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4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ak\Desktop\Nouveau dossier\ishak\"/>
    </mc:Choice>
  </mc:AlternateContent>
  <bookViews>
    <workbookView xWindow="0" yWindow="0" windowWidth="20490" windowHeight="7605" firstSheet="4" activeTab="8"/>
  </bookViews>
  <sheets>
    <sheet name="Sheet1" sheetId="1" r:id="rId1"/>
    <sheet name="REINJ_60per_311m" sheetId="5" r:id="rId2"/>
    <sheet name="REINJ_80per_311m" sheetId="6" r:id="rId3"/>
    <sheet name="REINJ_60per_679m" sheetId="4" r:id="rId4"/>
    <sheet name="REINJ_80per_679m" sheetId="7" r:id="rId5"/>
    <sheet name="Sheet3" sheetId="8" r:id="rId6"/>
    <sheet name="Sheet2" sheetId="9" r:id="rId7"/>
    <sheet name="REINJ_80per_509m" sheetId="10" r:id="rId8"/>
    <sheet name="CO2_177_509m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M2" i="11"/>
  <c r="V2" i="11"/>
  <c r="AB2" i="11"/>
  <c r="G3" i="11"/>
  <c r="M3" i="11"/>
  <c r="V3" i="11"/>
  <c r="AB3" i="11"/>
  <c r="G4" i="11"/>
  <c r="M4" i="11"/>
  <c r="V4" i="11"/>
  <c r="AB4" i="11"/>
  <c r="G5" i="11"/>
  <c r="M5" i="11"/>
  <c r="V5" i="11"/>
  <c r="AB5" i="11"/>
  <c r="G6" i="11"/>
  <c r="M6" i="11"/>
  <c r="V6" i="11"/>
  <c r="AB6" i="11"/>
  <c r="G7" i="11"/>
  <c r="M7" i="11"/>
  <c r="V7" i="11"/>
  <c r="AB7" i="11"/>
  <c r="G8" i="11"/>
  <c r="M8" i="11"/>
  <c r="V8" i="11"/>
  <c r="AB8" i="11"/>
  <c r="G9" i="11"/>
  <c r="M9" i="11"/>
  <c r="V9" i="11"/>
  <c r="AB9" i="11"/>
  <c r="G10" i="11"/>
  <c r="M10" i="11"/>
  <c r="V10" i="11"/>
  <c r="AB10" i="11"/>
  <c r="G11" i="11"/>
  <c r="M11" i="11"/>
  <c r="V11" i="11"/>
  <c r="AB11" i="11"/>
  <c r="G12" i="11"/>
  <c r="M12" i="11"/>
  <c r="V12" i="11"/>
  <c r="AB12" i="11"/>
  <c r="G13" i="11"/>
  <c r="M13" i="11"/>
  <c r="V13" i="11"/>
  <c r="AB13" i="11"/>
  <c r="G14" i="11"/>
  <c r="M14" i="11"/>
  <c r="V14" i="11"/>
  <c r="AB14" i="11"/>
  <c r="G15" i="11"/>
  <c r="M15" i="11"/>
  <c r="V15" i="11"/>
  <c r="AB15" i="11"/>
  <c r="G16" i="11"/>
  <c r="M16" i="11"/>
  <c r="V16" i="11"/>
  <c r="AB16" i="11"/>
  <c r="G17" i="11"/>
  <c r="M17" i="11"/>
  <c r="V17" i="11"/>
  <c r="AB17" i="11"/>
  <c r="G18" i="11"/>
  <c r="M18" i="11"/>
  <c r="V18" i="11"/>
  <c r="AB18" i="11"/>
  <c r="G19" i="11"/>
  <c r="M19" i="11"/>
  <c r="V19" i="11"/>
  <c r="AB19" i="11"/>
  <c r="G20" i="11"/>
  <c r="M20" i="11"/>
  <c r="V20" i="11"/>
  <c r="AB20" i="11"/>
  <c r="G21" i="11"/>
  <c r="M21" i="11"/>
  <c r="V21" i="11"/>
  <c r="AB21" i="11"/>
  <c r="G22" i="11"/>
  <c r="M22" i="11"/>
  <c r="V22" i="11"/>
  <c r="AB22" i="11"/>
  <c r="G23" i="11"/>
  <c r="M23" i="11"/>
  <c r="V23" i="11"/>
  <c r="AB23" i="11"/>
  <c r="G24" i="11"/>
  <c r="M24" i="11"/>
  <c r="V24" i="11"/>
  <c r="AB24" i="11"/>
  <c r="G25" i="11"/>
  <c r="M25" i="11"/>
  <c r="V25" i="11"/>
  <c r="AB25" i="11"/>
  <c r="G26" i="11"/>
  <c r="M26" i="11"/>
  <c r="V26" i="11"/>
  <c r="AB26" i="11"/>
  <c r="G27" i="11"/>
  <c r="M27" i="11"/>
  <c r="V27" i="11"/>
  <c r="AB27" i="11"/>
  <c r="G28" i="11"/>
  <c r="M28" i="11"/>
  <c r="V28" i="11"/>
  <c r="AB28" i="11"/>
  <c r="G29" i="11"/>
  <c r="M29" i="11"/>
  <c r="V29" i="11"/>
  <c r="AB29" i="11"/>
  <c r="G30" i="11"/>
  <c r="M30" i="11"/>
  <c r="V30" i="11"/>
  <c r="AB30" i="11"/>
  <c r="G31" i="11"/>
  <c r="M31" i="11"/>
  <c r="V31" i="11"/>
  <c r="AB31" i="11"/>
  <c r="G32" i="11"/>
  <c r="M32" i="11"/>
  <c r="V32" i="11"/>
  <c r="AB32" i="11"/>
  <c r="G33" i="11"/>
  <c r="M33" i="11"/>
  <c r="V33" i="11"/>
  <c r="AB33" i="11"/>
  <c r="G34" i="11"/>
  <c r="M34" i="11"/>
  <c r="V34" i="11"/>
  <c r="AB34" i="11"/>
  <c r="G35" i="11"/>
  <c r="M35" i="11"/>
  <c r="V35" i="11"/>
  <c r="AB35" i="11"/>
  <c r="G36" i="11"/>
  <c r="M36" i="11"/>
  <c r="V36" i="11"/>
  <c r="AB36" i="11"/>
  <c r="G37" i="11"/>
  <c r="M37" i="11"/>
  <c r="V37" i="11"/>
  <c r="AB37" i="11"/>
  <c r="G38" i="11"/>
  <c r="M38" i="11"/>
  <c r="V38" i="11"/>
  <c r="AB38" i="11"/>
  <c r="G39" i="11"/>
  <c r="M39" i="11"/>
  <c r="V39" i="11"/>
  <c r="AB39" i="11"/>
  <c r="G40" i="11"/>
  <c r="M40" i="11"/>
  <c r="V40" i="11"/>
  <c r="AB40" i="11"/>
  <c r="G41" i="11"/>
  <c r="M41" i="11"/>
  <c r="V41" i="11"/>
  <c r="AB41" i="11"/>
  <c r="G42" i="11"/>
  <c r="M42" i="11"/>
  <c r="V42" i="11"/>
  <c r="AB42" i="11"/>
  <c r="G43" i="11"/>
  <c r="M43" i="11"/>
  <c r="V43" i="11"/>
  <c r="AB43" i="11"/>
  <c r="G44" i="11"/>
  <c r="M44" i="11"/>
  <c r="V44" i="11"/>
  <c r="AB44" i="11"/>
  <c r="G45" i="11"/>
  <c r="M45" i="11"/>
  <c r="V45" i="11"/>
  <c r="AB45" i="11"/>
  <c r="G46" i="11"/>
  <c r="M46" i="11"/>
  <c r="V46" i="11"/>
  <c r="AB46" i="11"/>
  <c r="G47" i="11"/>
  <c r="M47" i="11"/>
  <c r="V47" i="11"/>
  <c r="AB47" i="11"/>
  <c r="G48" i="11"/>
  <c r="M48" i="11"/>
  <c r="V48" i="11"/>
  <c r="AB48" i="11"/>
  <c r="G49" i="11"/>
  <c r="M49" i="11"/>
  <c r="V49" i="11"/>
  <c r="AB49" i="11"/>
  <c r="G50" i="11"/>
  <c r="M50" i="11"/>
  <c r="V50" i="11"/>
  <c r="AB50" i="11"/>
  <c r="G51" i="11"/>
  <c r="M51" i="11"/>
  <c r="V51" i="11"/>
  <c r="AB51" i="11"/>
  <c r="G52" i="11"/>
  <c r="M52" i="11"/>
  <c r="V52" i="11"/>
  <c r="AB52" i="11"/>
  <c r="G53" i="11"/>
  <c r="M53" i="11"/>
  <c r="V53" i="11"/>
  <c r="AB53" i="11"/>
  <c r="G54" i="11"/>
  <c r="M54" i="11"/>
  <c r="V54" i="11"/>
  <c r="AB54" i="11"/>
  <c r="G55" i="11"/>
  <c r="M55" i="11"/>
  <c r="V55" i="11"/>
  <c r="AB55" i="11"/>
  <c r="G56" i="11"/>
  <c r="M56" i="11"/>
  <c r="V56" i="11"/>
  <c r="AB56" i="11"/>
  <c r="G57" i="11"/>
  <c r="M57" i="11"/>
  <c r="V57" i="11"/>
  <c r="AB57" i="11"/>
  <c r="G58" i="11"/>
  <c r="M58" i="11"/>
  <c r="V58" i="11"/>
  <c r="AB58" i="11"/>
  <c r="G59" i="11"/>
  <c r="M59" i="11"/>
  <c r="V59" i="11"/>
  <c r="AB59" i="11"/>
  <c r="G60" i="11"/>
  <c r="M60" i="11"/>
  <c r="V60" i="11"/>
  <c r="AB60" i="11"/>
  <c r="G61" i="11"/>
  <c r="M61" i="11"/>
  <c r="V61" i="11"/>
  <c r="AB61" i="11"/>
  <c r="G62" i="11"/>
  <c r="M62" i="11"/>
  <c r="V62" i="11"/>
  <c r="AB62" i="11"/>
  <c r="G63" i="11"/>
  <c r="M63" i="11"/>
  <c r="V63" i="11"/>
  <c r="AB63" i="11"/>
  <c r="G64" i="11"/>
  <c r="M64" i="11"/>
  <c r="V64" i="11"/>
  <c r="AB64" i="11"/>
  <c r="G65" i="11"/>
  <c r="M65" i="11"/>
  <c r="V65" i="11"/>
  <c r="AB65" i="11"/>
  <c r="G66" i="11"/>
  <c r="M66" i="11"/>
  <c r="V66" i="11"/>
  <c r="AB66" i="11"/>
  <c r="G67" i="11"/>
  <c r="M67" i="11"/>
  <c r="V67" i="11"/>
  <c r="AB67" i="11"/>
  <c r="G68" i="11"/>
  <c r="M68" i="11"/>
  <c r="V68" i="11"/>
  <c r="AB68" i="11"/>
  <c r="G69" i="11"/>
  <c r="M69" i="11"/>
  <c r="V69" i="11"/>
  <c r="AB69" i="11"/>
  <c r="G70" i="11"/>
  <c r="M70" i="11"/>
  <c r="V70" i="11"/>
  <c r="AB70" i="11"/>
  <c r="G71" i="11"/>
  <c r="M71" i="11"/>
  <c r="V71" i="11"/>
  <c r="AB71" i="11"/>
  <c r="G72" i="11"/>
  <c r="M72" i="11"/>
  <c r="V72" i="11"/>
  <c r="AB72" i="11"/>
  <c r="G73" i="11"/>
  <c r="M73" i="11"/>
  <c r="V73" i="11"/>
  <c r="AB73" i="11"/>
  <c r="G74" i="11"/>
  <c r="M74" i="11"/>
  <c r="V74" i="11"/>
  <c r="AB74" i="11"/>
  <c r="G75" i="11"/>
  <c r="M75" i="11"/>
  <c r="V75" i="11"/>
  <c r="AB75" i="11"/>
  <c r="G76" i="11"/>
  <c r="M76" i="11"/>
  <c r="V76" i="11"/>
  <c r="AB76" i="11"/>
  <c r="G77" i="11"/>
  <c r="M77" i="11"/>
  <c r="V77" i="11"/>
  <c r="AB77" i="11"/>
  <c r="G78" i="11"/>
  <c r="M78" i="11"/>
  <c r="V78" i="11"/>
  <c r="AB78" i="11"/>
  <c r="G79" i="11"/>
  <c r="M79" i="11"/>
  <c r="V79" i="11"/>
  <c r="AB79" i="11"/>
  <c r="G80" i="11"/>
  <c r="M80" i="11"/>
  <c r="V80" i="11"/>
  <c r="AB80" i="11"/>
  <c r="G81" i="11"/>
  <c r="M81" i="11"/>
  <c r="V81" i="11"/>
  <c r="AB81" i="11"/>
  <c r="G82" i="11"/>
  <c r="M82" i="11"/>
  <c r="V82" i="11"/>
  <c r="AB82" i="11"/>
  <c r="G83" i="11"/>
  <c r="M83" i="11"/>
  <c r="V83" i="11"/>
  <c r="AB83" i="11"/>
  <c r="G84" i="11"/>
  <c r="M84" i="11"/>
  <c r="V84" i="11"/>
  <c r="AB84" i="11"/>
  <c r="G85" i="11"/>
  <c r="M85" i="11"/>
  <c r="V85" i="11"/>
  <c r="AB85" i="11"/>
  <c r="G86" i="11"/>
  <c r="M86" i="11"/>
  <c r="V86" i="11"/>
  <c r="AB86" i="11"/>
  <c r="G87" i="11"/>
  <c r="M87" i="11"/>
  <c r="V87" i="11"/>
  <c r="AB87" i="11"/>
  <c r="G88" i="11"/>
  <c r="M88" i="11"/>
  <c r="V88" i="11"/>
  <c r="AB88" i="11"/>
  <c r="G89" i="11"/>
  <c r="M89" i="11"/>
  <c r="V89" i="11"/>
  <c r="AB89" i="11"/>
  <c r="G90" i="11"/>
  <c r="M90" i="11"/>
  <c r="V90" i="11"/>
  <c r="AB90" i="11"/>
  <c r="G91" i="11"/>
  <c r="M91" i="11"/>
  <c r="V91" i="11"/>
  <c r="AB91" i="11"/>
  <c r="G92" i="11"/>
  <c r="M92" i="11"/>
  <c r="V92" i="11"/>
  <c r="AB92" i="11"/>
  <c r="G93" i="11"/>
  <c r="M93" i="11"/>
  <c r="V93" i="11"/>
  <c r="AB93" i="11"/>
  <c r="G94" i="11"/>
  <c r="M94" i="11"/>
  <c r="V94" i="11"/>
  <c r="AB94" i="11"/>
  <c r="G95" i="11"/>
  <c r="M95" i="11"/>
  <c r="V95" i="11"/>
  <c r="AB95" i="11"/>
  <c r="G96" i="11"/>
  <c r="M96" i="11"/>
  <c r="V96" i="11"/>
  <c r="AB96" i="11"/>
  <c r="G97" i="11"/>
  <c r="M97" i="11"/>
  <c r="V97" i="11"/>
  <c r="AB97" i="11"/>
  <c r="G98" i="11"/>
  <c r="M98" i="11"/>
  <c r="V98" i="11"/>
  <c r="AB98" i="11"/>
  <c r="G99" i="11"/>
  <c r="M99" i="11"/>
  <c r="V99" i="11"/>
  <c r="AB99" i="11"/>
  <c r="G100" i="11"/>
  <c r="M100" i="11"/>
  <c r="V100" i="11"/>
  <c r="AB100" i="11"/>
  <c r="G101" i="11"/>
  <c r="M101" i="11"/>
  <c r="V101" i="11"/>
  <c r="AB101" i="11"/>
  <c r="G102" i="11"/>
  <c r="M102" i="11"/>
  <c r="V102" i="11"/>
  <c r="AB102" i="11"/>
  <c r="G103" i="11"/>
  <c r="M103" i="11"/>
  <c r="V103" i="11"/>
  <c r="AB103" i="11"/>
  <c r="G104" i="11"/>
  <c r="M104" i="11"/>
  <c r="V104" i="11"/>
  <c r="AB104" i="11"/>
  <c r="G105" i="11"/>
  <c r="M105" i="11"/>
  <c r="V105" i="11"/>
  <c r="AB105" i="11"/>
  <c r="G106" i="11"/>
  <c r="M106" i="11"/>
  <c r="V106" i="11"/>
  <c r="AB106" i="11"/>
  <c r="G107" i="11"/>
  <c r="M107" i="11"/>
  <c r="V107" i="11"/>
  <c r="AB107" i="11"/>
  <c r="G108" i="11"/>
  <c r="M108" i="11"/>
  <c r="V108" i="11"/>
  <c r="AB108" i="11"/>
  <c r="G109" i="11"/>
  <c r="M109" i="11"/>
  <c r="V109" i="11"/>
  <c r="AB109" i="11"/>
  <c r="G110" i="11"/>
  <c r="M110" i="11"/>
  <c r="V110" i="11"/>
  <c r="AB110" i="11"/>
  <c r="G111" i="11"/>
  <c r="M111" i="11"/>
  <c r="V111" i="11"/>
  <c r="AB111" i="11"/>
  <c r="G112" i="11"/>
  <c r="M112" i="11"/>
  <c r="V112" i="11"/>
  <c r="AB112" i="11"/>
  <c r="G113" i="11"/>
  <c r="M113" i="11"/>
  <c r="V113" i="11"/>
  <c r="AB113" i="11"/>
  <c r="G114" i="11"/>
  <c r="M114" i="11"/>
  <c r="V114" i="11"/>
  <c r="AB114" i="11"/>
  <c r="G115" i="11"/>
  <c r="M115" i="11"/>
  <c r="V115" i="11"/>
  <c r="AB115" i="11"/>
  <c r="G116" i="11"/>
  <c r="M116" i="11"/>
  <c r="V116" i="11"/>
  <c r="AB116" i="11"/>
  <c r="G117" i="11"/>
  <c r="M117" i="11"/>
  <c r="V117" i="11"/>
  <c r="AB117" i="11"/>
  <c r="G118" i="11"/>
  <c r="M118" i="11"/>
  <c r="V118" i="11"/>
  <c r="AB118" i="11"/>
  <c r="G119" i="11"/>
  <c r="M119" i="11"/>
  <c r="V119" i="11"/>
  <c r="AB119" i="11"/>
  <c r="G120" i="11"/>
  <c r="M120" i="11"/>
  <c r="V120" i="11"/>
  <c r="AB120" i="11"/>
  <c r="G121" i="11"/>
  <c r="M121" i="11"/>
  <c r="V121" i="11"/>
  <c r="AB121" i="11"/>
  <c r="G122" i="11"/>
  <c r="M122" i="11"/>
  <c r="V122" i="11"/>
  <c r="AB122" i="11"/>
  <c r="G123" i="11"/>
  <c r="M123" i="11"/>
  <c r="V123" i="11"/>
  <c r="AB123" i="11"/>
  <c r="G124" i="11"/>
  <c r="M124" i="11"/>
  <c r="V124" i="11"/>
  <c r="AB124" i="11"/>
  <c r="G125" i="11"/>
  <c r="M125" i="11"/>
  <c r="V125" i="11"/>
  <c r="AB125" i="11"/>
  <c r="G126" i="11"/>
  <c r="M126" i="11"/>
  <c r="V126" i="11"/>
  <c r="AB126" i="11"/>
  <c r="G127" i="11"/>
  <c r="M127" i="11"/>
  <c r="V127" i="11"/>
  <c r="AB127" i="11"/>
  <c r="G128" i="11"/>
  <c r="M128" i="11"/>
  <c r="V128" i="11"/>
  <c r="AB128" i="11"/>
  <c r="G129" i="11"/>
  <c r="M129" i="11"/>
  <c r="V129" i="11"/>
  <c r="AB129" i="11"/>
  <c r="G130" i="11"/>
  <c r="M130" i="11"/>
  <c r="V130" i="11"/>
  <c r="AB130" i="11"/>
  <c r="G131" i="11"/>
  <c r="M131" i="11"/>
  <c r="V131" i="11"/>
  <c r="AB131" i="11"/>
  <c r="G132" i="11"/>
  <c r="M132" i="11"/>
  <c r="V132" i="11"/>
  <c r="AB132" i="11"/>
  <c r="G133" i="11"/>
  <c r="M133" i="11"/>
  <c r="V133" i="11"/>
  <c r="AB133" i="11"/>
  <c r="G134" i="11"/>
  <c r="M134" i="11"/>
  <c r="V134" i="11"/>
  <c r="AB134" i="11"/>
  <c r="G135" i="11"/>
  <c r="M135" i="11"/>
  <c r="V135" i="11"/>
  <c r="AB135" i="11"/>
  <c r="G136" i="11"/>
  <c r="M136" i="11"/>
  <c r="V136" i="11"/>
  <c r="AB136" i="11"/>
  <c r="G137" i="11"/>
  <c r="M137" i="11"/>
  <c r="V137" i="11"/>
  <c r="AB137" i="11"/>
  <c r="G138" i="11"/>
  <c r="M138" i="11"/>
  <c r="V138" i="11"/>
  <c r="AB138" i="11"/>
  <c r="G139" i="11"/>
  <c r="M139" i="11"/>
  <c r="V139" i="11"/>
  <c r="AB139" i="11"/>
  <c r="G140" i="11"/>
  <c r="M140" i="11"/>
  <c r="V140" i="11"/>
  <c r="AB140" i="11"/>
  <c r="G141" i="11"/>
  <c r="M141" i="11"/>
  <c r="V141" i="11"/>
  <c r="AB141" i="11"/>
  <c r="G142" i="11"/>
  <c r="M142" i="11"/>
  <c r="V142" i="11"/>
  <c r="AB142" i="11"/>
  <c r="G143" i="11"/>
  <c r="M143" i="11"/>
  <c r="V143" i="11"/>
  <c r="AB143" i="11"/>
  <c r="G144" i="11"/>
  <c r="M144" i="11"/>
  <c r="V144" i="11"/>
  <c r="AB144" i="11"/>
  <c r="G145" i="11"/>
  <c r="M145" i="11"/>
  <c r="V145" i="11"/>
  <c r="AB145" i="11"/>
  <c r="G146" i="11"/>
  <c r="M146" i="11"/>
  <c r="V146" i="11"/>
  <c r="AB146" i="11"/>
  <c r="G147" i="11"/>
  <c r="M147" i="11"/>
  <c r="V147" i="11"/>
  <c r="AB147" i="11"/>
  <c r="G148" i="11"/>
  <c r="M148" i="11"/>
  <c r="V148" i="11"/>
  <c r="AB148" i="11"/>
  <c r="G149" i="11"/>
  <c r="M149" i="11"/>
  <c r="V149" i="11"/>
  <c r="AB149" i="11"/>
  <c r="G150" i="11"/>
  <c r="M150" i="11"/>
  <c r="V150" i="11"/>
  <c r="AB150" i="11"/>
  <c r="G151" i="11"/>
  <c r="M151" i="11"/>
  <c r="V151" i="11"/>
  <c r="AB151" i="11"/>
  <c r="G152" i="11"/>
  <c r="M152" i="11"/>
  <c r="V152" i="11"/>
  <c r="AB152" i="11"/>
  <c r="G153" i="11"/>
  <c r="M153" i="11"/>
  <c r="V153" i="11"/>
  <c r="AB153" i="11"/>
  <c r="G154" i="11"/>
  <c r="M154" i="11"/>
  <c r="V154" i="11"/>
  <c r="AB154" i="11"/>
  <c r="G155" i="11"/>
  <c r="M155" i="11"/>
  <c r="V155" i="11"/>
  <c r="AB155" i="11"/>
  <c r="G156" i="11"/>
  <c r="M156" i="11"/>
  <c r="V156" i="11"/>
  <c r="AB156" i="11"/>
  <c r="G157" i="11"/>
  <c r="M157" i="11"/>
  <c r="V157" i="11"/>
  <c r="AB157" i="11"/>
  <c r="G158" i="11"/>
  <c r="M158" i="11"/>
  <c r="V158" i="11"/>
  <c r="AB158" i="11"/>
  <c r="G159" i="11"/>
  <c r="M159" i="11"/>
  <c r="V159" i="11"/>
  <c r="AB159" i="11"/>
  <c r="G160" i="11"/>
  <c r="M160" i="11"/>
  <c r="V160" i="11"/>
  <c r="AB160" i="11"/>
  <c r="G161" i="11"/>
  <c r="M161" i="11"/>
  <c r="V161" i="11"/>
  <c r="AB161" i="11"/>
  <c r="G162" i="11"/>
  <c r="M162" i="11"/>
  <c r="V162" i="11"/>
  <c r="AB162" i="11"/>
  <c r="G163" i="11"/>
  <c r="M163" i="11"/>
  <c r="V163" i="11"/>
  <c r="AB163" i="11"/>
  <c r="G164" i="11"/>
  <c r="M164" i="11"/>
  <c r="V164" i="11"/>
  <c r="AB164" i="11"/>
  <c r="G165" i="11"/>
  <c r="M165" i="11"/>
  <c r="V165" i="11"/>
  <c r="AB165" i="11"/>
  <c r="G166" i="11"/>
  <c r="M166" i="11"/>
  <c r="V166" i="11"/>
  <c r="AB166" i="11"/>
  <c r="G167" i="11"/>
  <c r="M167" i="11"/>
  <c r="V167" i="11"/>
  <c r="AB167" i="11"/>
  <c r="G168" i="11"/>
  <c r="M168" i="11"/>
  <c r="V168" i="11"/>
  <c r="AB168" i="11"/>
  <c r="G169" i="11"/>
  <c r="M169" i="11"/>
  <c r="V169" i="11"/>
  <c r="AB169" i="11"/>
  <c r="G170" i="11"/>
  <c r="M170" i="11"/>
  <c r="V170" i="11"/>
  <c r="AB170" i="11"/>
  <c r="G171" i="11"/>
  <c r="M171" i="11"/>
  <c r="V171" i="11"/>
  <c r="AB171" i="11"/>
  <c r="G172" i="11"/>
  <c r="M172" i="11"/>
  <c r="V172" i="11"/>
  <c r="AB172" i="11"/>
  <c r="G173" i="11"/>
  <c r="M173" i="11"/>
  <c r="V173" i="11"/>
  <c r="AB173" i="11"/>
  <c r="G174" i="11"/>
  <c r="M174" i="11"/>
  <c r="V174" i="11"/>
  <c r="AB174" i="11"/>
  <c r="G175" i="11"/>
  <c r="M175" i="11"/>
  <c r="V175" i="11"/>
  <c r="AB175" i="11"/>
  <c r="G176" i="11"/>
  <c r="M176" i="11"/>
  <c r="V176" i="11"/>
  <c r="AB176" i="11"/>
  <c r="G177" i="11"/>
  <c r="M177" i="11"/>
  <c r="V177" i="11"/>
  <c r="AB177" i="11"/>
  <c r="G178" i="11"/>
  <c r="M178" i="11"/>
  <c r="V178" i="11"/>
  <c r="AB178" i="11"/>
  <c r="G179" i="11"/>
  <c r="M179" i="11"/>
  <c r="V179" i="11"/>
  <c r="AB179" i="11"/>
  <c r="G180" i="11"/>
  <c r="M180" i="11"/>
  <c r="V180" i="11"/>
  <c r="AB180" i="11"/>
  <c r="G181" i="11"/>
  <c r="M181" i="11"/>
  <c r="V181" i="11"/>
  <c r="AB181" i="11"/>
  <c r="G182" i="11"/>
  <c r="M182" i="11"/>
  <c r="V182" i="11"/>
  <c r="AB182" i="11"/>
  <c r="G183" i="11"/>
  <c r="M183" i="11"/>
  <c r="V183" i="11"/>
  <c r="AB183" i="11"/>
  <c r="G184" i="11"/>
  <c r="M184" i="11"/>
  <c r="V184" i="11"/>
  <c r="AB184" i="11"/>
  <c r="G185" i="11"/>
  <c r="M185" i="11"/>
  <c r="V185" i="11"/>
  <c r="AB185" i="11"/>
  <c r="G186" i="11"/>
  <c r="M186" i="11"/>
  <c r="V186" i="11"/>
  <c r="AB186" i="11"/>
  <c r="G187" i="11"/>
  <c r="M187" i="11"/>
  <c r="V187" i="11"/>
  <c r="AB187" i="11"/>
  <c r="G188" i="11"/>
  <c r="M188" i="11"/>
  <c r="V188" i="11"/>
  <c r="AB188" i="11"/>
  <c r="G189" i="11"/>
  <c r="M189" i="11"/>
  <c r="V189" i="11"/>
  <c r="AB189" i="11"/>
  <c r="G190" i="11"/>
  <c r="M190" i="11"/>
  <c r="V190" i="11"/>
  <c r="AB190" i="11"/>
  <c r="G191" i="11"/>
  <c r="M191" i="11"/>
  <c r="V191" i="11"/>
  <c r="AB191" i="11"/>
  <c r="G192" i="11"/>
  <c r="M192" i="11"/>
  <c r="V192" i="11"/>
  <c r="AB192" i="11"/>
  <c r="G193" i="11"/>
  <c r="M193" i="11"/>
  <c r="V193" i="11"/>
  <c r="AB193" i="11"/>
  <c r="G194" i="11"/>
  <c r="M194" i="11"/>
  <c r="V194" i="11"/>
  <c r="AB194" i="11"/>
  <c r="G195" i="11"/>
  <c r="M195" i="11"/>
  <c r="V195" i="11"/>
  <c r="AB195" i="11"/>
  <c r="G196" i="11"/>
  <c r="M196" i="11"/>
  <c r="V196" i="11"/>
  <c r="AB196" i="11"/>
  <c r="G197" i="11"/>
  <c r="M197" i="11"/>
  <c r="V197" i="11"/>
  <c r="AB197" i="11"/>
  <c r="G198" i="11"/>
  <c r="M198" i="11"/>
  <c r="V198" i="11"/>
  <c r="AB198" i="11"/>
  <c r="G199" i="11"/>
  <c r="M199" i="11"/>
  <c r="V199" i="11"/>
  <c r="AB199" i="11"/>
  <c r="G200" i="11"/>
  <c r="M200" i="11"/>
  <c r="V200" i="11"/>
  <c r="AB200" i="11"/>
  <c r="G201" i="11"/>
  <c r="M201" i="11"/>
  <c r="V201" i="11"/>
  <c r="AB201" i="11"/>
  <c r="G202" i="11"/>
  <c r="M202" i="11"/>
  <c r="V202" i="11"/>
  <c r="AB202" i="11"/>
  <c r="G203" i="11"/>
  <c r="M203" i="11"/>
  <c r="V203" i="11"/>
  <c r="AB203" i="11"/>
  <c r="G204" i="11"/>
  <c r="M204" i="11"/>
  <c r="V204" i="11"/>
  <c r="AB204" i="11"/>
  <c r="G205" i="11"/>
  <c r="M205" i="11"/>
  <c r="V205" i="11"/>
  <c r="AB205" i="11"/>
  <c r="G206" i="11"/>
  <c r="M206" i="11"/>
  <c r="V206" i="11"/>
  <c r="AB206" i="11"/>
  <c r="G207" i="11"/>
  <c r="M207" i="11"/>
  <c r="V207" i="11"/>
  <c r="AB207" i="11"/>
  <c r="G208" i="11"/>
  <c r="M208" i="11"/>
  <c r="V208" i="11"/>
  <c r="AB208" i="11"/>
  <c r="G209" i="11"/>
  <c r="M209" i="11"/>
  <c r="V209" i="11"/>
  <c r="AB209" i="11"/>
  <c r="G210" i="11"/>
  <c r="M210" i="11"/>
  <c r="V210" i="11"/>
  <c r="AB210" i="11"/>
  <c r="G211" i="11"/>
  <c r="M211" i="11"/>
  <c r="V211" i="11"/>
  <c r="AB211" i="11"/>
  <c r="G212" i="11"/>
  <c r="M212" i="11"/>
  <c r="V212" i="11"/>
  <c r="AB212" i="11"/>
  <c r="G213" i="11"/>
  <c r="M213" i="11"/>
  <c r="V213" i="11"/>
  <c r="AB213" i="11"/>
  <c r="G214" i="11"/>
  <c r="M214" i="11"/>
  <c r="V214" i="11"/>
  <c r="AB214" i="11"/>
  <c r="G215" i="11"/>
  <c r="M215" i="11"/>
  <c r="V215" i="11"/>
  <c r="AB215" i="11"/>
  <c r="G216" i="11"/>
  <c r="M216" i="11"/>
  <c r="V216" i="11"/>
  <c r="AB216" i="11"/>
  <c r="G217" i="11"/>
  <c r="M217" i="11"/>
  <c r="V217" i="11"/>
  <c r="AB217" i="11"/>
  <c r="G218" i="11"/>
  <c r="M218" i="11"/>
  <c r="V218" i="11"/>
  <c r="AB218" i="11"/>
  <c r="G219" i="11"/>
  <c r="M219" i="11"/>
  <c r="V219" i="11"/>
  <c r="AB219" i="11"/>
  <c r="G220" i="11"/>
  <c r="M220" i="11"/>
  <c r="V220" i="11"/>
  <c r="AB220" i="11"/>
  <c r="G221" i="11"/>
  <c r="M221" i="11"/>
  <c r="V221" i="11"/>
  <c r="AB221" i="11"/>
  <c r="G222" i="11"/>
  <c r="M222" i="11"/>
  <c r="V222" i="11"/>
  <c r="AB222" i="11"/>
  <c r="G223" i="11"/>
  <c r="M223" i="11"/>
  <c r="V223" i="11"/>
  <c r="AB223" i="11"/>
  <c r="G224" i="11"/>
  <c r="M224" i="11"/>
  <c r="V224" i="11"/>
  <c r="AB224" i="11"/>
  <c r="G225" i="11"/>
  <c r="M225" i="11"/>
  <c r="V225" i="11"/>
  <c r="AB225" i="11"/>
  <c r="G226" i="11"/>
  <c r="M226" i="11"/>
  <c r="V226" i="11"/>
  <c r="AB226" i="11"/>
  <c r="G227" i="11"/>
  <c r="M227" i="11"/>
  <c r="V227" i="11"/>
  <c r="AB227" i="11"/>
  <c r="G228" i="11"/>
  <c r="M228" i="11"/>
  <c r="V228" i="11"/>
  <c r="AB228" i="11"/>
  <c r="G229" i="11"/>
  <c r="M229" i="11"/>
  <c r="V229" i="11"/>
  <c r="AB229" i="11"/>
  <c r="G230" i="11"/>
  <c r="M230" i="11"/>
  <c r="V230" i="11"/>
  <c r="AB230" i="11"/>
  <c r="G231" i="11"/>
  <c r="M231" i="11"/>
  <c r="V231" i="11"/>
  <c r="AB231" i="11"/>
  <c r="G232" i="11"/>
  <c r="M232" i="11"/>
  <c r="V232" i="11"/>
  <c r="AB232" i="11"/>
  <c r="G233" i="11"/>
  <c r="M233" i="11"/>
  <c r="V233" i="11"/>
  <c r="AB233" i="11"/>
  <c r="G234" i="11"/>
  <c r="M234" i="11"/>
  <c r="V234" i="11"/>
  <c r="AB234" i="11"/>
  <c r="G235" i="11"/>
  <c r="M235" i="11"/>
  <c r="V235" i="11"/>
  <c r="AB235" i="11"/>
  <c r="G236" i="11"/>
  <c r="M236" i="11"/>
  <c r="V236" i="11"/>
  <c r="AB236" i="11"/>
  <c r="G237" i="11"/>
  <c r="M237" i="11"/>
  <c r="V237" i="11"/>
  <c r="AB237" i="11"/>
  <c r="G238" i="11"/>
  <c r="M238" i="11"/>
  <c r="V238" i="11"/>
  <c r="AB238" i="11"/>
  <c r="G239" i="11"/>
  <c r="M239" i="11"/>
  <c r="V239" i="11"/>
  <c r="AB239" i="11"/>
  <c r="G240" i="11"/>
  <c r="M240" i="11"/>
  <c r="V240" i="11"/>
  <c r="AB240" i="11"/>
  <c r="G241" i="11"/>
  <c r="M241" i="11"/>
  <c r="V241" i="11"/>
  <c r="AB241" i="11"/>
  <c r="G242" i="11"/>
  <c r="M242" i="11"/>
  <c r="V242" i="11"/>
  <c r="AB242" i="11"/>
  <c r="G243" i="11"/>
  <c r="M243" i="11"/>
  <c r="V243" i="11"/>
  <c r="AB243" i="11"/>
  <c r="G244" i="11"/>
  <c r="M244" i="11"/>
  <c r="V244" i="11"/>
  <c r="AB244" i="11"/>
  <c r="G245" i="11"/>
  <c r="M245" i="11"/>
  <c r="V245" i="11"/>
  <c r="AB245" i="11"/>
  <c r="G246" i="11"/>
  <c r="M246" i="11"/>
  <c r="V246" i="11"/>
  <c r="AB246" i="11"/>
  <c r="G247" i="11"/>
  <c r="M247" i="11"/>
  <c r="V247" i="11"/>
  <c r="AB247" i="11"/>
  <c r="G248" i="11"/>
  <c r="M248" i="11"/>
  <c r="V248" i="11"/>
  <c r="AB248" i="11"/>
  <c r="G249" i="11"/>
  <c r="M249" i="11"/>
  <c r="V249" i="11"/>
  <c r="AB249" i="11"/>
  <c r="G250" i="11"/>
  <c r="M250" i="11"/>
  <c r="V250" i="11"/>
  <c r="AB250" i="11"/>
  <c r="G251" i="11"/>
  <c r="M251" i="11"/>
  <c r="V251" i="11"/>
  <c r="AB251" i="11"/>
  <c r="G252" i="11"/>
  <c r="M252" i="11"/>
  <c r="V252" i="11"/>
  <c r="AB252" i="11"/>
  <c r="G253" i="11"/>
  <c r="M253" i="11"/>
  <c r="V253" i="11"/>
  <c r="AB253" i="11"/>
  <c r="G254" i="11"/>
  <c r="M254" i="11"/>
  <c r="V254" i="11"/>
  <c r="AB254" i="11"/>
  <c r="G255" i="11"/>
  <c r="M255" i="11"/>
  <c r="V255" i="11"/>
  <c r="AB255" i="11"/>
  <c r="G256" i="11"/>
  <c r="M256" i="11"/>
  <c r="V256" i="11"/>
  <c r="AB256" i="11"/>
  <c r="G257" i="11"/>
  <c r="M257" i="11"/>
  <c r="V257" i="11"/>
  <c r="AB257" i="11"/>
  <c r="G258" i="11"/>
  <c r="M258" i="11"/>
  <c r="V258" i="11"/>
  <c r="AB258" i="11"/>
  <c r="G259" i="11"/>
  <c r="M259" i="11"/>
  <c r="V259" i="11"/>
  <c r="AB259" i="11"/>
  <c r="G260" i="11"/>
  <c r="M260" i="11"/>
  <c r="V260" i="11"/>
  <c r="AB260" i="11"/>
  <c r="G261" i="11"/>
  <c r="M261" i="11"/>
  <c r="V261" i="11"/>
  <c r="AB261" i="11"/>
  <c r="G262" i="11"/>
  <c r="M262" i="11"/>
  <c r="V262" i="11"/>
  <c r="AB262" i="11"/>
  <c r="G263" i="11"/>
  <c r="M263" i="11"/>
  <c r="V263" i="11"/>
  <c r="AB263" i="11"/>
  <c r="G264" i="11"/>
  <c r="M264" i="11"/>
  <c r="V264" i="11"/>
  <c r="AB264" i="11"/>
  <c r="G265" i="11"/>
  <c r="M265" i="11"/>
  <c r="V265" i="11"/>
  <c r="AB265" i="11"/>
  <c r="G266" i="11"/>
  <c r="M266" i="11"/>
  <c r="V266" i="11"/>
  <c r="AB266" i="11"/>
  <c r="G267" i="11"/>
  <c r="M267" i="11"/>
  <c r="V267" i="11"/>
  <c r="AB267" i="11"/>
  <c r="G268" i="11"/>
  <c r="M268" i="11"/>
  <c r="V268" i="11"/>
  <c r="AB268" i="11"/>
  <c r="G269" i="11"/>
  <c r="M269" i="11"/>
  <c r="V269" i="11"/>
  <c r="AB269" i="11"/>
  <c r="G270" i="11"/>
  <c r="M270" i="11"/>
  <c r="V270" i="11"/>
  <c r="AB270" i="11"/>
  <c r="G271" i="11"/>
  <c r="M271" i="11"/>
  <c r="V271" i="11"/>
  <c r="AB271" i="11"/>
  <c r="G272" i="11"/>
  <c r="M272" i="11"/>
  <c r="V272" i="11"/>
  <c r="AB272" i="11"/>
  <c r="G273" i="11"/>
  <c r="M273" i="11"/>
  <c r="V273" i="11"/>
  <c r="AB273" i="11"/>
  <c r="G274" i="11"/>
  <c r="M274" i="11"/>
  <c r="V274" i="11"/>
  <c r="AB274" i="11"/>
  <c r="G275" i="11"/>
  <c r="M275" i="11"/>
  <c r="V275" i="11"/>
  <c r="AB275" i="11"/>
  <c r="G276" i="11"/>
  <c r="M276" i="11"/>
  <c r="V276" i="11"/>
  <c r="AB276" i="11"/>
  <c r="G277" i="11"/>
  <c r="M277" i="11"/>
  <c r="V277" i="11"/>
  <c r="AB277" i="11"/>
  <c r="G278" i="11"/>
  <c r="M278" i="11"/>
  <c r="V278" i="11"/>
  <c r="AB278" i="11"/>
  <c r="G279" i="11"/>
  <c r="M279" i="11"/>
  <c r="V279" i="11"/>
  <c r="AB279" i="11"/>
  <c r="G280" i="11"/>
  <c r="M280" i="11"/>
  <c r="V280" i="11"/>
  <c r="AB280" i="11"/>
  <c r="G281" i="11"/>
  <c r="M281" i="11"/>
  <c r="V281" i="11"/>
  <c r="AB281" i="11"/>
  <c r="G282" i="11"/>
  <c r="M282" i="11"/>
  <c r="V282" i="11"/>
  <c r="AB282" i="11"/>
  <c r="G283" i="11"/>
  <c r="M283" i="11"/>
  <c r="V283" i="11"/>
  <c r="AB283" i="11"/>
  <c r="G284" i="11"/>
  <c r="M284" i="11"/>
  <c r="V284" i="11"/>
  <c r="AB284" i="11"/>
  <c r="G285" i="11"/>
  <c r="M285" i="11"/>
  <c r="V285" i="11"/>
  <c r="AB285" i="11"/>
  <c r="G286" i="11"/>
  <c r="M286" i="11"/>
  <c r="V286" i="11"/>
  <c r="AB286" i="11"/>
  <c r="G287" i="11"/>
  <c r="M287" i="11"/>
  <c r="V287" i="11"/>
  <c r="AB287" i="11"/>
  <c r="G288" i="11"/>
  <c r="M288" i="11"/>
  <c r="V288" i="11"/>
  <c r="AB288" i="11"/>
  <c r="G289" i="11"/>
  <c r="M289" i="11"/>
  <c r="V289" i="11"/>
  <c r="AB289" i="11"/>
  <c r="G290" i="11"/>
  <c r="M290" i="11"/>
  <c r="V290" i="11"/>
  <c r="AB290" i="11"/>
  <c r="G291" i="11"/>
  <c r="M291" i="11"/>
  <c r="V291" i="11"/>
  <c r="AB291" i="11"/>
  <c r="G292" i="11"/>
  <c r="M292" i="11"/>
  <c r="V292" i="11"/>
  <c r="AB292" i="11"/>
  <c r="G293" i="11"/>
  <c r="M293" i="11"/>
  <c r="V293" i="11"/>
  <c r="AB293" i="11"/>
  <c r="G294" i="11"/>
  <c r="M294" i="11"/>
  <c r="V294" i="11"/>
  <c r="AB294" i="11"/>
  <c r="G295" i="11"/>
  <c r="M295" i="11"/>
  <c r="V295" i="11"/>
  <c r="AB295" i="11"/>
  <c r="G296" i="11"/>
  <c r="M296" i="11"/>
  <c r="V296" i="11"/>
  <c r="AB296" i="11"/>
  <c r="G297" i="11"/>
  <c r="M297" i="11"/>
  <c r="V297" i="11"/>
  <c r="AB297" i="11"/>
  <c r="G298" i="11"/>
  <c r="M298" i="11"/>
  <c r="V298" i="11"/>
  <c r="AB298" i="11"/>
  <c r="G299" i="11"/>
  <c r="M299" i="11"/>
  <c r="V299" i="11"/>
  <c r="AB299" i="11"/>
  <c r="G300" i="11"/>
  <c r="M300" i="11"/>
  <c r="V300" i="11"/>
  <c r="AB300" i="11"/>
  <c r="G301" i="11"/>
  <c r="M301" i="11"/>
  <c r="V301" i="11"/>
  <c r="AB301" i="11"/>
  <c r="G302" i="11"/>
  <c r="M302" i="11"/>
  <c r="V302" i="11"/>
  <c r="AB302" i="11"/>
  <c r="G303" i="11"/>
  <c r="M303" i="11"/>
  <c r="V303" i="11"/>
  <c r="AB303" i="11"/>
  <c r="G304" i="11"/>
  <c r="M304" i="11"/>
  <c r="V304" i="11"/>
  <c r="AB304" i="11"/>
  <c r="G305" i="11"/>
  <c r="M305" i="11"/>
  <c r="V305" i="11"/>
  <c r="AB305" i="11"/>
  <c r="G306" i="11"/>
  <c r="M306" i="11"/>
  <c r="V306" i="11"/>
  <c r="AB306" i="11"/>
  <c r="G307" i="11"/>
  <c r="M307" i="11"/>
  <c r="V307" i="11"/>
  <c r="AB307" i="11"/>
  <c r="G308" i="11"/>
  <c r="M308" i="11"/>
  <c r="V308" i="11"/>
  <c r="AB308" i="11"/>
  <c r="G309" i="11"/>
  <c r="M309" i="11"/>
  <c r="V309" i="11"/>
  <c r="AB309" i="11"/>
  <c r="G310" i="11"/>
  <c r="M310" i="11"/>
  <c r="V310" i="11"/>
  <c r="AB310" i="11"/>
  <c r="G311" i="11"/>
  <c r="M311" i="11"/>
  <c r="V311" i="11"/>
  <c r="AB311" i="11"/>
  <c r="G312" i="11"/>
  <c r="M312" i="11"/>
  <c r="V312" i="11"/>
  <c r="AB312" i="11"/>
  <c r="G313" i="11"/>
  <c r="M313" i="11"/>
  <c r="V313" i="11"/>
  <c r="AB313" i="11"/>
  <c r="G314" i="11"/>
  <c r="M314" i="11"/>
  <c r="V314" i="11"/>
  <c r="AB314" i="11"/>
  <c r="G315" i="11"/>
  <c r="M315" i="11"/>
  <c r="V315" i="11"/>
  <c r="AB315" i="11"/>
  <c r="G316" i="11"/>
  <c r="M316" i="11"/>
  <c r="V316" i="11"/>
  <c r="AB316" i="11"/>
  <c r="G317" i="11"/>
  <c r="M317" i="11"/>
  <c r="V317" i="11"/>
  <c r="AB317" i="11"/>
  <c r="G318" i="11"/>
  <c r="M318" i="11"/>
  <c r="V318" i="11"/>
  <c r="AB318" i="11"/>
  <c r="G319" i="11"/>
  <c r="M319" i="11"/>
  <c r="V319" i="11"/>
  <c r="AB319" i="11"/>
  <c r="G320" i="11"/>
  <c r="M320" i="11"/>
  <c r="V320" i="11"/>
  <c r="AB320" i="11"/>
  <c r="G321" i="11"/>
  <c r="M321" i="11"/>
  <c r="V321" i="11"/>
  <c r="AB321" i="11"/>
  <c r="G322" i="11"/>
  <c r="M322" i="11"/>
  <c r="V322" i="11"/>
  <c r="AB322" i="11"/>
  <c r="G323" i="11"/>
  <c r="M323" i="11"/>
  <c r="V323" i="11"/>
  <c r="AB323" i="11"/>
  <c r="G324" i="11"/>
  <c r="M324" i="11"/>
  <c r="V324" i="11"/>
  <c r="AB324" i="11"/>
  <c r="G325" i="11"/>
  <c r="M325" i="11"/>
  <c r="V325" i="11"/>
  <c r="AB325" i="11"/>
  <c r="G326" i="11"/>
  <c r="M326" i="11"/>
  <c r="V326" i="11"/>
  <c r="AB326" i="11"/>
  <c r="G327" i="11"/>
  <c r="M327" i="11"/>
  <c r="V327" i="11"/>
  <c r="AB327" i="11"/>
  <c r="G328" i="11"/>
  <c r="M328" i="11"/>
  <c r="V328" i="11"/>
  <c r="AB328" i="11"/>
  <c r="G329" i="11"/>
  <c r="M329" i="11"/>
  <c r="V329" i="11"/>
  <c r="AB329" i="11"/>
  <c r="G330" i="11"/>
  <c r="M330" i="11"/>
  <c r="V330" i="11"/>
  <c r="AB330" i="11"/>
  <c r="G331" i="11"/>
  <c r="M331" i="11"/>
  <c r="V331" i="11"/>
  <c r="AB331" i="11"/>
  <c r="G332" i="11"/>
  <c r="M332" i="11"/>
  <c r="V332" i="11"/>
  <c r="AB332" i="11"/>
  <c r="G333" i="11"/>
  <c r="M333" i="11"/>
  <c r="V333" i="11"/>
  <c r="AB333" i="11"/>
  <c r="G334" i="11"/>
  <c r="M334" i="11"/>
  <c r="V334" i="11"/>
  <c r="AB334" i="11"/>
  <c r="G335" i="11"/>
  <c r="M335" i="11"/>
  <c r="V335" i="11"/>
  <c r="AB335" i="11"/>
  <c r="G336" i="11"/>
  <c r="M336" i="11"/>
  <c r="V336" i="11"/>
  <c r="AB336" i="11"/>
  <c r="G337" i="11"/>
  <c r="M337" i="11"/>
  <c r="V337" i="11"/>
  <c r="AB337" i="11"/>
  <c r="G338" i="11"/>
  <c r="M338" i="11"/>
  <c r="V338" i="11"/>
  <c r="AB338" i="11"/>
  <c r="G339" i="11"/>
  <c r="M339" i="11"/>
  <c r="V339" i="11"/>
  <c r="AB339" i="11"/>
  <c r="G340" i="11"/>
  <c r="M340" i="11"/>
  <c r="V340" i="11"/>
  <c r="AB340" i="11"/>
  <c r="G341" i="11"/>
  <c r="M341" i="11"/>
  <c r="V341" i="11"/>
  <c r="AB341" i="11"/>
  <c r="G342" i="11"/>
  <c r="M342" i="11"/>
  <c r="V342" i="11"/>
  <c r="AB342" i="11"/>
  <c r="G343" i="11"/>
  <c r="M343" i="11"/>
  <c r="V343" i="11"/>
  <c r="AB343" i="11"/>
  <c r="G344" i="11"/>
  <c r="M344" i="11"/>
  <c r="V344" i="11"/>
  <c r="AB344" i="11"/>
  <c r="G345" i="11"/>
  <c r="M345" i="11"/>
  <c r="V345" i="11"/>
  <c r="AB345" i="11"/>
  <c r="G346" i="11"/>
  <c r="M346" i="11"/>
  <c r="V346" i="11"/>
  <c r="AB346" i="11"/>
  <c r="G347" i="11"/>
  <c r="M347" i="11"/>
  <c r="V347" i="11"/>
  <c r="AB347" i="11"/>
  <c r="G348" i="11"/>
  <c r="M348" i="11"/>
  <c r="V348" i="11"/>
  <c r="AB348" i="11"/>
  <c r="G349" i="11"/>
  <c r="M349" i="11"/>
  <c r="V349" i="11"/>
  <c r="AB349" i="11"/>
  <c r="G350" i="11"/>
  <c r="M350" i="11"/>
  <c r="V350" i="11"/>
  <c r="AB350" i="11"/>
  <c r="G351" i="11"/>
  <c r="M351" i="11"/>
  <c r="V351" i="11"/>
  <c r="AB351" i="11"/>
  <c r="G352" i="11"/>
  <c r="M352" i="11"/>
  <c r="V352" i="11"/>
  <c r="AB352" i="11"/>
  <c r="G353" i="11"/>
  <c r="M353" i="11"/>
  <c r="V353" i="11"/>
  <c r="AB353" i="11"/>
  <c r="G354" i="11"/>
  <c r="M354" i="11"/>
  <c r="V354" i="11"/>
  <c r="AB354" i="11"/>
  <c r="G355" i="11"/>
  <c r="M355" i="11"/>
  <c r="V355" i="11"/>
  <c r="AB355" i="11"/>
  <c r="G356" i="11"/>
  <c r="M356" i="11"/>
  <c r="V356" i="11"/>
  <c r="AB356" i="11"/>
  <c r="G357" i="11"/>
  <c r="M357" i="11"/>
  <c r="V357" i="11"/>
  <c r="AB357" i="11"/>
  <c r="G358" i="11"/>
  <c r="M358" i="11"/>
  <c r="V358" i="11"/>
  <c r="AB358" i="11"/>
  <c r="G359" i="11"/>
  <c r="M359" i="11"/>
  <c r="V359" i="11"/>
  <c r="AB359" i="11"/>
  <c r="G360" i="11"/>
  <c r="M360" i="11"/>
  <c r="V360" i="11"/>
  <c r="AB360" i="11"/>
  <c r="G361" i="11"/>
  <c r="M361" i="11"/>
  <c r="V361" i="11"/>
  <c r="AB361" i="11"/>
  <c r="G362" i="11"/>
  <c r="M362" i="11"/>
  <c r="V362" i="11"/>
  <c r="AB362" i="11"/>
  <c r="G363" i="11"/>
  <c r="M363" i="11"/>
  <c r="V363" i="11"/>
  <c r="AB363" i="11"/>
  <c r="G364" i="11"/>
  <c r="M364" i="11"/>
  <c r="V364" i="11"/>
  <c r="AB364" i="11"/>
  <c r="G365" i="11"/>
  <c r="M365" i="11"/>
  <c r="V365" i="11"/>
  <c r="AB365" i="11"/>
  <c r="G366" i="11"/>
  <c r="M366" i="11"/>
  <c r="V366" i="11"/>
  <c r="AB366" i="11"/>
  <c r="G367" i="11"/>
  <c r="M367" i="11"/>
  <c r="V367" i="11"/>
  <c r="AB367" i="11"/>
  <c r="G368" i="11"/>
  <c r="M368" i="11"/>
  <c r="V368" i="11"/>
  <c r="AB368" i="11"/>
  <c r="G369" i="11"/>
  <c r="M369" i="11"/>
  <c r="V369" i="11"/>
  <c r="AB369" i="11"/>
  <c r="G370" i="11"/>
  <c r="M370" i="11"/>
  <c r="V370" i="11"/>
  <c r="AB370" i="11"/>
  <c r="G371" i="11"/>
  <c r="M371" i="11"/>
  <c r="V371" i="11"/>
  <c r="AB371" i="11"/>
  <c r="G372" i="11"/>
  <c r="M372" i="11"/>
  <c r="V372" i="11"/>
  <c r="AB372" i="11"/>
  <c r="G373" i="11"/>
  <c r="M373" i="11"/>
  <c r="V373" i="11"/>
  <c r="AB373" i="11"/>
  <c r="G374" i="11"/>
  <c r="M374" i="11"/>
  <c r="V374" i="11"/>
  <c r="AB374" i="11"/>
  <c r="G375" i="11"/>
  <c r="M375" i="11"/>
  <c r="V375" i="11"/>
  <c r="AB375" i="11"/>
  <c r="G376" i="11"/>
  <c r="M376" i="11"/>
  <c r="V376" i="11"/>
  <c r="AB376" i="11"/>
  <c r="G377" i="11"/>
  <c r="M377" i="11"/>
  <c r="V377" i="11"/>
  <c r="AB377" i="11"/>
  <c r="G378" i="11"/>
  <c r="M378" i="11"/>
  <c r="V378" i="11"/>
  <c r="AB378" i="11"/>
  <c r="G379" i="11"/>
  <c r="M379" i="11"/>
  <c r="V379" i="11"/>
  <c r="AB379" i="11"/>
  <c r="G380" i="11"/>
  <c r="M380" i="11"/>
  <c r="V380" i="11"/>
  <c r="AB380" i="11"/>
  <c r="G381" i="11"/>
  <c r="M381" i="11"/>
  <c r="V381" i="11"/>
  <c r="AB381" i="11"/>
  <c r="G382" i="11"/>
  <c r="M382" i="11"/>
  <c r="V382" i="11"/>
  <c r="AB382" i="11"/>
  <c r="G383" i="11"/>
  <c r="M383" i="11"/>
  <c r="V383" i="11"/>
  <c r="AB383" i="11"/>
  <c r="G384" i="11"/>
  <c r="M384" i="11"/>
  <c r="V384" i="11"/>
  <c r="AB384" i="11"/>
  <c r="G385" i="11"/>
  <c r="M385" i="11"/>
  <c r="V385" i="11"/>
  <c r="AB385" i="11"/>
  <c r="G386" i="11"/>
  <c r="M386" i="11"/>
  <c r="V386" i="11"/>
  <c r="AB386" i="11"/>
  <c r="G387" i="11"/>
  <c r="M387" i="11"/>
  <c r="V387" i="11"/>
  <c r="AB387" i="11"/>
  <c r="G388" i="11"/>
  <c r="M388" i="11"/>
  <c r="V388" i="11"/>
  <c r="AB388" i="11"/>
  <c r="G389" i="11"/>
  <c r="M389" i="11"/>
  <c r="V389" i="11"/>
  <c r="AB389" i="11"/>
  <c r="G390" i="11"/>
  <c r="M390" i="11"/>
  <c r="V390" i="11"/>
  <c r="AB390" i="11"/>
  <c r="G391" i="11"/>
  <c r="M391" i="11"/>
  <c r="V391" i="11"/>
  <c r="AB391" i="11"/>
  <c r="G392" i="11"/>
  <c r="M392" i="11"/>
  <c r="V392" i="11"/>
  <c r="AB392" i="11"/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AB414" i="10" l="1"/>
  <c r="M414" i="10"/>
  <c r="AB413" i="10"/>
  <c r="M413" i="10"/>
  <c r="AB412" i="10"/>
  <c r="M412" i="10"/>
  <c r="AB411" i="10"/>
  <c r="M411" i="10"/>
  <c r="AB410" i="10"/>
  <c r="M410" i="10"/>
  <c r="AB409" i="10"/>
  <c r="M409" i="10"/>
  <c r="AB408" i="10"/>
  <c r="M408" i="10"/>
  <c r="AB407" i="10"/>
  <c r="M407" i="10"/>
  <c r="AB406" i="10"/>
  <c r="M406" i="10"/>
  <c r="AB405" i="10"/>
  <c r="M405" i="10"/>
  <c r="AB404" i="10"/>
  <c r="M404" i="10"/>
  <c r="AB403" i="10"/>
  <c r="M403" i="10"/>
  <c r="AB402" i="10"/>
  <c r="M402" i="10"/>
  <c r="AB401" i="10"/>
  <c r="M401" i="10"/>
  <c r="AB400" i="10"/>
  <c r="M400" i="10"/>
  <c r="AB399" i="10"/>
  <c r="M399" i="10"/>
  <c r="AB398" i="10"/>
  <c r="M398" i="10"/>
  <c r="AB397" i="10"/>
  <c r="M397" i="10"/>
  <c r="AB396" i="10"/>
  <c r="M396" i="10"/>
  <c r="AB395" i="10"/>
  <c r="M395" i="10"/>
  <c r="AB394" i="10"/>
  <c r="M394" i="10"/>
  <c r="AB393" i="10"/>
  <c r="M393" i="10"/>
  <c r="AB392" i="10"/>
  <c r="M392" i="10"/>
  <c r="AB391" i="10"/>
  <c r="M391" i="10"/>
  <c r="AB390" i="10"/>
  <c r="M390" i="10"/>
  <c r="AB389" i="10"/>
  <c r="M389" i="10"/>
  <c r="AB388" i="10"/>
  <c r="M388" i="10"/>
  <c r="AB387" i="10"/>
  <c r="M387" i="10"/>
  <c r="AB386" i="10"/>
  <c r="M386" i="10"/>
  <c r="AB385" i="10"/>
  <c r="M385" i="10"/>
  <c r="AB384" i="10"/>
  <c r="M384" i="10"/>
  <c r="AB383" i="10"/>
  <c r="M383" i="10"/>
  <c r="AB382" i="10"/>
  <c r="M382" i="10"/>
  <c r="AB381" i="10"/>
  <c r="M381" i="10"/>
  <c r="AB380" i="10"/>
  <c r="M380" i="10"/>
  <c r="AB379" i="10"/>
  <c r="M379" i="10"/>
  <c r="AB378" i="10"/>
  <c r="M378" i="10"/>
  <c r="AB377" i="10"/>
  <c r="M377" i="10"/>
  <c r="AB376" i="10"/>
  <c r="M376" i="10"/>
  <c r="AB375" i="10"/>
  <c r="M375" i="10"/>
  <c r="AB374" i="10"/>
  <c r="M374" i="10"/>
  <c r="AB373" i="10"/>
  <c r="M373" i="10"/>
  <c r="AB372" i="10"/>
  <c r="M372" i="10"/>
  <c r="AB371" i="10"/>
  <c r="M371" i="10"/>
  <c r="AB370" i="10"/>
  <c r="M370" i="10"/>
  <c r="AB369" i="10"/>
  <c r="M369" i="10"/>
  <c r="AB368" i="10"/>
  <c r="M368" i="10"/>
  <c r="AB367" i="10"/>
  <c r="M367" i="10"/>
  <c r="AB366" i="10"/>
  <c r="M366" i="10"/>
  <c r="AB365" i="10"/>
  <c r="M365" i="10"/>
  <c r="AB364" i="10"/>
  <c r="M364" i="10"/>
  <c r="AB363" i="10"/>
  <c r="M363" i="10"/>
  <c r="AB362" i="10"/>
  <c r="M362" i="10"/>
  <c r="AB361" i="10"/>
  <c r="M361" i="10"/>
  <c r="AB360" i="10"/>
  <c r="M360" i="10"/>
  <c r="AB359" i="10"/>
  <c r="M359" i="10"/>
  <c r="AB358" i="10"/>
  <c r="M358" i="10"/>
  <c r="AB357" i="10"/>
  <c r="M357" i="10"/>
  <c r="AB356" i="10"/>
  <c r="M356" i="10"/>
  <c r="AB355" i="10"/>
  <c r="M355" i="10"/>
  <c r="AB354" i="10"/>
  <c r="M354" i="10"/>
  <c r="AB353" i="10"/>
  <c r="M353" i="10"/>
  <c r="AB352" i="10"/>
  <c r="M352" i="10"/>
  <c r="AB351" i="10"/>
  <c r="M351" i="10"/>
  <c r="AB350" i="10"/>
  <c r="M350" i="10"/>
  <c r="AB349" i="10"/>
  <c r="M349" i="10"/>
  <c r="AB348" i="10"/>
  <c r="M348" i="10"/>
  <c r="AB347" i="10"/>
  <c r="M347" i="10"/>
  <c r="AB346" i="10"/>
  <c r="M346" i="10"/>
  <c r="AB345" i="10"/>
  <c r="M345" i="10"/>
  <c r="AB344" i="10"/>
  <c r="M344" i="10"/>
  <c r="AB343" i="10"/>
  <c r="M343" i="10"/>
  <c r="AB342" i="10"/>
  <c r="M342" i="10"/>
  <c r="AB341" i="10"/>
  <c r="M341" i="10"/>
  <c r="AB340" i="10"/>
  <c r="M340" i="10"/>
  <c r="AB339" i="10"/>
  <c r="M339" i="10"/>
  <c r="AB338" i="10"/>
  <c r="M338" i="10"/>
  <c r="AB337" i="10"/>
  <c r="M337" i="10"/>
  <c r="AB336" i="10"/>
  <c r="M336" i="10"/>
  <c r="AB335" i="10"/>
  <c r="M335" i="10"/>
  <c r="AB334" i="10"/>
  <c r="M334" i="10"/>
  <c r="AB333" i="10"/>
  <c r="M333" i="10"/>
  <c r="AB332" i="10"/>
  <c r="M332" i="10"/>
  <c r="AB331" i="10"/>
  <c r="M331" i="10"/>
  <c r="AB330" i="10"/>
  <c r="M330" i="10"/>
  <c r="AB329" i="10"/>
  <c r="M329" i="10"/>
  <c r="AB328" i="10"/>
  <c r="M328" i="10"/>
  <c r="AB327" i="10"/>
  <c r="M327" i="10"/>
  <c r="AB326" i="10"/>
  <c r="M326" i="10"/>
  <c r="AB325" i="10"/>
  <c r="M325" i="10"/>
  <c r="AB324" i="10"/>
  <c r="M324" i="10"/>
  <c r="AB323" i="10"/>
  <c r="M323" i="10"/>
  <c r="AB322" i="10"/>
  <c r="M322" i="10"/>
  <c r="AB321" i="10"/>
  <c r="M321" i="10"/>
  <c r="AB320" i="10"/>
  <c r="M320" i="10"/>
  <c r="AB319" i="10"/>
  <c r="M319" i="10"/>
  <c r="AB318" i="10"/>
  <c r="M318" i="10"/>
  <c r="AB317" i="10"/>
  <c r="M317" i="10"/>
  <c r="AB316" i="10"/>
  <c r="M316" i="10"/>
  <c r="AB315" i="10"/>
  <c r="M315" i="10"/>
  <c r="AB314" i="10"/>
  <c r="M314" i="10"/>
  <c r="AB313" i="10"/>
  <c r="M313" i="10"/>
  <c r="AB312" i="10"/>
  <c r="M312" i="10"/>
  <c r="AB311" i="10"/>
  <c r="M311" i="10"/>
  <c r="AB310" i="10"/>
  <c r="M310" i="10"/>
  <c r="AB309" i="10"/>
  <c r="M309" i="10"/>
  <c r="AB308" i="10"/>
  <c r="M308" i="10"/>
  <c r="AB307" i="10"/>
  <c r="M307" i="10"/>
  <c r="AB306" i="10"/>
  <c r="M306" i="10"/>
  <c r="AB305" i="10"/>
  <c r="M305" i="10"/>
  <c r="AB304" i="10"/>
  <c r="M304" i="10"/>
  <c r="AB303" i="10"/>
  <c r="M303" i="10"/>
  <c r="AB302" i="10"/>
  <c r="M302" i="10"/>
  <c r="AB301" i="10"/>
  <c r="M301" i="10"/>
  <c r="AB300" i="10"/>
  <c r="M300" i="10"/>
  <c r="AB299" i="10"/>
  <c r="M299" i="10"/>
  <c r="AB298" i="10"/>
  <c r="M298" i="10"/>
  <c r="AB297" i="10"/>
  <c r="M297" i="10"/>
  <c r="AB296" i="10"/>
  <c r="M296" i="10"/>
  <c r="AB295" i="10"/>
  <c r="M295" i="10"/>
  <c r="AB294" i="10"/>
  <c r="M294" i="10"/>
  <c r="AB293" i="10"/>
  <c r="M293" i="10"/>
  <c r="AB292" i="10"/>
  <c r="M292" i="10"/>
  <c r="AB291" i="10"/>
  <c r="M291" i="10"/>
  <c r="AB290" i="10"/>
  <c r="M290" i="10"/>
  <c r="AB289" i="10"/>
  <c r="M289" i="10"/>
  <c r="AB288" i="10"/>
  <c r="M288" i="10"/>
  <c r="AB287" i="10"/>
  <c r="M287" i="10"/>
  <c r="AB286" i="10"/>
  <c r="M286" i="10"/>
  <c r="AB285" i="10"/>
  <c r="M285" i="10"/>
  <c r="AB284" i="10"/>
  <c r="M284" i="10"/>
  <c r="AB283" i="10"/>
  <c r="M283" i="10"/>
  <c r="AB282" i="10"/>
  <c r="M282" i="10"/>
  <c r="AB281" i="10"/>
  <c r="M281" i="10"/>
  <c r="AB280" i="10"/>
  <c r="M280" i="10"/>
  <c r="AB279" i="10"/>
  <c r="M279" i="10"/>
  <c r="AB278" i="10"/>
  <c r="M278" i="10"/>
  <c r="AB277" i="10"/>
  <c r="M277" i="10"/>
  <c r="AB276" i="10"/>
  <c r="M276" i="10"/>
  <c r="AB275" i="10"/>
  <c r="M275" i="10"/>
  <c r="AB274" i="10"/>
  <c r="M274" i="10"/>
  <c r="AB273" i="10"/>
  <c r="M273" i="10"/>
  <c r="AB272" i="10"/>
  <c r="M272" i="10"/>
  <c r="AB271" i="10"/>
  <c r="M271" i="10"/>
  <c r="AB270" i="10"/>
  <c r="M270" i="10"/>
  <c r="AB269" i="10"/>
  <c r="M269" i="10"/>
  <c r="AB268" i="10"/>
  <c r="M268" i="10"/>
  <c r="AB267" i="10"/>
  <c r="M267" i="10"/>
  <c r="AB266" i="10"/>
  <c r="M266" i="10"/>
  <c r="AB265" i="10"/>
  <c r="M265" i="10"/>
  <c r="AB264" i="10"/>
  <c r="M264" i="10"/>
  <c r="AB263" i="10"/>
  <c r="M263" i="10"/>
  <c r="AB262" i="10"/>
  <c r="M262" i="10"/>
  <c r="AB261" i="10"/>
  <c r="M261" i="10"/>
  <c r="AB260" i="10"/>
  <c r="M260" i="10"/>
  <c r="AB259" i="10"/>
  <c r="M259" i="10"/>
  <c r="AB258" i="10"/>
  <c r="M258" i="10"/>
  <c r="AB257" i="10"/>
  <c r="M257" i="10"/>
  <c r="AB256" i="10"/>
  <c r="M256" i="10"/>
  <c r="AB255" i="10"/>
  <c r="M255" i="10"/>
  <c r="AB254" i="10"/>
  <c r="M254" i="10"/>
  <c r="AB253" i="10"/>
  <c r="M253" i="10"/>
  <c r="AB252" i="10"/>
  <c r="M252" i="10"/>
  <c r="AB251" i="10"/>
  <c r="M251" i="10"/>
  <c r="AB250" i="10"/>
  <c r="M250" i="10"/>
  <c r="AB249" i="10"/>
  <c r="M249" i="10"/>
  <c r="AB248" i="10"/>
  <c r="M248" i="10"/>
  <c r="AB247" i="10"/>
  <c r="M247" i="10"/>
  <c r="AB246" i="10"/>
  <c r="M246" i="10"/>
  <c r="AB245" i="10"/>
  <c r="M245" i="10"/>
  <c r="AB244" i="10"/>
  <c r="M244" i="10"/>
  <c r="AB243" i="10"/>
  <c r="M243" i="10"/>
  <c r="AB242" i="10"/>
  <c r="M242" i="10"/>
  <c r="AB241" i="10"/>
  <c r="M241" i="10"/>
  <c r="AB240" i="10"/>
  <c r="M240" i="10"/>
  <c r="AB239" i="10"/>
  <c r="M239" i="10"/>
  <c r="AB238" i="10"/>
  <c r="M238" i="10"/>
  <c r="AB237" i="10"/>
  <c r="M237" i="10"/>
  <c r="AB236" i="10"/>
  <c r="M236" i="10"/>
  <c r="AB235" i="10"/>
  <c r="M235" i="10"/>
  <c r="AB234" i="10"/>
  <c r="M234" i="10"/>
  <c r="AB233" i="10"/>
  <c r="M233" i="10"/>
  <c r="AB232" i="10"/>
  <c r="M232" i="10"/>
  <c r="AB231" i="10"/>
  <c r="M231" i="10"/>
  <c r="AB230" i="10"/>
  <c r="M230" i="10"/>
  <c r="AB229" i="10"/>
  <c r="M229" i="10"/>
  <c r="AB228" i="10"/>
  <c r="M228" i="10"/>
  <c r="AB227" i="10"/>
  <c r="M227" i="10"/>
  <c r="AB226" i="10"/>
  <c r="M226" i="10"/>
  <c r="AB225" i="10"/>
  <c r="M225" i="10"/>
  <c r="AB224" i="10"/>
  <c r="M224" i="10"/>
  <c r="AB223" i="10"/>
  <c r="M223" i="10"/>
  <c r="AB222" i="10"/>
  <c r="M222" i="10"/>
  <c r="AB221" i="10"/>
  <c r="M221" i="10"/>
  <c r="AB220" i="10"/>
  <c r="M220" i="10"/>
  <c r="AB219" i="10"/>
  <c r="M219" i="10"/>
  <c r="AB218" i="10"/>
  <c r="M218" i="10"/>
  <c r="AB217" i="10"/>
  <c r="M217" i="10"/>
  <c r="AB216" i="10"/>
  <c r="M216" i="10"/>
  <c r="AB215" i="10"/>
  <c r="M215" i="10"/>
  <c r="AB214" i="10"/>
  <c r="M214" i="10"/>
  <c r="AB213" i="10"/>
  <c r="M213" i="10"/>
  <c r="AB212" i="10"/>
  <c r="M212" i="10"/>
  <c r="AB211" i="10"/>
  <c r="M211" i="10"/>
  <c r="AB210" i="10"/>
  <c r="M210" i="10"/>
  <c r="AB209" i="10"/>
  <c r="M209" i="10"/>
  <c r="AB208" i="10"/>
  <c r="M208" i="10"/>
  <c r="AB207" i="10"/>
  <c r="M207" i="10"/>
  <c r="AB206" i="10"/>
  <c r="M206" i="10"/>
  <c r="AB205" i="10"/>
  <c r="M205" i="10"/>
  <c r="AB204" i="10"/>
  <c r="M204" i="10"/>
  <c r="AB203" i="10"/>
  <c r="M203" i="10"/>
  <c r="AB202" i="10"/>
  <c r="M202" i="10"/>
  <c r="AB201" i="10"/>
  <c r="M201" i="10"/>
  <c r="AB200" i="10"/>
  <c r="M200" i="10"/>
  <c r="AB199" i="10"/>
  <c r="M199" i="10"/>
  <c r="AB198" i="10"/>
  <c r="M198" i="10"/>
  <c r="AB197" i="10"/>
  <c r="M197" i="10"/>
  <c r="AB196" i="10"/>
  <c r="M196" i="10"/>
  <c r="AB195" i="10"/>
  <c r="M195" i="10"/>
  <c r="AB194" i="10"/>
  <c r="M194" i="10"/>
  <c r="AB193" i="10"/>
  <c r="M193" i="10"/>
  <c r="AB192" i="10"/>
  <c r="M192" i="10"/>
  <c r="AB191" i="10"/>
  <c r="M191" i="10"/>
  <c r="AB190" i="10"/>
  <c r="M190" i="10"/>
  <c r="AB189" i="10"/>
  <c r="M189" i="10"/>
  <c r="AB188" i="10"/>
  <c r="M188" i="10"/>
  <c r="AB187" i="10"/>
  <c r="M187" i="10"/>
  <c r="AB186" i="10"/>
  <c r="M186" i="10"/>
  <c r="AB185" i="10"/>
  <c r="M185" i="10"/>
  <c r="AB184" i="10"/>
  <c r="M184" i="10"/>
  <c r="AB183" i="10"/>
  <c r="M183" i="10"/>
  <c r="AB182" i="10"/>
  <c r="M182" i="10"/>
  <c r="AB181" i="10"/>
  <c r="M181" i="10"/>
  <c r="AB180" i="10"/>
  <c r="M180" i="10"/>
  <c r="AB179" i="10"/>
  <c r="M179" i="10"/>
  <c r="AB178" i="10"/>
  <c r="M178" i="10"/>
  <c r="AB177" i="10"/>
  <c r="M177" i="10"/>
  <c r="AB176" i="10"/>
  <c r="M176" i="10"/>
  <c r="AB175" i="10"/>
  <c r="M175" i="10"/>
  <c r="AB174" i="10"/>
  <c r="M174" i="10"/>
  <c r="AB173" i="10"/>
  <c r="M173" i="10"/>
  <c r="AB172" i="10"/>
  <c r="M172" i="10"/>
  <c r="AB171" i="10"/>
  <c r="M171" i="10"/>
  <c r="AB170" i="10"/>
  <c r="M170" i="10"/>
  <c r="AB169" i="10"/>
  <c r="M169" i="10"/>
  <c r="AB168" i="10"/>
  <c r="M168" i="10"/>
  <c r="AB167" i="10"/>
  <c r="M167" i="10"/>
  <c r="AB166" i="10"/>
  <c r="M166" i="10"/>
  <c r="AB165" i="10"/>
  <c r="M165" i="10"/>
  <c r="AB164" i="10"/>
  <c r="M164" i="10"/>
  <c r="AB163" i="10"/>
  <c r="M163" i="10"/>
  <c r="AB162" i="10"/>
  <c r="M162" i="10"/>
  <c r="AB161" i="10"/>
  <c r="M161" i="10"/>
  <c r="AB160" i="10"/>
  <c r="M160" i="10"/>
  <c r="AB159" i="10"/>
  <c r="M159" i="10"/>
  <c r="AB158" i="10"/>
  <c r="M158" i="10"/>
  <c r="AB157" i="10"/>
  <c r="M157" i="10"/>
  <c r="AB156" i="10"/>
  <c r="M156" i="10"/>
  <c r="AB155" i="10"/>
  <c r="M155" i="10"/>
  <c r="AB154" i="10"/>
  <c r="M154" i="10"/>
  <c r="AB153" i="10"/>
  <c r="M153" i="10"/>
  <c r="AB152" i="10"/>
  <c r="M152" i="10"/>
  <c r="AB151" i="10"/>
  <c r="M151" i="10"/>
  <c r="AB150" i="10"/>
  <c r="M150" i="10"/>
  <c r="AB149" i="10"/>
  <c r="M149" i="10"/>
  <c r="AB148" i="10"/>
  <c r="M148" i="10"/>
  <c r="AB147" i="10"/>
  <c r="M147" i="10"/>
  <c r="AB146" i="10"/>
  <c r="M146" i="10"/>
  <c r="AB145" i="10"/>
  <c r="M145" i="10"/>
  <c r="AB144" i="10"/>
  <c r="M144" i="10"/>
  <c r="AB143" i="10"/>
  <c r="M143" i="10"/>
  <c r="AB142" i="10"/>
  <c r="M142" i="10"/>
  <c r="AB141" i="10"/>
  <c r="M141" i="10"/>
  <c r="AB140" i="10"/>
  <c r="M140" i="10"/>
  <c r="AB139" i="10"/>
  <c r="M139" i="10"/>
  <c r="AB138" i="10"/>
  <c r="M138" i="10"/>
  <c r="AB137" i="10"/>
  <c r="M137" i="10"/>
  <c r="AB136" i="10"/>
  <c r="M136" i="10"/>
  <c r="AB135" i="10"/>
  <c r="M135" i="10"/>
  <c r="AB134" i="10"/>
  <c r="M134" i="10"/>
  <c r="AB133" i="10"/>
  <c r="M133" i="10"/>
  <c r="AB132" i="10"/>
  <c r="M132" i="10"/>
  <c r="AB131" i="10"/>
  <c r="M131" i="10"/>
  <c r="AB130" i="10"/>
  <c r="M130" i="10"/>
  <c r="AB129" i="10"/>
  <c r="M129" i="10"/>
  <c r="AB128" i="10"/>
  <c r="M128" i="10"/>
  <c r="AB127" i="10"/>
  <c r="M127" i="10"/>
  <c r="AB126" i="10"/>
  <c r="M126" i="10"/>
  <c r="AB125" i="10"/>
  <c r="M125" i="10"/>
  <c r="AB124" i="10"/>
  <c r="M124" i="10"/>
  <c r="AB123" i="10"/>
  <c r="M123" i="10"/>
  <c r="AB122" i="10"/>
  <c r="M122" i="10"/>
  <c r="AB121" i="10"/>
  <c r="M121" i="10"/>
  <c r="AB120" i="10"/>
  <c r="M120" i="10"/>
  <c r="AB119" i="10"/>
  <c r="M119" i="10"/>
  <c r="AB118" i="10"/>
  <c r="M118" i="10"/>
  <c r="AB117" i="10"/>
  <c r="M117" i="10"/>
  <c r="AB116" i="10"/>
  <c r="M116" i="10"/>
  <c r="AB115" i="10"/>
  <c r="M115" i="10"/>
  <c r="AB114" i="10"/>
  <c r="M114" i="10"/>
  <c r="AB113" i="10"/>
  <c r="M113" i="10"/>
  <c r="AB112" i="10"/>
  <c r="M112" i="10"/>
  <c r="AB111" i="10"/>
  <c r="M111" i="10"/>
  <c r="AB110" i="10"/>
  <c r="M110" i="10"/>
  <c r="AB109" i="10"/>
  <c r="M109" i="10"/>
  <c r="AB108" i="10"/>
  <c r="M108" i="10"/>
  <c r="AB107" i="10"/>
  <c r="M107" i="10"/>
  <c r="AB106" i="10"/>
  <c r="M106" i="10"/>
  <c r="AB105" i="10"/>
  <c r="M105" i="10"/>
  <c r="AB104" i="10"/>
  <c r="M104" i="10"/>
  <c r="AB103" i="10"/>
  <c r="M103" i="10"/>
  <c r="AB102" i="10"/>
  <c r="M102" i="10"/>
  <c r="AB101" i="10"/>
  <c r="M101" i="10"/>
  <c r="AB100" i="10"/>
  <c r="M100" i="10"/>
  <c r="AB99" i="10"/>
  <c r="M99" i="10"/>
  <c r="AB98" i="10"/>
  <c r="M98" i="10"/>
  <c r="AB97" i="10"/>
  <c r="M97" i="10"/>
  <c r="AB96" i="10"/>
  <c r="M96" i="10"/>
  <c r="AB95" i="10"/>
  <c r="M95" i="10"/>
  <c r="AB94" i="10"/>
  <c r="M94" i="10"/>
  <c r="AB93" i="10"/>
  <c r="M93" i="10"/>
  <c r="AB92" i="10"/>
  <c r="M92" i="10"/>
  <c r="AB91" i="10"/>
  <c r="M91" i="10"/>
  <c r="AB90" i="10"/>
  <c r="M90" i="10"/>
  <c r="AB89" i="10"/>
  <c r="M89" i="10"/>
  <c r="AB88" i="10"/>
  <c r="M88" i="10"/>
  <c r="AB87" i="10"/>
  <c r="M87" i="10"/>
  <c r="AB86" i="10"/>
  <c r="M86" i="10"/>
  <c r="AB85" i="10"/>
  <c r="M85" i="10"/>
  <c r="AB84" i="10"/>
  <c r="M84" i="10"/>
  <c r="AB83" i="10"/>
  <c r="M83" i="10"/>
  <c r="AB82" i="10"/>
  <c r="M82" i="10"/>
  <c r="AB81" i="10"/>
  <c r="M81" i="10"/>
  <c r="AB80" i="10"/>
  <c r="M80" i="10"/>
  <c r="AB79" i="10"/>
  <c r="M79" i="10"/>
  <c r="AB78" i="10"/>
  <c r="M78" i="10"/>
  <c r="AB77" i="10"/>
  <c r="M77" i="10"/>
  <c r="AB76" i="10"/>
  <c r="M76" i="10"/>
  <c r="AB75" i="10"/>
  <c r="M75" i="10"/>
  <c r="AB74" i="10"/>
  <c r="M74" i="10"/>
  <c r="AB73" i="10"/>
  <c r="M73" i="10"/>
  <c r="AB72" i="10"/>
  <c r="M72" i="10"/>
  <c r="AB71" i="10"/>
  <c r="M71" i="10"/>
  <c r="AB70" i="10"/>
  <c r="M70" i="10"/>
  <c r="AB69" i="10"/>
  <c r="M69" i="10"/>
  <c r="AB68" i="10"/>
  <c r="M68" i="10"/>
  <c r="AB67" i="10"/>
  <c r="M67" i="10"/>
  <c r="AB66" i="10"/>
  <c r="M66" i="10"/>
  <c r="AB65" i="10"/>
  <c r="M65" i="10"/>
  <c r="AB64" i="10"/>
  <c r="M64" i="10"/>
  <c r="AB63" i="10"/>
  <c r="M63" i="10"/>
  <c r="AB62" i="10"/>
  <c r="M62" i="10"/>
  <c r="AB61" i="10"/>
  <c r="M61" i="10"/>
  <c r="AB60" i="10"/>
  <c r="M60" i="10"/>
  <c r="AB59" i="10"/>
  <c r="M59" i="10"/>
  <c r="AB58" i="10"/>
  <c r="M58" i="10"/>
  <c r="AB57" i="10"/>
  <c r="M57" i="10"/>
  <c r="AB56" i="10"/>
  <c r="M56" i="10"/>
  <c r="AB55" i="10"/>
  <c r="M55" i="10"/>
  <c r="AB54" i="10"/>
  <c r="M54" i="10"/>
  <c r="AB53" i="10"/>
  <c r="M53" i="10"/>
  <c r="AB52" i="10"/>
  <c r="M52" i="10"/>
  <c r="AB51" i="10"/>
  <c r="M51" i="10"/>
  <c r="AB50" i="10"/>
  <c r="M50" i="10"/>
  <c r="AB49" i="10"/>
  <c r="M49" i="10"/>
  <c r="AB48" i="10"/>
  <c r="M48" i="10"/>
  <c r="AB47" i="10"/>
  <c r="M47" i="10"/>
  <c r="AB46" i="10"/>
  <c r="M46" i="10"/>
  <c r="AB45" i="10"/>
  <c r="M45" i="10"/>
  <c r="AB44" i="10"/>
  <c r="M44" i="10"/>
  <c r="AB43" i="10"/>
  <c r="M43" i="10"/>
  <c r="AB42" i="10"/>
  <c r="M42" i="10"/>
  <c r="AB41" i="10"/>
  <c r="M41" i="10"/>
  <c r="AB40" i="10"/>
  <c r="M40" i="10"/>
  <c r="AB39" i="10"/>
  <c r="M39" i="10"/>
  <c r="AB38" i="10"/>
  <c r="M38" i="10"/>
  <c r="AB37" i="10"/>
  <c r="M37" i="10"/>
  <c r="AB36" i="10"/>
  <c r="M36" i="10"/>
  <c r="AB35" i="10"/>
  <c r="M35" i="10"/>
  <c r="AB34" i="10"/>
  <c r="M34" i="10"/>
  <c r="AB33" i="10"/>
  <c r="M33" i="10"/>
  <c r="AB32" i="10"/>
  <c r="M32" i="10"/>
  <c r="AB31" i="10"/>
  <c r="M31" i="10"/>
  <c r="AB30" i="10"/>
  <c r="M30" i="10"/>
  <c r="AB29" i="10"/>
  <c r="M29" i="10"/>
  <c r="AB28" i="10"/>
  <c r="M28" i="10"/>
  <c r="AB27" i="10"/>
  <c r="M27" i="10"/>
  <c r="AB26" i="10"/>
  <c r="M26" i="10"/>
  <c r="AB25" i="10"/>
  <c r="M25" i="10"/>
  <c r="AB24" i="10"/>
  <c r="M24" i="10"/>
  <c r="AB23" i="10"/>
  <c r="M23" i="10"/>
  <c r="AB22" i="10"/>
  <c r="M22" i="10"/>
  <c r="AB21" i="10"/>
  <c r="M21" i="10"/>
  <c r="AB20" i="10"/>
  <c r="M20" i="10"/>
  <c r="AB19" i="10"/>
  <c r="M19" i="10"/>
  <c r="AB18" i="10"/>
  <c r="M18" i="10"/>
  <c r="AB17" i="10"/>
  <c r="M17" i="10"/>
  <c r="AB16" i="10"/>
  <c r="M16" i="10"/>
  <c r="AB15" i="10"/>
  <c r="M15" i="10"/>
  <c r="AB14" i="10"/>
  <c r="M14" i="10"/>
  <c r="AB13" i="10"/>
  <c r="M13" i="10"/>
  <c r="AB12" i="10"/>
  <c r="M12" i="10"/>
  <c r="AB11" i="10"/>
  <c r="M11" i="10"/>
  <c r="AB10" i="10"/>
  <c r="M10" i="10"/>
  <c r="AB9" i="10"/>
  <c r="M9" i="10"/>
  <c r="AB8" i="10"/>
  <c r="M8" i="10"/>
  <c r="AB7" i="10"/>
  <c r="M7" i="10"/>
  <c r="AB6" i="10"/>
  <c r="M6" i="10"/>
  <c r="AB5" i="10"/>
  <c r="M5" i="10"/>
  <c r="AB4" i="10"/>
  <c r="M4" i="10"/>
  <c r="AB3" i="10"/>
  <c r="M3" i="10"/>
  <c r="AB2" i="10"/>
  <c r="M2" i="10"/>
  <c r="AB580" i="9"/>
  <c r="V580" i="9"/>
  <c r="M580" i="9"/>
  <c r="G580" i="9"/>
  <c r="AB579" i="9"/>
  <c r="V579" i="9"/>
  <c r="M579" i="9"/>
  <c r="G579" i="9"/>
  <c r="AB578" i="9"/>
  <c r="V578" i="9"/>
  <c r="M578" i="9"/>
  <c r="G578" i="9"/>
  <c r="AB577" i="9"/>
  <c r="V577" i="9"/>
  <c r="M577" i="9"/>
  <c r="G577" i="9"/>
  <c r="AB576" i="9"/>
  <c r="V576" i="9"/>
  <c r="M576" i="9"/>
  <c r="G576" i="9"/>
  <c r="AB575" i="9"/>
  <c r="V575" i="9"/>
  <c r="M575" i="9"/>
  <c r="G575" i="9"/>
  <c r="AB574" i="9"/>
  <c r="V574" i="9"/>
  <c r="M574" i="9"/>
  <c r="G574" i="9"/>
  <c r="AB573" i="9"/>
  <c r="V573" i="9"/>
  <c r="M573" i="9"/>
  <c r="G573" i="9"/>
  <c r="AB572" i="9"/>
  <c r="V572" i="9"/>
  <c r="M572" i="9"/>
  <c r="G572" i="9"/>
  <c r="AB571" i="9"/>
  <c r="V571" i="9"/>
  <c r="M571" i="9"/>
  <c r="G571" i="9"/>
  <c r="AB570" i="9"/>
  <c r="V570" i="9"/>
  <c r="M570" i="9"/>
  <c r="G570" i="9"/>
  <c r="AB569" i="9"/>
  <c r="V569" i="9"/>
  <c r="M569" i="9"/>
  <c r="G569" i="9"/>
  <c r="AB568" i="9"/>
  <c r="V568" i="9"/>
  <c r="M568" i="9"/>
  <c r="G568" i="9"/>
  <c r="AB567" i="9"/>
  <c r="V567" i="9"/>
  <c r="M567" i="9"/>
  <c r="G567" i="9"/>
  <c r="AB566" i="9"/>
  <c r="V566" i="9"/>
  <c r="M566" i="9"/>
  <c r="G566" i="9"/>
  <c r="AB565" i="9"/>
  <c r="V565" i="9"/>
  <c r="M565" i="9"/>
  <c r="G565" i="9"/>
  <c r="AB564" i="9"/>
  <c r="V564" i="9"/>
  <c r="M564" i="9"/>
  <c r="G564" i="9"/>
  <c r="AB563" i="9"/>
  <c r="V563" i="9"/>
  <c r="M563" i="9"/>
  <c r="G563" i="9"/>
  <c r="AB562" i="9"/>
  <c r="V562" i="9"/>
  <c r="M562" i="9"/>
  <c r="G562" i="9"/>
  <c r="AB561" i="9"/>
  <c r="V561" i="9"/>
  <c r="M561" i="9"/>
  <c r="G561" i="9"/>
  <c r="AB560" i="9"/>
  <c r="V560" i="9"/>
  <c r="M560" i="9"/>
  <c r="G560" i="9"/>
  <c r="AB559" i="9"/>
  <c r="V559" i="9"/>
  <c r="M559" i="9"/>
  <c r="G559" i="9"/>
  <c r="AB558" i="9"/>
  <c r="V558" i="9"/>
  <c r="M558" i="9"/>
  <c r="G558" i="9"/>
  <c r="AB557" i="9"/>
  <c r="V557" i="9"/>
  <c r="M557" i="9"/>
  <c r="G557" i="9"/>
  <c r="AB556" i="9"/>
  <c r="V556" i="9"/>
  <c r="M556" i="9"/>
  <c r="G556" i="9"/>
  <c r="AB555" i="9"/>
  <c r="V555" i="9"/>
  <c r="M555" i="9"/>
  <c r="G555" i="9"/>
  <c r="AB554" i="9"/>
  <c r="V554" i="9"/>
  <c r="M554" i="9"/>
  <c r="G554" i="9"/>
  <c r="AB553" i="9"/>
  <c r="V553" i="9"/>
  <c r="M553" i="9"/>
  <c r="G553" i="9"/>
  <c r="AB552" i="9"/>
  <c r="V552" i="9"/>
  <c r="M552" i="9"/>
  <c r="G552" i="9"/>
  <c r="AB551" i="9"/>
  <c r="V551" i="9"/>
  <c r="M551" i="9"/>
  <c r="G551" i="9"/>
  <c r="AB550" i="9"/>
  <c r="V550" i="9"/>
  <c r="M550" i="9"/>
  <c r="G550" i="9"/>
  <c r="AB549" i="9"/>
  <c r="V549" i="9"/>
  <c r="M549" i="9"/>
  <c r="G549" i="9"/>
  <c r="AB548" i="9"/>
  <c r="V548" i="9"/>
  <c r="M548" i="9"/>
  <c r="G548" i="9"/>
  <c r="AB547" i="9"/>
  <c r="V547" i="9"/>
  <c r="M547" i="9"/>
  <c r="G547" i="9"/>
  <c r="AB546" i="9"/>
  <c r="V546" i="9"/>
  <c r="M546" i="9"/>
  <c r="G546" i="9"/>
  <c r="AB545" i="9"/>
  <c r="V545" i="9"/>
  <c r="M545" i="9"/>
  <c r="G545" i="9"/>
  <c r="AB544" i="9"/>
  <c r="V544" i="9"/>
  <c r="M544" i="9"/>
  <c r="G544" i="9"/>
  <c r="AB543" i="9"/>
  <c r="V543" i="9"/>
  <c r="M543" i="9"/>
  <c r="G543" i="9"/>
  <c r="AB542" i="9"/>
  <c r="V542" i="9"/>
  <c r="M542" i="9"/>
  <c r="G542" i="9"/>
  <c r="AB541" i="9"/>
  <c r="V541" i="9"/>
  <c r="M541" i="9"/>
  <c r="G541" i="9"/>
  <c r="AB540" i="9"/>
  <c r="V540" i="9"/>
  <c r="M540" i="9"/>
  <c r="G540" i="9"/>
  <c r="AB539" i="9"/>
  <c r="V539" i="9"/>
  <c r="M539" i="9"/>
  <c r="G539" i="9"/>
  <c r="AB538" i="9"/>
  <c r="V538" i="9"/>
  <c r="M538" i="9"/>
  <c r="G538" i="9"/>
  <c r="AB537" i="9"/>
  <c r="V537" i="9"/>
  <c r="M537" i="9"/>
  <c r="G537" i="9"/>
  <c r="AB536" i="9"/>
  <c r="V536" i="9"/>
  <c r="M536" i="9"/>
  <c r="G536" i="9"/>
  <c r="AB535" i="9"/>
  <c r="V535" i="9"/>
  <c r="M535" i="9"/>
  <c r="G535" i="9"/>
  <c r="AB534" i="9"/>
  <c r="V534" i="9"/>
  <c r="M534" i="9"/>
  <c r="G534" i="9"/>
  <c r="AB533" i="9"/>
  <c r="V533" i="9"/>
  <c r="M533" i="9"/>
  <c r="G533" i="9"/>
  <c r="AB532" i="9"/>
  <c r="V532" i="9"/>
  <c r="M532" i="9"/>
  <c r="G532" i="9"/>
  <c r="AB531" i="9"/>
  <c r="V531" i="9"/>
  <c r="M531" i="9"/>
  <c r="G531" i="9"/>
  <c r="AB530" i="9"/>
  <c r="V530" i="9"/>
  <c r="M530" i="9"/>
  <c r="G530" i="9"/>
  <c r="AB529" i="9"/>
  <c r="V529" i="9"/>
  <c r="M529" i="9"/>
  <c r="G529" i="9"/>
  <c r="AB528" i="9"/>
  <c r="V528" i="9"/>
  <c r="M528" i="9"/>
  <c r="G528" i="9"/>
  <c r="AB527" i="9"/>
  <c r="V527" i="9"/>
  <c r="M527" i="9"/>
  <c r="G527" i="9"/>
  <c r="AB526" i="9"/>
  <c r="V526" i="9"/>
  <c r="M526" i="9"/>
  <c r="G526" i="9"/>
  <c r="AB525" i="9"/>
  <c r="V525" i="9"/>
  <c r="M525" i="9"/>
  <c r="G525" i="9"/>
  <c r="AB524" i="9"/>
  <c r="V524" i="9"/>
  <c r="M524" i="9"/>
  <c r="G524" i="9"/>
  <c r="AB523" i="9"/>
  <c r="V523" i="9"/>
  <c r="M523" i="9"/>
  <c r="G523" i="9"/>
  <c r="AB522" i="9"/>
  <c r="V522" i="9"/>
  <c r="M522" i="9"/>
  <c r="G522" i="9"/>
  <c r="AB521" i="9"/>
  <c r="V521" i="9"/>
  <c r="M521" i="9"/>
  <c r="G521" i="9"/>
  <c r="AB520" i="9"/>
  <c r="V520" i="9"/>
  <c r="M520" i="9"/>
  <c r="G520" i="9"/>
  <c r="AB519" i="9"/>
  <c r="V519" i="9"/>
  <c r="M519" i="9"/>
  <c r="G519" i="9"/>
  <c r="AB518" i="9"/>
  <c r="V518" i="9"/>
  <c r="M518" i="9"/>
  <c r="G518" i="9"/>
  <c r="AB517" i="9"/>
  <c r="V517" i="9"/>
  <c r="M517" i="9"/>
  <c r="G517" i="9"/>
  <c r="AB516" i="9"/>
  <c r="V516" i="9"/>
  <c r="M516" i="9"/>
  <c r="G516" i="9"/>
  <c r="AB515" i="9"/>
  <c r="V515" i="9"/>
  <c r="M515" i="9"/>
  <c r="G515" i="9"/>
  <c r="AB514" i="9"/>
  <c r="V514" i="9"/>
  <c r="M514" i="9"/>
  <c r="G514" i="9"/>
  <c r="AB513" i="9"/>
  <c r="V513" i="9"/>
  <c r="M513" i="9"/>
  <c r="G513" i="9"/>
  <c r="AB512" i="9"/>
  <c r="V512" i="9"/>
  <c r="M512" i="9"/>
  <c r="G512" i="9"/>
  <c r="AB511" i="9"/>
  <c r="V511" i="9"/>
  <c r="M511" i="9"/>
  <c r="G511" i="9"/>
  <c r="AB510" i="9"/>
  <c r="V510" i="9"/>
  <c r="M510" i="9"/>
  <c r="G510" i="9"/>
  <c r="AB509" i="9"/>
  <c r="V509" i="9"/>
  <c r="M509" i="9"/>
  <c r="G509" i="9"/>
  <c r="AB508" i="9"/>
  <c r="V508" i="9"/>
  <c r="M508" i="9"/>
  <c r="G508" i="9"/>
  <c r="AB507" i="9"/>
  <c r="V507" i="9"/>
  <c r="M507" i="9"/>
  <c r="G507" i="9"/>
  <c r="AB506" i="9"/>
  <c r="V506" i="9"/>
  <c r="M506" i="9"/>
  <c r="G506" i="9"/>
  <c r="AB505" i="9"/>
  <c r="V505" i="9"/>
  <c r="M505" i="9"/>
  <c r="G505" i="9"/>
  <c r="AB504" i="9"/>
  <c r="V504" i="9"/>
  <c r="M504" i="9"/>
  <c r="G504" i="9"/>
  <c r="AB503" i="9"/>
  <c r="V503" i="9"/>
  <c r="M503" i="9"/>
  <c r="G503" i="9"/>
  <c r="AB502" i="9"/>
  <c r="V502" i="9"/>
  <c r="M502" i="9"/>
  <c r="G502" i="9"/>
  <c r="AB501" i="9"/>
  <c r="V501" i="9"/>
  <c r="M501" i="9"/>
  <c r="G501" i="9"/>
  <c r="AB500" i="9"/>
  <c r="V500" i="9"/>
  <c r="M500" i="9"/>
  <c r="G500" i="9"/>
  <c r="AB499" i="9"/>
  <c r="V499" i="9"/>
  <c r="M499" i="9"/>
  <c r="G499" i="9"/>
  <c r="AB498" i="9"/>
  <c r="V498" i="9"/>
  <c r="M498" i="9"/>
  <c r="G498" i="9"/>
  <c r="AB497" i="9"/>
  <c r="V497" i="9"/>
  <c r="M497" i="9"/>
  <c r="G497" i="9"/>
  <c r="AB496" i="9"/>
  <c r="V496" i="9"/>
  <c r="M496" i="9"/>
  <c r="G496" i="9"/>
  <c r="AB495" i="9"/>
  <c r="V495" i="9"/>
  <c r="M495" i="9"/>
  <c r="G495" i="9"/>
  <c r="AB494" i="9"/>
  <c r="V494" i="9"/>
  <c r="M494" i="9"/>
  <c r="G494" i="9"/>
  <c r="AB493" i="9"/>
  <c r="V493" i="9"/>
  <c r="M493" i="9"/>
  <c r="G493" i="9"/>
  <c r="AB492" i="9"/>
  <c r="V492" i="9"/>
  <c r="M492" i="9"/>
  <c r="G492" i="9"/>
  <c r="AB491" i="9"/>
  <c r="V491" i="9"/>
  <c r="M491" i="9"/>
  <c r="G491" i="9"/>
  <c r="AB490" i="9"/>
  <c r="V490" i="9"/>
  <c r="M490" i="9"/>
  <c r="G490" i="9"/>
  <c r="AB489" i="9"/>
  <c r="V489" i="9"/>
  <c r="M489" i="9"/>
  <c r="G489" i="9"/>
  <c r="AB488" i="9"/>
  <c r="V488" i="9"/>
  <c r="M488" i="9"/>
  <c r="G488" i="9"/>
  <c r="AB487" i="9"/>
  <c r="V487" i="9"/>
  <c r="M487" i="9"/>
  <c r="G487" i="9"/>
  <c r="AB486" i="9"/>
  <c r="V486" i="9"/>
  <c r="M486" i="9"/>
  <c r="G486" i="9"/>
  <c r="AB485" i="9"/>
  <c r="V485" i="9"/>
  <c r="M485" i="9"/>
  <c r="G485" i="9"/>
  <c r="AB484" i="9"/>
  <c r="V484" i="9"/>
  <c r="M484" i="9"/>
  <c r="G484" i="9"/>
  <c r="AB483" i="9"/>
  <c r="V483" i="9"/>
  <c r="M483" i="9"/>
  <c r="G483" i="9"/>
  <c r="AB482" i="9"/>
  <c r="V482" i="9"/>
  <c r="M482" i="9"/>
  <c r="G482" i="9"/>
  <c r="AB481" i="9"/>
  <c r="V481" i="9"/>
  <c r="M481" i="9"/>
  <c r="G481" i="9"/>
  <c r="AB480" i="9"/>
  <c r="V480" i="9"/>
  <c r="M480" i="9"/>
  <c r="G480" i="9"/>
  <c r="AB479" i="9"/>
  <c r="V479" i="9"/>
  <c r="M479" i="9"/>
  <c r="G479" i="9"/>
  <c r="AB478" i="9"/>
  <c r="V478" i="9"/>
  <c r="M478" i="9"/>
  <c r="G478" i="9"/>
  <c r="AB477" i="9"/>
  <c r="V477" i="9"/>
  <c r="M477" i="9"/>
  <c r="G477" i="9"/>
  <c r="AB476" i="9"/>
  <c r="V476" i="9"/>
  <c r="M476" i="9"/>
  <c r="G476" i="9"/>
  <c r="AB475" i="9"/>
  <c r="V475" i="9"/>
  <c r="M475" i="9"/>
  <c r="G475" i="9"/>
  <c r="AB474" i="9"/>
  <c r="V474" i="9"/>
  <c r="M474" i="9"/>
  <c r="G474" i="9"/>
  <c r="AB473" i="9"/>
  <c r="V473" i="9"/>
  <c r="M473" i="9"/>
  <c r="G473" i="9"/>
  <c r="AB472" i="9"/>
  <c r="V472" i="9"/>
  <c r="M472" i="9"/>
  <c r="G472" i="9"/>
  <c r="AB471" i="9"/>
  <c r="V471" i="9"/>
  <c r="M471" i="9"/>
  <c r="G471" i="9"/>
  <c r="AB470" i="9"/>
  <c r="V470" i="9"/>
  <c r="M470" i="9"/>
  <c r="G470" i="9"/>
  <c r="AB469" i="9"/>
  <c r="V469" i="9"/>
  <c r="M469" i="9"/>
  <c r="G469" i="9"/>
  <c r="AB468" i="9"/>
  <c r="V468" i="9"/>
  <c r="M468" i="9"/>
  <c r="G468" i="9"/>
  <c r="AB467" i="9"/>
  <c r="V467" i="9"/>
  <c r="M467" i="9"/>
  <c r="G467" i="9"/>
  <c r="AB466" i="9"/>
  <c r="V466" i="9"/>
  <c r="M466" i="9"/>
  <c r="G466" i="9"/>
  <c r="AB465" i="9"/>
  <c r="V465" i="9"/>
  <c r="M465" i="9"/>
  <c r="G465" i="9"/>
  <c r="AB464" i="9"/>
  <c r="V464" i="9"/>
  <c r="M464" i="9"/>
  <c r="G464" i="9"/>
  <c r="AB463" i="9"/>
  <c r="V463" i="9"/>
  <c r="M463" i="9"/>
  <c r="G463" i="9"/>
  <c r="AB462" i="9"/>
  <c r="V462" i="9"/>
  <c r="M462" i="9"/>
  <c r="G462" i="9"/>
  <c r="AB461" i="9"/>
  <c r="V461" i="9"/>
  <c r="M461" i="9"/>
  <c r="G461" i="9"/>
  <c r="AB460" i="9"/>
  <c r="V460" i="9"/>
  <c r="M460" i="9"/>
  <c r="G460" i="9"/>
  <c r="AB459" i="9"/>
  <c r="V459" i="9"/>
  <c r="M459" i="9"/>
  <c r="G459" i="9"/>
  <c r="AB458" i="9"/>
  <c r="V458" i="9"/>
  <c r="M458" i="9"/>
  <c r="G458" i="9"/>
  <c r="AB457" i="9"/>
  <c r="V457" i="9"/>
  <c r="M457" i="9"/>
  <c r="G457" i="9"/>
  <c r="AB456" i="9"/>
  <c r="V456" i="9"/>
  <c r="M456" i="9"/>
  <c r="G456" i="9"/>
  <c r="AB455" i="9"/>
  <c r="V455" i="9"/>
  <c r="M455" i="9"/>
  <c r="G455" i="9"/>
  <c r="AB454" i="9"/>
  <c r="V454" i="9"/>
  <c r="M454" i="9"/>
  <c r="G454" i="9"/>
  <c r="AB453" i="9"/>
  <c r="V453" i="9"/>
  <c r="M453" i="9"/>
  <c r="G453" i="9"/>
  <c r="AB452" i="9"/>
  <c r="V452" i="9"/>
  <c r="M452" i="9"/>
  <c r="G452" i="9"/>
  <c r="AB451" i="9"/>
  <c r="V451" i="9"/>
  <c r="M451" i="9"/>
  <c r="G451" i="9"/>
  <c r="AB450" i="9"/>
  <c r="V450" i="9"/>
  <c r="M450" i="9"/>
  <c r="G450" i="9"/>
  <c r="AB449" i="9"/>
  <c r="V449" i="9"/>
  <c r="M449" i="9"/>
  <c r="G449" i="9"/>
  <c r="AB448" i="9"/>
  <c r="V448" i="9"/>
  <c r="M448" i="9"/>
  <c r="G448" i="9"/>
  <c r="AB447" i="9"/>
  <c r="V447" i="9"/>
  <c r="M447" i="9"/>
  <c r="G447" i="9"/>
  <c r="AB446" i="9"/>
  <c r="V446" i="9"/>
  <c r="M446" i="9"/>
  <c r="G446" i="9"/>
  <c r="AB445" i="9"/>
  <c r="V445" i="9"/>
  <c r="M445" i="9"/>
  <c r="G445" i="9"/>
  <c r="AB444" i="9"/>
  <c r="V444" i="9"/>
  <c r="M444" i="9"/>
  <c r="G444" i="9"/>
  <c r="AB443" i="9"/>
  <c r="V443" i="9"/>
  <c r="M443" i="9"/>
  <c r="G443" i="9"/>
  <c r="AB442" i="9"/>
  <c r="V442" i="9"/>
  <c r="M442" i="9"/>
  <c r="G442" i="9"/>
  <c r="AB441" i="9"/>
  <c r="V441" i="9"/>
  <c r="M441" i="9"/>
  <c r="G441" i="9"/>
  <c r="AB440" i="9"/>
  <c r="V440" i="9"/>
  <c r="M440" i="9"/>
  <c r="G440" i="9"/>
  <c r="AB439" i="9"/>
  <c r="V439" i="9"/>
  <c r="M439" i="9"/>
  <c r="G439" i="9"/>
  <c r="AB438" i="9"/>
  <c r="V438" i="9"/>
  <c r="M438" i="9"/>
  <c r="G438" i="9"/>
  <c r="AB437" i="9"/>
  <c r="V437" i="9"/>
  <c r="M437" i="9"/>
  <c r="G437" i="9"/>
  <c r="AB436" i="9"/>
  <c r="V436" i="9"/>
  <c r="M436" i="9"/>
  <c r="G436" i="9"/>
  <c r="AB435" i="9"/>
  <c r="V435" i="9"/>
  <c r="M435" i="9"/>
  <c r="G435" i="9"/>
  <c r="AB434" i="9"/>
  <c r="V434" i="9"/>
  <c r="M434" i="9"/>
  <c r="G434" i="9"/>
  <c r="AB433" i="9"/>
  <c r="V433" i="9"/>
  <c r="M433" i="9"/>
  <c r="G433" i="9"/>
  <c r="AB432" i="9"/>
  <c r="V432" i="9"/>
  <c r="M432" i="9"/>
  <c r="G432" i="9"/>
  <c r="AB431" i="9"/>
  <c r="V431" i="9"/>
  <c r="M431" i="9"/>
  <c r="G431" i="9"/>
  <c r="AB430" i="9"/>
  <c r="V430" i="9"/>
  <c r="M430" i="9"/>
  <c r="G430" i="9"/>
  <c r="AB429" i="9"/>
  <c r="V429" i="9"/>
  <c r="M429" i="9"/>
  <c r="G429" i="9"/>
  <c r="AB428" i="9"/>
  <c r="V428" i="9"/>
  <c r="M428" i="9"/>
  <c r="G428" i="9"/>
  <c r="AB427" i="9"/>
  <c r="V427" i="9"/>
  <c r="M427" i="9"/>
  <c r="G427" i="9"/>
  <c r="AB426" i="9"/>
  <c r="V426" i="9"/>
  <c r="M426" i="9"/>
  <c r="G426" i="9"/>
  <c r="AB425" i="9"/>
  <c r="V425" i="9"/>
  <c r="M425" i="9"/>
  <c r="G425" i="9"/>
  <c r="AB424" i="9"/>
  <c r="V424" i="9"/>
  <c r="M424" i="9"/>
  <c r="G424" i="9"/>
  <c r="AB423" i="9"/>
  <c r="V423" i="9"/>
  <c r="M423" i="9"/>
  <c r="G423" i="9"/>
  <c r="AB422" i="9"/>
  <c r="V422" i="9"/>
  <c r="M422" i="9"/>
  <c r="G422" i="9"/>
  <c r="AB421" i="9"/>
  <c r="V421" i="9"/>
  <c r="M421" i="9"/>
  <c r="G421" i="9"/>
  <c r="AB420" i="9"/>
  <c r="V420" i="9"/>
  <c r="M420" i="9"/>
  <c r="G420" i="9"/>
  <c r="AB419" i="9"/>
  <c r="V419" i="9"/>
  <c r="M419" i="9"/>
  <c r="G419" i="9"/>
  <c r="AB418" i="9"/>
  <c r="V418" i="9"/>
  <c r="M418" i="9"/>
  <c r="G418" i="9"/>
  <c r="AB417" i="9"/>
  <c r="V417" i="9"/>
  <c r="M417" i="9"/>
  <c r="G417" i="9"/>
  <c r="AB416" i="9"/>
  <c r="V416" i="9"/>
  <c r="M416" i="9"/>
  <c r="G416" i="9"/>
  <c r="AB415" i="9"/>
  <c r="V415" i="9"/>
  <c r="M415" i="9"/>
  <c r="G415" i="9"/>
  <c r="AB414" i="9"/>
  <c r="V414" i="9"/>
  <c r="M414" i="9"/>
  <c r="G414" i="9"/>
  <c r="AB413" i="9"/>
  <c r="V413" i="9"/>
  <c r="M413" i="9"/>
  <c r="G413" i="9"/>
  <c r="AB412" i="9"/>
  <c r="V412" i="9"/>
  <c r="M412" i="9"/>
  <c r="G412" i="9"/>
  <c r="AB411" i="9"/>
  <c r="V411" i="9"/>
  <c r="M411" i="9"/>
  <c r="G411" i="9"/>
  <c r="AB410" i="9"/>
  <c r="V410" i="9"/>
  <c r="M410" i="9"/>
  <c r="G410" i="9"/>
  <c r="AB409" i="9"/>
  <c r="V409" i="9"/>
  <c r="M409" i="9"/>
  <c r="G409" i="9"/>
  <c r="AB408" i="9"/>
  <c r="V408" i="9"/>
  <c r="M408" i="9"/>
  <c r="G408" i="9"/>
  <c r="AB407" i="9"/>
  <c r="V407" i="9"/>
  <c r="M407" i="9"/>
  <c r="G407" i="9"/>
  <c r="AB406" i="9"/>
  <c r="V406" i="9"/>
  <c r="M406" i="9"/>
  <c r="G406" i="9"/>
  <c r="AB405" i="9"/>
  <c r="V405" i="9"/>
  <c r="M405" i="9"/>
  <c r="G405" i="9"/>
  <c r="AB404" i="9"/>
  <c r="V404" i="9"/>
  <c r="M404" i="9"/>
  <c r="G404" i="9"/>
  <c r="AB403" i="9"/>
  <c r="V403" i="9"/>
  <c r="M403" i="9"/>
  <c r="G403" i="9"/>
  <c r="AB402" i="9"/>
  <c r="V402" i="9"/>
  <c r="M402" i="9"/>
  <c r="G402" i="9"/>
  <c r="AB401" i="9"/>
  <c r="V401" i="9"/>
  <c r="M401" i="9"/>
  <c r="G401" i="9"/>
  <c r="AB400" i="9"/>
  <c r="V400" i="9"/>
  <c r="M400" i="9"/>
  <c r="G400" i="9"/>
  <c r="AB399" i="9"/>
  <c r="V399" i="9"/>
  <c r="M399" i="9"/>
  <c r="G399" i="9"/>
  <c r="AB398" i="9"/>
  <c r="V398" i="9"/>
  <c r="M398" i="9"/>
  <c r="G398" i="9"/>
  <c r="AB397" i="9"/>
  <c r="V397" i="9"/>
  <c r="M397" i="9"/>
  <c r="G397" i="9"/>
  <c r="AB396" i="9"/>
  <c r="V396" i="9"/>
  <c r="M396" i="9"/>
  <c r="G396" i="9"/>
  <c r="AB395" i="9"/>
  <c r="V395" i="9"/>
  <c r="M395" i="9"/>
  <c r="G395" i="9"/>
  <c r="AB394" i="9"/>
  <c r="V394" i="9"/>
  <c r="M394" i="9"/>
  <c r="G394" i="9"/>
  <c r="AB393" i="9"/>
  <c r="V393" i="9"/>
  <c r="M393" i="9"/>
  <c r="G393" i="9"/>
  <c r="AB392" i="9"/>
  <c r="V392" i="9"/>
  <c r="M392" i="9"/>
  <c r="G392" i="9"/>
  <c r="AB391" i="9"/>
  <c r="V391" i="9"/>
  <c r="M391" i="9"/>
  <c r="G391" i="9"/>
  <c r="AB390" i="9"/>
  <c r="V390" i="9"/>
  <c r="M390" i="9"/>
  <c r="G390" i="9"/>
  <c r="AB389" i="9"/>
  <c r="V389" i="9"/>
  <c r="M389" i="9"/>
  <c r="G389" i="9"/>
  <c r="AB388" i="9"/>
  <c r="V388" i="9"/>
  <c r="M388" i="9"/>
  <c r="G388" i="9"/>
  <c r="AB387" i="9"/>
  <c r="V387" i="9"/>
  <c r="M387" i="9"/>
  <c r="G387" i="9"/>
  <c r="AB386" i="9"/>
  <c r="V386" i="9"/>
  <c r="M386" i="9"/>
  <c r="G386" i="9"/>
  <c r="AB385" i="9"/>
  <c r="V385" i="9"/>
  <c r="M385" i="9"/>
  <c r="G385" i="9"/>
  <c r="AB384" i="9"/>
  <c r="V384" i="9"/>
  <c r="M384" i="9"/>
  <c r="G384" i="9"/>
  <c r="AB383" i="9"/>
  <c r="V383" i="9"/>
  <c r="M383" i="9"/>
  <c r="G383" i="9"/>
  <c r="AB382" i="9"/>
  <c r="V382" i="9"/>
  <c r="M382" i="9"/>
  <c r="G382" i="9"/>
  <c r="AB381" i="9"/>
  <c r="V381" i="9"/>
  <c r="M381" i="9"/>
  <c r="G381" i="9"/>
  <c r="AB380" i="9"/>
  <c r="V380" i="9"/>
  <c r="M380" i="9"/>
  <c r="G380" i="9"/>
  <c r="AB379" i="9"/>
  <c r="V379" i="9"/>
  <c r="M379" i="9"/>
  <c r="G379" i="9"/>
  <c r="AB378" i="9"/>
  <c r="V378" i="9"/>
  <c r="M378" i="9"/>
  <c r="G378" i="9"/>
  <c r="AB377" i="9"/>
  <c r="V377" i="9"/>
  <c r="M377" i="9"/>
  <c r="G377" i="9"/>
  <c r="AB376" i="9"/>
  <c r="V376" i="9"/>
  <c r="M376" i="9"/>
  <c r="G376" i="9"/>
  <c r="AB375" i="9"/>
  <c r="V375" i="9"/>
  <c r="M375" i="9"/>
  <c r="G375" i="9"/>
  <c r="AB374" i="9"/>
  <c r="V374" i="9"/>
  <c r="M374" i="9"/>
  <c r="G374" i="9"/>
  <c r="AB373" i="9"/>
  <c r="V373" i="9"/>
  <c r="M373" i="9"/>
  <c r="G373" i="9"/>
  <c r="AB372" i="9"/>
  <c r="V372" i="9"/>
  <c r="M372" i="9"/>
  <c r="G372" i="9"/>
  <c r="AB371" i="9"/>
  <c r="V371" i="9"/>
  <c r="M371" i="9"/>
  <c r="G371" i="9"/>
  <c r="AB370" i="9"/>
  <c r="V370" i="9"/>
  <c r="M370" i="9"/>
  <c r="G370" i="9"/>
  <c r="AB369" i="9"/>
  <c r="V369" i="9"/>
  <c r="M369" i="9"/>
  <c r="G369" i="9"/>
  <c r="AB368" i="9"/>
  <c r="V368" i="9"/>
  <c r="M368" i="9"/>
  <c r="G368" i="9"/>
  <c r="AB367" i="9"/>
  <c r="V367" i="9"/>
  <c r="M367" i="9"/>
  <c r="G367" i="9"/>
  <c r="AB366" i="9"/>
  <c r="V366" i="9"/>
  <c r="M366" i="9"/>
  <c r="G366" i="9"/>
  <c r="AB365" i="9"/>
  <c r="V365" i="9"/>
  <c r="M365" i="9"/>
  <c r="G365" i="9"/>
  <c r="AB364" i="9"/>
  <c r="V364" i="9"/>
  <c r="M364" i="9"/>
  <c r="G364" i="9"/>
  <c r="AB363" i="9"/>
  <c r="V363" i="9"/>
  <c r="M363" i="9"/>
  <c r="G363" i="9"/>
  <c r="AB362" i="9"/>
  <c r="V362" i="9"/>
  <c r="M362" i="9"/>
  <c r="G362" i="9"/>
  <c r="AB361" i="9"/>
  <c r="V361" i="9"/>
  <c r="M361" i="9"/>
  <c r="G361" i="9"/>
  <c r="AB360" i="9"/>
  <c r="V360" i="9"/>
  <c r="M360" i="9"/>
  <c r="G360" i="9"/>
  <c r="AB359" i="9"/>
  <c r="V359" i="9"/>
  <c r="M359" i="9"/>
  <c r="G359" i="9"/>
  <c r="AB358" i="9"/>
  <c r="V358" i="9"/>
  <c r="M358" i="9"/>
  <c r="G358" i="9"/>
  <c r="AB357" i="9"/>
  <c r="V357" i="9"/>
  <c r="M357" i="9"/>
  <c r="G357" i="9"/>
  <c r="AB356" i="9"/>
  <c r="V356" i="9"/>
  <c r="M356" i="9"/>
  <c r="G356" i="9"/>
  <c r="AB355" i="9"/>
  <c r="V355" i="9"/>
  <c r="M355" i="9"/>
  <c r="G355" i="9"/>
  <c r="AB354" i="9"/>
  <c r="V354" i="9"/>
  <c r="M354" i="9"/>
  <c r="G354" i="9"/>
  <c r="AB353" i="9"/>
  <c r="V353" i="9"/>
  <c r="M353" i="9"/>
  <c r="G353" i="9"/>
  <c r="AB352" i="9"/>
  <c r="V352" i="9"/>
  <c r="M352" i="9"/>
  <c r="G352" i="9"/>
  <c r="AB351" i="9"/>
  <c r="V351" i="9"/>
  <c r="M351" i="9"/>
  <c r="G351" i="9"/>
  <c r="AB350" i="9"/>
  <c r="V350" i="9"/>
  <c r="M350" i="9"/>
  <c r="G350" i="9"/>
  <c r="AB349" i="9"/>
  <c r="V349" i="9"/>
  <c r="M349" i="9"/>
  <c r="G349" i="9"/>
  <c r="AB348" i="9"/>
  <c r="V348" i="9"/>
  <c r="M348" i="9"/>
  <c r="G348" i="9"/>
  <c r="AB347" i="9"/>
  <c r="V347" i="9"/>
  <c r="M347" i="9"/>
  <c r="G347" i="9"/>
  <c r="AB346" i="9"/>
  <c r="V346" i="9"/>
  <c r="M346" i="9"/>
  <c r="G346" i="9"/>
  <c r="AB345" i="9"/>
  <c r="V345" i="9"/>
  <c r="M345" i="9"/>
  <c r="G345" i="9"/>
  <c r="AB344" i="9"/>
  <c r="V344" i="9"/>
  <c r="M344" i="9"/>
  <c r="G344" i="9"/>
  <c r="AB343" i="9"/>
  <c r="V343" i="9"/>
  <c r="M343" i="9"/>
  <c r="G343" i="9"/>
  <c r="AB342" i="9"/>
  <c r="V342" i="9"/>
  <c r="M342" i="9"/>
  <c r="G342" i="9"/>
  <c r="AB341" i="9"/>
  <c r="V341" i="9"/>
  <c r="M341" i="9"/>
  <c r="G341" i="9"/>
  <c r="AB340" i="9"/>
  <c r="V340" i="9"/>
  <c r="M340" i="9"/>
  <c r="G340" i="9"/>
  <c r="AB339" i="9"/>
  <c r="V339" i="9"/>
  <c r="M339" i="9"/>
  <c r="G339" i="9"/>
  <c r="AB338" i="9"/>
  <c r="V338" i="9"/>
  <c r="M338" i="9"/>
  <c r="G338" i="9"/>
  <c r="AB337" i="9"/>
  <c r="V337" i="9"/>
  <c r="M337" i="9"/>
  <c r="G337" i="9"/>
  <c r="AB336" i="9"/>
  <c r="V336" i="9"/>
  <c r="M336" i="9"/>
  <c r="G336" i="9"/>
  <c r="AB335" i="9"/>
  <c r="V335" i="9"/>
  <c r="M335" i="9"/>
  <c r="G335" i="9"/>
  <c r="AB334" i="9"/>
  <c r="V334" i="9"/>
  <c r="M334" i="9"/>
  <c r="G334" i="9"/>
  <c r="AB333" i="9"/>
  <c r="V333" i="9"/>
  <c r="M333" i="9"/>
  <c r="G333" i="9"/>
  <c r="AB332" i="9"/>
  <c r="V332" i="9"/>
  <c r="M332" i="9"/>
  <c r="G332" i="9"/>
  <c r="AB331" i="9"/>
  <c r="V331" i="9"/>
  <c r="M331" i="9"/>
  <c r="G331" i="9"/>
  <c r="AB330" i="9"/>
  <c r="V330" i="9"/>
  <c r="M330" i="9"/>
  <c r="G330" i="9"/>
  <c r="AB329" i="9"/>
  <c r="V329" i="9"/>
  <c r="M329" i="9"/>
  <c r="G329" i="9"/>
  <c r="AB328" i="9"/>
  <c r="V328" i="9"/>
  <c r="M328" i="9"/>
  <c r="G328" i="9"/>
  <c r="AB327" i="9"/>
  <c r="V327" i="9"/>
  <c r="M327" i="9"/>
  <c r="G327" i="9"/>
  <c r="AB326" i="9"/>
  <c r="V326" i="9"/>
  <c r="M326" i="9"/>
  <c r="G326" i="9"/>
  <c r="AB325" i="9"/>
  <c r="V325" i="9"/>
  <c r="M325" i="9"/>
  <c r="G325" i="9"/>
  <c r="AB324" i="9"/>
  <c r="V324" i="9"/>
  <c r="M324" i="9"/>
  <c r="G324" i="9"/>
  <c r="AB323" i="9"/>
  <c r="V323" i="9"/>
  <c r="M323" i="9"/>
  <c r="G323" i="9"/>
  <c r="AB322" i="9"/>
  <c r="V322" i="9"/>
  <c r="M322" i="9"/>
  <c r="G322" i="9"/>
  <c r="AB321" i="9"/>
  <c r="V321" i="9"/>
  <c r="M321" i="9"/>
  <c r="G321" i="9"/>
  <c r="AB320" i="9"/>
  <c r="V320" i="9"/>
  <c r="M320" i="9"/>
  <c r="G320" i="9"/>
  <c r="AB319" i="9"/>
  <c r="V319" i="9"/>
  <c r="M319" i="9"/>
  <c r="G319" i="9"/>
  <c r="AB318" i="9"/>
  <c r="V318" i="9"/>
  <c r="M318" i="9"/>
  <c r="G318" i="9"/>
  <c r="AB317" i="9"/>
  <c r="V317" i="9"/>
  <c r="M317" i="9"/>
  <c r="G317" i="9"/>
  <c r="AB316" i="9"/>
  <c r="V316" i="9"/>
  <c r="M316" i="9"/>
  <c r="G316" i="9"/>
  <c r="AB315" i="9"/>
  <c r="V315" i="9"/>
  <c r="M315" i="9"/>
  <c r="G315" i="9"/>
  <c r="AB314" i="9"/>
  <c r="V314" i="9"/>
  <c r="M314" i="9"/>
  <c r="G314" i="9"/>
  <c r="AB313" i="9"/>
  <c r="V313" i="9"/>
  <c r="M313" i="9"/>
  <c r="G313" i="9"/>
  <c r="AB312" i="9"/>
  <c r="V312" i="9"/>
  <c r="M312" i="9"/>
  <c r="G312" i="9"/>
  <c r="AB311" i="9"/>
  <c r="V311" i="9"/>
  <c r="M311" i="9"/>
  <c r="G311" i="9"/>
  <c r="AB310" i="9"/>
  <c r="V310" i="9"/>
  <c r="M310" i="9"/>
  <c r="G310" i="9"/>
  <c r="AB309" i="9"/>
  <c r="V309" i="9"/>
  <c r="M309" i="9"/>
  <c r="G309" i="9"/>
  <c r="AB308" i="9"/>
  <c r="V308" i="9"/>
  <c r="M308" i="9"/>
  <c r="G308" i="9"/>
  <c r="AB307" i="9"/>
  <c r="V307" i="9"/>
  <c r="M307" i="9"/>
  <c r="G307" i="9"/>
  <c r="AB306" i="9"/>
  <c r="V306" i="9"/>
  <c r="M306" i="9"/>
  <c r="G306" i="9"/>
  <c r="AB305" i="9"/>
  <c r="V305" i="9"/>
  <c r="M305" i="9"/>
  <c r="G305" i="9"/>
  <c r="AB304" i="9"/>
  <c r="V304" i="9"/>
  <c r="M304" i="9"/>
  <c r="G304" i="9"/>
  <c r="AB303" i="9"/>
  <c r="V303" i="9"/>
  <c r="M303" i="9"/>
  <c r="G303" i="9"/>
  <c r="AB302" i="9"/>
  <c r="V302" i="9"/>
  <c r="M302" i="9"/>
  <c r="G302" i="9"/>
  <c r="AB301" i="9"/>
  <c r="V301" i="9"/>
  <c r="M301" i="9"/>
  <c r="G301" i="9"/>
  <c r="AB300" i="9"/>
  <c r="V300" i="9"/>
  <c r="M300" i="9"/>
  <c r="G300" i="9"/>
  <c r="AB299" i="9"/>
  <c r="V299" i="9"/>
  <c r="M299" i="9"/>
  <c r="G299" i="9"/>
  <c r="AB298" i="9"/>
  <c r="V298" i="9"/>
  <c r="M298" i="9"/>
  <c r="G298" i="9"/>
  <c r="AB297" i="9"/>
  <c r="V297" i="9"/>
  <c r="M297" i="9"/>
  <c r="G297" i="9"/>
  <c r="AB296" i="9"/>
  <c r="V296" i="9"/>
  <c r="M296" i="9"/>
  <c r="G296" i="9"/>
  <c r="AB295" i="9"/>
  <c r="V295" i="9"/>
  <c r="M295" i="9"/>
  <c r="G295" i="9"/>
  <c r="AB294" i="9"/>
  <c r="V294" i="9"/>
  <c r="M294" i="9"/>
  <c r="G294" i="9"/>
  <c r="AB293" i="9"/>
  <c r="V293" i="9"/>
  <c r="M293" i="9"/>
  <c r="G293" i="9"/>
  <c r="AB292" i="9"/>
  <c r="V292" i="9"/>
  <c r="M292" i="9"/>
  <c r="G292" i="9"/>
  <c r="AB291" i="9"/>
  <c r="V291" i="9"/>
  <c r="M291" i="9"/>
  <c r="G291" i="9"/>
  <c r="AB290" i="9"/>
  <c r="V290" i="9"/>
  <c r="M290" i="9"/>
  <c r="G290" i="9"/>
  <c r="AB289" i="9"/>
  <c r="V289" i="9"/>
  <c r="M289" i="9"/>
  <c r="G289" i="9"/>
  <c r="AB288" i="9"/>
  <c r="V288" i="9"/>
  <c r="M288" i="9"/>
  <c r="G288" i="9"/>
  <c r="AB287" i="9"/>
  <c r="V287" i="9"/>
  <c r="M287" i="9"/>
  <c r="G287" i="9"/>
  <c r="AB286" i="9"/>
  <c r="V286" i="9"/>
  <c r="M286" i="9"/>
  <c r="G286" i="9"/>
  <c r="AB285" i="9"/>
  <c r="V285" i="9"/>
  <c r="M285" i="9"/>
  <c r="G285" i="9"/>
  <c r="AB284" i="9"/>
  <c r="V284" i="9"/>
  <c r="M284" i="9"/>
  <c r="G284" i="9"/>
  <c r="AB283" i="9"/>
  <c r="V283" i="9"/>
  <c r="M283" i="9"/>
  <c r="G283" i="9"/>
  <c r="AB282" i="9"/>
  <c r="V282" i="9"/>
  <c r="M282" i="9"/>
  <c r="G282" i="9"/>
  <c r="AB281" i="9"/>
  <c r="V281" i="9"/>
  <c r="M281" i="9"/>
  <c r="G281" i="9"/>
  <c r="AB280" i="9"/>
  <c r="V280" i="9"/>
  <c r="M280" i="9"/>
  <c r="G280" i="9"/>
  <c r="AB279" i="9"/>
  <c r="V279" i="9"/>
  <c r="M279" i="9"/>
  <c r="G279" i="9"/>
  <c r="AB278" i="9"/>
  <c r="V278" i="9"/>
  <c r="M278" i="9"/>
  <c r="G278" i="9"/>
  <c r="AB277" i="9"/>
  <c r="V277" i="9"/>
  <c r="M277" i="9"/>
  <c r="G277" i="9"/>
  <c r="AB276" i="9"/>
  <c r="V276" i="9"/>
  <c r="M276" i="9"/>
  <c r="G276" i="9"/>
  <c r="AB275" i="9"/>
  <c r="V275" i="9"/>
  <c r="M275" i="9"/>
  <c r="G275" i="9"/>
  <c r="AB274" i="9"/>
  <c r="V274" i="9"/>
  <c r="M274" i="9"/>
  <c r="G274" i="9"/>
  <c r="AB273" i="9"/>
  <c r="V273" i="9"/>
  <c r="M273" i="9"/>
  <c r="G273" i="9"/>
  <c r="AB272" i="9"/>
  <c r="V272" i="9"/>
  <c r="M272" i="9"/>
  <c r="G272" i="9"/>
  <c r="AB271" i="9"/>
  <c r="V271" i="9"/>
  <c r="M271" i="9"/>
  <c r="G271" i="9"/>
  <c r="AB270" i="9"/>
  <c r="V270" i="9"/>
  <c r="M270" i="9"/>
  <c r="G270" i="9"/>
  <c r="AB269" i="9"/>
  <c r="V269" i="9"/>
  <c r="M269" i="9"/>
  <c r="G269" i="9"/>
  <c r="AB268" i="9"/>
  <c r="V268" i="9"/>
  <c r="M268" i="9"/>
  <c r="G268" i="9"/>
  <c r="AB267" i="9"/>
  <c r="V267" i="9"/>
  <c r="M267" i="9"/>
  <c r="G267" i="9"/>
  <c r="AB266" i="9"/>
  <c r="V266" i="9"/>
  <c r="M266" i="9"/>
  <c r="G266" i="9"/>
  <c r="AB265" i="9"/>
  <c r="V265" i="9"/>
  <c r="M265" i="9"/>
  <c r="G265" i="9"/>
  <c r="AB264" i="9"/>
  <c r="V264" i="9"/>
  <c r="M264" i="9"/>
  <c r="G264" i="9"/>
  <c r="AB263" i="9"/>
  <c r="V263" i="9"/>
  <c r="M263" i="9"/>
  <c r="G263" i="9"/>
  <c r="AB262" i="9"/>
  <c r="V262" i="9"/>
  <c r="M262" i="9"/>
  <c r="G262" i="9"/>
  <c r="AB261" i="9"/>
  <c r="V261" i="9"/>
  <c r="M261" i="9"/>
  <c r="G261" i="9"/>
  <c r="AB260" i="9"/>
  <c r="V260" i="9"/>
  <c r="M260" i="9"/>
  <c r="G260" i="9"/>
  <c r="AB259" i="9"/>
  <c r="V259" i="9"/>
  <c r="M259" i="9"/>
  <c r="G259" i="9"/>
  <c r="AB258" i="9"/>
  <c r="V258" i="9"/>
  <c r="M258" i="9"/>
  <c r="G258" i="9"/>
  <c r="AB257" i="9"/>
  <c r="V257" i="9"/>
  <c r="M257" i="9"/>
  <c r="G257" i="9"/>
  <c r="AB256" i="9"/>
  <c r="V256" i="9"/>
  <c r="M256" i="9"/>
  <c r="G256" i="9"/>
  <c r="AB255" i="9"/>
  <c r="V255" i="9"/>
  <c r="M255" i="9"/>
  <c r="G255" i="9"/>
  <c r="AB254" i="9"/>
  <c r="V254" i="9"/>
  <c r="M254" i="9"/>
  <c r="G254" i="9"/>
  <c r="AB253" i="9"/>
  <c r="V253" i="9"/>
  <c r="M253" i="9"/>
  <c r="G253" i="9"/>
  <c r="AB252" i="9"/>
  <c r="V252" i="9"/>
  <c r="M252" i="9"/>
  <c r="G252" i="9"/>
  <c r="AB251" i="9"/>
  <c r="V251" i="9"/>
  <c r="M251" i="9"/>
  <c r="G251" i="9"/>
  <c r="AB250" i="9"/>
  <c r="V250" i="9"/>
  <c r="M250" i="9"/>
  <c r="G250" i="9"/>
  <c r="AB249" i="9"/>
  <c r="V249" i="9"/>
  <c r="M249" i="9"/>
  <c r="G249" i="9"/>
  <c r="AB248" i="9"/>
  <c r="V248" i="9"/>
  <c r="M248" i="9"/>
  <c r="G248" i="9"/>
  <c r="AB247" i="9"/>
  <c r="V247" i="9"/>
  <c r="M247" i="9"/>
  <c r="G247" i="9"/>
  <c r="AB246" i="9"/>
  <c r="V246" i="9"/>
  <c r="M246" i="9"/>
  <c r="G246" i="9"/>
  <c r="AB245" i="9"/>
  <c r="V245" i="9"/>
  <c r="M245" i="9"/>
  <c r="G245" i="9"/>
  <c r="AB244" i="9"/>
  <c r="V244" i="9"/>
  <c r="M244" i="9"/>
  <c r="G244" i="9"/>
  <c r="AB243" i="9"/>
  <c r="V243" i="9"/>
  <c r="M243" i="9"/>
  <c r="G243" i="9"/>
  <c r="AB242" i="9"/>
  <c r="V242" i="9"/>
  <c r="M242" i="9"/>
  <c r="G242" i="9"/>
  <c r="AB241" i="9"/>
  <c r="V241" i="9"/>
  <c r="M241" i="9"/>
  <c r="G241" i="9"/>
  <c r="AB240" i="9"/>
  <c r="V240" i="9"/>
  <c r="M240" i="9"/>
  <c r="G240" i="9"/>
  <c r="AB239" i="9"/>
  <c r="V239" i="9"/>
  <c r="M239" i="9"/>
  <c r="G239" i="9"/>
  <c r="AB238" i="9"/>
  <c r="V238" i="9"/>
  <c r="M238" i="9"/>
  <c r="G238" i="9"/>
  <c r="AB237" i="9"/>
  <c r="V237" i="9"/>
  <c r="M237" i="9"/>
  <c r="G237" i="9"/>
  <c r="AB236" i="9"/>
  <c r="V236" i="9"/>
  <c r="M236" i="9"/>
  <c r="G236" i="9"/>
  <c r="AB235" i="9"/>
  <c r="V235" i="9"/>
  <c r="M235" i="9"/>
  <c r="G235" i="9"/>
  <c r="AB234" i="9"/>
  <c r="V234" i="9"/>
  <c r="M234" i="9"/>
  <c r="G234" i="9"/>
  <c r="AB233" i="9"/>
  <c r="V233" i="9"/>
  <c r="M233" i="9"/>
  <c r="G233" i="9"/>
  <c r="AB232" i="9"/>
  <c r="V232" i="9"/>
  <c r="M232" i="9"/>
  <c r="G232" i="9"/>
  <c r="AB231" i="9"/>
  <c r="V231" i="9"/>
  <c r="M231" i="9"/>
  <c r="G231" i="9"/>
  <c r="AB230" i="9"/>
  <c r="V230" i="9"/>
  <c r="M230" i="9"/>
  <c r="G230" i="9"/>
  <c r="AB229" i="9"/>
  <c r="V229" i="9"/>
  <c r="M229" i="9"/>
  <c r="G229" i="9"/>
  <c r="AB228" i="9"/>
  <c r="V228" i="9"/>
  <c r="M228" i="9"/>
  <c r="G228" i="9"/>
  <c r="AB227" i="9"/>
  <c r="V227" i="9"/>
  <c r="M227" i="9"/>
  <c r="G227" i="9"/>
  <c r="AB226" i="9"/>
  <c r="V226" i="9"/>
  <c r="M226" i="9"/>
  <c r="G226" i="9"/>
  <c r="AB225" i="9"/>
  <c r="V225" i="9"/>
  <c r="M225" i="9"/>
  <c r="G225" i="9"/>
  <c r="AB224" i="9"/>
  <c r="V224" i="9"/>
  <c r="M224" i="9"/>
  <c r="G224" i="9"/>
  <c r="AB223" i="9"/>
  <c r="V223" i="9"/>
  <c r="M223" i="9"/>
  <c r="G223" i="9"/>
  <c r="AB222" i="9"/>
  <c r="V222" i="9"/>
  <c r="M222" i="9"/>
  <c r="G222" i="9"/>
  <c r="AB221" i="9"/>
  <c r="V221" i="9"/>
  <c r="M221" i="9"/>
  <c r="G221" i="9"/>
  <c r="AB220" i="9"/>
  <c r="V220" i="9"/>
  <c r="M220" i="9"/>
  <c r="G220" i="9"/>
  <c r="AB219" i="9"/>
  <c r="V219" i="9"/>
  <c r="M219" i="9"/>
  <c r="G219" i="9"/>
  <c r="AB218" i="9"/>
  <c r="V218" i="9"/>
  <c r="M218" i="9"/>
  <c r="G218" i="9"/>
  <c r="AB217" i="9"/>
  <c r="V217" i="9"/>
  <c r="M217" i="9"/>
  <c r="G217" i="9"/>
  <c r="AB216" i="9"/>
  <c r="V216" i="9"/>
  <c r="M216" i="9"/>
  <c r="G216" i="9"/>
  <c r="AB215" i="9"/>
  <c r="V215" i="9"/>
  <c r="M215" i="9"/>
  <c r="G215" i="9"/>
  <c r="AB214" i="9"/>
  <c r="V214" i="9"/>
  <c r="M214" i="9"/>
  <c r="G214" i="9"/>
  <c r="AB213" i="9"/>
  <c r="V213" i="9"/>
  <c r="M213" i="9"/>
  <c r="G213" i="9"/>
  <c r="AB212" i="9"/>
  <c r="V212" i="9"/>
  <c r="M212" i="9"/>
  <c r="G212" i="9"/>
  <c r="AB211" i="9"/>
  <c r="V211" i="9"/>
  <c r="M211" i="9"/>
  <c r="G211" i="9"/>
  <c r="AB210" i="9"/>
  <c r="V210" i="9"/>
  <c r="M210" i="9"/>
  <c r="G210" i="9"/>
  <c r="AB209" i="9"/>
  <c r="V209" i="9"/>
  <c r="M209" i="9"/>
  <c r="G209" i="9"/>
  <c r="AB208" i="9"/>
  <c r="V208" i="9"/>
  <c r="M208" i="9"/>
  <c r="G208" i="9"/>
  <c r="AB207" i="9"/>
  <c r="V207" i="9"/>
  <c r="M207" i="9"/>
  <c r="G207" i="9"/>
  <c r="AB206" i="9"/>
  <c r="V206" i="9"/>
  <c r="M206" i="9"/>
  <c r="G206" i="9"/>
  <c r="AB205" i="9"/>
  <c r="V205" i="9"/>
  <c r="M205" i="9"/>
  <c r="G205" i="9"/>
  <c r="AB204" i="9"/>
  <c r="V204" i="9"/>
  <c r="M204" i="9"/>
  <c r="G204" i="9"/>
  <c r="AB203" i="9"/>
  <c r="V203" i="9"/>
  <c r="M203" i="9"/>
  <c r="G203" i="9"/>
  <c r="AB202" i="9"/>
  <c r="V202" i="9"/>
  <c r="M202" i="9"/>
  <c r="G202" i="9"/>
  <c r="AB201" i="9"/>
  <c r="V201" i="9"/>
  <c r="M201" i="9"/>
  <c r="G201" i="9"/>
  <c r="AB200" i="9"/>
  <c r="V200" i="9"/>
  <c r="M200" i="9"/>
  <c r="G200" i="9"/>
  <c r="AB199" i="9"/>
  <c r="V199" i="9"/>
  <c r="M199" i="9"/>
  <c r="G199" i="9"/>
  <c r="AB198" i="9"/>
  <c r="V198" i="9"/>
  <c r="M198" i="9"/>
  <c r="G198" i="9"/>
  <c r="AB197" i="9"/>
  <c r="V197" i="9"/>
  <c r="M197" i="9"/>
  <c r="G197" i="9"/>
  <c r="AB196" i="9"/>
  <c r="V196" i="9"/>
  <c r="M196" i="9"/>
  <c r="G196" i="9"/>
  <c r="AB195" i="9"/>
  <c r="V195" i="9"/>
  <c r="M195" i="9"/>
  <c r="G195" i="9"/>
  <c r="AB194" i="9"/>
  <c r="V194" i="9"/>
  <c r="M194" i="9"/>
  <c r="G194" i="9"/>
  <c r="AB193" i="9"/>
  <c r="V193" i="9"/>
  <c r="M193" i="9"/>
  <c r="G193" i="9"/>
  <c r="AB192" i="9"/>
  <c r="V192" i="9"/>
  <c r="M192" i="9"/>
  <c r="G192" i="9"/>
  <c r="AB191" i="9"/>
  <c r="V191" i="9"/>
  <c r="M191" i="9"/>
  <c r="G191" i="9"/>
  <c r="AB190" i="9"/>
  <c r="V190" i="9"/>
  <c r="M190" i="9"/>
  <c r="G190" i="9"/>
  <c r="AB189" i="9"/>
  <c r="V189" i="9"/>
  <c r="M189" i="9"/>
  <c r="G189" i="9"/>
  <c r="AB188" i="9"/>
  <c r="V188" i="9"/>
  <c r="M188" i="9"/>
  <c r="G188" i="9"/>
  <c r="AB187" i="9"/>
  <c r="V187" i="9"/>
  <c r="M187" i="9"/>
  <c r="G187" i="9"/>
  <c r="AB186" i="9"/>
  <c r="V186" i="9"/>
  <c r="M186" i="9"/>
  <c r="G186" i="9"/>
  <c r="AB185" i="9"/>
  <c r="V185" i="9"/>
  <c r="M185" i="9"/>
  <c r="G185" i="9"/>
  <c r="AB184" i="9"/>
  <c r="V184" i="9"/>
  <c r="M184" i="9"/>
  <c r="G184" i="9"/>
  <c r="AB183" i="9"/>
  <c r="V183" i="9"/>
  <c r="M183" i="9"/>
  <c r="G183" i="9"/>
  <c r="AB182" i="9"/>
  <c r="V182" i="9"/>
  <c r="M182" i="9"/>
  <c r="G182" i="9"/>
  <c r="AB181" i="9"/>
  <c r="V181" i="9"/>
  <c r="M181" i="9"/>
  <c r="G181" i="9"/>
  <c r="AB180" i="9"/>
  <c r="V180" i="9"/>
  <c r="M180" i="9"/>
  <c r="G180" i="9"/>
  <c r="AB179" i="9"/>
  <c r="V179" i="9"/>
  <c r="M179" i="9"/>
  <c r="G179" i="9"/>
  <c r="AB178" i="9"/>
  <c r="V178" i="9"/>
  <c r="M178" i="9"/>
  <c r="G178" i="9"/>
  <c r="AB177" i="9"/>
  <c r="V177" i="9"/>
  <c r="M177" i="9"/>
  <c r="G177" i="9"/>
  <c r="AB176" i="9"/>
  <c r="V176" i="9"/>
  <c r="M176" i="9"/>
  <c r="G176" i="9"/>
  <c r="AB175" i="9"/>
  <c r="V175" i="9"/>
  <c r="M175" i="9"/>
  <c r="G175" i="9"/>
  <c r="AB174" i="9"/>
  <c r="V174" i="9"/>
  <c r="M174" i="9"/>
  <c r="G174" i="9"/>
  <c r="AB173" i="9"/>
  <c r="V173" i="9"/>
  <c r="M173" i="9"/>
  <c r="G173" i="9"/>
  <c r="AB172" i="9"/>
  <c r="V172" i="9"/>
  <c r="M172" i="9"/>
  <c r="G172" i="9"/>
  <c r="AB171" i="9"/>
  <c r="V171" i="9"/>
  <c r="M171" i="9"/>
  <c r="G171" i="9"/>
  <c r="AB170" i="9"/>
  <c r="V170" i="9"/>
  <c r="M170" i="9"/>
  <c r="G170" i="9"/>
  <c r="AB169" i="9"/>
  <c r="V169" i="9"/>
  <c r="M169" i="9"/>
  <c r="G169" i="9"/>
  <c r="AB168" i="9"/>
  <c r="V168" i="9"/>
  <c r="M168" i="9"/>
  <c r="G168" i="9"/>
  <c r="AB167" i="9"/>
  <c r="V167" i="9"/>
  <c r="M167" i="9"/>
  <c r="G167" i="9"/>
  <c r="AB166" i="9"/>
  <c r="V166" i="9"/>
  <c r="M166" i="9"/>
  <c r="G166" i="9"/>
  <c r="AB165" i="9"/>
  <c r="V165" i="9"/>
  <c r="M165" i="9"/>
  <c r="G165" i="9"/>
  <c r="AB164" i="9"/>
  <c r="V164" i="9"/>
  <c r="M164" i="9"/>
  <c r="G164" i="9"/>
  <c r="AB163" i="9"/>
  <c r="V163" i="9"/>
  <c r="M163" i="9"/>
  <c r="G163" i="9"/>
  <c r="AB162" i="9"/>
  <c r="V162" i="9"/>
  <c r="M162" i="9"/>
  <c r="G162" i="9"/>
  <c r="AB161" i="9"/>
  <c r="V161" i="9"/>
  <c r="M161" i="9"/>
  <c r="G161" i="9"/>
  <c r="AB160" i="9"/>
  <c r="V160" i="9"/>
  <c r="M160" i="9"/>
  <c r="G160" i="9"/>
  <c r="AB159" i="9"/>
  <c r="V159" i="9"/>
  <c r="M159" i="9"/>
  <c r="G159" i="9"/>
  <c r="AB158" i="9"/>
  <c r="V158" i="9"/>
  <c r="M158" i="9"/>
  <c r="G158" i="9"/>
  <c r="AB157" i="9"/>
  <c r="V157" i="9"/>
  <c r="M157" i="9"/>
  <c r="G157" i="9"/>
  <c r="AB156" i="9"/>
  <c r="V156" i="9"/>
  <c r="M156" i="9"/>
  <c r="G156" i="9"/>
  <c r="AB155" i="9"/>
  <c r="V155" i="9"/>
  <c r="M155" i="9"/>
  <c r="G155" i="9"/>
  <c r="AB154" i="9"/>
  <c r="V154" i="9"/>
  <c r="M154" i="9"/>
  <c r="G154" i="9"/>
  <c r="AB153" i="9"/>
  <c r="V153" i="9"/>
  <c r="M153" i="9"/>
  <c r="G153" i="9"/>
  <c r="AB152" i="9"/>
  <c r="V152" i="9"/>
  <c r="M152" i="9"/>
  <c r="G152" i="9"/>
  <c r="AB151" i="9"/>
  <c r="V151" i="9"/>
  <c r="M151" i="9"/>
  <c r="G151" i="9"/>
  <c r="AB150" i="9"/>
  <c r="V150" i="9"/>
  <c r="M150" i="9"/>
  <c r="G150" i="9"/>
  <c r="AB149" i="9"/>
  <c r="V149" i="9"/>
  <c r="M149" i="9"/>
  <c r="G149" i="9"/>
  <c r="AB148" i="9"/>
  <c r="V148" i="9"/>
  <c r="M148" i="9"/>
  <c r="G148" i="9"/>
  <c r="AB147" i="9"/>
  <c r="V147" i="9"/>
  <c r="M147" i="9"/>
  <c r="G147" i="9"/>
  <c r="AB146" i="9"/>
  <c r="V146" i="9"/>
  <c r="M146" i="9"/>
  <c r="G146" i="9"/>
  <c r="AB145" i="9"/>
  <c r="V145" i="9"/>
  <c r="M145" i="9"/>
  <c r="G145" i="9"/>
  <c r="AB144" i="9"/>
  <c r="V144" i="9"/>
  <c r="M144" i="9"/>
  <c r="G144" i="9"/>
  <c r="AB143" i="9"/>
  <c r="V143" i="9"/>
  <c r="M143" i="9"/>
  <c r="G143" i="9"/>
  <c r="AB142" i="9"/>
  <c r="V142" i="9"/>
  <c r="M142" i="9"/>
  <c r="G142" i="9"/>
  <c r="AB141" i="9"/>
  <c r="V141" i="9"/>
  <c r="M141" i="9"/>
  <c r="G141" i="9"/>
  <c r="AB140" i="9"/>
  <c r="V140" i="9"/>
  <c r="M140" i="9"/>
  <c r="G140" i="9"/>
  <c r="AB139" i="9"/>
  <c r="V139" i="9"/>
  <c r="M139" i="9"/>
  <c r="G139" i="9"/>
  <c r="AB138" i="9"/>
  <c r="V138" i="9"/>
  <c r="M138" i="9"/>
  <c r="G138" i="9"/>
  <c r="AB137" i="9"/>
  <c r="V137" i="9"/>
  <c r="M137" i="9"/>
  <c r="G137" i="9"/>
  <c r="AB136" i="9"/>
  <c r="V136" i="9"/>
  <c r="M136" i="9"/>
  <c r="G136" i="9"/>
  <c r="AB135" i="9"/>
  <c r="V135" i="9"/>
  <c r="M135" i="9"/>
  <c r="G135" i="9"/>
  <c r="AB134" i="9"/>
  <c r="V134" i="9"/>
  <c r="M134" i="9"/>
  <c r="G134" i="9"/>
  <c r="AB133" i="9"/>
  <c r="V133" i="9"/>
  <c r="M133" i="9"/>
  <c r="G133" i="9"/>
  <c r="AB132" i="9"/>
  <c r="V132" i="9"/>
  <c r="M132" i="9"/>
  <c r="G132" i="9"/>
  <c r="AB131" i="9"/>
  <c r="V131" i="9"/>
  <c r="M131" i="9"/>
  <c r="G131" i="9"/>
  <c r="AB130" i="9"/>
  <c r="V130" i="9"/>
  <c r="M130" i="9"/>
  <c r="G130" i="9"/>
  <c r="AB129" i="9"/>
  <c r="V129" i="9"/>
  <c r="M129" i="9"/>
  <c r="G129" i="9"/>
  <c r="AB128" i="9"/>
  <c r="V128" i="9"/>
  <c r="M128" i="9"/>
  <c r="G128" i="9"/>
  <c r="AB127" i="9"/>
  <c r="V127" i="9"/>
  <c r="M127" i="9"/>
  <c r="G127" i="9"/>
  <c r="AB126" i="9"/>
  <c r="V126" i="9"/>
  <c r="M126" i="9"/>
  <c r="G126" i="9"/>
  <c r="AB125" i="9"/>
  <c r="V125" i="9"/>
  <c r="M125" i="9"/>
  <c r="G125" i="9"/>
  <c r="AB124" i="9"/>
  <c r="V124" i="9"/>
  <c r="M124" i="9"/>
  <c r="G124" i="9"/>
  <c r="AB123" i="9"/>
  <c r="V123" i="9"/>
  <c r="M123" i="9"/>
  <c r="G123" i="9"/>
  <c r="AB122" i="9"/>
  <c r="V122" i="9"/>
  <c r="M122" i="9"/>
  <c r="G122" i="9"/>
  <c r="AB121" i="9"/>
  <c r="V121" i="9"/>
  <c r="M121" i="9"/>
  <c r="G121" i="9"/>
  <c r="AB120" i="9"/>
  <c r="V120" i="9"/>
  <c r="M120" i="9"/>
  <c r="G120" i="9"/>
  <c r="AB119" i="9"/>
  <c r="V119" i="9"/>
  <c r="M119" i="9"/>
  <c r="G119" i="9"/>
  <c r="AB118" i="9"/>
  <c r="V118" i="9"/>
  <c r="M118" i="9"/>
  <c r="G118" i="9"/>
  <c r="AB117" i="9"/>
  <c r="V117" i="9"/>
  <c r="M117" i="9"/>
  <c r="G117" i="9"/>
  <c r="AB116" i="9"/>
  <c r="V116" i="9"/>
  <c r="M116" i="9"/>
  <c r="G116" i="9"/>
  <c r="AB115" i="9"/>
  <c r="V115" i="9"/>
  <c r="M115" i="9"/>
  <c r="G115" i="9"/>
  <c r="AB114" i="9"/>
  <c r="V114" i="9"/>
  <c r="M114" i="9"/>
  <c r="G114" i="9"/>
  <c r="AB113" i="9"/>
  <c r="V113" i="9"/>
  <c r="M113" i="9"/>
  <c r="G113" i="9"/>
  <c r="AB112" i="9"/>
  <c r="V112" i="9"/>
  <c r="M112" i="9"/>
  <c r="G112" i="9"/>
  <c r="AB111" i="9"/>
  <c r="V111" i="9"/>
  <c r="M111" i="9"/>
  <c r="G111" i="9"/>
  <c r="AB110" i="9"/>
  <c r="V110" i="9"/>
  <c r="M110" i="9"/>
  <c r="G110" i="9"/>
  <c r="AB109" i="9"/>
  <c r="V109" i="9"/>
  <c r="M109" i="9"/>
  <c r="G109" i="9"/>
  <c r="AB108" i="9"/>
  <c r="V108" i="9"/>
  <c r="M108" i="9"/>
  <c r="G108" i="9"/>
  <c r="AB107" i="9"/>
  <c r="V107" i="9"/>
  <c r="M107" i="9"/>
  <c r="G107" i="9"/>
  <c r="AB106" i="9"/>
  <c r="V106" i="9"/>
  <c r="M106" i="9"/>
  <c r="G106" i="9"/>
  <c r="AB105" i="9"/>
  <c r="V105" i="9"/>
  <c r="M105" i="9"/>
  <c r="G105" i="9"/>
  <c r="AB104" i="9"/>
  <c r="V104" i="9"/>
  <c r="M104" i="9"/>
  <c r="G104" i="9"/>
  <c r="AB103" i="9"/>
  <c r="V103" i="9"/>
  <c r="M103" i="9"/>
  <c r="G103" i="9"/>
  <c r="AB102" i="9"/>
  <c r="V102" i="9"/>
  <c r="M102" i="9"/>
  <c r="G102" i="9"/>
  <c r="AB101" i="9"/>
  <c r="V101" i="9"/>
  <c r="M101" i="9"/>
  <c r="G101" i="9"/>
  <c r="AB100" i="9"/>
  <c r="V100" i="9"/>
  <c r="M100" i="9"/>
  <c r="G100" i="9"/>
  <c r="AB99" i="9"/>
  <c r="V99" i="9"/>
  <c r="M99" i="9"/>
  <c r="G99" i="9"/>
  <c r="AB98" i="9"/>
  <c r="V98" i="9"/>
  <c r="M98" i="9"/>
  <c r="G98" i="9"/>
  <c r="AB97" i="9"/>
  <c r="V97" i="9"/>
  <c r="M97" i="9"/>
  <c r="G97" i="9"/>
  <c r="AB96" i="9"/>
  <c r="V96" i="9"/>
  <c r="M96" i="9"/>
  <c r="G96" i="9"/>
  <c r="AB95" i="9"/>
  <c r="V95" i="9"/>
  <c r="M95" i="9"/>
  <c r="G95" i="9"/>
  <c r="AB94" i="9"/>
  <c r="V94" i="9"/>
  <c r="M94" i="9"/>
  <c r="G94" i="9"/>
  <c r="AB93" i="9"/>
  <c r="V93" i="9"/>
  <c r="M93" i="9"/>
  <c r="G93" i="9"/>
  <c r="AB92" i="9"/>
  <c r="V92" i="9"/>
  <c r="M92" i="9"/>
  <c r="G92" i="9"/>
  <c r="AB91" i="9"/>
  <c r="V91" i="9"/>
  <c r="M91" i="9"/>
  <c r="G91" i="9"/>
  <c r="AB90" i="9"/>
  <c r="V90" i="9"/>
  <c r="M90" i="9"/>
  <c r="G90" i="9"/>
  <c r="AB89" i="9"/>
  <c r="V89" i="9"/>
  <c r="M89" i="9"/>
  <c r="G89" i="9"/>
  <c r="AB88" i="9"/>
  <c r="V88" i="9"/>
  <c r="M88" i="9"/>
  <c r="G88" i="9"/>
  <c r="AB87" i="9"/>
  <c r="V87" i="9"/>
  <c r="M87" i="9"/>
  <c r="G87" i="9"/>
  <c r="AB86" i="9"/>
  <c r="V86" i="9"/>
  <c r="M86" i="9"/>
  <c r="G86" i="9"/>
  <c r="AB85" i="9"/>
  <c r="V85" i="9"/>
  <c r="M85" i="9"/>
  <c r="G85" i="9"/>
  <c r="AB84" i="9"/>
  <c r="V84" i="9"/>
  <c r="M84" i="9"/>
  <c r="G84" i="9"/>
  <c r="AB83" i="9"/>
  <c r="V83" i="9"/>
  <c r="M83" i="9"/>
  <c r="G83" i="9"/>
  <c r="AB82" i="9"/>
  <c r="V82" i="9"/>
  <c r="M82" i="9"/>
  <c r="G82" i="9"/>
  <c r="AB81" i="9"/>
  <c r="V81" i="9"/>
  <c r="M81" i="9"/>
  <c r="G81" i="9"/>
  <c r="AB80" i="9"/>
  <c r="V80" i="9"/>
  <c r="M80" i="9"/>
  <c r="G80" i="9"/>
  <c r="AB79" i="9"/>
  <c r="V79" i="9"/>
  <c r="M79" i="9"/>
  <c r="G79" i="9"/>
  <c r="AB78" i="9"/>
  <c r="V78" i="9"/>
  <c r="M78" i="9"/>
  <c r="G78" i="9"/>
  <c r="AB77" i="9"/>
  <c r="V77" i="9"/>
  <c r="M77" i="9"/>
  <c r="G77" i="9"/>
  <c r="AB76" i="9"/>
  <c r="V76" i="9"/>
  <c r="M76" i="9"/>
  <c r="G76" i="9"/>
  <c r="AB75" i="9"/>
  <c r="V75" i="9"/>
  <c r="M75" i="9"/>
  <c r="G75" i="9"/>
  <c r="AB74" i="9"/>
  <c r="V74" i="9"/>
  <c r="M74" i="9"/>
  <c r="G74" i="9"/>
  <c r="AB73" i="9"/>
  <c r="V73" i="9"/>
  <c r="M73" i="9"/>
  <c r="G73" i="9"/>
  <c r="AB72" i="9"/>
  <c r="V72" i="9"/>
  <c r="M72" i="9"/>
  <c r="G72" i="9"/>
  <c r="AB71" i="9"/>
  <c r="V71" i="9"/>
  <c r="M71" i="9"/>
  <c r="G71" i="9"/>
  <c r="AB70" i="9"/>
  <c r="V70" i="9"/>
  <c r="M70" i="9"/>
  <c r="G70" i="9"/>
  <c r="AB69" i="9"/>
  <c r="V69" i="9"/>
  <c r="M69" i="9"/>
  <c r="G69" i="9"/>
  <c r="AB68" i="9"/>
  <c r="V68" i="9"/>
  <c r="M68" i="9"/>
  <c r="G68" i="9"/>
  <c r="AB67" i="9"/>
  <c r="V67" i="9"/>
  <c r="M67" i="9"/>
  <c r="G67" i="9"/>
  <c r="AB66" i="9"/>
  <c r="V66" i="9"/>
  <c r="M66" i="9"/>
  <c r="G66" i="9"/>
  <c r="AB65" i="9"/>
  <c r="V65" i="9"/>
  <c r="M65" i="9"/>
  <c r="G65" i="9"/>
  <c r="AB64" i="9"/>
  <c r="V64" i="9"/>
  <c r="M64" i="9"/>
  <c r="G64" i="9"/>
  <c r="AB63" i="9"/>
  <c r="V63" i="9"/>
  <c r="M63" i="9"/>
  <c r="G63" i="9"/>
  <c r="AB62" i="9"/>
  <c r="V62" i="9"/>
  <c r="M62" i="9"/>
  <c r="G62" i="9"/>
  <c r="AB61" i="9"/>
  <c r="V61" i="9"/>
  <c r="M61" i="9"/>
  <c r="G61" i="9"/>
  <c r="AB60" i="9"/>
  <c r="V60" i="9"/>
  <c r="M60" i="9"/>
  <c r="G60" i="9"/>
  <c r="AB59" i="9"/>
  <c r="V59" i="9"/>
  <c r="M59" i="9"/>
  <c r="G59" i="9"/>
  <c r="AB58" i="9"/>
  <c r="V58" i="9"/>
  <c r="M58" i="9"/>
  <c r="G58" i="9"/>
  <c r="AB57" i="9"/>
  <c r="V57" i="9"/>
  <c r="M57" i="9"/>
  <c r="G57" i="9"/>
  <c r="AB56" i="9"/>
  <c r="V56" i="9"/>
  <c r="M56" i="9"/>
  <c r="G56" i="9"/>
  <c r="AB55" i="9"/>
  <c r="V55" i="9"/>
  <c r="M55" i="9"/>
  <c r="G55" i="9"/>
  <c r="AB54" i="9"/>
  <c r="V54" i="9"/>
  <c r="M54" i="9"/>
  <c r="G54" i="9"/>
  <c r="AB53" i="9"/>
  <c r="V53" i="9"/>
  <c r="M53" i="9"/>
  <c r="G53" i="9"/>
  <c r="AB52" i="9"/>
  <c r="V52" i="9"/>
  <c r="M52" i="9"/>
  <c r="G52" i="9"/>
  <c r="AB51" i="9"/>
  <c r="V51" i="9"/>
  <c r="M51" i="9"/>
  <c r="G51" i="9"/>
  <c r="AB50" i="9"/>
  <c r="V50" i="9"/>
  <c r="M50" i="9"/>
  <c r="G50" i="9"/>
  <c r="AB49" i="9"/>
  <c r="V49" i="9"/>
  <c r="M49" i="9"/>
  <c r="G49" i="9"/>
  <c r="AB48" i="9"/>
  <c r="V48" i="9"/>
  <c r="M48" i="9"/>
  <c r="G48" i="9"/>
  <c r="AB47" i="9"/>
  <c r="V47" i="9"/>
  <c r="M47" i="9"/>
  <c r="G47" i="9"/>
  <c r="AB46" i="9"/>
  <c r="V46" i="9"/>
  <c r="M46" i="9"/>
  <c r="G46" i="9"/>
  <c r="AB45" i="9"/>
  <c r="V45" i="9"/>
  <c r="M45" i="9"/>
  <c r="G45" i="9"/>
  <c r="AB44" i="9"/>
  <c r="V44" i="9"/>
  <c r="M44" i="9"/>
  <c r="G44" i="9"/>
  <c r="AB43" i="9"/>
  <c r="V43" i="9"/>
  <c r="M43" i="9"/>
  <c r="G43" i="9"/>
  <c r="AB42" i="9"/>
  <c r="V42" i="9"/>
  <c r="M42" i="9"/>
  <c r="G42" i="9"/>
  <c r="AB41" i="9"/>
  <c r="V41" i="9"/>
  <c r="M41" i="9"/>
  <c r="G41" i="9"/>
  <c r="AB40" i="9"/>
  <c r="V40" i="9"/>
  <c r="M40" i="9"/>
  <c r="G40" i="9"/>
  <c r="AB39" i="9"/>
  <c r="V39" i="9"/>
  <c r="M39" i="9"/>
  <c r="G39" i="9"/>
  <c r="AB38" i="9"/>
  <c r="V38" i="9"/>
  <c r="M38" i="9"/>
  <c r="G38" i="9"/>
  <c r="AB37" i="9"/>
  <c r="V37" i="9"/>
  <c r="M37" i="9"/>
  <c r="G37" i="9"/>
  <c r="AB36" i="9"/>
  <c r="V36" i="9"/>
  <c r="M36" i="9"/>
  <c r="G36" i="9"/>
  <c r="AB35" i="9"/>
  <c r="V35" i="9"/>
  <c r="M35" i="9"/>
  <c r="G35" i="9"/>
  <c r="AB34" i="9"/>
  <c r="V34" i="9"/>
  <c r="M34" i="9"/>
  <c r="G34" i="9"/>
  <c r="AB33" i="9"/>
  <c r="V33" i="9"/>
  <c r="M33" i="9"/>
  <c r="G33" i="9"/>
  <c r="AB32" i="9"/>
  <c r="V32" i="9"/>
  <c r="M32" i="9"/>
  <c r="G32" i="9"/>
  <c r="AB31" i="9"/>
  <c r="V31" i="9"/>
  <c r="M31" i="9"/>
  <c r="G31" i="9"/>
  <c r="AB30" i="9"/>
  <c r="V30" i="9"/>
  <c r="M30" i="9"/>
  <c r="G30" i="9"/>
  <c r="AB29" i="9"/>
  <c r="V29" i="9"/>
  <c r="M29" i="9"/>
  <c r="G29" i="9"/>
  <c r="AB28" i="9"/>
  <c r="V28" i="9"/>
  <c r="M28" i="9"/>
  <c r="G28" i="9"/>
  <c r="AB27" i="9"/>
  <c r="V27" i="9"/>
  <c r="M27" i="9"/>
  <c r="G27" i="9"/>
  <c r="AB26" i="9"/>
  <c r="V26" i="9"/>
  <c r="M26" i="9"/>
  <c r="G26" i="9"/>
  <c r="AB25" i="9"/>
  <c r="V25" i="9"/>
  <c r="M25" i="9"/>
  <c r="G25" i="9"/>
  <c r="AB24" i="9"/>
  <c r="V24" i="9"/>
  <c r="M24" i="9"/>
  <c r="G24" i="9"/>
  <c r="AB23" i="9"/>
  <c r="V23" i="9"/>
  <c r="M23" i="9"/>
  <c r="G23" i="9"/>
  <c r="AB22" i="9"/>
  <c r="V22" i="9"/>
  <c r="M22" i="9"/>
  <c r="G22" i="9"/>
  <c r="AB21" i="9"/>
  <c r="V21" i="9"/>
  <c r="M21" i="9"/>
  <c r="G21" i="9"/>
  <c r="AB20" i="9"/>
  <c r="V20" i="9"/>
  <c r="M20" i="9"/>
  <c r="G20" i="9"/>
  <c r="AB19" i="9"/>
  <c r="V19" i="9"/>
  <c r="M19" i="9"/>
  <c r="G19" i="9"/>
  <c r="AB18" i="9"/>
  <c r="V18" i="9"/>
  <c r="M18" i="9"/>
  <c r="G18" i="9"/>
  <c r="AB17" i="9"/>
  <c r="V17" i="9"/>
  <c r="M17" i="9"/>
  <c r="G17" i="9"/>
  <c r="AB16" i="9"/>
  <c r="V16" i="9"/>
  <c r="M16" i="9"/>
  <c r="G16" i="9"/>
  <c r="AB15" i="9"/>
  <c r="V15" i="9"/>
  <c r="M15" i="9"/>
  <c r="G15" i="9"/>
  <c r="AB14" i="9"/>
  <c r="V14" i="9"/>
  <c r="M14" i="9"/>
  <c r="G14" i="9"/>
  <c r="AB13" i="9"/>
  <c r="V13" i="9"/>
  <c r="M13" i="9"/>
  <c r="G13" i="9"/>
  <c r="AB12" i="9"/>
  <c r="V12" i="9"/>
  <c r="M12" i="9"/>
  <c r="G12" i="9"/>
  <c r="AB11" i="9"/>
  <c r="V11" i="9"/>
  <c r="M11" i="9"/>
  <c r="G11" i="9"/>
  <c r="AB10" i="9"/>
  <c r="V10" i="9"/>
  <c r="M10" i="9"/>
  <c r="G10" i="9"/>
  <c r="AB9" i="9"/>
  <c r="V9" i="9"/>
  <c r="M9" i="9"/>
  <c r="G9" i="9"/>
  <c r="AB8" i="9"/>
  <c r="V8" i="9"/>
  <c r="M8" i="9"/>
  <c r="G8" i="9"/>
  <c r="AB7" i="9"/>
  <c r="V7" i="9"/>
  <c r="M7" i="9"/>
  <c r="G7" i="9"/>
  <c r="AB6" i="9"/>
  <c r="V6" i="9"/>
  <c r="M6" i="9"/>
  <c r="G6" i="9"/>
  <c r="AB5" i="9"/>
  <c r="V5" i="9"/>
  <c r="M5" i="9"/>
  <c r="G5" i="9"/>
  <c r="AB4" i="9"/>
  <c r="V4" i="9"/>
  <c r="M4" i="9"/>
  <c r="G4" i="9"/>
  <c r="AB3" i="9"/>
  <c r="V3" i="9"/>
  <c r="M3" i="9"/>
  <c r="G3" i="9"/>
  <c r="AB2" i="9"/>
  <c r="V2" i="9"/>
  <c r="M2" i="9"/>
  <c r="G2" i="9"/>
  <c r="AF1" i="7" l="1"/>
  <c r="AE1" i="7"/>
  <c r="V2" i="7" l="1"/>
  <c r="M5" i="8"/>
  <c r="AB580" i="8"/>
  <c r="V580" i="8"/>
  <c r="M580" i="8"/>
  <c r="G580" i="8"/>
  <c r="AB579" i="8"/>
  <c r="V579" i="8"/>
  <c r="M579" i="8"/>
  <c r="G579" i="8"/>
  <c r="AB578" i="8"/>
  <c r="V578" i="8"/>
  <c r="M578" i="8"/>
  <c r="G578" i="8"/>
  <c r="AB577" i="8"/>
  <c r="V577" i="8"/>
  <c r="M577" i="8"/>
  <c r="G577" i="8"/>
  <c r="AB576" i="8"/>
  <c r="V576" i="8"/>
  <c r="M576" i="8"/>
  <c r="G576" i="8"/>
  <c r="AB575" i="8"/>
  <c r="V575" i="8"/>
  <c r="M575" i="8"/>
  <c r="G575" i="8"/>
  <c r="AB574" i="8"/>
  <c r="V574" i="8"/>
  <c r="M574" i="8"/>
  <c r="G574" i="8"/>
  <c r="AB573" i="8"/>
  <c r="V573" i="8"/>
  <c r="M573" i="8"/>
  <c r="G573" i="8"/>
  <c r="AB572" i="8"/>
  <c r="V572" i="8"/>
  <c r="M572" i="8"/>
  <c r="G572" i="8"/>
  <c r="AB571" i="8"/>
  <c r="V571" i="8"/>
  <c r="M571" i="8"/>
  <c r="G571" i="8"/>
  <c r="AB570" i="8"/>
  <c r="V570" i="8"/>
  <c r="M570" i="8"/>
  <c r="G570" i="8"/>
  <c r="AB569" i="8"/>
  <c r="V569" i="8"/>
  <c r="M569" i="8"/>
  <c r="G569" i="8"/>
  <c r="AB568" i="8"/>
  <c r="V568" i="8"/>
  <c r="M568" i="8"/>
  <c r="G568" i="8"/>
  <c r="AB567" i="8"/>
  <c r="V567" i="8"/>
  <c r="M567" i="8"/>
  <c r="G567" i="8"/>
  <c r="AB566" i="8"/>
  <c r="V566" i="8"/>
  <c r="M566" i="8"/>
  <c r="G566" i="8"/>
  <c r="AB565" i="8"/>
  <c r="V565" i="8"/>
  <c r="M565" i="8"/>
  <c r="G565" i="8"/>
  <c r="AB564" i="8"/>
  <c r="V564" i="8"/>
  <c r="M564" i="8"/>
  <c r="G564" i="8"/>
  <c r="AB563" i="8"/>
  <c r="V563" i="8"/>
  <c r="M563" i="8"/>
  <c r="G563" i="8"/>
  <c r="AB562" i="8"/>
  <c r="V562" i="8"/>
  <c r="M562" i="8"/>
  <c r="G562" i="8"/>
  <c r="AB561" i="8"/>
  <c r="V561" i="8"/>
  <c r="M561" i="8"/>
  <c r="G561" i="8"/>
  <c r="AB560" i="8"/>
  <c r="V560" i="8"/>
  <c r="M560" i="8"/>
  <c r="G560" i="8"/>
  <c r="AB559" i="8"/>
  <c r="V559" i="8"/>
  <c r="M559" i="8"/>
  <c r="G559" i="8"/>
  <c r="AB558" i="8"/>
  <c r="V558" i="8"/>
  <c r="M558" i="8"/>
  <c r="G558" i="8"/>
  <c r="AB557" i="8"/>
  <c r="V557" i="8"/>
  <c r="M557" i="8"/>
  <c r="G557" i="8"/>
  <c r="AB556" i="8"/>
  <c r="V556" i="8"/>
  <c r="M556" i="8"/>
  <c r="G556" i="8"/>
  <c r="AB555" i="8"/>
  <c r="V555" i="8"/>
  <c r="M555" i="8"/>
  <c r="G555" i="8"/>
  <c r="AB554" i="8"/>
  <c r="V554" i="8"/>
  <c r="M554" i="8"/>
  <c r="G554" i="8"/>
  <c r="AB553" i="8"/>
  <c r="V553" i="8"/>
  <c r="M553" i="8"/>
  <c r="G553" i="8"/>
  <c r="AB552" i="8"/>
  <c r="V552" i="8"/>
  <c r="M552" i="8"/>
  <c r="G552" i="8"/>
  <c r="AB551" i="8"/>
  <c r="V551" i="8"/>
  <c r="M551" i="8"/>
  <c r="G551" i="8"/>
  <c r="AB550" i="8"/>
  <c r="V550" i="8"/>
  <c r="M550" i="8"/>
  <c r="G550" i="8"/>
  <c r="AB549" i="8"/>
  <c r="V549" i="8"/>
  <c r="M549" i="8"/>
  <c r="G549" i="8"/>
  <c r="AB548" i="8"/>
  <c r="V548" i="8"/>
  <c r="M548" i="8"/>
  <c r="G548" i="8"/>
  <c r="AB547" i="8"/>
  <c r="V547" i="8"/>
  <c r="M547" i="8"/>
  <c r="G547" i="8"/>
  <c r="AB546" i="8"/>
  <c r="V546" i="8"/>
  <c r="M546" i="8"/>
  <c r="G546" i="8"/>
  <c r="AB545" i="8"/>
  <c r="V545" i="8"/>
  <c r="M545" i="8"/>
  <c r="G545" i="8"/>
  <c r="AB544" i="8"/>
  <c r="V544" i="8"/>
  <c r="M544" i="8"/>
  <c r="G544" i="8"/>
  <c r="AB543" i="8"/>
  <c r="V543" i="8"/>
  <c r="M543" i="8"/>
  <c r="G543" i="8"/>
  <c r="AB542" i="8"/>
  <c r="V542" i="8"/>
  <c r="M542" i="8"/>
  <c r="G542" i="8"/>
  <c r="AB541" i="8"/>
  <c r="V541" i="8"/>
  <c r="M541" i="8"/>
  <c r="G541" i="8"/>
  <c r="AB540" i="8"/>
  <c r="V540" i="8"/>
  <c r="M540" i="8"/>
  <c r="G540" i="8"/>
  <c r="AB539" i="8"/>
  <c r="V539" i="8"/>
  <c r="M539" i="8"/>
  <c r="G539" i="8"/>
  <c r="AB538" i="8"/>
  <c r="V538" i="8"/>
  <c r="M538" i="8"/>
  <c r="G538" i="8"/>
  <c r="AB537" i="8"/>
  <c r="V537" i="8"/>
  <c r="M537" i="8"/>
  <c r="G537" i="8"/>
  <c r="AB536" i="8"/>
  <c r="V536" i="8"/>
  <c r="M536" i="8"/>
  <c r="G536" i="8"/>
  <c r="AB535" i="8"/>
  <c r="V535" i="8"/>
  <c r="M535" i="8"/>
  <c r="G535" i="8"/>
  <c r="AB534" i="8"/>
  <c r="V534" i="8"/>
  <c r="M534" i="8"/>
  <c r="G534" i="8"/>
  <c r="AB533" i="8"/>
  <c r="V533" i="8"/>
  <c r="M533" i="8"/>
  <c r="G533" i="8"/>
  <c r="AB532" i="8"/>
  <c r="V532" i="8"/>
  <c r="M532" i="8"/>
  <c r="G532" i="8"/>
  <c r="AB531" i="8"/>
  <c r="V531" i="8"/>
  <c r="M531" i="8"/>
  <c r="G531" i="8"/>
  <c r="AB530" i="8"/>
  <c r="V530" i="8"/>
  <c r="M530" i="8"/>
  <c r="G530" i="8"/>
  <c r="AB529" i="8"/>
  <c r="V529" i="8"/>
  <c r="M529" i="8"/>
  <c r="G529" i="8"/>
  <c r="AB528" i="8"/>
  <c r="V528" i="8"/>
  <c r="M528" i="8"/>
  <c r="G528" i="8"/>
  <c r="AB527" i="8"/>
  <c r="V527" i="8"/>
  <c r="M527" i="8"/>
  <c r="G527" i="8"/>
  <c r="AB526" i="8"/>
  <c r="V526" i="8"/>
  <c r="M526" i="8"/>
  <c r="G526" i="8"/>
  <c r="AB525" i="8"/>
  <c r="V525" i="8"/>
  <c r="M525" i="8"/>
  <c r="G525" i="8"/>
  <c r="AB524" i="8"/>
  <c r="V524" i="8"/>
  <c r="M524" i="8"/>
  <c r="G524" i="8"/>
  <c r="AB523" i="8"/>
  <c r="V523" i="8"/>
  <c r="M523" i="8"/>
  <c r="G523" i="8"/>
  <c r="AB522" i="8"/>
  <c r="V522" i="8"/>
  <c r="M522" i="8"/>
  <c r="G522" i="8"/>
  <c r="AB521" i="8"/>
  <c r="V521" i="8"/>
  <c r="M521" i="8"/>
  <c r="G521" i="8"/>
  <c r="AB520" i="8"/>
  <c r="V520" i="8"/>
  <c r="M520" i="8"/>
  <c r="G520" i="8"/>
  <c r="AB519" i="8"/>
  <c r="V519" i="8"/>
  <c r="M519" i="8"/>
  <c r="G519" i="8"/>
  <c r="AB518" i="8"/>
  <c r="V518" i="8"/>
  <c r="M518" i="8"/>
  <c r="G518" i="8"/>
  <c r="AB517" i="8"/>
  <c r="V517" i="8"/>
  <c r="M517" i="8"/>
  <c r="G517" i="8"/>
  <c r="AB516" i="8"/>
  <c r="V516" i="8"/>
  <c r="M516" i="8"/>
  <c r="G516" i="8"/>
  <c r="AB515" i="8"/>
  <c r="V515" i="8"/>
  <c r="M515" i="8"/>
  <c r="G515" i="8"/>
  <c r="AB514" i="8"/>
  <c r="V514" i="8"/>
  <c r="M514" i="8"/>
  <c r="G514" i="8"/>
  <c r="AB513" i="8"/>
  <c r="V513" i="8"/>
  <c r="M513" i="8"/>
  <c r="G513" i="8"/>
  <c r="AB512" i="8"/>
  <c r="V512" i="8"/>
  <c r="M512" i="8"/>
  <c r="G512" i="8"/>
  <c r="AB511" i="8"/>
  <c r="V511" i="8"/>
  <c r="M511" i="8"/>
  <c r="G511" i="8"/>
  <c r="AB510" i="8"/>
  <c r="V510" i="8"/>
  <c r="M510" i="8"/>
  <c r="G510" i="8"/>
  <c r="AB509" i="8"/>
  <c r="V509" i="8"/>
  <c r="M509" i="8"/>
  <c r="G509" i="8"/>
  <c r="AB508" i="8"/>
  <c r="V508" i="8"/>
  <c r="M508" i="8"/>
  <c r="G508" i="8"/>
  <c r="AB507" i="8"/>
  <c r="V507" i="8"/>
  <c r="M507" i="8"/>
  <c r="G507" i="8"/>
  <c r="AB506" i="8"/>
  <c r="V506" i="8"/>
  <c r="M506" i="8"/>
  <c r="G506" i="8"/>
  <c r="AB505" i="8"/>
  <c r="V505" i="8"/>
  <c r="M505" i="8"/>
  <c r="G505" i="8"/>
  <c r="AB504" i="8"/>
  <c r="V504" i="8"/>
  <c r="M504" i="8"/>
  <c r="G504" i="8"/>
  <c r="AB503" i="8"/>
  <c r="V503" i="8"/>
  <c r="M503" i="8"/>
  <c r="G503" i="8"/>
  <c r="AB502" i="8"/>
  <c r="V502" i="8"/>
  <c r="M502" i="8"/>
  <c r="G502" i="8"/>
  <c r="AB501" i="8"/>
  <c r="V501" i="8"/>
  <c r="M501" i="8"/>
  <c r="G501" i="8"/>
  <c r="AB500" i="8"/>
  <c r="V500" i="8"/>
  <c r="M500" i="8"/>
  <c r="G500" i="8"/>
  <c r="AB499" i="8"/>
  <c r="V499" i="8"/>
  <c r="M499" i="8"/>
  <c r="G499" i="8"/>
  <c r="AB498" i="8"/>
  <c r="V498" i="8"/>
  <c r="M498" i="8"/>
  <c r="G498" i="8"/>
  <c r="AB497" i="8"/>
  <c r="V497" i="8"/>
  <c r="M497" i="8"/>
  <c r="G497" i="8"/>
  <c r="AB496" i="8"/>
  <c r="V496" i="8"/>
  <c r="M496" i="8"/>
  <c r="G496" i="8"/>
  <c r="AB495" i="8"/>
  <c r="V495" i="8"/>
  <c r="M495" i="8"/>
  <c r="G495" i="8"/>
  <c r="AB494" i="8"/>
  <c r="V494" i="8"/>
  <c r="M494" i="8"/>
  <c r="G494" i="8"/>
  <c r="AB493" i="8"/>
  <c r="V493" i="8"/>
  <c r="M493" i="8"/>
  <c r="G493" i="8"/>
  <c r="AB492" i="8"/>
  <c r="V492" i="8"/>
  <c r="M492" i="8"/>
  <c r="G492" i="8"/>
  <c r="AB491" i="8"/>
  <c r="V491" i="8"/>
  <c r="M491" i="8"/>
  <c r="G491" i="8"/>
  <c r="AB490" i="8"/>
  <c r="V490" i="8"/>
  <c r="M490" i="8"/>
  <c r="G490" i="8"/>
  <c r="AB489" i="8"/>
  <c r="V489" i="8"/>
  <c r="M489" i="8"/>
  <c r="G489" i="8"/>
  <c r="AB488" i="8"/>
  <c r="V488" i="8"/>
  <c r="M488" i="8"/>
  <c r="G488" i="8"/>
  <c r="AB487" i="8"/>
  <c r="V487" i="8"/>
  <c r="M487" i="8"/>
  <c r="G487" i="8"/>
  <c r="AB486" i="8"/>
  <c r="V486" i="8"/>
  <c r="M486" i="8"/>
  <c r="G486" i="8"/>
  <c r="AB485" i="8"/>
  <c r="V485" i="8"/>
  <c r="M485" i="8"/>
  <c r="G485" i="8"/>
  <c r="AB484" i="8"/>
  <c r="V484" i="8"/>
  <c r="M484" i="8"/>
  <c r="G484" i="8"/>
  <c r="AB483" i="8"/>
  <c r="V483" i="8"/>
  <c r="M483" i="8"/>
  <c r="G483" i="8"/>
  <c r="AB482" i="8"/>
  <c r="V482" i="8"/>
  <c r="M482" i="8"/>
  <c r="G482" i="8"/>
  <c r="AB481" i="8"/>
  <c r="V481" i="8"/>
  <c r="M481" i="8"/>
  <c r="G481" i="8"/>
  <c r="AB480" i="8"/>
  <c r="V480" i="8"/>
  <c r="M480" i="8"/>
  <c r="G480" i="8"/>
  <c r="AB479" i="8"/>
  <c r="V479" i="8"/>
  <c r="M479" i="8"/>
  <c r="G479" i="8"/>
  <c r="AB478" i="8"/>
  <c r="V478" i="8"/>
  <c r="M478" i="8"/>
  <c r="G478" i="8"/>
  <c r="AB477" i="8"/>
  <c r="V477" i="8"/>
  <c r="M477" i="8"/>
  <c r="G477" i="8"/>
  <c r="AB476" i="8"/>
  <c r="V476" i="8"/>
  <c r="M476" i="8"/>
  <c r="G476" i="8"/>
  <c r="AB475" i="8"/>
  <c r="V475" i="8"/>
  <c r="M475" i="8"/>
  <c r="G475" i="8"/>
  <c r="AB474" i="8"/>
  <c r="V474" i="8"/>
  <c r="M474" i="8"/>
  <c r="G474" i="8"/>
  <c r="AB473" i="8"/>
  <c r="V473" i="8"/>
  <c r="M473" i="8"/>
  <c r="G473" i="8"/>
  <c r="AB472" i="8"/>
  <c r="V472" i="8"/>
  <c r="M472" i="8"/>
  <c r="G472" i="8"/>
  <c r="AB471" i="8"/>
  <c r="V471" i="8"/>
  <c r="M471" i="8"/>
  <c r="G471" i="8"/>
  <c r="AB470" i="8"/>
  <c r="V470" i="8"/>
  <c r="M470" i="8"/>
  <c r="G470" i="8"/>
  <c r="AB469" i="8"/>
  <c r="V469" i="8"/>
  <c r="M469" i="8"/>
  <c r="G469" i="8"/>
  <c r="AB468" i="8"/>
  <c r="V468" i="8"/>
  <c r="M468" i="8"/>
  <c r="G468" i="8"/>
  <c r="AB467" i="8"/>
  <c r="V467" i="8"/>
  <c r="M467" i="8"/>
  <c r="G467" i="8"/>
  <c r="AB466" i="8"/>
  <c r="V466" i="8"/>
  <c r="M466" i="8"/>
  <c r="G466" i="8"/>
  <c r="AB465" i="8"/>
  <c r="V465" i="8"/>
  <c r="M465" i="8"/>
  <c r="G465" i="8"/>
  <c r="AB464" i="8"/>
  <c r="V464" i="8"/>
  <c r="M464" i="8"/>
  <c r="G464" i="8"/>
  <c r="AB463" i="8"/>
  <c r="V463" i="8"/>
  <c r="M463" i="8"/>
  <c r="G463" i="8"/>
  <c r="AB462" i="8"/>
  <c r="V462" i="8"/>
  <c r="M462" i="8"/>
  <c r="G462" i="8"/>
  <c r="AB461" i="8"/>
  <c r="V461" i="8"/>
  <c r="M461" i="8"/>
  <c r="G461" i="8"/>
  <c r="AB460" i="8"/>
  <c r="V460" i="8"/>
  <c r="M460" i="8"/>
  <c r="G460" i="8"/>
  <c r="AB459" i="8"/>
  <c r="V459" i="8"/>
  <c r="M459" i="8"/>
  <c r="G459" i="8"/>
  <c r="AB458" i="8"/>
  <c r="V458" i="8"/>
  <c r="M458" i="8"/>
  <c r="G458" i="8"/>
  <c r="AB457" i="8"/>
  <c r="V457" i="8"/>
  <c r="M457" i="8"/>
  <c r="G457" i="8"/>
  <c r="AB456" i="8"/>
  <c r="V456" i="8"/>
  <c r="M456" i="8"/>
  <c r="G456" i="8"/>
  <c r="AB455" i="8"/>
  <c r="V455" i="8"/>
  <c r="M455" i="8"/>
  <c r="G455" i="8"/>
  <c r="AB454" i="8"/>
  <c r="V454" i="8"/>
  <c r="M454" i="8"/>
  <c r="G454" i="8"/>
  <c r="AB453" i="8"/>
  <c r="V453" i="8"/>
  <c r="M453" i="8"/>
  <c r="G453" i="8"/>
  <c r="AB452" i="8"/>
  <c r="V452" i="8"/>
  <c r="M452" i="8"/>
  <c r="G452" i="8"/>
  <c r="AB451" i="8"/>
  <c r="V451" i="8"/>
  <c r="M451" i="8"/>
  <c r="G451" i="8"/>
  <c r="AB450" i="8"/>
  <c r="V450" i="8"/>
  <c r="M450" i="8"/>
  <c r="G450" i="8"/>
  <c r="AB449" i="8"/>
  <c r="V449" i="8"/>
  <c r="M449" i="8"/>
  <c r="G449" i="8"/>
  <c r="AB448" i="8"/>
  <c r="V448" i="8"/>
  <c r="M448" i="8"/>
  <c r="G448" i="8"/>
  <c r="AB447" i="8"/>
  <c r="V447" i="8"/>
  <c r="M447" i="8"/>
  <c r="G447" i="8"/>
  <c r="AB446" i="8"/>
  <c r="V446" i="8"/>
  <c r="M446" i="8"/>
  <c r="G446" i="8"/>
  <c r="AB445" i="8"/>
  <c r="V445" i="8"/>
  <c r="M445" i="8"/>
  <c r="G445" i="8"/>
  <c r="AB444" i="8"/>
  <c r="V444" i="8"/>
  <c r="M444" i="8"/>
  <c r="G444" i="8"/>
  <c r="AB443" i="8"/>
  <c r="V443" i="8"/>
  <c r="M443" i="8"/>
  <c r="G443" i="8"/>
  <c r="AB442" i="8"/>
  <c r="V442" i="8"/>
  <c r="M442" i="8"/>
  <c r="G442" i="8"/>
  <c r="AB441" i="8"/>
  <c r="V441" i="8"/>
  <c r="M441" i="8"/>
  <c r="G441" i="8"/>
  <c r="AB440" i="8"/>
  <c r="V440" i="8"/>
  <c r="M440" i="8"/>
  <c r="G440" i="8"/>
  <c r="AB439" i="8"/>
  <c r="V439" i="8"/>
  <c r="M439" i="8"/>
  <c r="G439" i="8"/>
  <c r="AB438" i="8"/>
  <c r="V438" i="8"/>
  <c r="M438" i="8"/>
  <c r="G438" i="8"/>
  <c r="AB437" i="8"/>
  <c r="V437" i="8"/>
  <c r="M437" i="8"/>
  <c r="G437" i="8"/>
  <c r="AB436" i="8"/>
  <c r="V436" i="8"/>
  <c r="M436" i="8"/>
  <c r="G436" i="8"/>
  <c r="AB435" i="8"/>
  <c r="V435" i="8"/>
  <c r="M435" i="8"/>
  <c r="G435" i="8"/>
  <c r="AB434" i="8"/>
  <c r="V434" i="8"/>
  <c r="M434" i="8"/>
  <c r="G434" i="8"/>
  <c r="AB433" i="8"/>
  <c r="V433" i="8"/>
  <c r="M433" i="8"/>
  <c r="G433" i="8"/>
  <c r="AB432" i="8"/>
  <c r="V432" i="8"/>
  <c r="M432" i="8"/>
  <c r="G432" i="8"/>
  <c r="AB431" i="8"/>
  <c r="V431" i="8"/>
  <c r="M431" i="8"/>
  <c r="G431" i="8"/>
  <c r="AB430" i="8"/>
  <c r="V430" i="8"/>
  <c r="M430" i="8"/>
  <c r="G430" i="8"/>
  <c r="AB429" i="8"/>
  <c r="V429" i="8"/>
  <c r="M429" i="8"/>
  <c r="G429" i="8"/>
  <c r="AB428" i="8"/>
  <c r="V428" i="8"/>
  <c r="M428" i="8"/>
  <c r="G428" i="8"/>
  <c r="AB427" i="8"/>
  <c r="V427" i="8"/>
  <c r="M427" i="8"/>
  <c r="G427" i="8"/>
  <c r="AB426" i="8"/>
  <c r="V426" i="8"/>
  <c r="M426" i="8"/>
  <c r="G426" i="8"/>
  <c r="AB425" i="8"/>
  <c r="V425" i="8"/>
  <c r="M425" i="8"/>
  <c r="G425" i="8"/>
  <c r="AB424" i="8"/>
  <c r="V424" i="8"/>
  <c r="M424" i="8"/>
  <c r="G424" i="8"/>
  <c r="AB423" i="8"/>
  <c r="V423" i="8"/>
  <c r="M423" i="8"/>
  <c r="G423" i="8"/>
  <c r="AB422" i="8"/>
  <c r="V422" i="8"/>
  <c r="M422" i="8"/>
  <c r="G422" i="8"/>
  <c r="AB421" i="8"/>
  <c r="V421" i="8"/>
  <c r="M421" i="8"/>
  <c r="G421" i="8"/>
  <c r="AB420" i="8"/>
  <c r="V420" i="8"/>
  <c r="M420" i="8"/>
  <c r="G420" i="8"/>
  <c r="AB419" i="8"/>
  <c r="V419" i="8"/>
  <c r="M419" i="8"/>
  <c r="G419" i="8"/>
  <c r="AB418" i="8"/>
  <c r="V418" i="8"/>
  <c r="M418" i="8"/>
  <c r="G418" i="8"/>
  <c r="AB417" i="8"/>
  <c r="V417" i="8"/>
  <c r="M417" i="8"/>
  <c r="G417" i="8"/>
  <c r="AB416" i="8"/>
  <c r="V416" i="8"/>
  <c r="M416" i="8"/>
  <c r="G416" i="8"/>
  <c r="AB415" i="8"/>
  <c r="V415" i="8"/>
  <c r="M415" i="8"/>
  <c r="G415" i="8"/>
  <c r="AB414" i="8"/>
  <c r="V414" i="8"/>
  <c r="M414" i="8"/>
  <c r="G414" i="8"/>
  <c r="AB413" i="8"/>
  <c r="V413" i="8"/>
  <c r="M413" i="8"/>
  <c r="G413" i="8"/>
  <c r="AB412" i="8"/>
  <c r="V412" i="8"/>
  <c r="M412" i="8"/>
  <c r="G412" i="8"/>
  <c r="AB411" i="8"/>
  <c r="V411" i="8"/>
  <c r="M411" i="8"/>
  <c r="G411" i="8"/>
  <c r="AB410" i="8"/>
  <c r="V410" i="8"/>
  <c r="M410" i="8"/>
  <c r="G410" i="8"/>
  <c r="AB409" i="8"/>
  <c r="V409" i="8"/>
  <c r="M409" i="8"/>
  <c r="G409" i="8"/>
  <c r="AB408" i="8"/>
  <c r="V408" i="8"/>
  <c r="M408" i="8"/>
  <c r="G408" i="8"/>
  <c r="AB407" i="8"/>
  <c r="V407" i="8"/>
  <c r="M407" i="8"/>
  <c r="G407" i="8"/>
  <c r="AB406" i="8"/>
  <c r="V406" i="8"/>
  <c r="M406" i="8"/>
  <c r="G406" i="8"/>
  <c r="AB405" i="8"/>
  <c r="V405" i="8"/>
  <c r="M405" i="8"/>
  <c r="G405" i="8"/>
  <c r="AB404" i="8"/>
  <c r="V404" i="8"/>
  <c r="M404" i="8"/>
  <c r="G404" i="8"/>
  <c r="AB403" i="8"/>
  <c r="V403" i="8"/>
  <c r="M403" i="8"/>
  <c r="G403" i="8"/>
  <c r="AB402" i="8"/>
  <c r="V402" i="8"/>
  <c r="M402" i="8"/>
  <c r="G402" i="8"/>
  <c r="AB401" i="8"/>
  <c r="V401" i="8"/>
  <c r="M401" i="8"/>
  <c r="G401" i="8"/>
  <c r="AB400" i="8"/>
  <c r="V400" i="8"/>
  <c r="M400" i="8"/>
  <c r="G400" i="8"/>
  <c r="AB399" i="8"/>
  <c r="V399" i="8"/>
  <c r="M399" i="8"/>
  <c r="G399" i="8"/>
  <c r="AB398" i="8"/>
  <c r="V398" i="8"/>
  <c r="M398" i="8"/>
  <c r="G398" i="8"/>
  <c r="AB397" i="8"/>
  <c r="V397" i="8"/>
  <c r="M397" i="8"/>
  <c r="G397" i="8"/>
  <c r="AB396" i="8"/>
  <c r="V396" i="8"/>
  <c r="M396" i="8"/>
  <c r="G396" i="8"/>
  <c r="AB395" i="8"/>
  <c r="V395" i="8"/>
  <c r="M395" i="8"/>
  <c r="G395" i="8"/>
  <c r="AB394" i="8"/>
  <c r="V394" i="8"/>
  <c r="M394" i="8"/>
  <c r="G394" i="8"/>
  <c r="AB393" i="8"/>
  <c r="V393" i="8"/>
  <c r="M393" i="8"/>
  <c r="G393" i="8"/>
  <c r="AB392" i="8"/>
  <c r="V392" i="8"/>
  <c r="M392" i="8"/>
  <c r="G392" i="8"/>
  <c r="AB391" i="8"/>
  <c r="V391" i="8"/>
  <c r="M391" i="8"/>
  <c r="G391" i="8"/>
  <c r="AB390" i="8"/>
  <c r="V390" i="8"/>
  <c r="M390" i="8"/>
  <c r="G390" i="8"/>
  <c r="AB389" i="8"/>
  <c r="V389" i="8"/>
  <c r="M389" i="8"/>
  <c r="G389" i="8"/>
  <c r="AB388" i="8"/>
  <c r="V388" i="8"/>
  <c r="M388" i="8"/>
  <c r="G388" i="8"/>
  <c r="AB387" i="8"/>
  <c r="V387" i="8"/>
  <c r="M387" i="8"/>
  <c r="G387" i="8"/>
  <c r="AB386" i="8"/>
  <c r="V386" i="8"/>
  <c r="M386" i="8"/>
  <c r="G386" i="8"/>
  <c r="AB385" i="8"/>
  <c r="V385" i="8"/>
  <c r="M385" i="8"/>
  <c r="G385" i="8"/>
  <c r="AB384" i="8"/>
  <c r="V384" i="8"/>
  <c r="M384" i="8"/>
  <c r="G384" i="8"/>
  <c r="AB383" i="8"/>
  <c r="V383" i="8"/>
  <c r="M383" i="8"/>
  <c r="G383" i="8"/>
  <c r="AB382" i="8"/>
  <c r="V382" i="8"/>
  <c r="M382" i="8"/>
  <c r="G382" i="8"/>
  <c r="AB381" i="8"/>
  <c r="V381" i="8"/>
  <c r="M381" i="8"/>
  <c r="G381" i="8"/>
  <c r="AB380" i="8"/>
  <c r="V380" i="8"/>
  <c r="M380" i="8"/>
  <c r="G380" i="8"/>
  <c r="AB379" i="8"/>
  <c r="V379" i="8"/>
  <c r="M379" i="8"/>
  <c r="G379" i="8"/>
  <c r="AB378" i="8"/>
  <c r="V378" i="8"/>
  <c r="M378" i="8"/>
  <c r="G378" i="8"/>
  <c r="AB377" i="8"/>
  <c r="V377" i="8"/>
  <c r="M377" i="8"/>
  <c r="G377" i="8"/>
  <c r="AB376" i="8"/>
  <c r="V376" i="8"/>
  <c r="M376" i="8"/>
  <c r="G376" i="8"/>
  <c r="AB375" i="8"/>
  <c r="V375" i="8"/>
  <c r="M375" i="8"/>
  <c r="G375" i="8"/>
  <c r="AB374" i="8"/>
  <c r="V374" i="8"/>
  <c r="M374" i="8"/>
  <c r="G374" i="8"/>
  <c r="AB373" i="8"/>
  <c r="V373" i="8"/>
  <c r="M373" i="8"/>
  <c r="G373" i="8"/>
  <c r="AB372" i="8"/>
  <c r="V372" i="8"/>
  <c r="M372" i="8"/>
  <c r="G372" i="8"/>
  <c r="AB371" i="8"/>
  <c r="V371" i="8"/>
  <c r="M371" i="8"/>
  <c r="G371" i="8"/>
  <c r="AB370" i="8"/>
  <c r="V370" i="8"/>
  <c r="M370" i="8"/>
  <c r="G370" i="8"/>
  <c r="AB369" i="8"/>
  <c r="V369" i="8"/>
  <c r="M369" i="8"/>
  <c r="G369" i="8"/>
  <c r="AB368" i="8"/>
  <c r="V368" i="8"/>
  <c r="M368" i="8"/>
  <c r="G368" i="8"/>
  <c r="AB367" i="8"/>
  <c r="V367" i="8"/>
  <c r="M367" i="8"/>
  <c r="G367" i="8"/>
  <c r="AB366" i="8"/>
  <c r="V366" i="8"/>
  <c r="M366" i="8"/>
  <c r="G366" i="8"/>
  <c r="AB365" i="8"/>
  <c r="V365" i="8"/>
  <c r="M365" i="8"/>
  <c r="G365" i="8"/>
  <c r="AB364" i="8"/>
  <c r="V364" i="8"/>
  <c r="M364" i="8"/>
  <c r="G364" i="8"/>
  <c r="AB363" i="8"/>
  <c r="V363" i="8"/>
  <c r="M363" i="8"/>
  <c r="G363" i="8"/>
  <c r="AB362" i="8"/>
  <c r="V362" i="8"/>
  <c r="M362" i="8"/>
  <c r="G362" i="8"/>
  <c r="AB361" i="8"/>
  <c r="V361" i="8"/>
  <c r="M361" i="8"/>
  <c r="G361" i="8"/>
  <c r="AB360" i="8"/>
  <c r="V360" i="8"/>
  <c r="M360" i="8"/>
  <c r="G360" i="8"/>
  <c r="AB359" i="8"/>
  <c r="V359" i="8"/>
  <c r="M359" i="8"/>
  <c r="G359" i="8"/>
  <c r="AB358" i="8"/>
  <c r="V358" i="8"/>
  <c r="M358" i="8"/>
  <c r="G358" i="8"/>
  <c r="AB357" i="8"/>
  <c r="V357" i="8"/>
  <c r="M357" i="8"/>
  <c r="G357" i="8"/>
  <c r="AB356" i="8"/>
  <c r="V356" i="8"/>
  <c r="M356" i="8"/>
  <c r="G356" i="8"/>
  <c r="AB355" i="8"/>
  <c r="V355" i="8"/>
  <c r="M355" i="8"/>
  <c r="G355" i="8"/>
  <c r="AB354" i="8"/>
  <c r="V354" i="8"/>
  <c r="M354" i="8"/>
  <c r="G354" i="8"/>
  <c r="AB353" i="8"/>
  <c r="V353" i="8"/>
  <c r="M353" i="8"/>
  <c r="G353" i="8"/>
  <c r="AB352" i="8"/>
  <c r="V352" i="8"/>
  <c r="M352" i="8"/>
  <c r="G352" i="8"/>
  <c r="AB351" i="8"/>
  <c r="V351" i="8"/>
  <c r="M351" i="8"/>
  <c r="G351" i="8"/>
  <c r="AB350" i="8"/>
  <c r="V350" i="8"/>
  <c r="M350" i="8"/>
  <c r="G350" i="8"/>
  <c r="AB349" i="8"/>
  <c r="V349" i="8"/>
  <c r="M349" i="8"/>
  <c r="G349" i="8"/>
  <c r="AB348" i="8"/>
  <c r="V348" i="8"/>
  <c r="M348" i="8"/>
  <c r="G348" i="8"/>
  <c r="AB347" i="8"/>
  <c r="V347" i="8"/>
  <c r="M347" i="8"/>
  <c r="G347" i="8"/>
  <c r="AB346" i="8"/>
  <c r="V346" i="8"/>
  <c r="M346" i="8"/>
  <c r="G346" i="8"/>
  <c r="AB345" i="8"/>
  <c r="V345" i="8"/>
  <c r="M345" i="8"/>
  <c r="G345" i="8"/>
  <c r="AB344" i="8"/>
  <c r="V344" i="8"/>
  <c r="M344" i="8"/>
  <c r="G344" i="8"/>
  <c r="AB343" i="8"/>
  <c r="V343" i="8"/>
  <c r="M343" i="8"/>
  <c r="G343" i="8"/>
  <c r="AB342" i="8"/>
  <c r="V342" i="8"/>
  <c r="M342" i="8"/>
  <c r="G342" i="8"/>
  <c r="AB341" i="8"/>
  <c r="V341" i="8"/>
  <c r="M341" i="8"/>
  <c r="G341" i="8"/>
  <c r="AB340" i="8"/>
  <c r="V340" i="8"/>
  <c r="M340" i="8"/>
  <c r="G340" i="8"/>
  <c r="AB339" i="8"/>
  <c r="V339" i="8"/>
  <c r="M339" i="8"/>
  <c r="G339" i="8"/>
  <c r="AB338" i="8"/>
  <c r="V338" i="8"/>
  <c r="M338" i="8"/>
  <c r="G338" i="8"/>
  <c r="AB337" i="8"/>
  <c r="V337" i="8"/>
  <c r="M337" i="8"/>
  <c r="G337" i="8"/>
  <c r="AB336" i="8"/>
  <c r="V336" i="8"/>
  <c r="M336" i="8"/>
  <c r="G336" i="8"/>
  <c r="AB335" i="8"/>
  <c r="V335" i="8"/>
  <c r="M335" i="8"/>
  <c r="G335" i="8"/>
  <c r="AB334" i="8"/>
  <c r="V334" i="8"/>
  <c r="M334" i="8"/>
  <c r="G334" i="8"/>
  <c r="AB333" i="8"/>
  <c r="V333" i="8"/>
  <c r="M333" i="8"/>
  <c r="G333" i="8"/>
  <c r="AB332" i="8"/>
  <c r="V332" i="8"/>
  <c r="M332" i="8"/>
  <c r="G332" i="8"/>
  <c r="AB331" i="8"/>
  <c r="V331" i="8"/>
  <c r="M331" i="8"/>
  <c r="G331" i="8"/>
  <c r="AB330" i="8"/>
  <c r="V330" i="8"/>
  <c r="M330" i="8"/>
  <c r="G330" i="8"/>
  <c r="AB329" i="8"/>
  <c r="V329" i="8"/>
  <c r="M329" i="8"/>
  <c r="G329" i="8"/>
  <c r="AB328" i="8"/>
  <c r="V328" i="8"/>
  <c r="M328" i="8"/>
  <c r="G328" i="8"/>
  <c r="AB327" i="8"/>
  <c r="V327" i="8"/>
  <c r="M327" i="8"/>
  <c r="G327" i="8"/>
  <c r="AB326" i="8"/>
  <c r="V326" i="8"/>
  <c r="M326" i="8"/>
  <c r="G326" i="8"/>
  <c r="AB325" i="8"/>
  <c r="V325" i="8"/>
  <c r="M325" i="8"/>
  <c r="G325" i="8"/>
  <c r="AB324" i="8"/>
  <c r="V324" i="8"/>
  <c r="M324" i="8"/>
  <c r="G324" i="8"/>
  <c r="AB323" i="8"/>
  <c r="V323" i="8"/>
  <c r="M323" i="8"/>
  <c r="G323" i="8"/>
  <c r="AB322" i="8"/>
  <c r="V322" i="8"/>
  <c r="M322" i="8"/>
  <c r="G322" i="8"/>
  <c r="AB321" i="8"/>
  <c r="V321" i="8"/>
  <c r="M321" i="8"/>
  <c r="G321" i="8"/>
  <c r="AB320" i="8"/>
  <c r="V320" i="8"/>
  <c r="M320" i="8"/>
  <c r="G320" i="8"/>
  <c r="AB319" i="8"/>
  <c r="V319" i="8"/>
  <c r="M319" i="8"/>
  <c r="G319" i="8"/>
  <c r="AB318" i="8"/>
  <c r="V318" i="8"/>
  <c r="M318" i="8"/>
  <c r="G318" i="8"/>
  <c r="AB317" i="8"/>
  <c r="V317" i="8"/>
  <c r="M317" i="8"/>
  <c r="G317" i="8"/>
  <c r="AB316" i="8"/>
  <c r="V316" i="8"/>
  <c r="M316" i="8"/>
  <c r="G316" i="8"/>
  <c r="AB315" i="8"/>
  <c r="V315" i="8"/>
  <c r="M315" i="8"/>
  <c r="G315" i="8"/>
  <c r="AB314" i="8"/>
  <c r="V314" i="8"/>
  <c r="M314" i="8"/>
  <c r="G314" i="8"/>
  <c r="AB313" i="8"/>
  <c r="V313" i="8"/>
  <c r="M313" i="8"/>
  <c r="G313" i="8"/>
  <c r="AB312" i="8"/>
  <c r="V312" i="8"/>
  <c r="M312" i="8"/>
  <c r="G312" i="8"/>
  <c r="AB311" i="8"/>
  <c r="V311" i="8"/>
  <c r="M311" i="8"/>
  <c r="G311" i="8"/>
  <c r="AB310" i="8"/>
  <c r="V310" i="8"/>
  <c r="M310" i="8"/>
  <c r="G310" i="8"/>
  <c r="AB309" i="8"/>
  <c r="V309" i="8"/>
  <c r="M309" i="8"/>
  <c r="G309" i="8"/>
  <c r="AB308" i="8"/>
  <c r="V308" i="8"/>
  <c r="M308" i="8"/>
  <c r="G308" i="8"/>
  <c r="AB307" i="8"/>
  <c r="V307" i="8"/>
  <c r="M307" i="8"/>
  <c r="G307" i="8"/>
  <c r="AB306" i="8"/>
  <c r="V306" i="8"/>
  <c r="M306" i="8"/>
  <c r="G306" i="8"/>
  <c r="AB305" i="8"/>
  <c r="V305" i="8"/>
  <c r="M305" i="8"/>
  <c r="G305" i="8"/>
  <c r="AB304" i="8"/>
  <c r="V304" i="8"/>
  <c r="M304" i="8"/>
  <c r="G304" i="8"/>
  <c r="AB303" i="8"/>
  <c r="V303" i="8"/>
  <c r="M303" i="8"/>
  <c r="G303" i="8"/>
  <c r="AB302" i="8"/>
  <c r="V302" i="8"/>
  <c r="M302" i="8"/>
  <c r="G302" i="8"/>
  <c r="AB301" i="8"/>
  <c r="V301" i="8"/>
  <c r="M301" i="8"/>
  <c r="G301" i="8"/>
  <c r="AB300" i="8"/>
  <c r="V300" i="8"/>
  <c r="M300" i="8"/>
  <c r="G300" i="8"/>
  <c r="AB299" i="8"/>
  <c r="V299" i="8"/>
  <c r="M299" i="8"/>
  <c r="G299" i="8"/>
  <c r="AB298" i="8"/>
  <c r="V298" i="8"/>
  <c r="M298" i="8"/>
  <c r="G298" i="8"/>
  <c r="AB297" i="8"/>
  <c r="V297" i="8"/>
  <c r="M297" i="8"/>
  <c r="G297" i="8"/>
  <c r="AB296" i="8"/>
  <c r="V296" i="8"/>
  <c r="M296" i="8"/>
  <c r="G296" i="8"/>
  <c r="AB295" i="8"/>
  <c r="V295" i="8"/>
  <c r="M295" i="8"/>
  <c r="G295" i="8"/>
  <c r="AB294" i="8"/>
  <c r="V294" i="8"/>
  <c r="M294" i="8"/>
  <c r="G294" i="8"/>
  <c r="AB293" i="8"/>
  <c r="V293" i="8"/>
  <c r="M293" i="8"/>
  <c r="G293" i="8"/>
  <c r="AB292" i="8"/>
  <c r="V292" i="8"/>
  <c r="M292" i="8"/>
  <c r="G292" i="8"/>
  <c r="AB291" i="8"/>
  <c r="V291" i="8"/>
  <c r="M291" i="8"/>
  <c r="G291" i="8"/>
  <c r="AB290" i="8"/>
  <c r="V290" i="8"/>
  <c r="M290" i="8"/>
  <c r="G290" i="8"/>
  <c r="AB289" i="8"/>
  <c r="V289" i="8"/>
  <c r="M289" i="8"/>
  <c r="G289" i="8"/>
  <c r="AB288" i="8"/>
  <c r="V288" i="8"/>
  <c r="M288" i="8"/>
  <c r="G288" i="8"/>
  <c r="AB287" i="8"/>
  <c r="V287" i="8"/>
  <c r="M287" i="8"/>
  <c r="G287" i="8"/>
  <c r="AB286" i="8"/>
  <c r="V286" i="8"/>
  <c r="M286" i="8"/>
  <c r="G286" i="8"/>
  <c r="AB285" i="8"/>
  <c r="V285" i="8"/>
  <c r="M285" i="8"/>
  <c r="G285" i="8"/>
  <c r="AB284" i="8"/>
  <c r="V284" i="8"/>
  <c r="M284" i="8"/>
  <c r="G284" i="8"/>
  <c r="AB283" i="8"/>
  <c r="V283" i="8"/>
  <c r="M283" i="8"/>
  <c r="G283" i="8"/>
  <c r="AB282" i="8"/>
  <c r="V282" i="8"/>
  <c r="M282" i="8"/>
  <c r="G282" i="8"/>
  <c r="AB281" i="8"/>
  <c r="V281" i="8"/>
  <c r="M281" i="8"/>
  <c r="G281" i="8"/>
  <c r="AB280" i="8"/>
  <c r="V280" i="8"/>
  <c r="M280" i="8"/>
  <c r="G280" i="8"/>
  <c r="AB279" i="8"/>
  <c r="V279" i="8"/>
  <c r="M279" i="8"/>
  <c r="G279" i="8"/>
  <c r="AB278" i="8"/>
  <c r="V278" i="8"/>
  <c r="M278" i="8"/>
  <c r="G278" i="8"/>
  <c r="AB277" i="8"/>
  <c r="V277" i="8"/>
  <c r="M277" i="8"/>
  <c r="G277" i="8"/>
  <c r="AB276" i="8"/>
  <c r="V276" i="8"/>
  <c r="M276" i="8"/>
  <c r="G276" i="8"/>
  <c r="AB275" i="8"/>
  <c r="V275" i="8"/>
  <c r="M275" i="8"/>
  <c r="G275" i="8"/>
  <c r="AB274" i="8"/>
  <c r="V274" i="8"/>
  <c r="M274" i="8"/>
  <c r="G274" i="8"/>
  <c r="AB273" i="8"/>
  <c r="V273" i="8"/>
  <c r="M273" i="8"/>
  <c r="G273" i="8"/>
  <c r="AB272" i="8"/>
  <c r="V272" i="8"/>
  <c r="M272" i="8"/>
  <c r="G272" i="8"/>
  <c r="AB271" i="8"/>
  <c r="V271" i="8"/>
  <c r="M271" i="8"/>
  <c r="G271" i="8"/>
  <c r="AB270" i="8"/>
  <c r="V270" i="8"/>
  <c r="M270" i="8"/>
  <c r="G270" i="8"/>
  <c r="AB269" i="8"/>
  <c r="V269" i="8"/>
  <c r="M269" i="8"/>
  <c r="G269" i="8"/>
  <c r="AB268" i="8"/>
  <c r="V268" i="8"/>
  <c r="M268" i="8"/>
  <c r="G268" i="8"/>
  <c r="AB267" i="8"/>
  <c r="V267" i="8"/>
  <c r="M267" i="8"/>
  <c r="G267" i="8"/>
  <c r="AB266" i="8"/>
  <c r="V266" i="8"/>
  <c r="M266" i="8"/>
  <c r="G266" i="8"/>
  <c r="AB265" i="8"/>
  <c r="V265" i="8"/>
  <c r="M265" i="8"/>
  <c r="G265" i="8"/>
  <c r="AB264" i="8"/>
  <c r="V264" i="8"/>
  <c r="M264" i="8"/>
  <c r="G264" i="8"/>
  <c r="AB263" i="8"/>
  <c r="V263" i="8"/>
  <c r="M263" i="8"/>
  <c r="G263" i="8"/>
  <c r="AB262" i="8"/>
  <c r="V262" i="8"/>
  <c r="M262" i="8"/>
  <c r="G262" i="8"/>
  <c r="AB261" i="8"/>
  <c r="V261" i="8"/>
  <c r="M261" i="8"/>
  <c r="G261" i="8"/>
  <c r="AB260" i="8"/>
  <c r="V260" i="8"/>
  <c r="M260" i="8"/>
  <c r="G260" i="8"/>
  <c r="AB259" i="8"/>
  <c r="V259" i="8"/>
  <c r="M259" i="8"/>
  <c r="G259" i="8"/>
  <c r="AB258" i="8"/>
  <c r="V258" i="8"/>
  <c r="M258" i="8"/>
  <c r="G258" i="8"/>
  <c r="AB257" i="8"/>
  <c r="V257" i="8"/>
  <c r="M257" i="8"/>
  <c r="G257" i="8"/>
  <c r="AB256" i="8"/>
  <c r="V256" i="8"/>
  <c r="M256" i="8"/>
  <c r="G256" i="8"/>
  <c r="AB255" i="8"/>
  <c r="V255" i="8"/>
  <c r="M255" i="8"/>
  <c r="G255" i="8"/>
  <c r="AB254" i="8"/>
  <c r="V254" i="8"/>
  <c r="M254" i="8"/>
  <c r="G254" i="8"/>
  <c r="AB253" i="8"/>
  <c r="V253" i="8"/>
  <c r="M253" i="8"/>
  <c r="G253" i="8"/>
  <c r="AB252" i="8"/>
  <c r="V252" i="8"/>
  <c r="M252" i="8"/>
  <c r="G252" i="8"/>
  <c r="AB251" i="8"/>
  <c r="V251" i="8"/>
  <c r="M251" i="8"/>
  <c r="G251" i="8"/>
  <c r="AB250" i="8"/>
  <c r="V250" i="8"/>
  <c r="M250" i="8"/>
  <c r="G250" i="8"/>
  <c r="AB249" i="8"/>
  <c r="V249" i="8"/>
  <c r="M249" i="8"/>
  <c r="G249" i="8"/>
  <c r="AB248" i="8"/>
  <c r="V248" i="8"/>
  <c r="M248" i="8"/>
  <c r="G248" i="8"/>
  <c r="AB247" i="8"/>
  <c r="V247" i="8"/>
  <c r="M247" i="8"/>
  <c r="G247" i="8"/>
  <c r="AB246" i="8"/>
  <c r="V246" i="8"/>
  <c r="M246" i="8"/>
  <c r="G246" i="8"/>
  <c r="AB245" i="8"/>
  <c r="V245" i="8"/>
  <c r="M245" i="8"/>
  <c r="G245" i="8"/>
  <c r="AB244" i="8"/>
  <c r="V244" i="8"/>
  <c r="M244" i="8"/>
  <c r="G244" i="8"/>
  <c r="AB243" i="8"/>
  <c r="V243" i="8"/>
  <c r="M243" i="8"/>
  <c r="G243" i="8"/>
  <c r="AB242" i="8"/>
  <c r="V242" i="8"/>
  <c r="M242" i="8"/>
  <c r="G242" i="8"/>
  <c r="AB241" i="8"/>
  <c r="V241" i="8"/>
  <c r="M241" i="8"/>
  <c r="G241" i="8"/>
  <c r="AB240" i="8"/>
  <c r="V240" i="8"/>
  <c r="M240" i="8"/>
  <c r="G240" i="8"/>
  <c r="AB239" i="8"/>
  <c r="V239" i="8"/>
  <c r="M239" i="8"/>
  <c r="G239" i="8"/>
  <c r="AB238" i="8"/>
  <c r="V238" i="8"/>
  <c r="M238" i="8"/>
  <c r="G238" i="8"/>
  <c r="AB237" i="8"/>
  <c r="V237" i="8"/>
  <c r="M237" i="8"/>
  <c r="G237" i="8"/>
  <c r="AB236" i="8"/>
  <c r="V236" i="8"/>
  <c r="M236" i="8"/>
  <c r="G236" i="8"/>
  <c r="AB235" i="8"/>
  <c r="V235" i="8"/>
  <c r="M235" i="8"/>
  <c r="G235" i="8"/>
  <c r="AB234" i="8"/>
  <c r="V234" i="8"/>
  <c r="M234" i="8"/>
  <c r="G234" i="8"/>
  <c r="AB233" i="8"/>
  <c r="V233" i="8"/>
  <c r="M233" i="8"/>
  <c r="G233" i="8"/>
  <c r="AB232" i="8"/>
  <c r="V232" i="8"/>
  <c r="M232" i="8"/>
  <c r="G232" i="8"/>
  <c r="AB231" i="8"/>
  <c r="V231" i="8"/>
  <c r="M231" i="8"/>
  <c r="G231" i="8"/>
  <c r="AB230" i="8"/>
  <c r="V230" i="8"/>
  <c r="M230" i="8"/>
  <c r="G230" i="8"/>
  <c r="AB229" i="8"/>
  <c r="V229" i="8"/>
  <c r="M229" i="8"/>
  <c r="G229" i="8"/>
  <c r="AB228" i="8"/>
  <c r="V228" i="8"/>
  <c r="M228" i="8"/>
  <c r="G228" i="8"/>
  <c r="AB227" i="8"/>
  <c r="V227" i="8"/>
  <c r="M227" i="8"/>
  <c r="G227" i="8"/>
  <c r="AB226" i="8"/>
  <c r="V226" i="8"/>
  <c r="M226" i="8"/>
  <c r="G226" i="8"/>
  <c r="AB225" i="8"/>
  <c r="V225" i="8"/>
  <c r="M225" i="8"/>
  <c r="G225" i="8"/>
  <c r="AB224" i="8"/>
  <c r="V224" i="8"/>
  <c r="M224" i="8"/>
  <c r="G224" i="8"/>
  <c r="AB223" i="8"/>
  <c r="V223" i="8"/>
  <c r="M223" i="8"/>
  <c r="G223" i="8"/>
  <c r="AB222" i="8"/>
  <c r="V222" i="8"/>
  <c r="M222" i="8"/>
  <c r="G222" i="8"/>
  <c r="AB221" i="8"/>
  <c r="V221" i="8"/>
  <c r="M221" i="8"/>
  <c r="G221" i="8"/>
  <c r="AB220" i="8"/>
  <c r="V220" i="8"/>
  <c r="M220" i="8"/>
  <c r="G220" i="8"/>
  <c r="AB219" i="8"/>
  <c r="V219" i="8"/>
  <c r="M219" i="8"/>
  <c r="G219" i="8"/>
  <c r="AB218" i="8"/>
  <c r="V218" i="8"/>
  <c r="M218" i="8"/>
  <c r="G218" i="8"/>
  <c r="AB217" i="8"/>
  <c r="V217" i="8"/>
  <c r="M217" i="8"/>
  <c r="G217" i="8"/>
  <c r="AB216" i="8"/>
  <c r="V216" i="8"/>
  <c r="M216" i="8"/>
  <c r="G216" i="8"/>
  <c r="AB215" i="8"/>
  <c r="V215" i="8"/>
  <c r="M215" i="8"/>
  <c r="G215" i="8"/>
  <c r="AB214" i="8"/>
  <c r="V214" i="8"/>
  <c r="M214" i="8"/>
  <c r="G214" i="8"/>
  <c r="AB213" i="8"/>
  <c r="V213" i="8"/>
  <c r="M213" i="8"/>
  <c r="G213" i="8"/>
  <c r="AB212" i="8"/>
  <c r="V212" i="8"/>
  <c r="M212" i="8"/>
  <c r="G212" i="8"/>
  <c r="AB211" i="8"/>
  <c r="V211" i="8"/>
  <c r="M211" i="8"/>
  <c r="G211" i="8"/>
  <c r="AB210" i="8"/>
  <c r="V210" i="8"/>
  <c r="M210" i="8"/>
  <c r="G210" i="8"/>
  <c r="AB209" i="8"/>
  <c r="V209" i="8"/>
  <c r="M209" i="8"/>
  <c r="G209" i="8"/>
  <c r="AB208" i="8"/>
  <c r="V208" i="8"/>
  <c r="M208" i="8"/>
  <c r="G208" i="8"/>
  <c r="AB207" i="8"/>
  <c r="V207" i="8"/>
  <c r="M207" i="8"/>
  <c r="G207" i="8"/>
  <c r="AB206" i="8"/>
  <c r="V206" i="8"/>
  <c r="M206" i="8"/>
  <c r="G206" i="8"/>
  <c r="AB205" i="8"/>
  <c r="V205" i="8"/>
  <c r="M205" i="8"/>
  <c r="G205" i="8"/>
  <c r="AB204" i="8"/>
  <c r="V204" i="8"/>
  <c r="M204" i="8"/>
  <c r="G204" i="8"/>
  <c r="AB203" i="8"/>
  <c r="V203" i="8"/>
  <c r="M203" i="8"/>
  <c r="G203" i="8"/>
  <c r="AB202" i="8"/>
  <c r="V202" i="8"/>
  <c r="M202" i="8"/>
  <c r="G202" i="8"/>
  <c r="AB201" i="8"/>
  <c r="V201" i="8"/>
  <c r="M201" i="8"/>
  <c r="G201" i="8"/>
  <c r="AB200" i="8"/>
  <c r="V200" i="8"/>
  <c r="M200" i="8"/>
  <c r="G200" i="8"/>
  <c r="AB199" i="8"/>
  <c r="V199" i="8"/>
  <c r="M199" i="8"/>
  <c r="G199" i="8"/>
  <c r="AB198" i="8"/>
  <c r="V198" i="8"/>
  <c r="M198" i="8"/>
  <c r="G198" i="8"/>
  <c r="AB197" i="8"/>
  <c r="V197" i="8"/>
  <c r="M197" i="8"/>
  <c r="G197" i="8"/>
  <c r="AB196" i="8"/>
  <c r="V196" i="8"/>
  <c r="M196" i="8"/>
  <c r="G196" i="8"/>
  <c r="AB195" i="8"/>
  <c r="V195" i="8"/>
  <c r="M195" i="8"/>
  <c r="G195" i="8"/>
  <c r="AB194" i="8"/>
  <c r="V194" i="8"/>
  <c r="M194" i="8"/>
  <c r="G194" i="8"/>
  <c r="AB193" i="8"/>
  <c r="V193" i="8"/>
  <c r="M193" i="8"/>
  <c r="G193" i="8"/>
  <c r="AB192" i="8"/>
  <c r="V192" i="8"/>
  <c r="M192" i="8"/>
  <c r="G192" i="8"/>
  <c r="AB191" i="8"/>
  <c r="V191" i="8"/>
  <c r="M191" i="8"/>
  <c r="G191" i="8"/>
  <c r="AB190" i="8"/>
  <c r="V190" i="8"/>
  <c r="M190" i="8"/>
  <c r="G190" i="8"/>
  <c r="AB189" i="8"/>
  <c r="V189" i="8"/>
  <c r="M189" i="8"/>
  <c r="G189" i="8"/>
  <c r="AB188" i="8"/>
  <c r="V188" i="8"/>
  <c r="M188" i="8"/>
  <c r="G188" i="8"/>
  <c r="AB187" i="8"/>
  <c r="V187" i="8"/>
  <c r="M187" i="8"/>
  <c r="G187" i="8"/>
  <c r="AB186" i="8"/>
  <c r="V186" i="8"/>
  <c r="M186" i="8"/>
  <c r="G186" i="8"/>
  <c r="AB185" i="8"/>
  <c r="V185" i="8"/>
  <c r="M185" i="8"/>
  <c r="G185" i="8"/>
  <c r="AB184" i="8"/>
  <c r="V184" i="8"/>
  <c r="M184" i="8"/>
  <c r="G184" i="8"/>
  <c r="AB183" i="8"/>
  <c r="V183" i="8"/>
  <c r="M183" i="8"/>
  <c r="G183" i="8"/>
  <c r="AB182" i="8"/>
  <c r="V182" i="8"/>
  <c r="M182" i="8"/>
  <c r="G182" i="8"/>
  <c r="AB181" i="8"/>
  <c r="V181" i="8"/>
  <c r="M181" i="8"/>
  <c r="G181" i="8"/>
  <c r="AB180" i="8"/>
  <c r="V180" i="8"/>
  <c r="M180" i="8"/>
  <c r="G180" i="8"/>
  <c r="AB179" i="8"/>
  <c r="V179" i="8"/>
  <c r="M179" i="8"/>
  <c r="G179" i="8"/>
  <c r="AB178" i="8"/>
  <c r="V178" i="8"/>
  <c r="M178" i="8"/>
  <c r="G178" i="8"/>
  <c r="AB177" i="8"/>
  <c r="V177" i="8"/>
  <c r="M177" i="8"/>
  <c r="G177" i="8"/>
  <c r="AB176" i="8"/>
  <c r="V176" i="8"/>
  <c r="M176" i="8"/>
  <c r="G176" i="8"/>
  <c r="AB175" i="8"/>
  <c r="V175" i="8"/>
  <c r="M175" i="8"/>
  <c r="G175" i="8"/>
  <c r="AB174" i="8"/>
  <c r="V174" i="8"/>
  <c r="M174" i="8"/>
  <c r="G174" i="8"/>
  <c r="AB173" i="8"/>
  <c r="V173" i="8"/>
  <c r="M173" i="8"/>
  <c r="G173" i="8"/>
  <c r="AB172" i="8"/>
  <c r="V172" i="8"/>
  <c r="M172" i="8"/>
  <c r="G172" i="8"/>
  <c r="AB171" i="8"/>
  <c r="V171" i="8"/>
  <c r="M171" i="8"/>
  <c r="G171" i="8"/>
  <c r="AB170" i="8"/>
  <c r="V170" i="8"/>
  <c r="M170" i="8"/>
  <c r="G170" i="8"/>
  <c r="AB169" i="8"/>
  <c r="V169" i="8"/>
  <c r="M169" i="8"/>
  <c r="G169" i="8"/>
  <c r="AB168" i="8"/>
  <c r="V168" i="8"/>
  <c r="M168" i="8"/>
  <c r="G168" i="8"/>
  <c r="AB167" i="8"/>
  <c r="V167" i="8"/>
  <c r="M167" i="8"/>
  <c r="G167" i="8"/>
  <c r="AB166" i="8"/>
  <c r="V166" i="8"/>
  <c r="M166" i="8"/>
  <c r="G166" i="8"/>
  <c r="AB165" i="8"/>
  <c r="V165" i="8"/>
  <c r="M165" i="8"/>
  <c r="G165" i="8"/>
  <c r="AB164" i="8"/>
  <c r="V164" i="8"/>
  <c r="M164" i="8"/>
  <c r="G164" i="8"/>
  <c r="AB163" i="8"/>
  <c r="V163" i="8"/>
  <c r="M163" i="8"/>
  <c r="G163" i="8"/>
  <c r="AB162" i="8"/>
  <c r="V162" i="8"/>
  <c r="M162" i="8"/>
  <c r="G162" i="8"/>
  <c r="AB161" i="8"/>
  <c r="V161" i="8"/>
  <c r="M161" i="8"/>
  <c r="G161" i="8"/>
  <c r="AB160" i="8"/>
  <c r="V160" i="8"/>
  <c r="M160" i="8"/>
  <c r="G160" i="8"/>
  <c r="AB159" i="8"/>
  <c r="V159" i="8"/>
  <c r="M159" i="8"/>
  <c r="G159" i="8"/>
  <c r="AB158" i="8"/>
  <c r="V158" i="8"/>
  <c r="M158" i="8"/>
  <c r="G158" i="8"/>
  <c r="AB157" i="8"/>
  <c r="V157" i="8"/>
  <c r="M157" i="8"/>
  <c r="G157" i="8"/>
  <c r="AB156" i="8"/>
  <c r="V156" i="8"/>
  <c r="M156" i="8"/>
  <c r="G156" i="8"/>
  <c r="AB155" i="8"/>
  <c r="V155" i="8"/>
  <c r="M155" i="8"/>
  <c r="G155" i="8"/>
  <c r="AB154" i="8"/>
  <c r="V154" i="8"/>
  <c r="M154" i="8"/>
  <c r="G154" i="8"/>
  <c r="AB153" i="8"/>
  <c r="V153" i="8"/>
  <c r="M153" i="8"/>
  <c r="G153" i="8"/>
  <c r="AB152" i="8"/>
  <c r="V152" i="8"/>
  <c r="M152" i="8"/>
  <c r="G152" i="8"/>
  <c r="AB151" i="8"/>
  <c r="V151" i="8"/>
  <c r="M151" i="8"/>
  <c r="G151" i="8"/>
  <c r="AB150" i="8"/>
  <c r="V150" i="8"/>
  <c r="M150" i="8"/>
  <c r="G150" i="8"/>
  <c r="AB149" i="8"/>
  <c r="V149" i="8"/>
  <c r="M149" i="8"/>
  <c r="G149" i="8"/>
  <c r="AB148" i="8"/>
  <c r="V148" i="8"/>
  <c r="M148" i="8"/>
  <c r="G148" i="8"/>
  <c r="AB147" i="8"/>
  <c r="V147" i="8"/>
  <c r="M147" i="8"/>
  <c r="G147" i="8"/>
  <c r="AB146" i="8"/>
  <c r="V146" i="8"/>
  <c r="M146" i="8"/>
  <c r="G146" i="8"/>
  <c r="AB145" i="8"/>
  <c r="V145" i="8"/>
  <c r="M145" i="8"/>
  <c r="G145" i="8"/>
  <c r="AB144" i="8"/>
  <c r="V144" i="8"/>
  <c r="M144" i="8"/>
  <c r="G144" i="8"/>
  <c r="AB143" i="8"/>
  <c r="V143" i="8"/>
  <c r="M143" i="8"/>
  <c r="G143" i="8"/>
  <c r="AB142" i="8"/>
  <c r="V142" i="8"/>
  <c r="M142" i="8"/>
  <c r="G142" i="8"/>
  <c r="AB141" i="8"/>
  <c r="V141" i="8"/>
  <c r="M141" i="8"/>
  <c r="G141" i="8"/>
  <c r="AB140" i="8"/>
  <c r="V140" i="8"/>
  <c r="M140" i="8"/>
  <c r="G140" i="8"/>
  <c r="AB139" i="8"/>
  <c r="V139" i="8"/>
  <c r="M139" i="8"/>
  <c r="G139" i="8"/>
  <c r="AB138" i="8"/>
  <c r="V138" i="8"/>
  <c r="M138" i="8"/>
  <c r="G138" i="8"/>
  <c r="AB137" i="8"/>
  <c r="V137" i="8"/>
  <c r="M137" i="8"/>
  <c r="G137" i="8"/>
  <c r="AB136" i="8"/>
  <c r="V136" i="8"/>
  <c r="M136" i="8"/>
  <c r="G136" i="8"/>
  <c r="AB135" i="8"/>
  <c r="V135" i="8"/>
  <c r="M135" i="8"/>
  <c r="G135" i="8"/>
  <c r="AB134" i="8"/>
  <c r="V134" i="8"/>
  <c r="M134" i="8"/>
  <c r="G134" i="8"/>
  <c r="AB133" i="8"/>
  <c r="V133" i="8"/>
  <c r="M133" i="8"/>
  <c r="G133" i="8"/>
  <c r="AB132" i="8"/>
  <c r="V132" i="8"/>
  <c r="M132" i="8"/>
  <c r="G132" i="8"/>
  <c r="AB131" i="8"/>
  <c r="V131" i="8"/>
  <c r="M131" i="8"/>
  <c r="G131" i="8"/>
  <c r="AB130" i="8"/>
  <c r="V130" i="8"/>
  <c r="M130" i="8"/>
  <c r="G130" i="8"/>
  <c r="AB129" i="8"/>
  <c r="V129" i="8"/>
  <c r="M129" i="8"/>
  <c r="G129" i="8"/>
  <c r="AB128" i="8"/>
  <c r="V128" i="8"/>
  <c r="M128" i="8"/>
  <c r="G128" i="8"/>
  <c r="AB127" i="8"/>
  <c r="V127" i="8"/>
  <c r="M127" i="8"/>
  <c r="G127" i="8"/>
  <c r="AB126" i="8"/>
  <c r="V126" i="8"/>
  <c r="M126" i="8"/>
  <c r="G126" i="8"/>
  <c r="AB125" i="8"/>
  <c r="V125" i="8"/>
  <c r="M125" i="8"/>
  <c r="G125" i="8"/>
  <c r="AB124" i="8"/>
  <c r="V124" i="8"/>
  <c r="M124" i="8"/>
  <c r="G124" i="8"/>
  <c r="AB123" i="8"/>
  <c r="V123" i="8"/>
  <c r="M123" i="8"/>
  <c r="G123" i="8"/>
  <c r="AB122" i="8"/>
  <c r="V122" i="8"/>
  <c r="M122" i="8"/>
  <c r="G122" i="8"/>
  <c r="AB121" i="8"/>
  <c r="V121" i="8"/>
  <c r="M121" i="8"/>
  <c r="G121" i="8"/>
  <c r="AB120" i="8"/>
  <c r="V120" i="8"/>
  <c r="M120" i="8"/>
  <c r="G120" i="8"/>
  <c r="AB119" i="8"/>
  <c r="V119" i="8"/>
  <c r="M119" i="8"/>
  <c r="G119" i="8"/>
  <c r="AB118" i="8"/>
  <c r="V118" i="8"/>
  <c r="M118" i="8"/>
  <c r="G118" i="8"/>
  <c r="AB117" i="8"/>
  <c r="V117" i="8"/>
  <c r="M117" i="8"/>
  <c r="G117" i="8"/>
  <c r="AB116" i="8"/>
  <c r="V116" i="8"/>
  <c r="M116" i="8"/>
  <c r="G116" i="8"/>
  <c r="AB115" i="8"/>
  <c r="V115" i="8"/>
  <c r="M115" i="8"/>
  <c r="G115" i="8"/>
  <c r="AB114" i="8"/>
  <c r="V114" i="8"/>
  <c r="M114" i="8"/>
  <c r="G114" i="8"/>
  <c r="AB113" i="8"/>
  <c r="V113" i="8"/>
  <c r="M113" i="8"/>
  <c r="G113" i="8"/>
  <c r="AB112" i="8"/>
  <c r="V112" i="8"/>
  <c r="M112" i="8"/>
  <c r="G112" i="8"/>
  <c r="AB111" i="8"/>
  <c r="V111" i="8"/>
  <c r="M111" i="8"/>
  <c r="G111" i="8"/>
  <c r="AB110" i="8"/>
  <c r="V110" i="8"/>
  <c r="M110" i="8"/>
  <c r="G110" i="8"/>
  <c r="AB109" i="8"/>
  <c r="V109" i="8"/>
  <c r="M109" i="8"/>
  <c r="G109" i="8"/>
  <c r="AB108" i="8"/>
  <c r="V108" i="8"/>
  <c r="M108" i="8"/>
  <c r="G108" i="8"/>
  <c r="AB107" i="8"/>
  <c r="V107" i="8"/>
  <c r="M107" i="8"/>
  <c r="G107" i="8"/>
  <c r="AB106" i="8"/>
  <c r="V106" i="8"/>
  <c r="M106" i="8"/>
  <c r="G106" i="8"/>
  <c r="AB105" i="8"/>
  <c r="V105" i="8"/>
  <c r="M105" i="8"/>
  <c r="G105" i="8"/>
  <c r="AB104" i="8"/>
  <c r="V104" i="8"/>
  <c r="M104" i="8"/>
  <c r="G104" i="8"/>
  <c r="AB103" i="8"/>
  <c r="V103" i="8"/>
  <c r="M103" i="8"/>
  <c r="G103" i="8"/>
  <c r="AB102" i="8"/>
  <c r="V102" i="8"/>
  <c r="M102" i="8"/>
  <c r="G102" i="8"/>
  <c r="AB101" i="8"/>
  <c r="V101" i="8"/>
  <c r="M101" i="8"/>
  <c r="G101" i="8"/>
  <c r="AB100" i="8"/>
  <c r="V100" i="8"/>
  <c r="M100" i="8"/>
  <c r="G100" i="8"/>
  <c r="AB99" i="8"/>
  <c r="V99" i="8"/>
  <c r="M99" i="8"/>
  <c r="G99" i="8"/>
  <c r="AB98" i="8"/>
  <c r="V98" i="8"/>
  <c r="M98" i="8"/>
  <c r="G98" i="8"/>
  <c r="AB97" i="8"/>
  <c r="V97" i="8"/>
  <c r="M97" i="8"/>
  <c r="G97" i="8"/>
  <c r="AB96" i="8"/>
  <c r="V96" i="8"/>
  <c r="M96" i="8"/>
  <c r="G96" i="8"/>
  <c r="AB95" i="8"/>
  <c r="V95" i="8"/>
  <c r="M95" i="8"/>
  <c r="G95" i="8"/>
  <c r="AB94" i="8"/>
  <c r="V94" i="8"/>
  <c r="M94" i="8"/>
  <c r="G94" i="8"/>
  <c r="AB93" i="8"/>
  <c r="V93" i="8"/>
  <c r="M93" i="8"/>
  <c r="G93" i="8"/>
  <c r="AB92" i="8"/>
  <c r="V92" i="8"/>
  <c r="M92" i="8"/>
  <c r="G92" i="8"/>
  <c r="AB91" i="8"/>
  <c r="V91" i="8"/>
  <c r="M91" i="8"/>
  <c r="G91" i="8"/>
  <c r="AB90" i="8"/>
  <c r="V90" i="8"/>
  <c r="M90" i="8"/>
  <c r="G90" i="8"/>
  <c r="AB89" i="8"/>
  <c r="V89" i="8"/>
  <c r="M89" i="8"/>
  <c r="G89" i="8"/>
  <c r="AB88" i="8"/>
  <c r="V88" i="8"/>
  <c r="M88" i="8"/>
  <c r="G88" i="8"/>
  <c r="AB87" i="8"/>
  <c r="V87" i="8"/>
  <c r="M87" i="8"/>
  <c r="G87" i="8"/>
  <c r="AB86" i="8"/>
  <c r="V86" i="8"/>
  <c r="M86" i="8"/>
  <c r="G86" i="8"/>
  <c r="AB85" i="8"/>
  <c r="V85" i="8"/>
  <c r="M85" i="8"/>
  <c r="G85" i="8"/>
  <c r="AB84" i="8"/>
  <c r="V84" i="8"/>
  <c r="M84" i="8"/>
  <c r="G84" i="8"/>
  <c r="AB83" i="8"/>
  <c r="V83" i="8"/>
  <c r="M83" i="8"/>
  <c r="G83" i="8"/>
  <c r="AB82" i="8"/>
  <c r="V82" i="8"/>
  <c r="M82" i="8"/>
  <c r="G82" i="8"/>
  <c r="AB81" i="8"/>
  <c r="V81" i="8"/>
  <c r="M81" i="8"/>
  <c r="G81" i="8"/>
  <c r="AB80" i="8"/>
  <c r="V80" i="8"/>
  <c r="M80" i="8"/>
  <c r="G80" i="8"/>
  <c r="AB79" i="8"/>
  <c r="V79" i="8"/>
  <c r="M79" i="8"/>
  <c r="G79" i="8"/>
  <c r="AB78" i="8"/>
  <c r="V78" i="8"/>
  <c r="M78" i="8"/>
  <c r="G78" i="8"/>
  <c r="AB77" i="8"/>
  <c r="V77" i="8"/>
  <c r="M77" i="8"/>
  <c r="G77" i="8"/>
  <c r="AB76" i="8"/>
  <c r="V76" i="8"/>
  <c r="M76" i="8"/>
  <c r="G76" i="8"/>
  <c r="AB75" i="8"/>
  <c r="V75" i="8"/>
  <c r="M75" i="8"/>
  <c r="G75" i="8"/>
  <c r="AB74" i="8"/>
  <c r="V74" i="8"/>
  <c r="M74" i="8"/>
  <c r="G74" i="8"/>
  <c r="AB73" i="8"/>
  <c r="V73" i="8"/>
  <c r="M73" i="8"/>
  <c r="G73" i="8"/>
  <c r="AB72" i="8"/>
  <c r="V72" i="8"/>
  <c r="M72" i="8"/>
  <c r="G72" i="8"/>
  <c r="AB71" i="8"/>
  <c r="V71" i="8"/>
  <c r="M71" i="8"/>
  <c r="G71" i="8"/>
  <c r="AB70" i="8"/>
  <c r="V70" i="8"/>
  <c r="M70" i="8"/>
  <c r="G70" i="8"/>
  <c r="AB69" i="8"/>
  <c r="V69" i="8"/>
  <c r="M69" i="8"/>
  <c r="G69" i="8"/>
  <c r="AB68" i="8"/>
  <c r="V68" i="8"/>
  <c r="M68" i="8"/>
  <c r="G68" i="8"/>
  <c r="AB67" i="8"/>
  <c r="V67" i="8"/>
  <c r="M67" i="8"/>
  <c r="G67" i="8"/>
  <c r="AB66" i="8"/>
  <c r="V66" i="8"/>
  <c r="M66" i="8"/>
  <c r="G66" i="8"/>
  <c r="AB65" i="8"/>
  <c r="V65" i="8"/>
  <c r="M65" i="8"/>
  <c r="G65" i="8"/>
  <c r="AB64" i="8"/>
  <c r="V64" i="8"/>
  <c r="M64" i="8"/>
  <c r="G64" i="8"/>
  <c r="AB63" i="8"/>
  <c r="V63" i="8"/>
  <c r="M63" i="8"/>
  <c r="G63" i="8"/>
  <c r="AB62" i="8"/>
  <c r="V62" i="8"/>
  <c r="M62" i="8"/>
  <c r="G62" i="8"/>
  <c r="AB61" i="8"/>
  <c r="V61" i="8"/>
  <c r="M61" i="8"/>
  <c r="G61" i="8"/>
  <c r="AB60" i="8"/>
  <c r="V60" i="8"/>
  <c r="M60" i="8"/>
  <c r="G60" i="8"/>
  <c r="AB59" i="8"/>
  <c r="V59" i="8"/>
  <c r="M59" i="8"/>
  <c r="G59" i="8"/>
  <c r="AB58" i="8"/>
  <c r="V58" i="8"/>
  <c r="M58" i="8"/>
  <c r="G58" i="8"/>
  <c r="AB57" i="8"/>
  <c r="V57" i="8"/>
  <c r="M57" i="8"/>
  <c r="G57" i="8"/>
  <c r="AB56" i="8"/>
  <c r="V56" i="8"/>
  <c r="M56" i="8"/>
  <c r="G56" i="8"/>
  <c r="AB55" i="8"/>
  <c r="V55" i="8"/>
  <c r="M55" i="8"/>
  <c r="G55" i="8"/>
  <c r="AB54" i="8"/>
  <c r="V54" i="8"/>
  <c r="M54" i="8"/>
  <c r="G54" i="8"/>
  <c r="AB53" i="8"/>
  <c r="V53" i="8"/>
  <c r="M53" i="8"/>
  <c r="G53" i="8"/>
  <c r="AB52" i="8"/>
  <c r="V52" i="8"/>
  <c r="M52" i="8"/>
  <c r="G52" i="8"/>
  <c r="AB51" i="8"/>
  <c r="V51" i="8"/>
  <c r="M51" i="8"/>
  <c r="G51" i="8"/>
  <c r="AB50" i="8"/>
  <c r="V50" i="8"/>
  <c r="M50" i="8"/>
  <c r="G50" i="8"/>
  <c r="AB49" i="8"/>
  <c r="V49" i="8"/>
  <c r="M49" i="8"/>
  <c r="G49" i="8"/>
  <c r="AB48" i="8"/>
  <c r="V48" i="8"/>
  <c r="M48" i="8"/>
  <c r="G48" i="8"/>
  <c r="AB47" i="8"/>
  <c r="V47" i="8"/>
  <c r="M47" i="8"/>
  <c r="G47" i="8"/>
  <c r="AB46" i="8"/>
  <c r="V46" i="8"/>
  <c r="M46" i="8"/>
  <c r="G46" i="8"/>
  <c r="AB45" i="8"/>
  <c r="V45" i="8"/>
  <c r="M45" i="8"/>
  <c r="G45" i="8"/>
  <c r="AB44" i="8"/>
  <c r="V44" i="8"/>
  <c r="M44" i="8"/>
  <c r="G44" i="8"/>
  <c r="AB43" i="8"/>
  <c r="V43" i="8"/>
  <c r="M43" i="8"/>
  <c r="G43" i="8"/>
  <c r="AB42" i="8"/>
  <c r="V42" i="8"/>
  <c r="M42" i="8"/>
  <c r="G42" i="8"/>
  <c r="AB41" i="8"/>
  <c r="V41" i="8"/>
  <c r="M41" i="8"/>
  <c r="G41" i="8"/>
  <c r="AB40" i="8"/>
  <c r="V40" i="8"/>
  <c r="M40" i="8"/>
  <c r="G40" i="8"/>
  <c r="AB39" i="8"/>
  <c r="V39" i="8"/>
  <c r="M39" i="8"/>
  <c r="G39" i="8"/>
  <c r="AB38" i="8"/>
  <c r="V38" i="8"/>
  <c r="M38" i="8"/>
  <c r="G38" i="8"/>
  <c r="AB37" i="8"/>
  <c r="V37" i="8"/>
  <c r="M37" i="8"/>
  <c r="G37" i="8"/>
  <c r="AB36" i="8"/>
  <c r="V36" i="8"/>
  <c r="M36" i="8"/>
  <c r="G36" i="8"/>
  <c r="AB35" i="8"/>
  <c r="V35" i="8"/>
  <c r="M35" i="8"/>
  <c r="G35" i="8"/>
  <c r="AB34" i="8"/>
  <c r="V34" i="8"/>
  <c r="M34" i="8"/>
  <c r="G34" i="8"/>
  <c r="AB33" i="8"/>
  <c r="V33" i="8"/>
  <c r="M33" i="8"/>
  <c r="G33" i="8"/>
  <c r="AB32" i="8"/>
  <c r="V32" i="8"/>
  <c r="M32" i="8"/>
  <c r="G32" i="8"/>
  <c r="AB31" i="8"/>
  <c r="V31" i="8"/>
  <c r="M31" i="8"/>
  <c r="G31" i="8"/>
  <c r="AB30" i="8"/>
  <c r="V30" i="8"/>
  <c r="M30" i="8"/>
  <c r="G30" i="8"/>
  <c r="AB29" i="8"/>
  <c r="V29" i="8"/>
  <c r="M29" i="8"/>
  <c r="G29" i="8"/>
  <c r="AB28" i="8"/>
  <c r="V28" i="8"/>
  <c r="M28" i="8"/>
  <c r="G28" i="8"/>
  <c r="AB27" i="8"/>
  <c r="V27" i="8"/>
  <c r="M27" i="8"/>
  <c r="G27" i="8"/>
  <c r="AB26" i="8"/>
  <c r="V26" i="8"/>
  <c r="M26" i="8"/>
  <c r="G26" i="8"/>
  <c r="AB25" i="8"/>
  <c r="V25" i="8"/>
  <c r="M25" i="8"/>
  <c r="G25" i="8"/>
  <c r="AB24" i="8"/>
  <c r="V24" i="8"/>
  <c r="M24" i="8"/>
  <c r="G24" i="8"/>
  <c r="AB23" i="8"/>
  <c r="V23" i="8"/>
  <c r="M23" i="8"/>
  <c r="G23" i="8"/>
  <c r="AB22" i="8"/>
  <c r="V22" i="8"/>
  <c r="M22" i="8"/>
  <c r="G22" i="8"/>
  <c r="AB21" i="8"/>
  <c r="V21" i="8"/>
  <c r="M21" i="8"/>
  <c r="G21" i="8"/>
  <c r="AB20" i="8"/>
  <c r="V20" i="8"/>
  <c r="M20" i="8"/>
  <c r="G20" i="8"/>
  <c r="AB19" i="8"/>
  <c r="V19" i="8"/>
  <c r="M19" i="8"/>
  <c r="G19" i="8"/>
  <c r="AB18" i="8"/>
  <c r="V18" i="8"/>
  <c r="M18" i="8"/>
  <c r="G18" i="8"/>
  <c r="AB17" i="8"/>
  <c r="V17" i="8"/>
  <c r="M17" i="8"/>
  <c r="G17" i="8"/>
  <c r="AB16" i="8"/>
  <c r="V16" i="8"/>
  <c r="M16" i="8"/>
  <c r="G16" i="8"/>
  <c r="AB15" i="8"/>
  <c r="V15" i="8"/>
  <c r="M15" i="8"/>
  <c r="G15" i="8"/>
  <c r="AB14" i="8"/>
  <c r="V14" i="8"/>
  <c r="M14" i="8"/>
  <c r="G14" i="8"/>
  <c r="AB13" i="8"/>
  <c r="V13" i="8"/>
  <c r="M13" i="8"/>
  <c r="G13" i="8"/>
  <c r="AB12" i="8"/>
  <c r="V12" i="8"/>
  <c r="M12" i="8"/>
  <c r="G12" i="8"/>
  <c r="AB11" i="8"/>
  <c r="V11" i="8"/>
  <c r="M11" i="8"/>
  <c r="G11" i="8"/>
  <c r="AB10" i="8"/>
  <c r="V10" i="8"/>
  <c r="M10" i="8"/>
  <c r="G10" i="8"/>
  <c r="AB9" i="8"/>
  <c r="V9" i="8"/>
  <c r="M9" i="8"/>
  <c r="G9" i="8"/>
  <c r="AB8" i="8"/>
  <c r="V8" i="8"/>
  <c r="M8" i="8"/>
  <c r="G8" i="8"/>
  <c r="AB7" i="8"/>
  <c r="V7" i="8"/>
  <c r="M7" i="8"/>
  <c r="G7" i="8"/>
  <c r="AB6" i="8"/>
  <c r="V6" i="8"/>
  <c r="M6" i="8"/>
  <c r="G6" i="8"/>
  <c r="AB5" i="8"/>
  <c r="V5" i="8"/>
  <c r="G5" i="8"/>
  <c r="AB4" i="8"/>
  <c r="V4" i="8"/>
  <c r="M4" i="8"/>
  <c r="G4" i="8"/>
  <c r="AB3" i="8"/>
  <c r="V3" i="8"/>
  <c r="M3" i="8"/>
  <c r="G3" i="8"/>
  <c r="AB2" i="8"/>
  <c r="V2" i="8"/>
  <c r="M2" i="8"/>
  <c r="G2" i="8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3" i="7"/>
  <c r="AB514" i="7"/>
  <c r="AB515" i="7"/>
  <c r="AB516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2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F2" i="5" l="1"/>
  <c r="V430" i="6"/>
  <c r="G430" i="6"/>
  <c r="V429" i="6"/>
  <c r="G429" i="6"/>
  <c r="V428" i="6"/>
  <c r="G428" i="6"/>
  <c r="V427" i="6"/>
  <c r="G427" i="6"/>
  <c r="V426" i="6"/>
  <c r="G426" i="6"/>
  <c r="V425" i="6"/>
  <c r="G425" i="6"/>
  <c r="V424" i="6"/>
  <c r="G424" i="6"/>
  <c r="V423" i="6"/>
  <c r="G423" i="6"/>
  <c r="V422" i="6"/>
  <c r="G422" i="6"/>
  <c r="V421" i="6"/>
  <c r="G421" i="6"/>
  <c r="V420" i="6"/>
  <c r="G420" i="6"/>
  <c r="V419" i="6"/>
  <c r="G419" i="6"/>
  <c r="V418" i="6"/>
  <c r="G418" i="6"/>
  <c r="V417" i="6"/>
  <c r="G417" i="6"/>
  <c r="V416" i="6"/>
  <c r="G416" i="6"/>
  <c r="V415" i="6"/>
  <c r="G415" i="6"/>
  <c r="V414" i="6"/>
  <c r="G414" i="6"/>
  <c r="V413" i="6"/>
  <c r="G413" i="6"/>
  <c r="V412" i="6"/>
  <c r="G412" i="6"/>
  <c r="V411" i="6"/>
  <c r="G411" i="6"/>
  <c r="V410" i="6"/>
  <c r="G410" i="6"/>
  <c r="V409" i="6"/>
  <c r="G409" i="6"/>
  <c r="V408" i="6"/>
  <c r="G408" i="6"/>
  <c r="V407" i="6"/>
  <c r="G407" i="6"/>
  <c r="V406" i="6"/>
  <c r="G406" i="6"/>
  <c r="V405" i="6"/>
  <c r="G405" i="6"/>
  <c r="V404" i="6"/>
  <c r="G404" i="6"/>
  <c r="V403" i="6"/>
  <c r="G403" i="6"/>
  <c r="V402" i="6"/>
  <c r="G402" i="6"/>
  <c r="V401" i="6"/>
  <c r="G401" i="6"/>
  <c r="V400" i="6"/>
  <c r="G400" i="6"/>
  <c r="V399" i="6"/>
  <c r="G399" i="6"/>
  <c r="V398" i="6"/>
  <c r="G398" i="6"/>
  <c r="V397" i="6"/>
  <c r="G397" i="6"/>
  <c r="V396" i="6"/>
  <c r="G396" i="6"/>
  <c r="V395" i="6"/>
  <c r="G395" i="6"/>
  <c r="V394" i="6"/>
  <c r="G394" i="6"/>
  <c r="V393" i="6"/>
  <c r="G393" i="6"/>
  <c r="V392" i="6"/>
  <c r="G392" i="6"/>
  <c r="V391" i="6"/>
  <c r="G391" i="6"/>
  <c r="V390" i="6"/>
  <c r="G390" i="6"/>
  <c r="V389" i="6"/>
  <c r="G389" i="6"/>
  <c r="V388" i="6"/>
  <c r="G388" i="6"/>
  <c r="V387" i="6"/>
  <c r="G387" i="6"/>
  <c r="V386" i="6"/>
  <c r="G386" i="6"/>
  <c r="V385" i="6"/>
  <c r="G385" i="6"/>
  <c r="V384" i="6"/>
  <c r="G384" i="6"/>
  <c r="V383" i="6"/>
  <c r="G383" i="6"/>
  <c r="V382" i="6"/>
  <c r="G382" i="6"/>
  <c r="V381" i="6"/>
  <c r="G381" i="6"/>
  <c r="V380" i="6"/>
  <c r="G380" i="6"/>
  <c r="V379" i="6"/>
  <c r="G379" i="6"/>
  <c r="V378" i="6"/>
  <c r="G378" i="6"/>
  <c r="V377" i="6"/>
  <c r="G377" i="6"/>
  <c r="V376" i="6"/>
  <c r="G376" i="6"/>
  <c r="V375" i="6"/>
  <c r="G375" i="6"/>
  <c r="V374" i="6"/>
  <c r="G374" i="6"/>
  <c r="V373" i="6"/>
  <c r="G373" i="6"/>
  <c r="V372" i="6"/>
  <c r="G372" i="6"/>
  <c r="V371" i="6"/>
  <c r="G371" i="6"/>
  <c r="V370" i="6"/>
  <c r="G370" i="6"/>
  <c r="V369" i="6"/>
  <c r="G369" i="6"/>
  <c r="V368" i="6"/>
  <c r="G368" i="6"/>
  <c r="V367" i="6"/>
  <c r="G367" i="6"/>
  <c r="V366" i="6"/>
  <c r="G366" i="6"/>
  <c r="V365" i="6"/>
  <c r="G365" i="6"/>
  <c r="V364" i="6"/>
  <c r="G364" i="6"/>
  <c r="V363" i="6"/>
  <c r="G363" i="6"/>
  <c r="V362" i="6"/>
  <c r="G362" i="6"/>
  <c r="V361" i="6"/>
  <c r="G361" i="6"/>
  <c r="V360" i="6"/>
  <c r="G360" i="6"/>
  <c r="V359" i="6"/>
  <c r="G359" i="6"/>
  <c r="V358" i="6"/>
  <c r="G358" i="6"/>
  <c r="V357" i="6"/>
  <c r="G357" i="6"/>
  <c r="V356" i="6"/>
  <c r="G356" i="6"/>
  <c r="V355" i="6"/>
  <c r="G355" i="6"/>
  <c r="V354" i="6"/>
  <c r="G354" i="6"/>
  <c r="V353" i="6"/>
  <c r="G353" i="6"/>
  <c r="V352" i="6"/>
  <c r="G352" i="6"/>
  <c r="V351" i="6"/>
  <c r="G351" i="6"/>
  <c r="V350" i="6"/>
  <c r="G350" i="6"/>
  <c r="V349" i="6"/>
  <c r="G349" i="6"/>
  <c r="V348" i="6"/>
  <c r="G348" i="6"/>
  <c r="V347" i="6"/>
  <c r="G347" i="6"/>
  <c r="V346" i="6"/>
  <c r="G346" i="6"/>
  <c r="V345" i="6"/>
  <c r="G345" i="6"/>
  <c r="V344" i="6"/>
  <c r="G344" i="6"/>
  <c r="V343" i="6"/>
  <c r="G343" i="6"/>
  <c r="V342" i="6"/>
  <c r="G342" i="6"/>
  <c r="V341" i="6"/>
  <c r="G341" i="6"/>
  <c r="V340" i="6"/>
  <c r="G340" i="6"/>
  <c r="V339" i="6"/>
  <c r="G339" i="6"/>
  <c r="V338" i="6"/>
  <c r="G338" i="6"/>
  <c r="V337" i="6"/>
  <c r="G337" i="6"/>
  <c r="V336" i="6"/>
  <c r="G336" i="6"/>
  <c r="V335" i="6"/>
  <c r="G335" i="6"/>
  <c r="V334" i="6"/>
  <c r="G334" i="6"/>
  <c r="V333" i="6"/>
  <c r="G333" i="6"/>
  <c r="V332" i="6"/>
  <c r="G332" i="6"/>
  <c r="V331" i="6"/>
  <c r="G331" i="6"/>
  <c r="V330" i="6"/>
  <c r="G330" i="6"/>
  <c r="V329" i="6"/>
  <c r="G329" i="6"/>
  <c r="V328" i="6"/>
  <c r="G328" i="6"/>
  <c r="V327" i="6"/>
  <c r="G327" i="6"/>
  <c r="V326" i="6"/>
  <c r="G326" i="6"/>
  <c r="V325" i="6"/>
  <c r="G325" i="6"/>
  <c r="V324" i="6"/>
  <c r="G324" i="6"/>
  <c r="V323" i="6"/>
  <c r="G323" i="6"/>
  <c r="V322" i="6"/>
  <c r="G322" i="6"/>
  <c r="V321" i="6"/>
  <c r="G321" i="6"/>
  <c r="V320" i="6"/>
  <c r="G320" i="6"/>
  <c r="V319" i="6"/>
  <c r="G319" i="6"/>
  <c r="V318" i="6"/>
  <c r="G318" i="6"/>
  <c r="V317" i="6"/>
  <c r="G317" i="6"/>
  <c r="V316" i="6"/>
  <c r="G316" i="6"/>
  <c r="V315" i="6"/>
  <c r="G315" i="6"/>
  <c r="V314" i="6"/>
  <c r="G314" i="6"/>
  <c r="V313" i="6"/>
  <c r="G313" i="6"/>
  <c r="V312" i="6"/>
  <c r="G312" i="6"/>
  <c r="V311" i="6"/>
  <c r="G311" i="6"/>
  <c r="V310" i="6"/>
  <c r="G310" i="6"/>
  <c r="V309" i="6"/>
  <c r="G309" i="6"/>
  <c r="V308" i="6"/>
  <c r="G308" i="6"/>
  <c r="V307" i="6"/>
  <c r="G307" i="6"/>
  <c r="V306" i="6"/>
  <c r="G306" i="6"/>
  <c r="V305" i="6"/>
  <c r="G305" i="6"/>
  <c r="V304" i="6"/>
  <c r="G304" i="6"/>
  <c r="V303" i="6"/>
  <c r="G303" i="6"/>
  <c r="V302" i="6"/>
  <c r="G302" i="6"/>
  <c r="V301" i="6"/>
  <c r="G301" i="6"/>
  <c r="V300" i="6"/>
  <c r="G300" i="6"/>
  <c r="V299" i="6"/>
  <c r="G299" i="6"/>
  <c r="V298" i="6"/>
  <c r="G298" i="6"/>
  <c r="V297" i="6"/>
  <c r="G297" i="6"/>
  <c r="V296" i="6"/>
  <c r="G296" i="6"/>
  <c r="V295" i="6"/>
  <c r="G295" i="6"/>
  <c r="V294" i="6"/>
  <c r="G294" i="6"/>
  <c r="V293" i="6"/>
  <c r="G293" i="6"/>
  <c r="V292" i="6"/>
  <c r="G292" i="6"/>
  <c r="V291" i="6"/>
  <c r="G291" i="6"/>
  <c r="V290" i="6"/>
  <c r="G290" i="6"/>
  <c r="V289" i="6"/>
  <c r="G289" i="6"/>
  <c r="V288" i="6"/>
  <c r="G288" i="6"/>
  <c r="V287" i="6"/>
  <c r="G287" i="6"/>
  <c r="V286" i="6"/>
  <c r="G286" i="6"/>
  <c r="V285" i="6"/>
  <c r="G285" i="6"/>
  <c r="V284" i="6"/>
  <c r="G284" i="6"/>
  <c r="V283" i="6"/>
  <c r="G283" i="6"/>
  <c r="V282" i="6"/>
  <c r="G282" i="6"/>
  <c r="V281" i="6"/>
  <c r="G281" i="6"/>
  <c r="V280" i="6"/>
  <c r="G280" i="6"/>
  <c r="V279" i="6"/>
  <c r="G279" i="6"/>
  <c r="V278" i="6"/>
  <c r="G278" i="6"/>
  <c r="V277" i="6"/>
  <c r="G277" i="6"/>
  <c r="V276" i="6"/>
  <c r="G276" i="6"/>
  <c r="V275" i="6"/>
  <c r="G275" i="6"/>
  <c r="V274" i="6"/>
  <c r="G274" i="6"/>
  <c r="V273" i="6"/>
  <c r="G273" i="6"/>
  <c r="V272" i="6"/>
  <c r="G272" i="6"/>
  <c r="V271" i="6"/>
  <c r="G271" i="6"/>
  <c r="V270" i="6"/>
  <c r="G270" i="6"/>
  <c r="V269" i="6"/>
  <c r="G269" i="6"/>
  <c r="V268" i="6"/>
  <c r="G268" i="6"/>
  <c r="V267" i="6"/>
  <c r="G267" i="6"/>
  <c r="V266" i="6"/>
  <c r="G266" i="6"/>
  <c r="V265" i="6"/>
  <c r="G265" i="6"/>
  <c r="V264" i="6"/>
  <c r="G264" i="6"/>
  <c r="V263" i="6"/>
  <c r="G263" i="6"/>
  <c r="V262" i="6"/>
  <c r="G262" i="6"/>
  <c r="V261" i="6"/>
  <c r="G261" i="6"/>
  <c r="V260" i="6"/>
  <c r="G260" i="6"/>
  <c r="V259" i="6"/>
  <c r="G259" i="6"/>
  <c r="V258" i="6"/>
  <c r="G258" i="6"/>
  <c r="V257" i="6"/>
  <c r="G257" i="6"/>
  <c r="V256" i="6"/>
  <c r="G256" i="6"/>
  <c r="V255" i="6"/>
  <c r="G255" i="6"/>
  <c r="V254" i="6"/>
  <c r="G254" i="6"/>
  <c r="V253" i="6"/>
  <c r="G253" i="6"/>
  <c r="V252" i="6"/>
  <c r="G252" i="6"/>
  <c r="V251" i="6"/>
  <c r="G251" i="6"/>
  <c r="V250" i="6"/>
  <c r="G250" i="6"/>
  <c r="V249" i="6"/>
  <c r="G249" i="6"/>
  <c r="V248" i="6"/>
  <c r="G248" i="6"/>
  <c r="V247" i="6"/>
  <c r="G247" i="6"/>
  <c r="V246" i="6"/>
  <c r="G246" i="6"/>
  <c r="V245" i="6"/>
  <c r="G245" i="6"/>
  <c r="V244" i="6"/>
  <c r="G244" i="6"/>
  <c r="V243" i="6"/>
  <c r="G243" i="6"/>
  <c r="V242" i="6"/>
  <c r="G242" i="6"/>
  <c r="V241" i="6"/>
  <c r="G241" i="6"/>
  <c r="V240" i="6"/>
  <c r="G240" i="6"/>
  <c r="V239" i="6"/>
  <c r="G239" i="6"/>
  <c r="V238" i="6"/>
  <c r="G238" i="6"/>
  <c r="V237" i="6"/>
  <c r="G237" i="6"/>
  <c r="V236" i="6"/>
  <c r="G236" i="6"/>
  <c r="V235" i="6"/>
  <c r="G235" i="6"/>
  <c r="V234" i="6"/>
  <c r="G234" i="6"/>
  <c r="V233" i="6"/>
  <c r="G233" i="6"/>
  <c r="V232" i="6"/>
  <c r="G232" i="6"/>
  <c r="V231" i="6"/>
  <c r="G231" i="6"/>
  <c r="V230" i="6"/>
  <c r="G230" i="6"/>
  <c r="V229" i="6"/>
  <c r="G229" i="6"/>
  <c r="V228" i="6"/>
  <c r="G228" i="6"/>
  <c r="V227" i="6"/>
  <c r="G227" i="6"/>
  <c r="V226" i="6"/>
  <c r="G226" i="6"/>
  <c r="V225" i="6"/>
  <c r="G225" i="6"/>
  <c r="V224" i="6"/>
  <c r="G224" i="6"/>
  <c r="V223" i="6"/>
  <c r="G223" i="6"/>
  <c r="V222" i="6"/>
  <c r="G222" i="6"/>
  <c r="V221" i="6"/>
  <c r="G221" i="6"/>
  <c r="V220" i="6"/>
  <c r="G220" i="6"/>
  <c r="V219" i="6"/>
  <c r="G219" i="6"/>
  <c r="V218" i="6"/>
  <c r="G218" i="6"/>
  <c r="V217" i="6"/>
  <c r="G217" i="6"/>
  <c r="V216" i="6"/>
  <c r="G216" i="6"/>
  <c r="V215" i="6"/>
  <c r="G215" i="6"/>
  <c r="V214" i="6"/>
  <c r="G214" i="6"/>
  <c r="V213" i="6"/>
  <c r="G213" i="6"/>
  <c r="V212" i="6"/>
  <c r="G212" i="6"/>
  <c r="V211" i="6"/>
  <c r="G211" i="6"/>
  <c r="V210" i="6"/>
  <c r="G210" i="6"/>
  <c r="V209" i="6"/>
  <c r="G209" i="6"/>
  <c r="V208" i="6"/>
  <c r="G208" i="6"/>
  <c r="V207" i="6"/>
  <c r="G207" i="6"/>
  <c r="V206" i="6"/>
  <c r="G206" i="6"/>
  <c r="V205" i="6"/>
  <c r="G205" i="6"/>
  <c r="V204" i="6"/>
  <c r="G204" i="6"/>
  <c r="V203" i="6"/>
  <c r="G203" i="6"/>
  <c r="V202" i="6"/>
  <c r="G202" i="6"/>
  <c r="V201" i="6"/>
  <c r="G201" i="6"/>
  <c r="V200" i="6"/>
  <c r="G200" i="6"/>
  <c r="V199" i="6"/>
  <c r="G199" i="6"/>
  <c r="V198" i="6"/>
  <c r="G198" i="6"/>
  <c r="V197" i="6"/>
  <c r="G197" i="6"/>
  <c r="V196" i="6"/>
  <c r="G196" i="6"/>
  <c r="V195" i="6"/>
  <c r="G195" i="6"/>
  <c r="V194" i="6"/>
  <c r="G194" i="6"/>
  <c r="V193" i="6"/>
  <c r="G193" i="6"/>
  <c r="V192" i="6"/>
  <c r="G192" i="6"/>
  <c r="V191" i="6"/>
  <c r="G191" i="6"/>
  <c r="V190" i="6"/>
  <c r="G190" i="6"/>
  <c r="V189" i="6"/>
  <c r="G189" i="6"/>
  <c r="V188" i="6"/>
  <c r="G188" i="6"/>
  <c r="V187" i="6"/>
  <c r="G187" i="6"/>
  <c r="V186" i="6"/>
  <c r="G186" i="6"/>
  <c r="V185" i="6"/>
  <c r="G185" i="6"/>
  <c r="V184" i="6"/>
  <c r="G184" i="6"/>
  <c r="V183" i="6"/>
  <c r="G183" i="6"/>
  <c r="V182" i="6"/>
  <c r="G182" i="6"/>
  <c r="V181" i="6"/>
  <c r="G181" i="6"/>
  <c r="V180" i="6"/>
  <c r="G180" i="6"/>
  <c r="V179" i="6"/>
  <c r="G179" i="6"/>
  <c r="V178" i="6"/>
  <c r="G178" i="6"/>
  <c r="V177" i="6"/>
  <c r="G177" i="6"/>
  <c r="V176" i="6"/>
  <c r="G176" i="6"/>
  <c r="V175" i="6"/>
  <c r="G175" i="6"/>
  <c r="V174" i="6"/>
  <c r="G174" i="6"/>
  <c r="V173" i="6"/>
  <c r="G173" i="6"/>
  <c r="V172" i="6"/>
  <c r="G172" i="6"/>
  <c r="V171" i="6"/>
  <c r="G171" i="6"/>
  <c r="V170" i="6"/>
  <c r="G170" i="6"/>
  <c r="V169" i="6"/>
  <c r="G169" i="6"/>
  <c r="V168" i="6"/>
  <c r="G168" i="6"/>
  <c r="V167" i="6"/>
  <c r="G167" i="6"/>
  <c r="V166" i="6"/>
  <c r="G166" i="6"/>
  <c r="V165" i="6"/>
  <c r="G165" i="6"/>
  <c r="V164" i="6"/>
  <c r="G164" i="6"/>
  <c r="V163" i="6"/>
  <c r="G163" i="6"/>
  <c r="V162" i="6"/>
  <c r="G162" i="6"/>
  <c r="V161" i="6"/>
  <c r="G161" i="6"/>
  <c r="V160" i="6"/>
  <c r="G160" i="6"/>
  <c r="V159" i="6"/>
  <c r="G159" i="6"/>
  <c r="V158" i="6"/>
  <c r="G158" i="6"/>
  <c r="V157" i="6"/>
  <c r="G157" i="6"/>
  <c r="V156" i="6"/>
  <c r="G156" i="6"/>
  <c r="V155" i="6"/>
  <c r="G155" i="6"/>
  <c r="V154" i="6"/>
  <c r="G154" i="6"/>
  <c r="V153" i="6"/>
  <c r="G153" i="6"/>
  <c r="V152" i="6"/>
  <c r="G152" i="6"/>
  <c r="V151" i="6"/>
  <c r="G151" i="6"/>
  <c r="V150" i="6"/>
  <c r="G150" i="6"/>
  <c r="V149" i="6"/>
  <c r="G149" i="6"/>
  <c r="V148" i="6"/>
  <c r="G148" i="6"/>
  <c r="V147" i="6"/>
  <c r="G147" i="6"/>
  <c r="V146" i="6"/>
  <c r="G146" i="6"/>
  <c r="V145" i="6"/>
  <c r="G145" i="6"/>
  <c r="V144" i="6"/>
  <c r="G144" i="6"/>
  <c r="V143" i="6"/>
  <c r="G143" i="6"/>
  <c r="V142" i="6"/>
  <c r="G142" i="6"/>
  <c r="V141" i="6"/>
  <c r="G141" i="6"/>
  <c r="V140" i="6"/>
  <c r="G140" i="6"/>
  <c r="V139" i="6"/>
  <c r="G139" i="6"/>
  <c r="V138" i="6"/>
  <c r="G138" i="6"/>
  <c r="V137" i="6"/>
  <c r="G137" i="6"/>
  <c r="V136" i="6"/>
  <c r="G136" i="6"/>
  <c r="V135" i="6"/>
  <c r="G135" i="6"/>
  <c r="V134" i="6"/>
  <c r="G134" i="6"/>
  <c r="V133" i="6"/>
  <c r="G133" i="6"/>
  <c r="V132" i="6"/>
  <c r="G132" i="6"/>
  <c r="V131" i="6"/>
  <c r="G131" i="6"/>
  <c r="V130" i="6"/>
  <c r="G130" i="6"/>
  <c r="V129" i="6"/>
  <c r="G129" i="6"/>
  <c r="V128" i="6"/>
  <c r="G128" i="6"/>
  <c r="V127" i="6"/>
  <c r="G127" i="6"/>
  <c r="V126" i="6"/>
  <c r="G126" i="6"/>
  <c r="V125" i="6"/>
  <c r="G125" i="6"/>
  <c r="V124" i="6"/>
  <c r="G124" i="6"/>
  <c r="V123" i="6"/>
  <c r="G123" i="6"/>
  <c r="V122" i="6"/>
  <c r="G122" i="6"/>
  <c r="V121" i="6"/>
  <c r="G121" i="6"/>
  <c r="V120" i="6"/>
  <c r="G120" i="6"/>
  <c r="V119" i="6"/>
  <c r="G119" i="6"/>
  <c r="V118" i="6"/>
  <c r="G118" i="6"/>
  <c r="V117" i="6"/>
  <c r="G117" i="6"/>
  <c r="V116" i="6"/>
  <c r="G116" i="6"/>
  <c r="V115" i="6"/>
  <c r="G115" i="6"/>
  <c r="V114" i="6"/>
  <c r="G114" i="6"/>
  <c r="V113" i="6"/>
  <c r="G113" i="6"/>
  <c r="V112" i="6"/>
  <c r="G112" i="6"/>
  <c r="V111" i="6"/>
  <c r="G111" i="6"/>
  <c r="V110" i="6"/>
  <c r="G110" i="6"/>
  <c r="V109" i="6"/>
  <c r="G109" i="6"/>
  <c r="V108" i="6"/>
  <c r="G108" i="6"/>
  <c r="V107" i="6"/>
  <c r="G107" i="6"/>
  <c r="V106" i="6"/>
  <c r="G106" i="6"/>
  <c r="V105" i="6"/>
  <c r="G105" i="6"/>
  <c r="V104" i="6"/>
  <c r="G104" i="6"/>
  <c r="V103" i="6"/>
  <c r="G103" i="6"/>
  <c r="V102" i="6"/>
  <c r="G102" i="6"/>
  <c r="V101" i="6"/>
  <c r="G101" i="6"/>
  <c r="V100" i="6"/>
  <c r="G100" i="6"/>
  <c r="V99" i="6"/>
  <c r="G99" i="6"/>
  <c r="V98" i="6"/>
  <c r="G98" i="6"/>
  <c r="V97" i="6"/>
  <c r="G97" i="6"/>
  <c r="V96" i="6"/>
  <c r="G96" i="6"/>
  <c r="V95" i="6"/>
  <c r="G95" i="6"/>
  <c r="V94" i="6"/>
  <c r="G94" i="6"/>
  <c r="V93" i="6"/>
  <c r="G93" i="6"/>
  <c r="V92" i="6"/>
  <c r="G92" i="6"/>
  <c r="V91" i="6"/>
  <c r="G91" i="6"/>
  <c r="V90" i="6"/>
  <c r="G90" i="6"/>
  <c r="V89" i="6"/>
  <c r="G89" i="6"/>
  <c r="V88" i="6"/>
  <c r="G88" i="6"/>
  <c r="V87" i="6"/>
  <c r="G87" i="6"/>
  <c r="V86" i="6"/>
  <c r="G86" i="6"/>
  <c r="V85" i="6"/>
  <c r="G85" i="6"/>
  <c r="V84" i="6"/>
  <c r="G84" i="6"/>
  <c r="V83" i="6"/>
  <c r="G83" i="6"/>
  <c r="V82" i="6"/>
  <c r="G82" i="6"/>
  <c r="V81" i="6"/>
  <c r="G81" i="6"/>
  <c r="V80" i="6"/>
  <c r="G80" i="6"/>
  <c r="V79" i="6"/>
  <c r="G79" i="6"/>
  <c r="V78" i="6"/>
  <c r="G78" i="6"/>
  <c r="V77" i="6"/>
  <c r="G77" i="6"/>
  <c r="V76" i="6"/>
  <c r="G76" i="6"/>
  <c r="V75" i="6"/>
  <c r="G75" i="6"/>
  <c r="V74" i="6"/>
  <c r="G74" i="6"/>
  <c r="V73" i="6"/>
  <c r="G73" i="6"/>
  <c r="V72" i="6"/>
  <c r="G72" i="6"/>
  <c r="V71" i="6"/>
  <c r="G71" i="6"/>
  <c r="V70" i="6"/>
  <c r="G70" i="6"/>
  <c r="V69" i="6"/>
  <c r="G69" i="6"/>
  <c r="V68" i="6"/>
  <c r="G68" i="6"/>
  <c r="V67" i="6"/>
  <c r="G67" i="6"/>
  <c r="V66" i="6"/>
  <c r="G66" i="6"/>
  <c r="V65" i="6"/>
  <c r="G65" i="6"/>
  <c r="V64" i="6"/>
  <c r="G64" i="6"/>
  <c r="V63" i="6"/>
  <c r="G63" i="6"/>
  <c r="V62" i="6"/>
  <c r="G62" i="6"/>
  <c r="V61" i="6"/>
  <c r="G61" i="6"/>
  <c r="V60" i="6"/>
  <c r="G60" i="6"/>
  <c r="V59" i="6"/>
  <c r="G59" i="6"/>
  <c r="V58" i="6"/>
  <c r="G58" i="6"/>
  <c r="V57" i="6"/>
  <c r="G57" i="6"/>
  <c r="V56" i="6"/>
  <c r="G56" i="6"/>
  <c r="V55" i="6"/>
  <c r="G55" i="6"/>
  <c r="V54" i="6"/>
  <c r="G54" i="6"/>
  <c r="V53" i="6"/>
  <c r="G53" i="6"/>
  <c r="V52" i="6"/>
  <c r="G52" i="6"/>
  <c r="V51" i="6"/>
  <c r="G51" i="6"/>
  <c r="V50" i="6"/>
  <c r="G50" i="6"/>
  <c r="V49" i="6"/>
  <c r="G49" i="6"/>
  <c r="V48" i="6"/>
  <c r="G48" i="6"/>
  <c r="V47" i="6"/>
  <c r="G47" i="6"/>
  <c r="V46" i="6"/>
  <c r="G46" i="6"/>
  <c r="V45" i="6"/>
  <c r="G45" i="6"/>
  <c r="V44" i="6"/>
  <c r="G44" i="6"/>
  <c r="V43" i="6"/>
  <c r="G43" i="6"/>
  <c r="V42" i="6"/>
  <c r="G42" i="6"/>
  <c r="V41" i="6"/>
  <c r="G41" i="6"/>
  <c r="V40" i="6"/>
  <c r="G40" i="6"/>
  <c r="V39" i="6"/>
  <c r="G39" i="6"/>
  <c r="V38" i="6"/>
  <c r="G38" i="6"/>
  <c r="V37" i="6"/>
  <c r="G37" i="6"/>
  <c r="V36" i="6"/>
  <c r="G36" i="6"/>
  <c r="V35" i="6"/>
  <c r="G35" i="6"/>
  <c r="V34" i="6"/>
  <c r="G34" i="6"/>
  <c r="V33" i="6"/>
  <c r="G33" i="6"/>
  <c r="V32" i="6"/>
  <c r="G32" i="6"/>
  <c r="V31" i="6"/>
  <c r="G31" i="6"/>
  <c r="V30" i="6"/>
  <c r="G30" i="6"/>
  <c r="V29" i="6"/>
  <c r="G29" i="6"/>
  <c r="V28" i="6"/>
  <c r="G28" i="6"/>
  <c r="V27" i="6"/>
  <c r="G27" i="6"/>
  <c r="V26" i="6"/>
  <c r="G26" i="6"/>
  <c r="V25" i="6"/>
  <c r="G25" i="6"/>
  <c r="V24" i="6"/>
  <c r="G24" i="6"/>
  <c r="V23" i="6"/>
  <c r="G23" i="6"/>
  <c r="V22" i="6"/>
  <c r="G22" i="6"/>
  <c r="V21" i="6"/>
  <c r="G21" i="6"/>
  <c r="V20" i="6"/>
  <c r="G20" i="6"/>
  <c r="V19" i="6"/>
  <c r="G19" i="6"/>
  <c r="V18" i="6"/>
  <c r="G18" i="6"/>
  <c r="V17" i="6"/>
  <c r="G17" i="6"/>
  <c r="V16" i="6"/>
  <c r="G16" i="6"/>
  <c r="V15" i="6"/>
  <c r="G15" i="6"/>
  <c r="V14" i="6"/>
  <c r="G14" i="6"/>
  <c r="V13" i="6"/>
  <c r="G13" i="6"/>
  <c r="V12" i="6"/>
  <c r="G12" i="6"/>
  <c r="V11" i="6"/>
  <c r="G11" i="6"/>
  <c r="V10" i="6"/>
  <c r="G10" i="6"/>
  <c r="V9" i="6"/>
  <c r="G9" i="6"/>
  <c r="V8" i="6"/>
  <c r="G8" i="6"/>
  <c r="V7" i="6"/>
  <c r="G7" i="6"/>
  <c r="V6" i="6"/>
  <c r="G6" i="6"/>
  <c r="V5" i="6"/>
  <c r="G5" i="6"/>
  <c r="V4" i="6"/>
  <c r="G4" i="6"/>
  <c r="V3" i="6"/>
  <c r="G3" i="6"/>
  <c r="V2" i="6"/>
  <c r="G2" i="6"/>
  <c r="V422" i="5"/>
  <c r="F422" i="5"/>
  <c r="V421" i="5"/>
  <c r="F421" i="5"/>
  <c r="V420" i="5"/>
  <c r="F420" i="5"/>
  <c r="V419" i="5"/>
  <c r="F419" i="5"/>
  <c r="V418" i="5"/>
  <c r="F418" i="5"/>
  <c r="V417" i="5"/>
  <c r="F417" i="5"/>
  <c r="V416" i="5"/>
  <c r="F416" i="5"/>
  <c r="V415" i="5"/>
  <c r="F415" i="5"/>
  <c r="V414" i="5"/>
  <c r="F414" i="5"/>
  <c r="V413" i="5"/>
  <c r="F413" i="5"/>
  <c r="V412" i="5"/>
  <c r="F412" i="5"/>
  <c r="V411" i="5"/>
  <c r="F411" i="5"/>
  <c r="V410" i="5"/>
  <c r="F410" i="5"/>
  <c r="V409" i="5"/>
  <c r="F409" i="5"/>
  <c r="V408" i="5"/>
  <c r="F408" i="5"/>
  <c r="V407" i="5"/>
  <c r="F407" i="5"/>
  <c r="V406" i="5"/>
  <c r="F406" i="5"/>
  <c r="V405" i="5"/>
  <c r="F405" i="5"/>
  <c r="V404" i="5"/>
  <c r="F404" i="5"/>
  <c r="V403" i="5"/>
  <c r="F403" i="5"/>
  <c r="V402" i="5"/>
  <c r="F402" i="5"/>
  <c r="V401" i="5"/>
  <c r="F401" i="5"/>
  <c r="V400" i="5"/>
  <c r="F400" i="5"/>
  <c r="V399" i="5"/>
  <c r="F399" i="5"/>
  <c r="V398" i="5"/>
  <c r="F398" i="5"/>
  <c r="V397" i="5"/>
  <c r="F397" i="5"/>
  <c r="V396" i="5"/>
  <c r="F396" i="5"/>
  <c r="V395" i="5"/>
  <c r="F395" i="5"/>
  <c r="V394" i="5"/>
  <c r="F394" i="5"/>
  <c r="V393" i="5"/>
  <c r="F393" i="5"/>
  <c r="V392" i="5"/>
  <c r="F392" i="5"/>
  <c r="V391" i="5"/>
  <c r="F391" i="5"/>
  <c r="V390" i="5"/>
  <c r="F390" i="5"/>
  <c r="V389" i="5"/>
  <c r="F389" i="5"/>
  <c r="V388" i="5"/>
  <c r="F388" i="5"/>
  <c r="V387" i="5"/>
  <c r="F387" i="5"/>
  <c r="V386" i="5"/>
  <c r="F386" i="5"/>
  <c r="V385" i="5"/>
  <c r="F385" i="5"/>
  <c r="V384" i="5"/>
  <c r="F384" i="5"/>
  <c r="V383" i="5"/>
  <c r="F383" i="5"/>
  <c r="V382" i="5"/>
  <c r="F382" i="5"/>
  <c r="V381" i="5"/>
  <c r="F381" i="5"/>
  <c r="V380" i="5"/>
  <c r="F380" i="5"/>
  <c r="V379" i="5"/>
  <c r="F379" i="5"/>
  <c r="V378" i="5"/>
  <c r="F378" i="5"/>
  <c r="V377" i="5"/>
  <c r="F377" i="5"/>
  <c r="V376" i="5"/>
  <c r="F376" i="5"/>
  <c r="V375" i="5"/>
  <c r="F375" i="5"/>
  <c r="V374" i="5"/>
  <c r="F374" i="5"/>
  <c r="V373" i="5"/>
  <c r="F373" i="5"/>
  <c r="V372" i="5"/>
  <c r="F372" i="5"/>
  <c r="V371" i="5"/>
  <c r="F371" i="5"/>
  <c r="V370" i="5"/>
  <c r="F370" i="5"/>
  <c r="V369" i="5"/>
  <c r="F369" i="5"/>
  <c r="V368" i="5"/>
  <c r="F368" i="5"/>
  <c r="V367" i="5"/>
  <c r="F367" i="5"/>
  <c r="V366" i="5"/>
  <c r="F366" i="5"/>
  <c r="V365" i="5"/>
  <c r="F365" i="5"/>
  <c r="V364" i="5"/>
  <c r="F364" i="5"/>
  <c r="V363" i="5"/>
  <c r="F363" i="5"/>
  <c r="V362" i="5"/>
  <c r="F362" i="5"/>
  <c r="V361" i="5"/>
  <c r="F361" i="5"/>
  <c r="V360" i="5"/>
  <c r="F360" i="5"/>
  <c r="V359" i="5"/>
  <c r="F359" i="5"/>
  <c r="V358" i="5"/>
  <c r="F358" i="5"/>
  <c r="V357" i="5"/>
  <c r="F357" i="5"/>
  <c r="V356" i="5"/>
  <c r="F356" i="5"/>
  <c r="V355" i="5"/>
  <c r="F355" i="5"/>
  <c r="V354" i="5"/>
  <c r="F354" i="5"/>
  <c r="V353" i="5"/>
  <c r="F353" i="5"/>
  <c r="V352" i="5"/>
  <c r="F352" i="5"/>
  <c r="V351" i="5"/>
  <c r="F351" i="5"/>
  <c r="V350" i="5"/>
  <c r="F350" i="5"/>
  <c r="V349" i="5"/>
  <c r="F349" i="5"/>
  <c r="V348" i="5"/>
  <c r="F348" i="5"/>
  <c r="V347" i="5"/>
  <c r="F347" i="5"/>
  <c r="V346" i="5"/>
  <c r="F346" i="5"/>
  <c r="V345" i="5"/>
  <c r="F345" i="5"/>
  <c r="V344" i="5"/>
  <c r="F344" i="5"/>
  <c r="V343" i="5"/>
  <c r="F343" i="5"/>
  <c r="V342" i="5"/>
  <c r="F342" i="5"/>
  <c r="V341" i="5"/>
  <c r="F341" i="5"/>
  <c r="V340" i="5"/>
  <c r="F340" i="5"/>
  <c r="V339" i="5"/>
  <c r="F339" i="5"/>
  <c r="V338" i="5"/>
  <c r="F338" i="5"/>
  <c r="V337" i="5"/>
  <c r="F337" i="5"/>
  <c r="V336" i="5"/>
  <c r="F336" i="5"/>
  <c r="V335" i="5"/>
  <c r="F335" i="5"/>
  <c r="V334" i="5"/>
  <c r="F334" i="5"/>
  <c r="V333" i="5"/>
  <c r="F333" i="5"/>
  <c r="V332" i="5"/>
  <c r="F332" i="5"/>
  <c r="V331" i="5"/>
  <c r="F331" i="5"/>
  <c r="V330" i="5"/>
  <c r="F330" i="5"/>
  <c r="V329" i="5"/>
  <c r="F329" i="5"/>
  <c r="V328" i="5"/>
  <c r="F328" i="5"/>
  <c r="V327" i="5"/>
  <c r="F327" i="5"/>
  <c r="V326" i="5"/>
  <c r="F326" i="5"/>
  <c r="V325" i="5"/>
  <c r="F325" i="5"/>
  <c r="V324" i="5"/>
  <c r="F324" i="5"/>
  <c r="V323" i="5"/>
  <c r="F323" i="5"/>
  <c r="V322" i="5"/>
  <c r="F322" i="5"/>
  <c r="V321" i="5"/>
  <c r="F321" i="5"/>
  <c r="V320" i="5"/>
  <c r="F320" i="5"/>
  <c r="V319" i="5"/>
  <c r="F319" i="5"/>
  <c r="V318" i="5"/>
  <c r="F318" i="5"/>
  <c r="V317" i="5"/>
  <c r="F317" i="5"/>
  <c r="V316" i="5"/>
  <c r="F316" i="5"/>
  <c r="V315" i="5"/>
  <c r="F315" i="5"/>
  <c r="V314" i="5"/>
  <c r="F314" i="5"/>
  <c r="V313" i="5"/>
  <c r="F313" i="5"/>
  <c r="V312" i="5"/>
  <c r="F312" i="5"/>
  <c r="V311" i="5"/>
  <c r="F311" i="5"/>
  <c r="V310" i="5"/>
  <c r="F310" i="5"/>
  <c r="V309" i="5"/>
  <c r="F309" i="5"/>
  <c r="V308" i="5"/>
  <c r="F308" i="5"/>
  <c r="V307" i="5"/>
  <c r="F307" i="5"/>
  <c r="V306" i="5"/>
  <c r="F306" i="5"/>
  <c r="V305" i="5"/>
  <c r="F305" i="5"/>
  <c r="V304" i="5"/>
  <c r="F304" i="5"/>
  <c r="V303" i="5"/>
  <c r="F303" i="5"/>
  <c r="V302" i="5"/>
  <c r="F302" i="5"/>
  <c r="V301" i="5"/>
  <c r="F301" i="5"/>
  <c r="V300" i="5"/>
  <c r="F300" i="5"/>
  <c r="V299" i="5"/>
  <c r="F299" i="5"/>
  <c r="V298" i="5"/>
  <c r="F298" i="5"/>
  <c r="V297" i="5"/>
  <c r="F297" i="5"/>
  <c r="V296" i="5"/>
  <c r="F296" i="5"/>
  <c r="V295" i="5"/>
  <c r="F295" i="5"/>
  <c r="V294" i="5"/>
  <c r="F294" i="5"/>
  <c r="V293" i="5"/>
  <c r="F293" i="5"/>
  <c r="V292" i="5"/>
  <c r="F292" i="5"/>
  <c r="V291" i="5"/>
  <c r="F291" i="5"/>
  <c r="V290" i="5"/>
  <c r="F290" i="5"/>
  <c r="V289" i="5"/>
  <c r="F289" i="5"/>
  <c r="V288" i="5"/>
  <c r="F288" i="5"/>
  <c r="V287" i="5"/>
  <c r="F287" i="5"/>
  <c r="V286" i="5"/>
  <c r="F286" i="5"/>
  <c r="V285" i="5"/>
  <c r="F285" i="5"/>
  <c r="V284" i="5"/>
  <c r="F284" i="5"/>
  <c r="V283" i="5"/>
  <c r="F283" i="5"/>
  <c r="V282" i="5"/>
  <c r="F282" i="5"/>
  <c r="V281" i="5"/>
  <c r="F281" i="5"/>
  <c r="V280" i="5"/>
  <c r="F280" i="5"/>
  <c r="V279" i="5"/>
  <c r="F279" i="5"/>
  <c r="V278" i="5"/>
  <c r="F278" i="5"/>
  <c r="V277" i="5"/>
  <c r="F277" i="5"/>
  <c r="V276" i="5"/>
  <c r="F276" i="5"/>
  <c r="V275" i="5"/>
  <c r="F275" i="5"/>
  <c r="V274" i="5"/>
  <c r="F274" i="5"/>
  <c r="V273" i="5"/>
  <c r="F273" i="5"/>
  <c r="V272" i="5"/>
  <c r="F272" i="5"/>
  <c r="V271" i="5"/>
  <c r="F271" i="5"/>
  <c r="V270" i="5"/>
  <c r="F270" i="5"/>
  <c r="V269" i="5"/>
  <c r="F269" i="5"/>
  <c r="V268" i="5"/>
  <c r="F268" i="5"/>
  <c r="V267" i="5"/>
  <c r="F267" i="5"/>
  <c r="V266" i="5"/>
  <c r="F266" i="5"/>
  <c r="V265" i="5"/>
  <c r="F265" i="5"/>
  <c r="V264" i="5"/>
  <c r="F264" i="5"/>
  <c r="V263" i="5"/>
  <c r="F263" i="5"/>
  <c r="V262" i="5"/>
  <c r="F262" i="5"/>
  <c r="V261" i="5"/>
  <c r="F261" i="5"/>
  <c r="V260" i="5"/>
  <c r="F260" i="5"/>
  <c r="V259" i="5"/>
  <c r="F259" i="5"/>
  <c r="V258" i="5"/>
  <c r="F258" i="5"/>
  <c r="V257" i="5"/>
  <c r="F257" i="5"/>
  <c r="V256" i="5"/>
  <c r="F256" i="5"/>
  <c r="V255" i="5"/>
  <c r="F255" i="5"/>
  <c r="V254" i="5"/>
  <c r="F254" i="5"/>
  <c r="V253" i="5"/>
  <c r="F253" i="5"/>
  <c r="V252" i="5"/>
  <c r="F252" i="5"/>
  <c r="V251" i="5"/>
  <c r="F251" i="5"/>
  <c r="V250" i="5"/>
  <c r="F250" i="5"/>
  <c r="V249" i="5"/>
  <c r="F249" i="5"/>
  <c r="V248" i="5"/>
  <c r="F248" i="5"/>
  <c r="V247" i="5"/>
  <c r="F247" i="5"/>
  <c r="V246" i="5"/>
  <c r="F246" i="5"/>
  <c r="V245" i="5"/>
  <c r="F245" i="5"/>
  <c r="V244" i="5"/>
  <c r="F244" i="5"/>
  <c r="V243" i="5"/>
  <c r="F243" i="5"/>
  <c r="V242" i="5"/>
  <c r="F242" i="5"/>
  <c r="V241" i="5"/>
  <c r="F241" i="5"/>
  <c r="V240" i="5"/>
  <c r="F240" i="5"/>
  <c r="V239" i="5"/>
  <c r="F239" i="5"/>
  <c r="V238" i="5"/>
  <c r="F238" i="5"/>
  <c r="V237" i="5"/>
  <c r="F237" i="5"/>
  <c r="V236" i="5"/>
  <c r="F236" i="5"/>
  <c r="V235" i="5"/>
  <c r="F235" i="5"/>
  <c r="V234" i="5"/>
  <c r="F234" i="5"/>
  <c r="V233" i="5"/>
  <c r="F233" i="5"/>
  <c r="V232" i="5"/>
  <c r="F232" i="5"/>
  <c r="V231" i="5"/>
  <c r="F231" i="5"/>
  <c r="V230" i="5"/>
  <c r="F230" i="5"/>
  <c r="V229" i="5"/>
  <c r="F229" i="5"/>
  <c r="V228" i="5"/>
  <c r="F228" i="5"/>
  <c r="V227" i="5"/>
  <c r="F227" i="5"/>
  <c r="V226" i="5"/>
  <c r="F226" i="5"/>
  <c r="V225" i="5"/>
  <c r="F225" i="5"/>
  <c r="V224" i="5"/>
  <c r="F224" i="5"/>
  <c r="V223" i="5"/>
  <c r="F223" i="5"/>
  <c r="V222" i="5"/>
  <c r="F222" i="5"/>
  <c r="V221" i="5"/>
  <c r="F221" i="5"/>
  <c r="V220" i="5"/>
  <c r="F220" i="5"/>
  <c r="V219" i="5"/>
  <c r="F219" i="5"/>
  <c r="V218" i="5"/>
  <c r="F218" i="5"/>
  <c r="V217" i="5"/>
  <c r="F217" i="5"/>
  <c r="V216" i="5"/>
  <c r="F216" i="5"/>
  <c r="V215" i="5"/>
  <c r="F215" i="5"/>
  <c r="V214" i="5"/>
  <c r="F214" i="5"/>
  <c r="V213" i="5"/>
  <c r="F213" i="5"/>
  <c r="V212" i="5"/>
  <c r="F212" i="5"/>
  <c r="V211" i="5"/>
  <c r="F211" i="5"/>
  <c r="V210" i="5"/>
  <c r="F210" i="5"/>
  <c r="V209" i="5"/>
  <c r="F209" i="5"/>
  <c r="V208" i="5"/>
  <c r="F208" i="5"/>
  <c r="V207" i="5"/>
  <c r="F207" i="5"/>
  <c r="V206" i="5"/>
  <c r="F206" i="5"/>
  <c r="V205" i="5"/>
  <c r="F205" i="5"/>
  <c r="V204" i="5"/>
  <c r="F204" i="5"/>
  <c r="V203" i="5"/>
  <c r="F203" i="5"/>
  <c r="V202" i="5"/>
  <c r="F202" i="5"/>
  <c r="V201" i="5"/>
  <c r="F201" i="5"/>
  <c r="V200" i="5"/>
  <c r="F200" i="5"/>
  <c r="V199" i="5"/>
  <c r="F199" i="5"/>
  <c r="V198" i="5"/>
  <c r="F198" i="5"/>
  <c r="V197" i="5"/>
  <c r="F197" i="5"/>
  <c r="V196" i="5"/>
  <c r="F196" i="5"/>
  <c r="V195" i="5"/>
  <c r="F195" i="5"/>
  <c r="V194" i="5"/>
  <c r="F194" i="5"/>
  <c r="V193" i="5"/>
  <c r="F193" i="5"/>
  <c r="V192" i="5"/>
  <c r="F192" i="5"/>
  <c r="V191" i="5"/>
  <c r="F191" i="5"/>
  <c r="V190" i="5"/>
  <c r="F190" i="5"/>
  <c r="V189" i="5"/>
  <c r="F189" i="5"/>
  <c r="V188" i="5"/>
  <c r="F188" i="5"/>
  <c r="V187" i="5"/>
  <c r="F187" i="5"/>
  <c r="V186" i="5"/>
  <c r="F186" i="5"/>
  <c r="V185" i="5"/>
  <c r="F185" i="5"/>
  <c r="V184" i="5"/>
  <c r="F184" i="5"/>
  <c r="V183" i="5"/>
  <c r="F183" i="5"/>
  <c r="V182" i="5"/>
  <c r="F182" i="5"/>
  <c r="V181" i="5"/>
  <c r="F181" i="5"/>
  <c r="V180" i="5"/>
  <c r="F180" i="5"/>
  <c r="V179" i="5"/>
  <c r="F179" i="5"/>
  <c r="V178" i="5"/>
  <c r="F178" i="5"/>
  <c r="V177" i="5"/>
  <c r="F177" i="5"/>
  <c r="V176" i="5"/>
  <c r="F176" i="5"/>
  <c r="V175" i="5"/>
  <c r="F175" i="5"/>
  <c r="V174" i="5"/>
  <c r="F174" i="5"/>
  <c r="V173" i="5"/>
  <c r="F173" i="5"/>
  <c r="V172" i="5"/>
  <c r="F172" i="5"/>
  <c r="V171" i="5"/>
  <c r="F171" i="5"/>
  <c r="V170" i="5"/>
  <c r="F170" i="5"/>
  <c r="V169" i="5"/>
  <c r="F169" i="5"/>
  <c r="V168" i="5"/>
  <c r="F168" i="5"/>
  <c r="V167" i="5"/>
  <c r="F167" i="5"/>
  <c r="V166" i="5"/>
  <c r="F166" i="5"/>
  <c r="V165" i="5"/>
  <c r="F165" i="5"/>
  <c r="V164" i="5"/>
  <c r="F164" i="5"/>
  <c r="V163" i="5"/>
  <c r="F163" i="5"/>
  <c r="V162" i="5"/>
  <c r="F162" i="5"/>
  <c r="V161" i="5"/>
  <c r="F161" i="5"/>
  <c r="V160" i="5"/>
  <c r="F160" i="5"/>
  <c r="V159" i="5"/>
  <c r="F159" i="5"/>
  <c r="V158" i="5"/>
  <c r="F158" i="5"/>
  <c r="V157" i="5"/>
  <c r="F157" i="5"/>
  <c r="V156" i="5"/>
  <c r="F156" i="5"/>
  <c r="V155" i="5"/>
  <c r="F155" i="5"/>
  <c r="V154" i="5"/>
  <c r="F154" i="5"/>
  <c r="V153" i="5"/>
  <c r="F153" i="5"/>
  <c r="V152" i="5"/>
  <c r="F152" i="5"/>
  <c r="V151" i="5"/>
  <c r="F151" i="5"/>
  <c r="V150" i="5"/>
  <c r="F150" i="5"/>
  <c r="V149" i="5"/>
  <c r="F149" i="5"/>
  <c r="V148" i="5"/>
  <c r="F148" i="5"/>
  <c r="V147" i="5"/>
  <c r="F147" i="5"/>
  <c r="V146" i="5"/>
  <c r="F146" i="5"/>
  <c r="V145" i="5"/>
  <c r="F145" i="5"/>
  <c r="V144" i="5"/>
  <c r="F144" i="5"/>
  <c r="V143" i="5"/>
  <c r="F143" i="5"/>
  <c r="V142" i="5"/>
  <c r="F142" i="5"/>
  <c r="V141" i="5"/>
  <c r="F141" i="5"/>
  <c r="V140" i="5"/>
  <c r="F140" i="5"/>
  <c r="V139" i="5"/>
  <c r="F139" i="5"/>
  <c r="V138" i="5"/>
  <c r="F138" i="5"/>
  <c r="V137" i="5"/>
  <c r="F137" i="5"/>
  <c r="V136" i="5"/>
  <c r="F136" i="5"/>
  <c r="V135" i="5"/>
  <c r="F135" i="5"/>
  <c r="V134" i="5"/>
  <c r="F134" i="5"/>
  <c r="V133" i="5"/>
  <c r="F133" i="5"/>
  <c r="V132" i="5"/>
  <c r="F132" i="5"/>
  <c r="V131" i="5"/>
  <c r="F131" i="5"/>
  <c r="V130" i="5"/>
  <c r="F130" i="5"/>
  <c r="V129" i="5"/>
  <c r="F129" i="5"/>
  <c r="V128" i="5"/>
  <c r="F128" i="5"/>
  <c r="V127" i="5"/>
  <c r="F127" i="5"/>
  <c r="V126" i="5"/>
  <c r="F126" i="5"/>
  <c r="V125" i="5"/>
  <c r="F125" i="5"/>
  <c r="V124" i="5"/>
  <c r="F124" i="5"/>
  <c r="V123" i="5"/>
  <c r="F123" i="5"/>
  <c r="V122" i="5"/>
  <c r="F122" i="5"/>
  <c r="V121" i="5"/>
  <c r="F121" i="5"/>
  <c r="V120" i="5"/>
  <c r="F120" i="5"/>
  <c r="V119" i="5"/>
  <c r="F119" i="5"/>
  <c r="V118" i="5"/>
  <c r="F118" i="5"/>
  <c r="V117" i="5"/>
  <c r="F117" i="5"/>
  <c r="V116" i="5"/>
  <c r="F116" i="5"/>
  <c r="V115" i="5"/>
  <c r="F115" i="5"/>
  <c r="V114" i="5"/>
  <c r="F114" i="5"/>
  <c r="V113" i="5"/>
  <c r="F113" i="5"/>
  <c r="V112" i="5"/>
  <c r="F112" i="5"/>
  <c r="V111" i="5"/>
  <c r="F111" i="5"/>
  <c r="V110" i="5"/>
  <c r="F110" i="5"/>
  <c r="V109" i="5"/>
  <c r="F109" i="5"/>
  <c r="V108" i="5"/>
  <c r="F108" i="5"/>
  <c r="V107" i="5"/>
  <c r="F107" i="5"/>
  <c r="V106" i="5"/>
  <c r="F106" i="5"/>
  <c r="V105" i="5"/>
  <c r="F105" i="5"/>
  <c r="V104" i="5"/>
  <c r="F104" i="5"/>
  <c r="V103" i="5"/>
  <c r="F103" i="5"/>
  <c r="V102" i="5"/>
  <c r="F102" i="5"/>
  <c r="V101" i="5"/>
  <c r="F101" i="5"/>
  <c r="V100" i="5"/>
  <c r="F100" i="5"/>
  <c r="V99" i="5"/>
  <c r="F99" i="5"/>
  <c r="V98" i="5"/>
  <c r="F98" i="5"/>
  <c r="V97" i="5"/>
  <c r="F97" i="5"/>
  <c r="V96" i="5"/>
  <c r="F96" i="5"/>
  <c r="V95" i="5"/>
  <c r="F95" i="5"/>
  <c r="V94" i="5"/>
  <c r="F94" i="5"/>
  <c r="V93" i="5"/>
  <c r="F93" i="5"/>
  <c r="V92" i="5"/>
  <c r="F92" i="5"/>
  <c r="V91" i="5"/>
  <c r="F91" i="5"/>
  <c r="V90" i="5"/>
  <c r="F90" i="5"/>
  <c r="V89" i="5"/>
  <c r="F89" i="5"/>
  <c r="V88" i="5"/>
  <c r="F88" i="5"/>
  <c r="V87" i="5"/>
  <c r="F87" i="5"/>
  <c r="V86" i="5"/>
  <c r="F86" i="5"/>
  <c r="V85" i="5"/>
  <c r="F85" i="5"/>
  <c r="V84" i="5"/>
  <c r="F84" i="5"/>
  <c r="V83" i="5"/>
  <c r="F83" i="5"/>
  <c r="V82" i="5"/>
  <c r="F82" i="5"/>
  <c r="V81" i="5"/>
  <c r="F81" i="5"/>
  <c r="V80" i="5"/>
  <c r="F80" i="5"/>
  <c r="V79" i="5"/>
  <c r="F79" i="5"/>
  <c r="V78" i="5"/>
  <c r="F78" i="5"/>
  <c r="V77" i="5"/>
  <c r="F77" i="5"/>
  <c r="V76" i="5"/>
  <c r="F76" i="5"/>
  <c r="V75" i="5"/>
  <c r="F75" i="5"/>
  <c r="V74" i="5"/>
  <c r="F74" i="5"/>
  <c r="V73" i="5"/>
  <c r="F73" i="5"/>
  <c r="V72" i="5"/>
  <c r="F72" i="5"/>
  <c r="V71" i="5"/>
  <c r="F71" i="5"/>
  <c r="V70" i="5"/>
  <c r="F70" i="5"/>
  <c r="V69" i="5"/>
  <c r="F69" i="5"/>
  <c r="V68" i="5"/>
  <c r="F68" i="5"/>
  <c r="V67" i="5"/>
  <c r="F67" i="5"/>
  <c r="V66" i="5"/>
  <c r="F66" i="5"/>
  <c r="V65" i="5"/>
  <c r="F65" i="5"/>
  <c r="V64" i="5"/>
  <c r="F64" i="5"/>
  <c r="V63" i="5"/>
  <c r="F63" i="5"/>
  <c r="V62" i="5"/>
  <c r="F62" i="5"/>
  <c r="V61" i="5"/>
  <c r="F61" i="5"/>
  <c r="V60" i="5"/>
  <c r="F60" i="5"/>
  <c r="V59" i="5"/>
  <c r="F59" i="5"/>
  <c r="V58" i="5"/>
  <c r="F58" i="5"/>
  <c r="V57" i="5"/>
  <c r="F57" i="5"/>
  <c r="V56" i="5"/>
  <c r="F56" i="5"/>
  <c r="V55" i="5"/>
  <c r="F55" i="5"/>
  <c r="V54" i="5"/>
  <c r="F54" i="5"/>
  <c r="V53" i="5"/>
  <c r="F53" i="5"/>
  <c r="V52" i="5"/>
  <c r="F52" i="5"/>
  <c r="V51" i="5"/>
  <c r="F51" i="5"/>
  <c r="V50" i="5"/>
  <c r="F50" i="5"/>
  <c r="V49" i="5"/>
  <c r="F49" i="5"/>
  <c r="V48" i="5"/>
  <c r="F48" i="5"/>
  <c r="V47" i="5"/>
  <c r="F47" i="5"/>
  <c r="V46" i="5"/>
  <c r="F46" i="5"/>
  <c r="V45" i="5"/>
  <c r="F45" i="5"/>
  <c r="V44" i="5"/>
  <c r="F44" i="5"/>
  <c r="V43" i="5"/>
  <c r="F43" i="5"/>
  <c r="V42" i="5"/>
  <c r="F42" i="5"/>
  <c r="V41" i="5"/>
  <c r="F41" i="5"/>
  <c r="V40" i="5"/>
  <c r="F40" i="5"/>
  <c r="V39" i="5"/>
  <c r="F39" i="5"/>
  <c r="V38" i="5"/>
  <c r="F38" i="5"/>
  <c r="V37" i="5"/>
  <c r="F37" i="5"/>
  <c r="V36" i="5"/>
  <c r="F36" i="5"/>
  <c r="V35" i="5"/>
  <c r="F35" i="5"/>
  <c r="V34" i="5"/>
  <c r="F34" i="5"/>
  <c r="V33" i="5"/>
  <c r="F33" i="5"/>
  <c r="V32" i="5"/>
  <c r="F32" i="5"/>
  <c r="V31" i="5"/>
  <c r="F31" i="5"/>
  <c r="V30" i="5"/>
  <c r="F30" i="5"/>
  <c r="V29" i="5"/>
  <c r="F29" i="5"/>
  <c r="V28" i="5"/>
  <c r="F28" i="5"/>
  <c r="V27" i="5"/>
  <c r="F27" i="5"/>
  <c r="V26" i="5"/>
  <c r="F26" i="5"/>
  <c r="V25" i="5"/>
  <c r="F25" i="5"/>
  <c r="V24" i="5"/>
  <c r="F24" i="5"/>
  <c r="V23" i="5"/>
  <c r="F23" i="5"/>
  <c r="V22" i="5"/>
  <c r="F22" i="5"/>
  <c r="V21" i="5"/>
  <c r="F21" i="5"/>
  <c r="V20" i="5"/>
  <c r="F20" i="5"/>
  <c r="V19" i="5"/>
  <c r="F19" i="5"/>
  <c r="V18" i="5"/>
  <c r="F18" i="5"/>
  <c r="V17" i="5"/>
  <c r="F17" i="5"/>
  <c r="V16" i="5"/>
  <c r="F16" i="5"/>
  <c r="V15" i="5"/>
  <c r="F15" i="5"/>
  <c r="V14" i="5"/>
  <c r="F14" i="5"/>
  <c r="V13" i="5"/>
  <c r="F13" i="5"/>
  <c r="V12" i="5"/>
  <c r="F12" i="5"/>
  <c r="V11" i="5"/>
  <c r="F11" i="5"/>
  <c r="V10" i="5"/>
  <c r="F10" i="5"/>
  <c r="V9" i="5"/>
  <c r="F9" i="5"/>
  <c r="V8" i="5"/>
  <c r="F8" i="5"/>
  <c r="V7" i="5"/>
  <c r="F7" i="5"/>
  <c r="V6" i="5"/>
  <c r="F6" i="5"/>
  <c r="V5" i="5"/>
  <c r="F5" i="5"/>
  <c r="V4" i="5"/>
  <c r="F4" i="5"/>
  <c r="V3" i="5"/>
  <c r="F3" i="5"/>
  <c r="V2" i="5"/>
  <c r="V525" i="4" l="1"/>
  <c r="F525" i="4"/>
  <c r="V524" i="4"/>
  <c r="F524" i="4"/>
  <c r="V523" i="4"/>
  <c r="F523" i="4"/>
  <c r="V522" i="4"/>
  <c r="F522" i="4"/>
  <c r="V521" i="4"/>
  <c r="F521" i="4"/>
  <c r="V520" i="4"/>
  <c r="F520" i="4"/>
  <c r="V519" i="4"/>
  <c r="F519" i="4"/>
  <c r="V518" i="4"/>
  <c r="F518" i="4"/>
  <c r="V517" i="4"/>
  <c r="F517" i="4"/>
  <c r="V516" i="4"/>
  <c r="F516" i="4"/>
  <c r="V515" i="4"/>
  <c r="F515" i="4"/>
  <c r="V514" i="4"/>
  <c r="F514" i="4"/>
  <c r="V513" i="4"/>
  <c r="F513" i="4"/>
  <c r="V512" i="4"/>
  <c r="F512" i="4"/>
  <c r="V511" i="4"/>
  <c r="F511" i="4"/>
  <c r="V510" i="4"/>
  <c r="F510" i="4"/>
  <c r="V509" i="4"/>
  <c r="F509" i="4"/>
  <c r="V508" i="4"/>
  <c r="F508" i="4"/>
  <c r="V507" i="4"/>
  <c r="F507" i="4"/>
  <c r="V506" i="4"/>
  <c r="F506" i="4"/>
  <c r="V505" i="4"/>
  <c r="F505" i="4"/>
  <c r="V504" i="4"/>
  <c r="F504" i="4"/>
  <c r="V503" i="4"/>
  <c r="F503" i="4"/>
  <c r="V502" i="4"/>
  <c r="F502" i="4"/>
  <c r="V501" i="4"/>
  <c r="F501" i="4"/>
  <c r="V500" i="4"/>
  <c r="F500" i="4"/>
  <c r="V499" i="4"/>
  <c r="F499" i="4"/>
  <c r="V498" i="4"/>
  <c r="F498" i="4"/>
  <c r="V497" i="4"/>
  <c r="F497" i="4"/>
  <c r="V496" i="4"/>
  <c r="F496" i="4"/>
  <c r="V495" i="4"/>
  <c r="F495" i="4"/>
  <c r="V494" i="4"/>
  <c r="F494" i="4"/>
  <c r="V493" i="4"/>
  <c r="F493" i="4"/>
  <c r="V492" i="4"/>
  <c r="F492" i="4"/>
  <c r="V491" i="4"/>
  <c r="F491" i="4"/>
  <c r="V490" i="4"/>
  <c r="F490" i="4"/>
  <c r="V489" i="4"/>
  <c r="F489" i="4"/>
  <c r="V488" i="4"/>
  <c r="F488" i="4"/>
  <c r="V487" i="4"/>
  <c r="F487" i="4"/>
  <c r="V486" i="4"/>
  <c r="F486" i="4"/>
  <c r="V485" i="4"/>
  <c r="F485" i="4"/>
  <c r="V484" i="4"/>
  <c r="F484" i="4"/>
  <c r="V483" i="4"/>
  <c r="F483" i="4"/>
  <c r="V482" i="4"/>
  <c r="F482" i="4"/>
  <c r="V481" i="4"/>
  <c r="F481" i="4"/>
  <c r="V480" i="4"/>
  <c r="F480" i="4"/>
  <c r="V479" i="4"/>
  <c r="F479" i="4"/>
  <c r="V478" i="4"/>
  <c r="F478" i="4"/>
  <c r="V477" i="4"/>
  <c r="F477" i="4"/>
  <c r="V476" i="4"/>
  <c r="F476" i="4"/>
  <c r="V475" i="4"/>
  <c r="F475" i="4"/>
  <c r="V474" i="4"/>
  <c r="F474" i="4"/>
  <c r="V473" i="4"/>
  <c r="F473" i="4"/>
  <c r="V472" i="4"/>
  <c r="F472" i="4"/>
  <c r="V471" i="4"/>
  <c r="F471" i="4"/>
  <c r="V470" i="4"/>
  <c r="F470" i="4"/>
  <c r="V469" i="4"/>
  <c r="F469" i="4"/>
  <c r="V468" i="4"/>
  <c r="F468" i="4"/>
  <c r="V467" i="4"/>
  <c r="F467" i="4"/>
  <c r="V466" i="4"/>
  <c r="F466" i="4"/>
  <c r="V465" i="4"/>
  <c r="F465" i="4"/>
  <c r="V464" i="4"/>
  <c r="F464" i="4"/>
  <c r="V463" i="4"/>
  <c r="F463" i="4"/>
  <c r="V462" i="4"/>
  <c r="F462" i="4"/>
  <c r="V461" i="4"/>
  <c r="F461" i="4"/>
  <c r="V460" i="4"/>
  <c r="F460" i="4"/>
  <c r="V459" i="4"/>
  <c r="F459" i="4"/>
  <c r="V458" i="4"/>
  <c r="F458" i="4"/>
  <c r="V457" i="4"/>
  <c r="F457" i="4"/>
  <c r="V456" i="4"/>
  <c r="F456" i="4"/>
  <c r="V455" i="4"/>
  <c r="F455" i="4"/>
  <c r="V454" i="4"/>
  <c r="F454" i="4"/>
  <c r="V453" i="4"/>
  <c r="F453" i="4"/>
  <c r="V452" i="4"/>
  <c r="F452" i="4"/>
  <c r="V451" i="4"/>
  <c r="F451" i="4"/>
  <c r="V450" i="4"/>
  <c r="F450" i="4"/>
  <c r="V449" i="4"/>
  <c r="F449" i="4"/>
  <c r="V448" i="4"/>
  <c r="F448" i="4"/>
  <c r="V447" i="4"/>
  <c r="F447" i="4"/>
  <c r="V446" i="4"/>
  <c r="F446" i="4"/>
  <c r="V445" i="4"/>
  <c r="F445" i="4"/>
  <c r="V444" i="4"/>
  <c r="F444" i="4"/>
  <c r="V443" i="4"/>
  <c r="F443" i="4"/>
  <c r="V442" i="4"/>
  <c r="F442" i="4"/>
  <c r="V441" i="4"/>
  <c r="F441" i="4"/>
  <c r="V440" i="4"/>
  <c r="F440" i="4"/>
  <c r="V439" i="4"/>
  <c r="F439" i="4"/>
  <c r="V438" i="4"/>
  <c r="F438" i="4"/>
  <c r="V437" i="4"/>
  <c r="F437" i="4"/>
  <c r="V436" i="4"/>
  <c r="F436" i="4"/>
  <c r="V435" i="4"/>
  <c r="F435" i="4"/>
  <c r="V434" i="4"/>
  <c r="F434" i="4"/>
  <c r="V433" i="4"/>
  <c r="F433" i="4"/>
  <c r="V432" i="4"/>
  <c r="F432" i="4"/>
  <c r="V431" i="4"/>
  <c r="F431" i="4"/>
  <c r="V430" i="4"/>
  <c r="F430" i="4"/>
  <c r="V429" i="4"/>
  <c r="F429" i="4"/>
  <c r="V428" i="4"/>
  <c r="F428" i="4"/>
  <c r="V427" i="4"/>
  <c r="F427" i="4"/>
  <c r="V426" i="4"/>
  <c r="F426" i="4"/>
  <c r="V425" i="4"/>
  <c r="F425" i="4"/>
  <c r="V424" i="4"/>
  <c r="F424" i="4"/>
  <c r="V423" i="4"/>
  <c r="F423" i="4"/>
  <c r="V422" i="4"/>
  <c r="F422" i="4"/>
  <c r="V421" i="4"/>
  <c r="F421" i="4"/>
  <c r="V420" i="4"/>
  <c r="F420" i="4"/>
  <c r="V419" i="4"/>
  <c r="F419" i="4"/>
  <c r="V418" i="4"/>
  <c r="F418" i="4"/>
  <c r="V417" i="4"/>
  <c r="F417" i="4"/>
  <c r="V416" i="4"/>
  <c r="F416" i="4"/>
  <c r="V415" i="4"/>
  <c r="F415" i="4"/>
  <c r="V414" i="4"/>
  <c r="F414" i="4"/>
  <c r="V413" i="4"/>
  <c r="F413" i="4"/>
  <c r="V412" i="4"/>
  <c r="F412" i="4"/>
  <c r="V411" i="4"/>
  <c r="F411" i="4"/>
  <c r="V410" i="4"/>
  <c r="F410" i="4"/>
  <c r="V409" i="4"/>
  <c r="F409" i="4"/>
  <c r="V408" i="4"/>
  <c r="F408" i="4"/>
  <c r="V407" i="4"/>
  <c r="F407" i="4"/>
  <c r="V406" i="4"/>
  <c r="F406" i="4"/>
  <c r="V405" i="4"/>
  <c r="F405" i="4"/>
  <c r="V404" i="4"/>
  <c r="F404" i="4"/>
  <c r="V403" i="4"/>
  <c r="F403" i="4"/>
  <c r="V402" i="4"/>
  <c r="F402" i="4"/>
  <c r="V401" i="4"/>
  <c r="F401" i="4"/>
  <c r="V400" i="4"/>
  <c r="F400" i="4"/>
  <c r="V399" i="4"/>
  <c r="F399" i="4"/>
  <c r="V398" i="4"/>
  <c r="F398" i="4"/>
  <c r="V397" i="4"/>
  <c r="F397" i="4"/>
  <c r="V396" i="4"/>
  <c r="F396" i="4"/>
  <c r="V395" i="4"/>
  <c r="F395" i="4"/>
  <c r="V394" i="4"/>
  <c r="F394" i="4"/>
  <c r="V393" i="4"/>
  <c r="F393" i="4"/>
  <c r="V392" i="4"/>
  <c r="F392" i="4"/>
  <c r="V391" i="4"/>
  <c r="F391" i="4"/>
  <c r="V390" i="4"/>
  <c r="F390" i="4"/>
  <c r="V389" i="4"/>
  <c r="F389" i="4"/>
  <c r="V388" i="4"/>
  <c r="F388" i="4"/>
  <c r="V387" i="4"/>
  <c r="F387" i="4"/>
  <c r="V386" i="4"/>
  <c r="F386" i="4"/>
  <c r="V385" i="4"/>
  <c r="F385" i="4"/>
  <c r="V384" i="4"/>
  <c r="F384" i="4"/>
  <c r="V383" i="4"/>
  <c r="F383" i="4"/>
  <c r="V382" i="4"/>
  <c r="F382" i="4"/>
  <c r="V381" i="4"/>
  <c r="F381" i="4"/>
  <c r="V380" i="4"/>
  <c r="F380" i="4"/>
  <c r="V379" i="4"/>
  <c r="F379" i="4"/>
  <c r="V378" i="4"/>
  <c r="F378" i="4"/>
  <c r="V377" i="4"/>
  <c r="F377" i="4"/>
  <c r="V376" i="4"/>
  <c r="F376" i="4"/>
  <c r="V375" i="4"/>
  <c r="F375" i="4"/>
  <c r="V374" i="4"/>
  <c r="F374" i="4"/>
  <c r="V373" i="4"/>
  <c r="F373" i="4"/>
  <c r="V372" i="4"/>
  <c r="F372" i="4"/>
  <c r="V371" i="4"/>
  <c r="F371" i="4"/>
  <c r="V370" i="4"/>
  <c r="F370" i="4"/>
  <c r="V369" i="4"/>
  <c r="F369" i="4"/>
  <c r="V368" i="4"/>
  <c r="F368" i="4"/>
  <c r="V367" i="4"/>
  <c r="F367" i="4"/>
  <c r="V366" i="4"/>
  <c r="F366" i="4"/>
  <c r="V365" i="4"/>
  <c r="F365" i="4"/>
  <c r="V364" i="4"/>
  <c r="F364" i="4"/>
  <c r="V363" i="4"/>
  <c r="F363" i="4"/>
  <c r="V362" i="4"/>
  <c r="F362" i="4"/>
  <c r="V361" i="4"/>
  <c r="F361" i="4"/>
  <c r="V360" i="4"/>
  <c r="F360" i="4"/>
  <c r="V359" i="4"/>
  <c r="F359" i="4"/>
  <c r="V358" i="4"/>
  <c r="F358" i="4"/>
  <c r="V357" i="4"/>
  <c r="F357" i="4"/>
  <c r="V356" i="4"/>
  <c r="F356" i="4"/>
  <c r="V355" i="4"/>
  <c r="F355" i="4"/>
  <c r="V354" i="4"/>
  <c r="F354" i="4"/>
  <c r="V353" i="4"/>
  <c r="F353" i="4"/>
  <c r="V352" i="4"/>
  <c r="F352" i="4"/>
  <c r="V351" i="4"/>
  <c r="F351" i="4"/>
  <c r="V350" i="4"/>
  <c r="F350" i="4"/>
  <c r="V349" i="4"/>
  <c r="F349" i="4"/>
  <c r="V348" i="4"/>
  <c r="F348" i="4"/>
  <c r="V347" i="4"/>
  <c r="F347" i="4"/>
  <c r="V346" i="4"/>
  <c r="F346" i="4"/>
  <c r="V345" i="4"/>
  <c r="F345" i="4"/>
  <c r="V344" i="4"/>
  <c r="F344" i="4"/>
  <c r="V343" i="4"/>
  <c r="F343" i="4"/>
  <c r="V342" i="4"/>
  <c r="F342" i="4"/>
  <c r="V341" i="4"/>
  <c r="F341" i="4"/>
  <c r="V340" i="4"/>
  <c r="F340" i="4"/>
  <c r="V339" i="4"/>
  <c r="F339" i="4"/>
  <c r="V338" i="4"/>
  <c r="F338" i="4"/>
  <c r="V337" i="4"/>
  <c r="F337" i="4"/>
  <c r="V336" i="4"/>
  <c r="F336" i="4"/>
  <c r="V335" i="4"/>
  <c r="F335" i="4"/>
  <c r="V334" i="4"/>
  <c r="F334" i="4"/>
  <c r="V333" i="4"/>
  <c r="F333" i="4"/>
  <c r="V332" i="4"/>
  <c r="F332" i="4"/>
  <c r="V331" i="4"/>
  <c r="F331" i="4"/>
  <c r="V330" i="4"/>
  <c r="F330" i="4"/>
  <c r="V329" i="4"/>
  <c r="F329" i="4"/>
  <c r="V328" i="4"/>
  <c r="F328" i="4"/>
  <c r="V327" i="4"/>
  <c r="F327" i="4"/>
  <c r="V326" i="4"/>
  <c r="F326" i="4"/>
  <c r="V325" i="4"/>
  <c r="F325" i="4"/>
  <c r="V324" i="4"/>
  <c r="F324" i="4"/>
  <c r="V323" i="4"/>
  <c r="F323" i="4"/>
  <c r="V322" i="4"/>
  <c r="F322" i="4"/>
  <c r="V321" i="4"/>
  <c r="F321" i="4"/>
  <c r="V320" i="4"/>
  <c r="F320" i="4"/>
  <c r="V319" i="4"/>
  <c r="F319" i="4"/>
  <c r="V318" i="4"/>
  <c r="F318" i="4"/>
  <c r="V317" i="4"/>
  <c r="F317" i="4"/>
  <c r="V316" i="4"/>
  <c r="F316" i="4"/>
  <c r="V315" i="4"/>
  <c r="F315" i="4"/>
  <c r="V314" i="4"/>
  <c r="F314" i="4"/>
  <c r="V313" i="4"/>
  <c r="F313" i="4"/>
  <c r="V312" i="4"/>
  <c r="F312" i="4"/>
  <c r="V311" i="4"/>
  <c r="F311" i="4"/>
  <c r="V310" i="4"/>
  <c r="F310" i="4"/>
  <c r="V309" i="4"/>
  <c r="F309" i="4"/>
  <c r="V308" i="4"/>
  <c r="F308" i="4"/>
  <c r="V307" i="4"/>
  <c r="F307" i="4"/>
  <c r="V306" i="4"/>
  <c r="F306" i="4"/>
  <c r="V305" i="4"/>
  <c r="F305" i="4"/>
  <c r="V304" i="4"/>
  <c r="F304" i="4"/>
  <c r="V303" i="4"/>
  <c r="F303" i="4"/>
  <c r="V302" i="4"/>
  <c r="F302" i="4"/>
  <c r="V301" i="4"/>
  <c r="F301" i="4"/>
  <c r="V300" i="4"/>
  <c r="F300" i="4"/>
  <c r="V299" i="4"/>
  <c r="F299" i="4"/>
  <c r="V298" i="4"/>
  <c r="F298" i="4"/>
  <c r="V297" i="4"/>
  <c r="F297" i="4"/>
  <c r="V296" i="4"/>
  <c r="F296" i="4"/>
  <c r="V295" i="4"/>
  <c r="F295" i="4"/>
  <c r="V294" i="4"/>
  <c r="F294" i="4"/>
  <c r="V293" i="4"/>
  <c r="F293" i="4"/>
  <c r="V292" i="4"/>
  <c r="F292" i="4"/>
  <c r="V291" i="4"/>
  <c r="F291" i="4"/>
  <c r="V290" i="4"/>
  <c r="F290" i="4"/>
  <c r="V289" i="4"/>
  <c r="F289" i="4"/>
  <c r="V288" i="4"/>
  <c r="F288" i="4"/>
  <c r="V287" i="4"/>
  <c r="F287" i="4"/>
  <c r="V286" i="4"/>
  <c r="F286" i="4"/>
  <c r="V285" i="4"/>
  <c r="F285" i="4"/>
  <c r="V284" i="4"/>
  <c r="F284" i="4"/>
  <c r="V283" i="4"/>
  <c r="F283" i="4"/>
  <c r="V282" i="4"/>
  <c r="F282" i="4"/>
  <c r="V281" i="4"/>
  <c r="F281" i="4"/>
  <c r="V280" i="4"/>
  <c r="F280" i="4"/>
  <c r="V279" i="4"/>
  <c r="F279" i="4"/>
  <c r="V278" i="4"/>
  <c r="F278" i="4"/>
  <c r="V277" i="4"/>
  <c r="F277" i="4"/>
  <c r="V276" i="4"/>
  <c r="F276" i="4"/>
  <c r="V275" i="4"/>
  <c r="F275" i="4"/>
  <c r="V274" i="4"/>
  <c r="F274" i="4"/>
  <c r="V273" i="4"/>
  <c r="F273" i="4"/>
  <c r="V272" i="4"/>
  <c r="F272" i="4"/>
  <c r="V271" i="4"/>
  <c r="F271" i="4"/>
  <c r="V270" i="4"/>
  <c r="F270" i="4"/>
  <c r="V269" i="4"/>
  <c r="F269" i="4"/>
  <c r="V268" i="4"/>
  <c r="F268" i="4"/>
  <c r="V267" i="4"/>
  <c r="F267" i="4"/>
  <c r="V266" i="4"/>
  <c r="F266" i="4"/>
  <c r="V265" i="4"/>
  <c r="F265" i="4"/>
  <c r="V264" i="4"/>
  <c r="F264" i="4"/>
  <c r="V263" i="4"/>
  <c r="F263" i="4"/>
  <c r="V262" i="4"/>
  <c r="F262" i="4"/>
  <c r="V261" i="4"/>
  <c r="F261" i="4"/>
  <c r="V260" i="4"/>
  <c r="F260" i="4"/>
  <c r="V259" i="4"/>
  <c r="F259" i="4"/>
  <c r="V258" i="4"/>
  <c r="F258" i="4"/>
  <c r="V257" i="4"/>
  <c r="F257" i="4"/>
  <c r="V256" i="4"/>
  <c r="F256" i="4"/>
  <c r="V255" i="4"/>
  <c r="F255" i="4"/>
  <c r="V254" i="4"/>
  <c r="F254" i="4"/>
  <c r="V253" i="4"/>
  <c r="F253" i="4"/>
  <c r="V252" i="4"/>
  <c r="F252" i="4"/>
  <c r="V251" i="4"/>
  <c r="F251" i="4"/>
  <c r="V250" i="4"/>
  <c r="F250" i="4"/>
  <c r="V249" i="4"/>
  <c r="F249" i="4"/>
  <c r="V248" i="4"/>
  <c r="F248" i="4"/>
  <c r="V247" i="4"/>
  <c r="F247" i="4"/>
  <c r="V246" i="4"/>
  <c r="F246" i="4"/>
  <c r="V245" i="4"/>
  <c r="F245" i="4"/>
  <c r="V244" i="4"/>
  <c r="F244" i="4"/>
  <c r="V243" i="4"/>
  <c r="F243" i="4"/>
  <c r="V242" i="4"/>
  <c r="F242" i="4"/>
  <c r="V241" i="4"/>
  <c r="F241" i="4"/>
  <c r="V240" i="4"/>
  <c r="F240" i="4"/>
  <c r="V239" i="4"/>
  <c r="F239" i="4"/>
  <c r="V238" i="4"/>
  <c r="F238" i="4"/>
  <c r="V237" i="4"/>
  <c r="F237" i="4"/>
  <c r="V236" i="4"/>
  <c r="F236" i="4"/>
  <c r="V235" i="4"/>
  <c r="F235" i="4"/>
  <c r="V234" i="4"/>
  <c r="F234" i="4"/>
  <c r="V233" i="4"/>
  <c r="F233" i="4"/>
  <c r="V232" i="4"/>
  <c r="F232" i="4"/>
  <c r="V231" i="4"/>
  <c r="F231" i="4"/>
  <c r="V230" i="4"/>
  <c r="F230" i="4"/>
  <c r="V229" i="4"/>
  <c r="F229" i="4"/>
  <c r="V228" i="4"/>
  <c r="F228" i="4"/>
  <c r="V227" i="4"/>
  <c r="F227" i="4"/>
  <c r="V226" i="4"/>
  <c r="F226" i="4"/>
  <c r="V225" i="4"/>
  <c r="F225" i="4"/>
  <c r="V224" i="4"/>
  <c r="F224" i="4"/>
  <c r="V223" i="4"/>
  <c r="F223" i="4"/>
  <c r="V222" i="4"/>
  <c r="F222" i="4"/>
  <c r="V221" i="4"/>
  <c r="F221" i="4"/>
  <c r="V220" i="4"/>
  <c r="F220" i="4"/>
  <c r="V219" i="4"/>
  <c r="F219" i="4"/>
  <c r="V218" i="4"/>
  <c r="F218" i="4"/>
  <c r="V217" i="4"/>
  <c r="F217" i="4"/>
  <c r="V216" i="4"/>
  <c r="F216" i="4"/>
  <c r="V215" i="4"/>
  <c r="F215" i="4"/>
  <c r="V214" i="4"/>
  <c r="F214" i="4"/>
  <c r="V213" i="4"/>
  <c r="F213" i="4"/>
  <c r="V212" i="4"/>
  <c r="F212" i="4"/>
  <c r="V211" i="4"/>
  <c r="F211" i="4"/>
  <c r="V210" i="4"/>
  <c r="F210" i="4"/>
  <c r="V209" i="4"/>
  <c r="F209" i="4"/>
  <c r="V208" i="4"/>
  <c r="F208" i="4"/>
  <c r="V207" i="4"/>
  <c r="F207" i="4"/>
  <c r="V206" i="4"/>
  <c r="F206" i="4"/>
  <c r="V205" i="4"/>
  <c r="F205" i="4"/>
  <c r="V204" i="4"/>
  <c r="F204" i="4"/>
  <c r="V203" i="4"/>
  <c r="F203" i="4"/>
  <c r="V202" i="4"/>
  <c r="F202" i="4"/>
  <c r="V201" i="4"/>
  <c r="F201" i="4"/>
  <c r="V200" i="4"/>
  <c r="F200" i="4"/>
  <c r="V199" i="4"/>
  <c r="F199" i="4"/>
  <c r="V198" i="4"/>
  <c r="F198" i="4"/>
  <c r="V197" i="4"/>
  <c r="F197" i="4"/>
  <c r="V196" i="4"/>
  <c r="F196" i="4"/>
  <c r="V195" i="4"/>
  <c r="F195" i="4"/>
  <c r="V194" i="4"/>
  <c r="F194" i="4"/>
  <c r="V193" i="4"/>
  <c r="F193" i="4"/>
  <c r="V192" i="4"/>
  <c r="F192" i="4"/>
  <c r="V191" i="4"/>
  <c r="F191" i="4"/>
  <c r="V190" i="4"/>
  <c r="F190" i="4"/>
  <c r="V189" i="4"/>
  <c r="F189" i="4"/>
  <c r="V188" i="4"/>
  <c r="F188" i="4"/>
  <c r="V187" i="4"/>
  <c r="F187" i="4"/>
  <c r="V186" i="4"/>
  <c r="F186" i="4"/>
  <c r="V185" i="4"/>
  <c r="F185" i="4"/>
  <c r="V184" i="4"/>
  <c r="F184" i="4"/>
  <c r="V183" i="4"/>
  <c r="F183" i="4"/>
  <c r="V182" i="4"/>
  <c r="F182" i="4"/>
  <c r="V181" i="4"/>
  <c r="F181" i="4"/>
  <c r="V180" i="4"/>
  <c r="F180" i="4"/>
  <c r="V179" i="4"/>
  <c r="F179" i="4"/>
  <c r="V178" i="4"/>
  <c r="F178" i="4"/>
  <c r="V177" i="4"/>
  <c r="F177" i="4"/>
  <c r="V176" i="4"/>
  <c r="F176" i="4"/>
  <c r="V175" i="4"/>
  <c r="F175" i="4"/>
  <c r="V174" i="4"/>
  <c r="F174" i="4"/>
  <c r="V173" i="4"/>
  <c r="F173" i="4"/>
  <c r="V172" i="4"/>
  <c r="F172" i="4"/>
  <c r="V171" i="4"/>
  <c r="F171" i="4"/>
  <c r="V170" i="4"/>
  <c r="F170" i="4"/>
  <c r="V169" i="4"/>
  <c r="F169" i="4"/>
  <c r="V168" i="4"/>
  <c r="F168" i="4"/>
  <c r="V167" i="4"/>
  <c r="F167" i="4"/>
  <c r="V166" i="4"/>
  <c r="F166" i="4"/>
  <c r="V165" i="4"/>
  <c r="F165" i="4"/>
  <c r="V164" i="4"/>
  <c r="F164" i="4"/>
  <c r="V163" i="4"/>
  <c r="F163" i="4"/>
  <c r="V162" i="4"/>
  <c r="F162" i="4"/>
  <c r="V161" i="4"/>
  <c r="F161" i="4"/>
  <c r="V160" i="4"/>
  <c r="F160" i="4"/>
  <c r="V159" i="4"/>
  <c r="F159" i="4"/>
  <c r="V158" i="4"/>
  <c r="F158" i="4"/>
  <c r="V157" i="4"/>
  <c r="F157" i="4"/>
  <c r="V156" i="4"/>
  <c r="F156" i="4"/>
  <c r="V155" i="4"/>
  <c r="F155" i="4"/>
  <c r="V154" i="4"/>
  <c r="F154" i="4"/>
  <c r="V153" i="4"/>
  <c r="F153" i="4"/>
  <c r="V152" i="4"/>
  <c r="F152" i="4"/>
  <c r="V151" i="4"/>
  <c r="F151" i="4"/>
  <c r="V150" i="4"/>
  <c r="F150" i="4"/>
  <c r="V149" i="4"/>
  <c r="F149" i="4"/>
  <c r="V148" i="4"/>
  <c r="F148" i="4"/>
  <c r="V147" i="4"/>
  <c r="F147" i="4"/>
  <c r="V146" i="4"/>
  <c r="F146" i="4"/>
  <c r="V145" i="4"/>
  <c r="F145" i="4"/>
  <c r="V144" i="4"/>
  <c r="F144" i="4"/>
  <c r="V143" i="4"/>
  <c r="F143" i="4"/>
  <c r="V142" i="4"/>
  <c r="F142" i="4"/>
  <c r="V141" i="4"/>
  <c r="F141" i="4"/>
  <c r="V140" i="4"/>
  <c r="F140" i="4"/>
  <c r="V139" i="4"/>
  <c r="F139" i="4"/>
  <c r="V138" i="4"/>
  <c r="F138" i="4"/>
  <c r="V137" i="4"/>
  <c r="F137" i="4"/>
  <c r="V136" i="4"/>
  <c r="F136" i="4"/>
  <c r="V135" i="4"/>
  <c r="F135" i="4"/>
  <c r="V134" i="4"/>
  <c r="F134" i="4"/>
  <c r="V133" i="4"/>
  <c r="F133" i="4"/>
  <c r="V132" i="4"/>
  <c r="F132" i="4"/>
  <c r="V131" i="4"/>
  <c r="F131" i="4"/>
  <c r="V130" i="4"/>
  <c r="F130" i="4"/>
  <c r="V129" i="4"/>
  <c r="F129" i="4"/>
  <c r="V128" i="4"/>
  <c r="F128" i="4"/>
  <c r="V127" i="4"/>
  <c r="F127" i="4"/>
  <c r="V126" i="4"/>
  <c r="F126" i="4"/>
  <c r="V125" i="4"/>
  <c r="F125" i="4"/>
  <c r="V124" i="4"/>
  <c r="F124" i="4"/>
  <c r="V123" i="4"/>
  <c r="F123" i="4"/>
  <c r="V122" i="4"/>
  <c r="F122" i="4"/>
  <c r="V121" i="4"/>
  <c r="F121" i="4"/>
  <c r="V120" i="4"/>
  <c r="F120" i="4"/>
  <c r="V119" i="4"/>
  <c r="F119" i="4"/>
  <c r="V118" i="4"/>
  <c r="F118" i="4"/>
  <c r="V117" i="4"/>
  <c r="F117" i="4"/>
  <c r="V116" i="4"/>
  <c r="F116" i="4"/>
  <c r="V115" i="4"/>
  <c r="F115" i="4"/>
  <c r="V114" i="4"/>
  <c r="F114" i="4"/>
  <c r="V113" i="4"/>
  <c r="F113" i="4"/>
  <c r="V112" i="4"/>
  <c r="F112" i="4"/>
  <c r="V111" i="4"/>
  <c r="F111" i="4"/>
  <c r="V110" i="4"/>
  <c r="F110" i="4"/>
  <c r="V109" i="4"/>
  <c r="F109" i="4"/>
  <c r="V108" i="4"/>
  <c r="F108" i="4"/>
  <c r="V107" i="4"/>
  <c r="F107" i="4"/>
  <c r="V106" i="4"/>
  <c r="F106" i="4"/>
  <c r="V105" i="4"/>
  <c r="F105" i="4"/>
  <c r="V104" i="4"/>
  <c r="F104" i="4"/>
  <c r="V103" i="4"/>
  <c r="F103" i="4"/>
  <c r="V102" i="4"/>
  <c r="F102" i="4"/>
  <c r="V101" i="4"/>
  <c r="F101" i="4"/>
  <c r="V100" i="4"/>
  <c r="F100" i="4"/>
  <c r="V99" i="4"/>
  <c r="F99" i="4"/>
  <c r="V98" i="4"/>
  <c r="F98" i="4"/>
  <c r="V97" i="4"/>
  <c r="F97" i="4"/>
  <c r="V96" i="4"/>
  <c r="F96" i="4"/>
  <c r="V95" i="4"/>
  <c r="F95" i="4"/>
  <c r="V94" i="4"/>
  <c r="F94" i="4"/>
  <c r="V93" i="4"/>
  <c r="F93" i="4"/>
  <c r="V92" i="4"/>
  <c r="F92" i="4"/>
  <c r="V91" i="4"/>
  <c r="F91" i="4"/>
  <c r="V90" i="4"/>
  <c r="F90" i="4"/>
  <c r="V89" i="4"/>
  <c r="F89" i="4"/>
  <c r="V88" i="4"/>
  <c r="F88" i="4"/>
  <c r="V87" i="4"/>
  <c r="F87" i="4"/>
  <c r="V86" i="4"/>
  <c r="F86" i="4"/>
  <c r="V85" i="4"/>
  <c r="F85" i="4"/>
  <c r="V84" i="4"/>
  <c r="F84" i="4"/>
  <c r="V83" i="4"/>
  <c r="F83" i="4"/>
  <c r="V82" i="4"/>
  <c r="F82" i="4"/>
  <c r="V81" i="4"/>
  <c r="F81" i="4"/>
  <c r="V80" i="4"/>
  <c r="F80" i="4"/>
  <c r="V79" i="4"/>
  <c r="F79" i="4"/>
  <c r="V78" i="4"/>
  <c r="F78" i="4"/>
  <c r="V77" i="4"/>
  <c r="F77" i="4"/>
  <c r="V76" i="4"/>
  <c r="F76" i="4"/>
  <c r="V75" i="4"/>
  <c r="F75" i="4"/>
  <c r="V74" i="4"/>
  <c r="F74" i="4"/>
  <c r="V73" i="4"/>
  <c r="F73" i="4"/>
  <c r="V72" i="4"/>
  <c r="F72" i="4"/>
  <c r="V71" i="4"/>
  <c r="F71" i="4"/>
  <c r="V70" i="4"/>
  <c r="F70" i="4"/>
  <c r="V69" i="4"/>
  <c r="F69" i="4"/>
  <c r="V68" i="4"/>
  <c r="F68" i="4"/>
  <c r="V67" i="4"/>
  <c r="F67" i="4"/>
  <c r="V66" i="4"/>
  <c r="F66" i="4"/>
  <c r="V65" i="4"/>
  <c r="F65" i="4"/>
  <c r="V64" i="4"/>
  <c r="F64" i="4"/>
  <c r="V63" i="4"/>
  <c r="F63" i="4"/>
  <c r="V62" i="4"/>
  <c r="F62" i="4"/>
  <c r="V61" i="4"/>
  <c r="F61" i="4"/>
  <c r="V60" i="4"/>
  <c r="F60" i="4"/>
  <c r="V59" i="4"/>
  <c r="F59" i="4"/>
  <c r="V58" i="4"/>
  <c r="F58" i="4"/>
  <c r="V57" i="4"/>
  <c r="F57" i="4"/>
  <c r="V56" i="4"/>
  <c r="F56" i="4"/>
  <c r="V55" i="4"/>
  <c r="F55" i="4"/>
  <c r="V54" i="4"/>
  <c r="F54" i="4"/>
  <c r="V53" i="4"/>
  <c r="F53" i="4"/>
  <c r="V52" i="4"/>
  <c r="F52" i="4"/>
  <c r="V51" i="4"/>
  <c r="F51" i="4"/>
  <c r="V50" i="4"/>
  <c r="F50" i="4"/>
  <c r="V49" i="4"/>
  <c r="F49" i="4"/>
  <c r="V48" i="4"/>
  <c r="F48" i="4"/>
  <c r="V47" i="4"/>
  <c r="F47" i="4"/>
  <c r="V46" i="4"/>
  <c r="F46" i="4"/>
  <c r="V45" i="4"/>
  <c r="F45" i="4"/>
  <c r="V44" i="4"/>
  <c r="F44" i="4"/>
  <c r="V43" i="4"/>
  <c r="F43" i="4"/>
  <c r="V42" i="4"/>
  <c r="F42" i="4"/>
  <c r="V41" i="4"/>
  <c r="F41" i="4"/>
  <c r="V40" i="4"/>
  <c r="F40" i="4"/>
  <c r="V39" i="4"/>
  <c r="F39" i="4"/>
  <c r="V38" i="4"/>
  <c r="F38" i="4"/>
  <c r="V37" i="4"/>
  <c r="F37" i="4"/>
  <c r="V36" i="4"/>
  <c r="F36" i="4"/>
  <c r="V35" i="4"/>
  <c r="F35" i="4"/>
  <c r="V34" i="4"/>
  <c r="F34" i="4"/>
  <c r="V33" i="4"/>
  <c r="F33" i="4"/>
  <c r="V32" i="4"/>
  <c r="F32" i="4"/>
  <c r="V31" i="4"/>
  <c r="F31" i="4"/>
  <c r="V30" i="4"/>
  <c r="F30" i="4"/>
  <c r="V29" i="4"/>
  <c r="F29" i="4"/>
  <c r="V28" i="4"/>
  <c r="F28" i="4"/>
  <c r="V27" i="4"/>
  <c r="F27" i="4"/>
  <c r="V26" i="4"/>
  <c r="F26" i="4"/>
  <c r="V25" i="4"/>
  <c r="F25" i="4"/>
  <c r="V24" i="4"/>
  <c r="F24" i="4"/>
  <c r="V23" i="4"/>
  <c r="F23" i="4"/>
  <c r="V22" i="4"/>
  <c r="F22" i="4"/>
  <c r="V21" i="4"/>
  <c r="F21" i="4"/>
  <c r="V20" i="4"/>
  <c r="F20" i="4"/>
  <c r="V19" i="4"/>
  <c r="F19" i="4"/>
  <c r="V18" i="4"/>
  <c r="F18" i="4"/>
  <c r="V17" i="4"/>
  <c r="F17" i="4"/>
  <c r="V16" i="4"/>
  <c r="F16" i="4"/>
  <c r="V15" i="4"/>
  <c r="F15" i="4"/>
  <c r="V14" i="4"/>
  <c r="F14" i="4"/>
  <c r="V13" i="4"/>
  <c r="F13" i="4"/>
  <c r="V12" i="4"/>
  <c r="F12" i="4"/>
  <c r="V11" i="4"/>
  <c r="F11" i="4"/>
  <c r="V10" i="4"/>
  <c r="F10" i="4"/>
  <c r="V9" i="4"/>
  <c r="F9" i="4"/>
  <c r="V8" i="4"/>
  <c r="F8" i="4"/>
  <c r="V7" i="4"/>
  <c r="F7" i="4"/>
  <c r="V6" i="4"/>
  <c r="F6" i="4"/>
  <c r="V5" i="4"/>
  <c r="F5" i="4"/>
  <c r="V4" i="4"/>
  <c r="F4" i="4"/>
  <c r="V3" i="4"/>
  <c r="F3" i="4"/>
  <c r="V2" i="4"/>
  <c r="F2" i="4"/>
  <c r="F4" i="1" l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<sst xmlns="http://schemas.openxmlformats.org/spreadsheetml/2006/main" count="216" uniqueCount="16">
  <si>
    <t>Times (J)</t>
  </si>
  <si>
    <t>So</t>
  </si>
  <si>
    <t>Sg</t>
  </si>
  <si>
    <t>C1g</t>
  </si>
  <si>
    <t>C1o</t>
  </si>
  <si>
    <t>Cc1</t>
  </si>
  <si>
    <t>Fc1</t>
  </si>
  <si>
    <t>mug</t>
  </si>
  <si>
    <t>muo</t>
  </si>
  <si>
    <t>fg</t>
  </si>
  <si>
    <t>Sw</t>
  </si>
  <si>
    <t>mobw</t>
  </si>
  <si>
    <t>kro</t>
  </si>
  <si>
    <t>krg</t>
  </si>
  <si>
    <t>Column1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</si>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</sst>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b/>
      <u/>
      <sz val="12"/>
      <color theme="0"/>
      <name val="Arial"/>
      <family val="2"/>
    </font>
    <font>
      <b/>
      <u/>
      <sz val="12"/>
      <color theme="1"/>
      <name val="Arial"/>
    </font>
    <font>
      <b/>
      <u/>
      <sz val="12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NumberFormat="1"/>
    <xf numFmtId="0" fontId="5" fillId="0" borderId="7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REINJ_80per_311m!$M$1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REINJ_80per_311m!$C$2:$C$525</c:f>
              <c:numCache>
                <c:formatCode>General</c:formatCode>
                <c:ptCount val="524"/>
                <c:pt idx="0">
                  <c:v>0.83999997000000004</c:v>
                </c:pt>
                <c:pt idx="1">
                  <c:v>0.83998954000000003</c:v>
                </c:pt>
                <c:pt idx="2">
                  <c:v>0.83998322000000003</c:v>
                </c:pt>
                <c:pt idx="3">
                  <c:v>0.83997845999999998</c:v>
                </c:pt>
                <c:pt idx="4">
                  <c:v>0.83996897999999998</c:v>
                </c:pt>
                <c:pt idx="5">
                  <c:v>0.83995038</c:v>
                </c:pt>
                <c:pt idx="6">
                  <c:v>0.83991784000000003</c:v>
                </c:pt>
                <c:pt idx="7">
                  <c:v>0.83988339000000001</c:v>
                </c:pt>
                <c:pt idx="8">
                  <c:v>0.83984709000000002</c:v>
                </c:pt>
                <c:pt idx="9">
                  <c:v>0.83980900000000003</c:v>
                </c:pt>
                <c:pt idx="10">
                  <c:v>0.83976918</c:v>
                </c:pt>
                <c:pt idx="11">
                  <c:v>0.83972782000000001</c:v>
                </c:pt>
                <c:pt idx="12">
                  <c:v>0.83968489999999996</c:v>
                </c:pt>
                <c:pt idx="13">
                  <c:v>0.83964061999999995</c:v>
                </c:pt>
                <c:pt idx="14">
                  <c:v>0.83959508000000005</c:v>
                </c:pt>
                <c:pt idx="15">
                  <c:v>0.83954835000000005</c:v>
                </c:pt>
                <c:pt idx="16">
                  <c:v>0.83950049000000004</c:v>
                </c:pt>
                <c:pt idx="17">
                  <c:v>0.83945172999999995</c:v>
                </c:pt>
                <c:pt idx="18">
                  <c:v>0.83940214000000002</c:v>
                </c:pt>
                <c:pt idx="19">
                  <c:v>0.83935177000000005</c:v>
                </c:pt>
                <c:pt idx="20">
                  <c:v>0.83930075000000004</c:v>
                </c:pt>
                <c:pt idx="21">
                  <c:v>0.83924918999999998</c:v>
                </c:pt>
                <c:pt idx="22">
                  <c:v>0.83919716</c:v>
                </c:pt>
                <c:pt idx="23">
                  <c:v>0.83914476999999998</c:v>
                </c:pt>
                <c:pt idx="24">
                  <c:v>0.83909208000000002</c:v>
                </c:pt>
                <c:pt idx="25">
                  <c:v>0.83903914999999996</c:v>
                </c:pt>
                <c:pt idx="26">
                  <c:v>0.83898603999999999</c:v>
                </c:pt>
                <c:pt idx="27">
                  <c:v>0.83893280999999997</c:v>
                </c:pt>
                <c:pt idx="28">
                  <c:v>0.83887959000000001</c:v>
                </c:pt>
                <c:pt idx="29">
                  <c:v>0.83882635999999999</c:v>
                </c:pt>
                <c:pt idx="30">
                  <c:v>0.83877312999999998</c:v>
                </c:pt>
                <c:pt idx="31">
                  <c:v>0.83871996000000004</c:v>
                </c:pt>
                <c:pt idx="32">
                  <c:v>0.83866691999999998</c:v>
                </c:pt>
                <c:pt idx="33">
                  <c:v>0.83861399000000003</c:v>
                </c:pt>
                <c:pt idx="34">
                  <c:v>0.83856118000000002</c:v>
                </c:pt>
                <c:pt idx="35">
                  <c:v>0.83653831000000001</c:v>
                </c:pt>
                <c:pt idx="36">
                  <c:v>0.83342147</c:v>
                </c:pt>
                <c:pt idx="37">
                  <c:v>0.83031029000000001</c:v>
                </c:pt>
                <c:pt idx="38">
                  <c:v>0.82734072000000003</c:v>
                </c:pt>
                <c:pt idx="39">
                  <c:v>0.82450354000000003</c:v>
                </c:pt>
                <c:pt idx="40">
                  <c:v>0.82280092999999999</c:v>
                </c:pt>
                <c:pt idx="41">
                  <c:v>0.82113683000000004</c:v>
                </c:pt>
                <c:pt idx="42">
                  <c:v>0.81856452999999996</c:v>
                </c:pt>
                <c:pt idx="43">
                  <c:v>0.81610238999999996</c:v>
                </c:pt>
                <c:pt idx="44">
                  <c:v>0.81374102999999998</c:v>
                </c:pt>
                <c:pt idx="45">
                  <c:v>0.81147312999999999</c:v>
                </c:pt>
                <c:pt idx="46">
                  <c:v>0.80929244</c:v>
                </c:pt>
                <c:pt idx="47">
                  <c:v>0.80719399000000003</c:v>
                </c:pt>
                <c:pt idx="48">
                  <c:v>0.80517346000000001</c:v>
                </c:pt>
                <c:pt idx="49">
                  <c:v>0.80322576000000001</c:v>
                </c:pt>
                <c:pt idx="50">
                  <c:v>0.80134665999999999</c:v>
                </c:pt>
                <c:pt idx="51">
                  <c:v>0.79953258999999999</c:v>
                </c:pt>
                <c:pt idx="52">
                  <c:v>0.79778015999999996</c:v>
                </c:pt>
                <c:pt idx="53">
                  <c:v>0.79608535999999996</c:v>
                </c:pt>
                <c:pt idx="54">
                  <c:v>0.79444568999999998</c:v>
                </c:pt>
                <c:pt idx="55">
                  <c:v>0.79172766000000006</c:v>
                </c:pt>
                <c:pt idx="56">
                  <c:v>0.78790152000000002</c:v>
                </c:pt>
                <c:pt idx="57">
                  <c:v>0.78301215000000002</c:v>
                </c:pt>
                <c:pt idx="58">
                  <c:v>0.77708668000000003</c:v>
                </c:pt>
                <c:pt idx="59">
                  <c:v>0.77017975000000005</c:v>
                </c:pt>
                <c:pt idx="60">
                  <c:v>0.76232332000000003</c:v>
                </c:pt>
                <c:pt idx="61">
                  <c:v>0.75355744000000002</c:v>
                </c:pt>
                <c:pt idx="62">
                  <c:v>0.74392462000000004</c:v>
                </c:pt>
                <c:pt idx="63">
                  <c:v>0.73344147000000004</c:v>
                </c:pt>
                <c:pt idx="64">
                  <c:v>0.72216511000000005</c:v>
                </c:pt>
                <c:pt idx="65">
                  <c:v>0.71010673000000002</c:v>
                </c:pt>
                <c:pt idx="66">
                  <c:v>0.69730632999999997</c:v>
                </c:pt>
                <c:pt idx="67">
                  <c:v>0.68378532000000003</c:v>
                </c:pt>
                <c:pt idx="68">
                  <c:v>0.66957599000000001</c:v>
                </c:pt>
                <c:pt idx="69">
                  <c:v>0.65469211000000005</c:v>
                </c:pt>
                <c:pt idx="70">
                  <c:v>0.63916110999999998</c:v>
                </c:pt>
                <c:pt idx="71">
                  <c:v>0.62301223999999999</c:v>
                </c:pt>
                <c:pt idx="72">
                  <c:v>0.60627620999999998</c:v>
                </c:pt>
                <c:pt idx="73">
                  <c:v>0.58999376999999997</c:v>
                </c:pt>
                <c:pt idx="74">
                  <c:v>0.57752614999999996</c:v>
                </c:pt>
                <c:pt idx="75">
                  <c:v>0.56072425999999997</c:v>
                </c:pt>
                <c:pt idx="76">
                  <c:v>0.54930097</c:v>
                </c:pt>
                <c:pt idx="77">
                  <c:v>0.53824079000000002</c:v>
                </c:pt>
                <c:pt idx="78">
                  <c:v>0.52893811000000002</c:v>
                </c:pt>
                <c:pt idx="79">
                  <c:v>0.51648324999999995</c:v>
                </c:pt>
                <c:pt idx="80">
                  <c:v>0.50457304999999997</c:v>
                </c:pt>
                <c:pt idx="81">
                  <c:v>0.49306569</c:v>
                </c:pt>
                <c:pt idx="82">
                  <c:v>0.48199524999999999</c:v>
                </c:pt>
                <c:pt idx="83">
                  <c:v>0.47131896000000001</c:v>
                </c:pt>
                <c:pt idx="84">
                  <c:v>0.46102977000000001</c:v>
                </c:pt>
                <c:pt idx="85">
                  <c:v>0.45112701999999999</c:v>
                </c:pt>
                <c:pt idx="86">
                  <c:v>0.44161214999999998</c:v>
                </c:pt>
                <c:pt idx="87">
                  <c:v>0.43244818000000002</c:v>
                </c:pt>
                <c:pt idx="88">
                  <c:v>0.42360213000000002</c:v>
                </c:pt>
                <c:pt idx="89">
                  <c:v>0.41503428999999997</c:v>
                </c:pt>
                <c:pt idx="90">
                  <c:v>0.40671637999999999</c:v>
                </c:pt>
                <c:pt idx="91">
                  <c:v>0.39862229999999998</c:v>
                </c:pt>
                <c:pt idx="92">
                  <c:v>0.39072983999999999</c:v>
                </c:pt>
                <c:pt idx="93">
                  <c:v>0.38301349000000001</c:v>
                </c:pt>
                <c:pt idx="94">
                  <c:v>0.37545884000000002</c:v>
                </c:pt>
                <c:pt idx="95">
                  <c:v>0.36804259</c:v>
                </c:pt>
                <c:pt idx="96">
                  <c:v>0.36074783999999999</c:v>
                </c:pt>
                <c:pt idx="97">
                  <c:v>0.35359099999999999</c:v>
                </c:pt>
                <c:pt idx="98">
                  <c:v>0.34647927000000001</c:v>
                </c:pt>
                <c:pt idx="99">
                  <c:v>0.33947080000000002</c:v>
                </c:pt>
                <c:pt idx="100">
                  <c:v>0.33259370999999999</c:v>
                </c:pt>
                <c:pt idx="101">
                  <c:v>0.32563138000000003</c:v>
                </c:pt>
                <c:pt idx="102">
                  <c:v>0.31893998000000001</c:v>
                </c:pt>
                <c:pt idx="103">
                  <c:v>0.31204754000000001</c:v>
                </c:pt>
                <c:pt idx="104">
                  <c:v>0.30544507999999998</c:v>
                </c:pt>
                <c:pt idx="105">
                  <c:v>0.29901946000000001</c:v>
                </c:pt>
                <c:pt idx="106">
                  <c:v>0.29254594</c:v>
                </c:pt>
                <c:pt idx="107">
                  <c:v>0.28633018999999998</c:v>
                </c:pt>
                <c:pt idx="108">
                  <c:v>0.28047784999999997</c:v>
                </c:pt>
                <c:pt idx="109">
                  <c:v>0.27412449999999999</c:v>
                </c:pt>
                <c:pt idx="110">
                  <c:v>0.26910302000000003</c:v>
                </c:pt>
                <c:pt idx="111">
                  <c:v>0.26273009000000003</c:v>
                </c:pt>
                <c:pt idx="112">
                  <c:v>0.25826237000000002</c:v>
                </c:pt>
                <c:pt idx="113">
                  <c:v>0.25227576000000002</c:v>
                </c:pt>
                <c:pt idx="114">
                  <c:v>0.24908913999999999</c:v>
                </c:pt>
                <c:pt idx="115">
                  <c:v>0.24526037000000001</c:v>
                </c:pt>
                <c:pt idx="116">
                  <c:v>0.24066754000000001</c:v>
                </c:pt>
                <c:pt idx="117">
                  <c:v>0.23617655000000001</c:v>
                </c:pt>
                <c:pt idx="118">
                  <c:v>0.23179495</c:v>
                </c:pt>
                <c:pt idx="119">
                  <c:v>0.22793785</c:v>
                </c:pt>
                <c:pt idx="120">
                  <c:v>0.22370492</c:v>
                </c:pt>
                <c:pt idx="121">
                  <c:v>0.22040972</c:v>
                </c:pt>
                <c:pt idx="122">
                  <c:v>0.21649837</c:v>
                </c:pt>
                <c:pt idx="123">
                  <c:v>0.21356182000000001</c:v>
                </c:pt>
                <c:pt idx="124">
                  <c:v>0.21013383999999999</c:v>
                </c:pt>
                <c:pt idx="125">
                  <c:v>0.20747644000000001</c:v>
                </c:pt>
                <c:pt idx="126">
                  <c:v>0.20452347000000001</c:v>
                </c:pt>
                <c:pt idx="127">
                  <c:v>0.20216532000000001</c:v>
                </c:pt>
                <c:pt idx="128">
                  <c:v>0.19968258</c:v>
                </c:pt>
                <c:pt idx="129">
                  <c:v>0.19760236</c:v>
                </c:pt>
                <c:pt idx="130">
                  <c:v>0.19558181999999999</c:v>
                </c:pt>
                <c:pt idx="131">
                  <c:v>0.19379191000000001</c:v>
                </c:pt>
                <c:pt idx="132">
                  <c:v>0.19218995</c:v>
                </c:pt>
                <c:pt idx="133">
                  <c:v>0.19076438000000001</c:v>
                </c:pt>
                <c:pt idx="134">
                  <c:v>0.18972406</c:v>
                </c:pt>
                <c:pt idx="135">
                  <c:v>0.18800691</c:v>
                </c:pt>
                <c:pt idx="136">
                  <c:v>0.18840876000000001</c:v>
                </c:pt>
                <c:pt idx="137">
                  <c:v>0.18633756000000001</c:v>
                </c:pt>
                <c:pt idx="138">
                  <c:v>0.18636411</c:v>
                </c:pt>
                <c:pt idx="139">
                  <c:v>0.18779451999999999</c:v>
                </c:pt>
                <c:pt idx="140">
                  <c:v>0.18255179999999999</c:v>
                </c:pt>
                <c:pt idx="141">
                  <c:v>0.18574721</c:v>
                </c:pt>
                <c:pt idx="142">
                  <c:v>0.18263364000000001</c:v>
                </c:pt>
                <c:pt idx="143">
                  <c:v>0.18576196</c:v>
                </c:pt>
                <c:pt idx="144">
                  <c:v>0.18514098000000001</c:v>
                </c:pt>
                <c:pt idx="145">
                  <c:v>0.18813853999999999</c:v>
                </c:pt>
                <c:pt idx="146">
                  <c:v>0.18716958</c:v>
                </c:pt>
                <c:pt idx="147">
                  <c:v>0.19011623</c:v>
                </c:pt>
                <c:pt idx="148">
                  <c:v>0.19070893999999999</c:v>
                </c:pt>
                <c:pt idx="149">
                  <c:v>0.19370744000000001</c:v>
                </c:pt>
                <c:pt idx="150">
                  <c:v>0.19451177</c:v>
                </c:pt>
                <c:pt idx="151">
                  <c:v>0.19665767000000001</c:v>
                </c:pt>
                <c:pt idx="152">
                  <c:v>0.19854591999999999</c:v>
                </c:pt>
                <c:pt idx="153">
                  <c:v>0.20125999999999999</c:v>
                </c:pt>
                <c:pt idx="154">
                  <c:v>0.20375500999999999</c:v>
                </c:pt>
                <c:pt idx="155">
                  <c:v>0.20624354</c:v>
                </c:pt>
                <c:pt idx="156">
                  <c:v>0.20917981999999999</c:v>
                </c:pt>
                <c:pt idx="157">
                  <c:v>0.21181779000000001</c:v>
                </c:pt>
                <c:pt idx="158">
                  <c:v>0.21467665999999999</c:v>
                </c:pt>
                <c:pt idx="159">
                  <c:v>0.21723018999999999</c:v>
                </c:pt>
                <c:pt idx="160">
                  <c:v>0.21992597999999999</c:v>
                </c:pt>
                <c:pt idx="161">
                  <c:v>0.22252363</c:v>
                </c:pt>
                <c:pt idx="162">
                  <c:v>0.22513628999999999</c:v>
                </c:pt>
                <c:pt idx="163">
                  <c:v>0.22771394</c:v>
                </c:pt>
                <c:pt idx="164">
                  <c:v>0.23019994999999999</c:v>
                </c:pt>
                <c:pt idx="165">
                  <c:v>0.23281504</c:v>
                </c:pt>
                <c:pt idx="166">
                  <c:v>0.23511535</c:v>
                </c:pt>
                <c:pt idx="167">
                  <c:v>0.23780689999999999</c:v>
                </c:pt>
                <c:pt idx="168">
                  <c:v>0.24004444</c:v>
                </c:pt>
                <c:pt idx="169">
                  <c:v>0.24238044</c:v>
                </c:pt>
                <c:pt idx="170">
                  <c:v>0.24478610000000001</c:v>
                </c:pt>
                <c:pt idx="171">
                  <c:v>0.24725739999999999</c:v>
                </c:pt>
                <c:pt idx="172">
                  <c:v>0.24937599999999999</c:v>
                </c:pt>
                <c:pt idx="173">
                  <c:v>0.25167918</c:v>
                </c:pt>
                <c:pt idx="174">
                  <c:v>0.25413328000000002</c:v>
                </c:pt>
                <c:pt idx="175">
                  <c:v>0.25614609999999999</c:v>
                </c:pt>
                <c:pt idx="176">
                  <c:v>0.25840306000000002</c:v>
                </c:pt>
                <c:pt idx="177">
                  <c:v>0.26049855</c:v>
                </c:pt>
                <c:pt idx="178">
                  <c:v>0.26295424000000001</c:v>
                </c:pt>
                <c:pt idx="179">
                  <c:v>0.26488741999999998</c:v>
                </c:pt>
                <c:pt idx="180">
                  <c:v>0.26690802000000002</c:v>
                </c:pt>
                <c:pt idx="181">
                  <c:v>0.26931873000000001</c:v>
                </c:pt>
                <c:pt idx="182">
                  <c:v>0.27118905999999998</c:v>
                </c:pt>
                <c:pt idx="183">
                  <c:v>0.27313468000000002</c:v>
                </c:pt>
                <c:pt idx="184">
                  <c:v>0.27549899</c:v>
                </c:pt>
                <c:pt idx="185">
                  <c:v>0.27732667</c:v>
                </c:pt>
                <c:pt idx="186">
                  <c:v>0.27911576999999999</c:v>
                </c:pt>
                <c:pt idx="187">
                  <c:v>0.28140134</c:v>
                </c:pt>
                <c:pt idx="188">
                  <c:v>0.28287697000000001</c:v>
                </c:pt>
                <c:pt idx="189">
                  <c:v>0.28437567000000002</c:v>
                </c:pt>
                <c:pt idx="190">
                  <c:v>0.28636952999999998</c:v>
                </c:pt>
                <c:pt idx="191">
                  <c:v>0.28815770000000002</c:v>
                </c:pt>
                <c:pt idx="192">
                  <c:v>0.29026601000000002</c:v>
                </c:pt>
                <c:pt idx="193">
                  <c:v>0.29189180999999997</c:v>
                </c:pt>
                <c:pt idx="194">
                  <c:v>0.29391980000000001</c:v>
                </c:pt>
                <c:pt idx="195">
                  <c:v>0.29568791</c:v>
                </c:pt>
                <c:pt idx="196">
                  <c:v>0.29765471999999998</c:v>
                </c:pt>
                <c:pt idx="197">
                  <c:v>0.29924282000000002</c:v>
                </c:pt>
                <c:pt idx="198">
                  <c:v>0.30136096000000001</c:v>
                </c:pt>
                <c:pt idx="199">
                  <c:v>0.30289671000000001</c:v>
                </c:pt>
                <c:pt idx="200">
                  <c:v>0.30456393999999998</c:v>
                </c:pt>
                <c:pt idx="201">
                  <c:v>0.30658212000000001</c:v>
                </c:pt>
                <c:pt idx="202">
                  <c:v>0.30805983999999997</c:v>
                </c:pt>
                <c:pt idx="203">
                  <c:v>0.31009736999999998</c:v>
                </c:pt>
                <c:pt idx="204">
                  <c:v>0.31160742000000002</c:v>
                </c:pt>
                <c:pt idx="205">
                  <c:v>0.31347968999999998</c:v>
                </c:pt>
                <c:pt idx="206">
                  <c:v>0.31496906000000002</c:v>
                </c:pt>
                <c:pt idx="207">
                  <c:v>0.31669747999999998</c:v>
                </c:pt>
                <c:pt idx="208">
                  <c:v>0.31830483999999998</c:v>
                </c:pt>
                <c:pt idx="209">
                  <c:v>0.32033729999999999</c:v>
                </c:pt>
                <c:pt idx="210">
                  <c:v>0.32174942000000001</c:v>
                </c:pt>
                <c:pt idx="211">
                  <c:v>0.32312980000000002</c:v>
                </c:pt>
                <c:pt idx="212">
                  <c:v>0.32508564000000001</c:v>
                </c:pt>
                <c:pt idx="213">
                  <c:v>0.32639911999999999</c:v>
                </c:pt>
                <c:pt idx="214">
                  <c:v>0.32812548000000002</c:v>
                </c:pt>
                <c:pt idx="215">
                  <c:v>0.32964122000000001</c:v>
                </c:pt>
                <c:pt idx="216">
                  <c:v>0.33137738999999999</c:v>
                </c:pt>
                <c:pt idx="217">
                  <c:v>0.33264347999999999</c:v>
                </c:pt>
                <c:pt idx="218">
                  <c:v>0.33449109999999999</c:v>
                </c:pt>
                <c:pt idx="219">
                  <c:v>0.33585851999999999</c:v>
                </c:pt>
                <c:pt idx="220">
                  <c:v>0.33756586999999999</c:v>
                </c:pt>
                <c:pt idx="221">
                  <c:v>0.33877175999999998</c:v>
                </c:pt>
                <c:pt idx="222">
                  <c:v>0.34062724999999999</c:v>
                </c:pt>
                <c:pt idx="223">
                  <c:v>0.34189903999999999</c:v>
                </c:pt>
                <c:pt idx="224">
                  <c:v>0.34338795999999999</c:v>
                </c:pt>
                <c:pt idx="225">
                  <c:v>0.34458369</c:v>
                </c:pt>
                <c:pt idx="226">
                  <c:v>0.34558340999999998</c:v>
                </c:pt>
                <c:pt idx="227">
                  <c:v>0.34743752999999999</c:v>
                </c:pt>
                <c:pt idx="228">
                  <c:v>0.34860697000000002</c:v>
                </c:pt>
                <c:pt idx="229">
                  <c:v>0.34982007999999998</c:v>
                </c:pt>
                <c:pt idx="230">
                  <c:v>0.35166246000000001</c:v>
                </c:pt>
                <c:pt idx="231">
                  <c:v>0.35309680999999998</c:v>
                </c:pt>
                <c:pt idx="232">
                  <c:v>0.35421174999999999</c:v>
                </c:pt>
                <c:pt idx="233">
                  <c:v>0.35588767999999998</c:v>
                </c:pt>
                <c:pt idx="234">
                  <c:v>0.35714191000000001</c:v>
                </c:pt>
                <c:pt idx="235">
                  <c:v>0.35843754</c:v>
                </c:pt>
                <c:pt idx="236">
                  <c:v>0.36034566000000001</c:v>
                </c:pt>
                <c:pt idx="237">
                  <c:v>0.36152195999999998</c:v>
                </c:pt>
                <c:pt idx="238">
                  <c:v>0.36245450000000001</c:v>
                </c:pt>
                <c:pt idx="239">
                  <c:v>0.36403981000000002</c:v>
                </c:pt>
                <c:pt idx="240">
                  <c:v>0.36573315000000001</c:v>
                </c:pt>
                <c:pt idx="241">
                  <c:v>0.36674240000000002</c:v>
                </c:pt>
                <c:pt idx="242">
                  <c:v>0.36838752000000002</c:v>
                </c:pt>
                <c:pt idx="243">
                  <c:v>0.36953908000000002</c:v>
                </c:pt>
                <c:pt idx="244">
                  <c:v>0.37110901000000002</c:v>
                </c:pt>
                <c:pt idx="245">
                  <c:v>0.37207775999999998</c:v>
                </c:pt>
                <c:pt idx="246">
                  <c:v>0.37372169</c:v>
                </c:pt>
                <c:pt idx="247">
                  <c:v>0.37492636000000001</c:v>
                </c:pt>
                <c:pt idx="248">
                  <c:v>0.37637445000000003</c:v>
                </c:pt>
                <c:pt idx="249">
                  <c:v>0.37752047</c:v>
                </c:pt>
                <c:pt idx="250">
                  <c:v>0.37914744</c:v>
                </c:pt>
                <c:pt idx="251">
                  <c:v>0.38002103999999998</c:v>
                </c:pt>
                <c:pt idx="252">
                  <c:v>0.38155889999999998</c:v>
                </c:pt>
                <c:pt idx="253">
                  <c:v>0.38281259000000001</c:v>
                </c:pt>
                <c:pt idx="254">
                  <c:v>0.38393727</c:v>
                </c:pt>
                <c:pt idx="255">
                  <c:v>0.38580951000000002</c:v>
                </c:pt>
                <c:pt idx="256">
                  <c:v>0.38720068000000002</c:v>
                </c:pt>
                <c:pt idx="257">
                  <c:v>0.38781114999999999</c:v>
                </c:pt>
                <c:pt idx="258">
                  <c:v>0.38912650999999998</c:v>
                </c:pt>
                <c:pt idx="259">
                  <c:v>0.39072993</c:v>
                </c:pt>
                <c:pt idx="260">
                  <c:v>0.39174115999999998</c:v>
                </c:pt>
                <c:pt idx="261">
                  <c:v>0.3931095</c:v>
                </c:pt>
                <c:pt idx="262">
                  <c:v>0.39398699999999998</c:v>
                </c:pt>
                <c:pt idx="263">
                  <c:v>0.39483606999999998</c:v>
                </c:pt>
                <c:pt idx="264">
                  <c:v>0.39656422000000002</c:v>
                </c:pt>
                <c:pt idx="265">
                  <c:v>0.39752564000000001</c:v>
                </c:pt>
                <c:pt idx="266">
                  <c:v>0.39877300999999998</c:v>
                </c:pt>
                <c:pt idx="267">
                  <c:v>0.39996353000000001</c:v>
                </c:pt>
                <c:pt idx="268">
                  <c:v>0.40179762000000002</c:v>
                </c:pt>
                <c:pt idx="269">
                  <c:v>0.40277436</c:v>
                </c:pt>
                <c:pt idx="270">
                  <c:v>0.40341061</c:v>
                </c:pt>
                <c:pt idx="271">
                  <c:v>0.40482906000000002</c:v>
                </c:pt>
                <c:pt idx="272">
                  <c:v>0.40634431999999998</c:v>
                </c:pt>
                <c:pt idx="273">
                  <c:v>0.40720430000000002</c:v>
                </c:pt>
                <c:pt idx="274">
                  <c:v>0.40883940000000002</c:v>
                </c:pt>
                <c:pt idx="275">
                  <c:v>0.40995218999999999</c:v>
                </c:pt>
                <c:pt idx="276">
                  <c:v>0.41179474999999999</c:v>
                </c:pt>
                <c:pt idx="277">
                  <c:v>0.41277187999999998</c:v>
                </c:pt>
                <c:pt idx="278">
                  <c:v>0.41327958999999997</c:v>
                </c:pt>
                <c:pt idx="279">
                  <c:v>0.41458040000000002</c:v>
                </c:pt>
                <c:pt idx="280">
                  <c:v>0.41597307</c:v>
                </c:pt>
                <c:pt idx="281">
                  <c:v>0.41742918000000001</c:v>
                </c:pt>
                <c:pt idx="282">
                  <c:v>0.41849849</c:v>
                </c:pt>
                <c:pt idx="283">
                  <c:v>0.42025142999999998</c:v>
                </c:pt>
                <c:pt idx="284">
                  <c:v>0.42120856000000001</c:v>
                </c:pt>
                <c:pt idx="285">
                  <c:v>0.42246677999999999</c:v>
                </c:pt>
                <c:pt idx="286">
                  <c:v>0.42359981000000002</c:v>
                </c:pt>
                <c:pt idx="287">
                  <c:v>0.42497986999999998</c:v>
                </c:pt>
                <c:pt idx="288">
                  <c:v>0.42579414999999998</c:v>
                </c:pt>
                <c:pt idx="289">
                  <c:v>0.42740690999999997</c:v>
                </c:pt>
                <c:pt idx="290">
                  <c:v>0.42845216000000003</c:v>
                </c:pt>
                <c:pt idx="291">
                  <c:v>0.43030079999999998</c:v>
                </c:pt>
                <c:pt idx="292">
                  <c:v>0.43098946999999999</c:v>
                </c:pt>
                <c:pt idx="293">
                  <c:v>0.43214148000000002</c:v>
                </c:pt>
                <c:pt idx="294">
                  <c:v>0.43362808000000003</c:v>
                </c:pt>
                <c:pt idx="295">
                  <c:v>0.43472031</c:v>
                </c:pt>
                <c:pt idx="296">
                  <c:v>0.43611979000000001</c:v>
                </c:pt>
                <c:pt idx="297">
                  <c:v>0.43732791999999998</c:v>
                </c:pt>
                <c:pt idx="298">
                  <c:v>0.43831792000000003</c:v>
                </c:pt>
                <c:pt idx="299">
                  <c:v>0.43955526</c:v>
                </c:pt>
                <c:pt idx="300">
                  <c:v>0.44057685000000002</c:v>
                </c:pt>
                <c:pt idx="301">
                  <c:v>0.44145225999999999</c:v>
                </c:pt>
                <c:pt idx="302">
                  <c:v>0.44326344000000001</c:v>
                </c:pt>
                <c:pt idx="303">
                  <c:v>0.44412002</c:v>
                </c:pt>
                <c:pt idx="304">
                  <c:v>0.44542468000000002</c:v>
                </c:pt>
                <c:pt idx="305">
                  <c:v>0.44691934999999999</c:v>
                </c:pt>
                <c:pt idx="306">
                  <c:v>0.44834098</c:v>
                </c:pt>
                <c:pt idx="307">
                  <c:v>0.44950917000000001</c:v>
                </c:pt>
                <c:pt idx="308">
                  <c:v>0.45118341000000001</c:v>
                </c:pt>
                <c:pt idx="309">
                  <c:v>0.45190254000000002</c:v>
                </c:pt>
                <c:pt idx="310">
                  <c:v>0.45356913999999998</c:v>
                </c:pt>
                <c:pt idx="311">
                  <c:v>0.45513541000000002</c:v>
                </c:pt>
                <c:pt idx="312">
                  <c:v>0.45618528000000003</c:v>
                </c:pt>
                <c:pt idx="313">
                  <c:v>0.45783668999999999</c:v>
                </c:pt>
                <c:pt idx="314">
                  <c:v>0.45934150000000001</c:v>
                </c:pt>
                <c:pt idx="315">
                  <c:v>0.46066596999999998</c:v>
                </c:pt>
                <c:pt idx="316">
                  <c:v>0.46215630000000002</c:v>
                </c:pt>
                <c:pt idx="317">
                  <c:v>0.46345434000000002</c:v>
                </c:pt>
                <c:pt idx="318">
                  <c:v>0.46460390000000001</c:v>
                </c:pt>
                <c:pt idx="319">
                  <c:v>0.46597328999999998</c:v>
                </c:pt>
                <c:pt idx="320">
                  <c:v>0.46769147999999999</c:v>
                </c:pt>
                <c:pt idx="321">
                  <c:v>0.46854052000000002</c:v>
                </c:pt>
                <c:pt idx="322">
                  <c:v>0.46894251999999997</c:v>
                </c:pt>
                <c:pt idx="323">
                  <c:v>0.46922388999999998</c:v>
                </c:pt>
                <c:pt idx="324">
                  <c:v>0.46960320999999999</c:v>
                </c:pt>
                <c:pt idx="325">
                  <c:v>0.47023425000000002</c:v>
                </c:pt>
                <c:pt idx="326">
                  <c:v>0.47120592</c:v>
                </c:pt>
                <c:pt idx="327">
                  <c:v>0.47305473999999997</c:v>
                </c:pt>
                <c:pt idx="328">
                  <c:v>0.47413140999999998</c:v>
                </c:pt>
                <c:pt idx="329">
                  <c:v>0.47477524999999998</c:v>
                </c:pt>
                <c:pt idx="330">
                  <c:v>0.47511435000000002</c:v>
                </c:pt>
                <c:pt idx="331">
                  <c:v>0.47531444</c:v>
                </c:pt>
                <c:pt idx="332">
                  <c:v>0.47552635999999998</c:v>
                </c:pt>
                <c:pt idx="333">
                  <c:v>0.47581145000000002</c:v>
                </c:pt>
                <c:pt idx="334">
                  <c:v>0.47622374000000001</c:v>
                </c:pt>
                <c:pt idx="335">
                  <c:v>0.47668451000000001</c:v>
                </c:pt>
                <c:pt idx="336">
                  <c:v>0.47702446999999998</c:v>
                </c:pt>
                <c:pt idx="337">
                  <c:v>0.47726585999999999</c:v>
                </c:pt>
                <c:pt idx="338">
                  <c:v>0.47744133999999999</c:v>
                </c:pt>
                <c:pt idx="339">
                  <c:v>0.47763538</c:v>
                </c:pt>
                <c:pt idx="340">
                  <c:v>0.47799241999999997</c:v>
                </c:pt>
                <c:pt idx="341">
                  <c:v>0.47833609999999999</c:v>
                </c:pt>
                <c:pt idx="342">
                  <c:v>0.47869374999999997</c:v>
                </c:pt>
                <c:pt idx="343">
                  <c:v>0.47893000000000002</c:v>
                </c:pt>
                <c:pt idx="344">
                  <c:v>0.47915679</c:v>
                </c:pt>
                <c:pt idx="345">
                  <c:v>0.47945895999999999</c:v>
                </c:pt>
                <c:pt idx="346">
                  <c:v>0.4798094</c:v>
                </c:pt>
                <c:pt idx="347">
                  <c:v>0.48006948999999999</c:v>
                </c:pt>
                <c:pt idx="348">
                  <c:v>0.48026824000000001</c:v>
                </c:pt>
                <c:pt idx="349">
                  <c:v>0.48046844999999999</c:v>
                </c:pt>
                <c:pt idx="350">
                  <c:v>0.48057424999999998</c:v>
                </c:pt>
                <c:pt idx="351">
                  <c:v>0.48076945999999998</c:v>
                </c:pt>
                <c:pt idx="352">
                  <c:v>0.48099746999999998</c:v>
                </c:pt>
                <c:pt idx="353">
                  <c:v>0.48115015</c:v>
                </c:pt>
                <c:pt idx="354">
                  <c:v>0.48127462999999998</c:v>
                </c:pt>
                <c:pt idx="355">
                  <c:v>0.48143667000000001</c:v>
                </c:pt>
                <c:pt idx="356">
                  <c:v>0.48156466999999997</c:v>
                </c:pt>
                <c:pt idx="357">
                  <c:v>0.48168144000000002</c:v>
                </c:pt>
                <c:pt idx="358">
                  <c:v>0.48184498999999997</c:v>
                </c:pt>
                <c:pt idx="359">
                  <c:v>0.48200928999999998</c:v>
                </c:pt>
                <c:pt idx="360">
                  <c:v>0.48216282999999999</c:v>
                </c:pt>
                <c:pt idx="361">
                  <c:v>0.48231858</c:v>
                </c:pt>
                <c:pt idx="362">
                  <c:v>0.48248376999999998</c:v>
                </c:pt>
                <c:pt idx="363">
                  <c:v>0.48265055000000001</c:v>
                </c:pt>
                <c:pt idx="364">
                  <c:v>0.48279765000000002</c:v>
                </c:pt>
                <c:pt idx="365">
                  <c:v>0.48291877</c:v>
                </c:pt>
                <c:pt idx="366">
                  <c:v>0.48302040000000002</c:v>
                </c:pt>
                <c:pt idx="367">
                  <c:v>0.48311669000000002</c:v>
                </c:pt>
                <c:pt idx="368">
                  <c:v>0.48325497000000001</c:v>
                </c:pt>
                <c:pt idx="369">
                  <c:v>0.48338950000000003</c:v>
                </c:pt>
                <c:pt idx="370">
                  <c:v>0.48354619999999998</c:v>
                </c:pt>
                <c:pt idx="371">
                  <c:v>0.48367310000000002</c:v>
                </c:pt>
                <c:pt idx="372">
                  <c:v>0.48375636</c:v>
                </c:pt>
                <c:pt idx="373">
                  <c:v>0.48383331000000002</c:v>
                </c:pt>
                <c:pt idx="374">
                  <c:v>0.48392761000000001</c:v>
                </c:pt>
                <c:pt idx="375">
                  <c:v>0.48404065000000002</c:v>
                </c:pt>
                <c:pt idx="376">
                  <c:v>0.48417795000000002</c:v>
                </c:pt>
                <c:pt idx="377">
                  <c:v>0.48428919999999998</c:v>
                </c:pt>
                <c:pt idx="378">
                  <c:v>0.48439251999999999</c:v>
                </c:pt>
                <c:pt idx="379">
                  <c:v>0.48448530000000001</c:v>
                </c:pt>
                <c:pt idx="380">
                  <c:v>0.48458131999999998</c:v>
                </c:pt>
                <c:pt idx="381">
                  <c:v>0.48468675999999999</c:v>
                </c:pt>
                <c:pt idx="382">
                  <c:v>0.48474975999999997</c:v>
                </c:pt>
                <c:pt idx="383">
                  <c:v>0.48480284000000001</c:v>
                </c:pt>
                <c:pt idx="384">
                  <c:v>0.48487869</c:v>
                </c:pt>
                <c:pt idx="385">
                  <c:v>0.48497279999999998</c:v>
                </c:pt>
                <c:pt idx="386">
                  <c:v>0.48507327</c:v>
                </c:pt>
                <c:pt idx="387">
                  <c:v>0.48512766000000002</c:v>
                </c:pt>
                <c:pt idx="388">
                  <c:v>0.48515519000000001</c:v>
                </c:pt>
                <c:pt idx="389">
                  <c:v>0.48518261000000001</c:v>
                </c:pt>
                <c:pt idx="390">
                  <c:v>0.48523485999999999</c:v>
                </c:pt>
                <c:pt idx="391">
                  <c:v>0.48532744999999999</c:v>
                </c:pt>
                <c:pt idx="392">
                  <c:v>0.48547407999999997</c:v>
                </c:pt>
                <c:pt idx="393">
                  <c:v>0.48554217999999999</c:v>
                </c:pt>
                <c:pt idx="394">
                  <c:v>0.48563825999999999</c:v>
                </c:pt>
                <c:pt idx="395">
                  <c:v>0.48576269</c:v>
                </c:pt>
                <c:pt idx="396">
                  <c:v>0.48587849999999999</c:v>
                </c:pt>
                <c:pt idx="397">
                  <c:v>0.48593937999999998</c:v>
                </c:pt>
                <c:pt idx="398">
                  <c:v>0.48615955999999999</c:v>
                </c:pt>
                <c:pt idx="399">
                  <c:v>0.48571604000000002</c:v>
                </c:pt>
                <c:pt idx="400">
                  <c:v>0.48571426000000001</c:v>
                </c:pt>
                <c:pt idx="401">
                  <c:v>0.48655348999999998</c:v>
                </c:pt>
                <c:pt idx="402">
                  <c:v>0.48649441999999998</c:v>
                </c:pt>
                <c:pt idx="403">
                  <c:v>0.48646476999999999</c:v>
                </c:pt>
                <c:pt idx="404">
                  <c:v>0.48622041999999999</c:v>
                </c:pt>
                <c:pt idx="405">
                  <c:v>0.48692098</c:v>
                </c:pt>
                <c:pt idx="406">
                  <c:v>0.48664503999999997</c:v>
                </c:pt>
                <c:pt idx="407">
                  <c:v>0.48652764999999998</c:v>
                </c:pt>
                <c:pt idx="408">
                  <c:v>0.48715716999999997</c:v>
                </c:pt>
                <c:pt idx="409">
                  <c:v>0.48677963000000002</c:v>
                </c:pt>
                <c:pt idx="410">
                  <c:v>0.48618567000000001</c:v>
                </c:pt>
                <c:pt idx="411">
                  <c:v>0.48653877000000001</c:v>
                </c:pt>
                <c:pt idx="412">
                  <c:v>0.48754387999999999</c:v>
                </c:pt>
                <c:pt idx="413">
                  <c:v>0.48755391999999997</c:v>
                </c:pt>
                <c:pt idx="414">
                  <c:v>0.48659161000000001</c:v>
                </c:pt>
                <c:pt idx="415">
                  <c:v>0.48660597</c:v>
                </c:pt>
                <c:pt idx="416">
                  <c:v>0.48758927000000002</c:v>
                </c:pt>
                <c:pt idx="417">
                  <c:v>0.48757162999999998</c:v>
                </c:pt>
                <c:pt idx="418">
                  <c:v>0.48730516000000001</c:v>
                </c:pt>
                <c:pt idx="419">
                  <c:v>0.48581970000000002</c:v>
                </c:pt>
                <c:pt idx="420">
                  <c:v>0.48548454000000002</c:v>
                </c:pt>
                <c:pt idx="421">
                  <c:v>0.48603287000000001</c:v>
                </c:pt>
                <c:pt idx="422">
                  <c:v>0.48758205999999998</c:v>
                </c:pt>
                <c:pt idx="423">
                  <c:v>0.48801886999999999</c:v>
                </c:pt>
                <c:pt idx="424">
                  <c:v>0.48738663999999998</c:v>
                </c:pt>
                <c:pt idx="425">
                  <c:v>0.48583325999999999</c:v>
                </c:pt>
                <c:pt idx="426">
                  <c:v>0.48538572000000002</c:v>
                </c:pt>
                <c:pt idx="427">
                  <c:v>0.48587826000000001</c:v>
                </c:pt>
                <c:pt idx="428">
                  <c:v>0.48724771</c:v>
                </c:pt>
              </c:numCache>
            </c:numRef>
          </c:xVal>
          <c:yVal>
            <c:numRef>
              <c:f>REINJ_80per_311m!$M$2:$M$525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0.99970109632668025</c:v>
                </c:pt>
                <c:pt idx="36">
                  <c:v>0.99968865350603042</c:v>
                </c:pt>
                <c:pt idx="37">
                  <c:v>0.99967856798147792</c:v>
                </c:pt>
                <c:pt idx="38">
                  <c:v>0.99966854306583053</c:v>
                </c:pt>
                <c:pt idx="39">
                  <c:v>0.99965858154270504</c:v>
                </c:pt>
                <c:pt idx="40">
                  <c:v>0.99965240068311678</c:v>
                </c:pt>
                <c:pt idx="41">
                  <c:v>0.99964623659685437</c:v>
                </c:pt>
                <c:pt idx="42">
                  <c:v>0.99963641515469615</c:v>
                </c:pt>
                <c:pt idx="43">
                  <c:v>0.99962666485987806</c:v>
                </c:pt>
                <c:pt idx="44">
                  <c:v>0.99961698218470596</c:v>
                </c:pt>
                <c:pt idx="45">
                  <c:v>0.99960736481077272</c:v>
                </c:pt>
                <c:pt idx="46">
                  <c:v>0.99959781006129478</c:v>
                </c:pt>
                <c:pt idx="47">
                  <c:v>0.9995883201663518</c:v>
                </c:pt>
                <c:pt idx="48">
                  <c:v>0.9995788968093291</c:v>
                </c:pt>
                <c:pt idx="49">
                  <c:v>0.99956953004103533</c:v>
                </c:pt>
                <c:pt idx="50">
                  <c:v>0.99956022611231488</c:v>
                </c:pt>
                <c:pt idx="51">
                  <c:v>0.99955098156587696</c:v>
                </c:pt>
                <c:pt idx="52">
                  <c:v>0.99954179834144041</c:v>
                </c:pt>
                <c:pt idx="53">
                  <c:v>0.99953267217004949</c:v>
                </c:pt>
                <c:pt idx="54">
                  <c:v>0.99894863672106704</c:v>
                </c:pt>
                <c:pt idx="55">
                  <c:v>0.99777415779551737</c:v>
                </c:pt>
                <c:pt idx="56">
                  <c:v>0.99604443997788294</c:v>
                </c:pt>
                <c:pt idx="57">
                  <c:v>0.9937828977758375</c:v>
                </c:pt>
                <c:pt idx="58">
                  <c:v>0.99100029023245151</c:v>
                </c:pt>
                <c:pt idx="59">
                  <c:v>0.98771801077000509</c:v>
                </c:pt>
                <c:pt idx="60">
                  <c:v>0.98394264302545131</c:v>
                </c:pt>
                <c:pt idx="61">
                  <c:v>0.9796840104143395</c:v>
                </c:pt>
                <c:pt idx="62">
                  <c:v>0.97494862667957294</c:v>
                </c:pt>
                <c:pt idx="63">
                  <c:v>0.96970273216247183</c:v>
                </c:pt>
                <c:pt idx="64">
                  <c:v>0.96395428769352454</c:v>
                </c:pt>
                <c:pt idx="65">
                  <c:v>0.95770679301205697</c:v>
                </c:pt>
                <c:pt idx="66">
                  <c:v>0.95095217631941498</c:v>
                </c:pt>
                <c:pt idx="67">
                  <c:v>0.94366168569887765</c:v>
                </c:pt>
                <c:pt idx="68">
                  <c:v>0.93569095229748467</c:v>
                </c:pt>
                <c:pt idx="69">
                  <c:v>0.92713837655024001</c:v>
                </c:pt>
                <c:pt idx="70">
                  <c:v>0.91797365543716203</c:v>
                </c:pt>
                <c:pt idx="71">
                  <c:v>0.90815990689387005</c:v>
                </c:pt>
                <c:pt idx="72">
                  <c:v>0.89759573459009445</c:v>
                </c:pt>
                <c:pt idx="73">
                  <c:v>0.88702569631724126</c:v>
                </c:pt>
                <c:pt idx="74">
                  <c:v>0.87892833344725474</c:v>
                </c:pt>
                <c:pt idx="75">
                  <c:v>0.86722193063253661</c:v>
                </c:pt>
                <c:pt idx="76">
                  <c:v>0.85939032835784979</c:v>
                </c:pt>
                <c:pt idx="77">
                  <c:v>0.85140378576741138</c:v>
                </c:pt>
                <c:pt idx="78">
                  <c:v>0.84467318497339772</c:v>
                </c:pt>
                <c:pt idx="79">
                  <c:v>0.83547431821960882</c:v>
                </c:pt>
                <c:pt idx="80">
                  <c:v>0.82661065808018008</c:v>
                </c:pt>
                <c:pt idx="81">
                  <c:v>0.81787891368022203</c:v>
                </c:pt>
                <c:pt idx="82">
                  <c:v>0.80932064519368674</c:v>
                </c:pt>
                <c:pt idx="83">
                  <c:v>0.80094983371378403</c:v>
                </c:pt>
                <c:pt idx="84">
                  <c:v>0.79259183300427527</c:v>
                </c:pt>
                <c:pt idx="85">
                  <c:v>0.78439513035070607</c:v>
                </c:pt>
                <c:pt idx="86">
                  <c:v>0.77645882528047683</c:v>
                </c:pt>
                <c:pt idx="87">
                  <c:v>0.76882504527179385</c:v>
                </c:pt>
                <c:pt idx="88">
                  <c:v>0.76142602156673878</c:v>
                </c:pt>
                <c:pt idx="89">
                  <c:v>0.75420989509658354</c:v>
                </c:pt>
                <c:pt idx="90">
                  <c:v>0.74699022557728778</c:v>
                </c:pt>
                <c:pt idx="91">
                  <c:v>0.73993012038753792</c:v>
                </c:pt>
                <c:pt idx="92">
                  <c:v>0.73308947141754754</c:v>
                </c:pt>
                <c:pt idx="93">
                  <c:v>0.72634936895653179</c:v>
                </c:pt>
                <c:pt idx="94">
                  <c:v>0.71969619349927061</c:v>
                </c:pt>
                <c:pt idx="95">
                  <c:v>0.71310223065687806</c:v>
                </c:pt>
                <c:pt idx="96">
                  <c:v>0.70654477546646877</c:v>
                </c:pt>
                <c:pt idx="97">
                  <c:v>0.69993127232857699</c:v>
                </c:pt>
                <c:pt idx="98">
                  <c:v>0.6932551363624132</c:v>
                </c:pt>
                <c:pt idx="99">
                  <c:v>0.68659067421048836</c:v>
                </c:pt>
                <c:pt idx="100">
                  <c:v>0.67997406603737987</c:v>
                </c:pt>
                <c:pt idx="101">
                  <c:v>0.67311458383794165</c:v>
                </c:pt>
                <c:pt idx="102">
                  <c:v>0.6665047545394055</c:v>
                </c:pt>
                <c:pt idx="103">
                  <c:v>0.65962103759776425</c:v>
                </c:pt>
                <c:pt idx="104">
                  <c:v>0.65294810121240476</c:v>
                </c:pt>
                <c:pt idx="105">
                  <c:v>0.64619747113001613</c:v>
                </c:pt>
                <c:pt idx="106">
                  <c:v>0.63923614650337124</c:v>
                </c:pt>
                <c:pt idx="107">
                  <c:v>0.63250688013941081</c:v>
                </c:pt>
                <c:pt idx="108">
                  <c:v>0.62618194285609396</c:v>
                </c:pt>
                <c:pt idx="109">
                  <c:v>0.61912759268710127</c:v>
                </c:pt>
                <c:pt idx="110">
                  <c:v>0.61398218582013819</c:v>
                </c:pt>
                <c:pt idx="111">
                  <c:v>0.60661020383069053</c:v>
                </c:pt>
                <c:pt idx="112">
                  <c:v>0.60211344079741158</c:v>
                </c:pt>
                <c:pt idx="113">
                  <c:v>0.59506088260257528</c:v>
                </c:pt>
                <c:pt idx="114">
                  <c:v>0.59180960674663285</c:v>
                </c:pt>
                <c:pt idx="115">
                  <c:v>0.58743892748813242</c:v>
                </c:pt>
                <c:pt idx="116">
                  <c:v>0.58236125444000186</c:v>
                </c:pt>
                <c:pt idx="117">
                  <c:v>0.57742656961534733</c:v>
                </c:pt>
                <c:pt idx="118">
                  <c:v>0.57257705228414257</c:v>
                </c:pt>
                <c:pt idx="119">
                  <c:v>0.5685305753811194</c:v>
                </c:pt>
                <c:pt idx="120">
                  <c:v>0.5637301059191161</c:v>
                </c:pt>
                <c:pt idx="121">
                  <c:v>0.56050710783768576</c:v>
                </c:pt>
                <c:pt idx="122">
                  <c:v>0.55609204154835135</c:v>
                </c:pt>
                <c:pt idx="123">
                  <c:v>0.55337531347269298</c:v>
                </c:pt>
                <c:pt idx="124">
                  <c:v>0.54968028255173429</c:v>
                </c:pt>
                <c:pt idx="125">
                  <c:v>0.54735732119164826</c:v>
                </c:pt>
                <c:pt idx="126">
                  <c:v>0.54441508179334785</c:v>
                </c:pt>
                <c:pt idx="127">
                  <c:v>0.54255394319401173</c:v>
                </c:pt>
                <c:pt idx="128">
                  <c:v>0.54041198540040891</c:v>
                </c:pt>
                <c:pt idx="129">
                  <c:v>0.53906381583099161</c:v>
                </c:pt>
                <c:pt idx="130">
                  <c:v>0.53766474661231656</c:v>
                </c:pt>
                <c:pt idx="131">
                  <c:v>0.53669282458534873</c:v>
                </c:pt>
                <c:pt idx="132">
                  <c:v>0.53607785352395154</c:v>
                </c:pt>
                <c:pt idx="133">
                  <c:v>0.53580452923714472</c:v>
                </c:pt>
                <c:pt idx="134">
                  <c:v>0.53631505680960756</c:v>
                </c:pt>
                <c:pt idx="135">
                  <c:v>0.53538821528573322</c:v>
                </c:pt>
                <c:pt idx="136">
                  <c:v>0.5389159269658037</c:v>
                </c:pt>
                <c:pt idx="137">
                  <c:v>0.53720488610212813</c:v>
                </c:pt>
                <c:pt idx="138">
                  <c:v>0.5399381667893064</c:v>
                </c:pt>
                <c:pt idx="139">
                  <c:v>0.54566791668401915</c:v>
                </c:pt>
                <c:pt idx="140">
                  <c:v>0.53707191752640138</c:v>
                </c:pt>
                <c:pt idx="141">
                  <c:v>0.54666678058493834</c:v>
                </c:pt>
                <c:pt idx="142">
                  <c:v>0.5425806982252368</c:v>
                </c:pt>
                <c:pt idx="143">
                  <c:v>0.55207803121147181</c:v>
                </c:pt>
                <c:pt idx="144">
                  <c:v>0.55333596279161634</c:v>
                </c:pt>
                <c:pt idx="145">
                  <c:v>0.56257856790420679</c:v>
                </c:pt>
                <c:pt idx="146">
                  <c:v>0.56297797553854712</c:v>
                </c:pt>
                <c:pt idx="147">
                  <c:v>0.57208975376244242</c:v>
                </c:pt>
                <c:pt idx="148">
                  <c:v>0.57604803541319283</c:v>
                </c:pt>
                <c:pt idx="149">
                  <c:v>0.58497613486261113</c:v>
                </c:pt>
                <c:pt idx="150">
                  <c:v>0.58919061897575864</c:v>
                </c:pt>
                <c:pt idx="151">
                  <c:v>0.59550801041859702</c:v>
                </c:pt>
                <c:pt idx="152">
                  <c:v>0.60113259613459336</c:v>
                </c:pt>
                <c:pt idx="153">
                  <c:v>0.60919237513744373</c:v>
                </c:pt>
                <c:pt idx="154">
                  <c:v>0.61665746165838908</c:v>
                </c:pt>
                <c:pt idx="155">
                  <c:v>0.62417991213673596</c:v>
                </c:pt>
                <c:pt idx="156">
                  <c:v>0.63230733783753157</c:v>
                </c:pt>
                <c:pt idx="157">
                  <c:v>0.63997672537662853</c:v>
                </c:pt>
                <c:pt idx="158">
                  <c:v>0.64778908842490879</c:v>
                </c:pt>
                <c:pt idx="159">
                  <c:v>0.65515412915827409</c:v>
                </c:pt>
                <c:pt idx="160">
                  <c:v>0.66256982223424821</c:v>
                </c:pt>
                <c:pt idx="161">
                  <c:v>0.66976915016359706</c:v>
                </c:pt>
                <c:pt idx="162">
                  <c:v>0.67689027719327222</c:v>
                </c:pt>
                <c:pt idx="163">
                  <c:v>0.68385888716161258</c:v>
                </c:pt>
                <c:pt idx="164">
                  <c:v>0.69064421902884243</c:v>
                </c:pt>
                <c:pt idx="165">
                  <c:v>0.69744141524989844</c:v>
                </c:pt>
                <c:pt idx="166">
                  <c:v>0.70383528463691214</c:v>
                </c:pt>
                <c:pt idx="167">
                  <c:v>0.71049544413186339</c:v>
                </c:pt>
                <c:pt idx="168">
                  <c:v>0.71664092214228836</c:v>
                </c:pt>
                <c:pt idx="169">
                  <c:v>0.7228477706453863</c:v>
                </c:pt>
                <c:pt idx="170">
                  <c:v>0.72902552426261769</c:v>
                </c:pt>
                <c:pt idx="171">
                  <c:v>0.73516272318998099</c:v>
                </c:pt>
                <c:pt idx="172">
                  <c:v>0.74089221938184435</c:v>
                </c:pt>
                <c:pt idx="173">
                  <c:v>0.74669481234327273</c:v>
                </c:pt>
                <c:pt idx="174">
                  <c:v>0.75253368537626453</c:v>
                </c:pt>
                <c:pt idx="175">
                  <c:v>0.75790971314522881</c:v>
                </c:pt>
                <c:pt idx="176">
                  <c:v>0.76340271678748073</c:v>
                </c:pt>
                <c:pt idx="177">
                  <c:v>0.76867271204015564</c:v>
                </c:pt>
                <c:pt idx="178">
                  <c:v>0.77415298117934694</c:v>
                </c:pt>
                <c:pt idx="179">
                  <c:v>0.7791289839698341</c:v>
                </c:pt>
                <c:pt idx="180">
                  <c:v>0.78409257375216956</c:v>
                </c:pt>
                <c:pt idx="181">
                  <c:v>0.78927609992169956</c:v>
                </c:pt>
                <c:pt idx="182">
                  <c:v>0.79396196729149304</c:v>
                </c:pt>
                <c:pt idx="183">
                  <c:v>0.79862438062632035</c:v>
                </c:pt>
                <c:pt idx="184">
                  <c:v>0.80351795141072369</c:v>
                </c:pt>
                <c:pt idx="185">
                  <c:v>0.80793982251981855</c:v>
                </c:pt>
                <c:pt idx="186">
                  <c:v>0.81226186007766099</c:v>
                </c:pt>
                <c:pt idx="187">
                  <c:v>0.81680977240250019</c:v>
                </c:pt>
                <c:pt idx="188">
                  <c:v>0.82014207407855577</c:v>
                </c:pt>
                <c:pt idx="189">
                  <c:v>0.8234455442752675</c:v>
                </c:pt>
                <c:pt idx="190">
                  <c:v>0.82759577611967972</c:v>
                </c:pt>
                <c:pt idx="191">
                  <c:v>0.8315283746003207</c:v>
                </c:pt>
                <c:pt idx="192">
                  <c:v>0.83561382035102116</c:v>
                </c:pt>
                <c:pt idx="193">
                  <c:v>0.83929532045574906</c:v>
                </c:pt>
                <c:pt idx="194">
                  <c:v>0.84318530408356218</c:v>
                </c:pt>
                <c:pt idx="195">
                  <c:v>0.8468314054768199</c:v>
                </c:pt>
                <c:pt idx="196">
                  <c:v>0.85054393990415822</c:v>
                </c:pt>
                <c:pt idx="197">
                  <c:v>0.85394284341073479</c:v>
                </c:pt>
                <c:pt idx="198">
                  <c:v>0.85761942829275839</c:v>
                </c:pt>
                <c:pt idx="199">
                  <c:v>0.86086372650986709</c:v>
                </c:pt>
                <c:pt idx="200">
                  <c:v>0.86413058083962979</c:v>
                </c:pt>
                <c:pt idx="201">
                  <c:v>0.86755133146742425</c:v>
                </c:pt>
                <c:pt idx="202">
                  <c:v>0.87058546986900709</c:v>
                </c:pt>
                <c:pt idx="203">
                  <c:v>0.87389337648307008</c:v>
                </c:pt>
                <c:pt idx="204">
                  <c:v>0.87682946721102106</c:v>
                </c:pt>
                <c:pt idx="205">
                  <c:v>0.87992012637425188</c:v>
                </c:pt>
                <c:pt idx="206">
                  <c:v>0.88273579783331646</c:v>
                </c:pt>
                <c:pt idx="207">
                  <c:v>0.88563337765081085</c:v>
                </c:pt>
                <c:pt idx="208">
                  <c:v>0.88840973825445047</c:v>
                </c:pt>
                <c:pt idx="209">
                  <c:v>0.89132174718451074</c:v>
                </c:pt>
                <c:pt idx="210">
                  <c:v>0.89386124626214858</c:v>
                </c:pt>
                <c:pt idx="211">
                  <c:v>0.8963353102984758</c:v>
                </c:pt>
                <c:pt idx="212">
                  <c:v>0.89907510593601236</c:v>
                </c:pt>
                <c:pt idx="213">
                  <c:v>0.90141603296234352</c:v>
                </c:pt>
                <c:pt idx="214">
                  <c:v>0.90393077432565583</c:v>
                </c:pt>
                <c:pt idx="215">
                  <c:v>0.90628529183451156</c:v>
                </c:pt>
                <c:pt idx="216">
                  <c:v>0.90870746177636341</c:v>
                </c:pt>
                <c:pt idx="217">
                  <c:v>0.91084282634611347</c:v>
                </c:pt>
                <c:pt idx="218">
                  <c:v>0.91322716682865801</c:v>
                </c:pt>
                <c:pt idx="219">
                  <c:v>0.91532753457664273</c:v>
                </c:pt>
                <c:pt idx="220">
                  <c:v>0.91755075179522549</c:v>
                </c:pt>
                <c:pt idx="221">
                  <c:v>0.91949024705002991</c:v>
                </c:pt>
                <c:pt idx="222">
                  <c:v>0.92169645332203931</c:v>
                </c:pt>
                <c:pt idx="223">
                  <c:v>0.92358722574636365</c:v>
                </c:pt>
                <c:pt idx="224">
                  <c:v>0.92553982711392324</c:v>
                </c:pt>
                <c:pt idx="225">
                  <c:v>0.92701424434815982</c:v>
                </c:pt>
                <c:pt idx="226">
                  <c:v>0.92837822174889006</c:v>
                </c:pt>
                <c:pt idx="227">
                  <c:v>0.9303942129730487</c:v>
                </c:pt>
                <c:pt idx="228">
                  <c:v>0.93207059226410216</c:v>
                </c:pt>
                <c:pt idx="229">
                  <c:v>0.93372946237987331</c:v>
                </c:pt>
                <c:pt idx="230">
                  <c:v>0.93562155279728787</c:v>
                </c:pt>
                <c:pt idx="231">
                  <c:v>0.93730354054727139</c:v>
                </c:pt>
                <c:pt idx="232">
                  <c:v>0.93881910330271723</c:v>
                </c:pt>
                <c:pt idx="233">
                  <c:v>0.94048513511206133</c:v>
                </c:pt>
                <c:pt idx="234">
                  <c:v>0.94193957964727393</c:v>
                </c:pt>
                <c:pt idx="235">
                  <c:v>0.94338036177262952</c:v>
                </c:pt>
                <c:pt idx="236">
                  <c:v>0.94503257090056469</c:v>
                </c:pt>
                <c:pt idx="237">
                  <c:v>0.94636966479505247</c:v>
                </c:pt>
                <c:pt idx="238">
                  <c:v>0.94758451124306353</c:v>
                </c:pt>
                <c:pt idx="239">
                  <c:v>0.94902344836569508</c:v>
                </c:pt>
                <c:pt idx="240">
                  <c:v>0.95047207486654828</c:v>
                </c:pt>
                <c:pt idx="241">
                  <c:v>0.9516352394490265</c:v>
                </c:pt>
                <c:pt idx="242">
                  <c:v>0.95300750741829765</c:v>
                </c:pt>
                <c:pt idx="243">
                  <c:v>0.95417116516931944</c:v>
                </c:pt>
                <c:pt idx="244">
                  <c:v>0.95545990588790208</c:v>
                </c:pt>
                <c:pt idx="245">
                  <c:v>0.95650799798035135</c:v>
                </c:pt>
                <c:pt idx="246">
                  <c:v>0.95777009805753621</c:v>
                </c:pt>
                <c:pt idx="247">
                  <c:v>0.95885290563775172</c:v>
                </c:pt>
                <c:pt idx="248">
                  <c:v>0.9599955025551421</c:v>
                </c:pt>
                <c:pt idx="249">
                  <c:v>0.96101129620275727</c:v>
                </c:pt>
                <c:pt idx="250">
                  <c:v>0.96216551909730386</c:v>
                </c:pt>
                <c:pt idx="251">
                  <c:v>0.96304622010898355</c:v>
                </c:pt>
                <c:pt idx="252">
                  <c:v>0.96412433322257429</c:v>
                </c:pt>
                <c:pt idx="253">
                  <c:v>0.96508708605270022</c:v>
                </c:pt>
                <c:pt idx="254">
                  <c:v>0.96598769961207054</c:v>
                </c:pt>
                <c:pt idx="255">
                  <c:v>0.96710400575604882</c:v>
                </c:pt>
                <c:pt idx="256">
                  <c:v>0.96804560135916318</c:v>
                </c:pt>
                <c:pt idx="257">
                  <c:v>0.96869724352066744</c:v>
                </c:pt>
                <c:pt idx="258">
                  <c:v>0.96953381223485957</c:v>
                </c:pt>
                <c:pt idx="259">
                  <c:v>0.97043860892284639</c:v>
                </c:pt>
                <c:pt idx="260">
                  <c:v>0.97114613471445221</c:v>
                </c:pt>
                <c:pt idx="261">
                  <c:v>0.97194286743028457</c:v>
                </c:pt>
                <c:pt idx="262">
                  <c:v>0.97248520948623807</c:v>
                </c:pt>
                <c:pt idx="263">
                  <c:v>0.97301010335105398</c:v>
                </c:pt>
                <c:pt idx="264">
                  <c:v>0.97386738917382043</c:v>
                </c:pt>
                <c:pt idx="265">
                  <c:v>0.97448698453912885</c:v>
                </c:pt>
                <c:pt idx="266">
                  <c:v>0.97517270008125034</c:v>
                </c:pt>
                <c:pt idx="267">
                  <c:v>0.97582668997368027</c:v>
                </c:pt>
                <c:pt idx="268">
                  <c:v>0.9766575186073353</c:v>
                </c:pt>
                <c:pt idx="269">
                  <c:v>0.97722844570117096</c:v>
                </c:pt>
                <c:pt idx="270">
                  <c:v>0.97769047500835948</c:v>
                </c:pt>
                <c:pt idx="271">
                  <c:v>0.97835716862253397</c:v>
                </c:pt>
                <c:pt idx="272">
                  <c:v>0.97903465158658642</c:v>
                </c:pt>
                <c:pt idx="273">
                  <c:v>0.9795190628812781</c:v>
                </c:pt>
                <c:pt idx="274">
                  <c:v>0.98019884563725823</c:v>
                </c:pt>
                <c:pt idx="275">
                  <c:v>0.98072440487408774</c:v>
                </c:pt>
                <c:pt idx="276">
                  <c:v>0.9814280685245178</c:v>
                </c:pt>
                <c:pt idx="277">
                  <c:v>0.98189137864880871</c:v>
                </c:pt>
                <c:pt idx="278">
                  <c:v>0.98222228910993925</c:v>
                </c:pt>
                <c:pt idx="279">
                  <c:v>0.9827460560855984</c:v>
                </c:pt>
                <c:pt idx="280">
                  <c:v>0.98328020099211744</c:v>
                </c:pt>
                <c:pt idx="281">
                  <c:v>0.98381468635971914</c:v>
                </c:pt>
                <c:pt idx="282">
                  <c:v>0.98423410493695818</c:v>
                </c:pt>
                <c:pt idx="283">
                  <c:v>0.98480980359249948</c:v>
                </c:pt>
                <c:pt idx="284">
                  <c:v>0.98517930631381034</c:v>
                </c:pt>
                <c:pt idx="285">
                  <c:v>0.98561124461856897</c:v>
                </c:pt>
                <c:pt idx="286">
                  <c:v>0.98600224531345948</c:v>
                </c:pt>
                <c:pt idx="287">
                  <c:v>0.9864407247602659</c:v>
                </c:pt>
                <c:pt idx="288">
                  <c:v>0.98673569439948361</c:v>
                </c:pt>
                <c:pt idx="289">
                  <c:v>0.98720736680949306</c:v>
                </c:pt>
                <c:pt idx="290">
                  <c:v>0.98753618677520161</c:v>
                </c:pt>
                <c:pt idx="291">
                  <c:v>0.98803879162845965</c:v>
                </c:pt>
                <c:pt idx="292">
                  <c:v>0.98826742557606218</c:v>
                </c:pt>
                <c:pt idx="293">
                  <c:v>0.98859227871442845</c:v>
                </c:pt>
                <c:pt idx="294">
                  <c:v>0.98898292057127635</c:v>
                </c:pt>
                <c:pt idx="295">
                  <c:v>0.98927674035765034</c:v>
                </c:pt>
                <c:pt idx="296">
                  <c:v>0.98963046019481649</c:v>
                </c:pt>
                <c:pt idx="297">
                  <c:v>0.98993397889527535</c:v>
                </c:pt>
                <c:pt idx="298">
                  <c:v>0.99018160545565725</c:v>
                </c:pt>
                <c:pt idx="299">
                  <c:v>0.99046695385202377</c:v>
                </c:pt>
                <c:pt idx="300">
                  <c:v>0.99070223546561287</c:v>
                </c:pt>
                <c:pt idx="301">
                  <c:v>0.99090424601315064</c:v>
                </c:pt>
                <c:pt idx="302">
                  <c:v>0.99129805040727614</c:v>
                </c:pt>
                <c:pt idx="303">
                  <c:v>0.99148055734130591</c:v>
                </c:pt>
                <c:pt idx="304">
                  <c:v>0.99174415550214845</c:v>
                </c:pt>
                <c:pt idx="305">
                  <c:v>0.99203043879773267</c:v>
                </c:pt>
                <c:pt idx="306">
                  <c:v>0.99229328401852923</c:v>
                </c:pt>
                <c:pt idx="307">
                  <c:v>0.99249328003772663</c:v>
                </c:pt>
                <c:pt idx="308">
                  <c:v>0.99278951658014158</c:v>
                </c:pt>
                <c:pt idx="309">
                  <c:v>0.99288467214138942</c:v>
                </c:pt>
                <c:pt idx="310">
                  <c:v>0.99316434826702216</c:v>
                </c:pt>
                <c:pt idx="311">
                  <c:v>0.99341536098487149</c:v>
                </c:pt>
                <c:pt idx="312">
                  <c:v>0.99356260213969605</c:v>
                </c:pt>
                <c:pt idx="313">
                  <c:v>0.99381235514580368</c:v>
                </c:pt>
                <c:pt idx="314">
                  <c:v>0.99402555696888062</c:v>
                </c:pt>
                <c:pt idx="315">
                  <c:v>0.99419554240250485</c:v>
                </c:pt>
                <c:pt idx="316">
                  <c:v>0.99439059391180262</c:v>
                </c:pt>
                <c:pt idx="317">
                  <c:v>0.99455698896242262</c:v>
                </c:pt>
                <c:pt idx="318">
                  <c:v>0.99470183244383414</c:v>
                </c:pt>
                <c:pt idx="319">
                  <c:v>0.99485889627880197</c:v>
                </c:pt>
                <c:pt idx="320">
                  <c:v>0.99507271645702577</c:v>
                </c:pt>
                <c:pt idx="321">
                  <c:v>0.99516658966522498</c:v>
                </c:pt>
                <c:pt idx="322">
                  <c:v>0.99520828690974406</c:v>
                </c:pt>
                <c:pt idx="323">
                  <c:v>0.99523781414342871</c:v>
                </c:pt>
                <c:pt idx="324">
                  <c:v>0.99527904515159993</c:v>
                </c:pt>
                <c:pt idx="325">
                  <c:v>0.99534435453999348</c:v>
                </c:pt>
                <c:pt idx="326">
                  <c:v>0.99544251194573719</c:v>
                </c:pt>
                <c:pt idx="327">
                  <c:v>0.99566338584828828</c:v>
                </c:pt>
                <c:pt idx="328">
                  <c:v>0.99573360854379367</c:v>
                </c:pt>
                <c:pt idx="329">
                  <c:v>0.99578834748369438</c:v>
                </c:pt>
                <c:pt idx="330">
                  <c:v>0.99581837360288461</c:v>
                </c:pt>
                <c:pt idx="331">
                  <c:v>0.99583636337843251</c:v>
                </c:pt>
                <c:pt idx="332">
                  <c:v>0.99585567209944403</c:v>
                </c:pt>
                <c:pt idx="333">
                  <c:v>0.99588211424697259</c:v>
                </c:pt>
                <c:pt idx="334">
                  <c:v>0.99592126306338946</c:v>
                </c:pt>
                <c:pt idx="335">
                  <c:v>0.99596478943687239</c:v>
                </c:pt>
                <c:pt idx="336">
                  <c:v>0.99599489453264556</c:v>
                </c:pt>
                <c:pt idx="337">
                  <c:v>0.99601649527490732</c:v>
                </c:pt>
                <c:pt idx="338">
                  <c:v>0.99603213428869919</c:v>
                </c:pt>
                <c:pt idx="339">
                  <c:v>0.99604937835136331</c:v>
                </c:pt>
                <c:pt idx="340">
                  <c:v>0.99608107770433063</c:v>
                </c:pt>
                <c:pt idx="341">
                  <c:v>0.99611140062928605</c:v>
                </c:pt>
                <c:pt idx="342">
                  <c:v>0.9961427825737984</c:v>
                </c:pt>
                <c:pt idx="343">
                  <c:v>0.99616335763545649</c:v>
                </c:pt>
                <c:pt idx="344">
                  <c:v>0.99618303581242784</c:v>
                </c:pt>
                <c:pt idx="345">
                  <c:v>0.99620918200700448</c:v>
                </c:pt>
                <c:pt idx="346">
                  <c:v>0.99623938527031453</c:v>
                </c:pt>
                <c:pt idx="347">
                  <c:v>0.9962617012920183</c:v>
                </c:pt>
                <c:pt idx="348">
                  <c:v>0.99627876381347036</c:v>
                </c:pt>
                <c:pt idx="349">
                  <c:v>0.99629589415628728</c:v>
                </c:pt>
                <c:pt idx="350">
                  <c:v>0.99630478737734829</c:v>
                </c:pt>
                <c:pt idx="351">
                  <c:v>0.99632153504859378</c:v>
                </c:pt>
                <c:pt idx="352">
                  <c:v>0.99634091370271782</c:v>
                </c:pt>
                <c:pt idx="353">
                  <c:v>0.99635380481005564</c:v>
                </c:pt>
                <c:pt idx="354">
                  <c:v>0.99636427739281053</c:v>
                </c:pt>
                <c:pt idx="355">
                  <c:v>0.99637789458968029</c:v>
                </c:pt>
                <c:pt idx="356">
                  <c:v>0.99638864869486565</c:v>
                </c:pt>
                <c:pt idx="357">
                  <c:v>0.99639844679955714</c:v>
                </c:pt>
                <c:pt idx="358">
                  <c:v>0.99641215206197409</c:v>
                </c:pt>
                <c:pt idx="359">
                  <c:v>0.99642591131840386</c:v>
                </c:pt>
                <c:pt idx="360">
                  <c:v>0.99643876364266271</c:v>
                </c:pt>
                <c:pt idx="361">
                  <c:v>0.99645178533270462</c:v>
                </c:pt>
                <c:pt idx="362">
                  <c:v>0.99646557910365829</c:v>
                </c:pt>
                <c:pt idx="363">
                  <c:v>0.99647948879368264</c:v>
                </c:pt>
                <c:pt idx="364">
                  <c:v>0.99649175126639222</c:v>
                </c:pt>
                <c:pt idx="365">
                  <c:v>0.99650183770616352</c:v>
                </c:pt>
                <c:pt idx="366">
                  <c:v>0.99651029025902327</c:v>
                </c:pt>
                <c:pt idx="367">
                  <c:v>0.99651829257452773</c:v>
                </c:pt>
                <c:pt idx="368">
                  <c:v>0.99652978087220578</c:v>
                </c:pt>
                <c:pt idx="369">
                  <c:v>0.9965409478160594</c:v>
                </c:pt>
                <c:pt idx="370">
                  <c:v>0.99655393108754209</c:v>
                </c:pt>
                <c:pt idx="371">
                  <c:v>0.99656443515285353</c:v>
                </c:pt>
                <c:pt idx="372">
                  <c:v>0.99657132300503259</c:v>
                </c:pt>
                <c:pt idx="373">
                  <c:v>0.99657768377470823</c:v>
                </c:pt>
                <c:pt idx="374">
                  <c:v>0.99658546817076232</c:v>
                </c:pt>
                <c:pt idx="375">
                  <c:v>0.99659479455134026</c:v>
                </c:pt>
                <c:pt idx="376">
                  <c:v>0.99660610293673879</c:v>
                </c:pt>
                <c:pt idx="377">
                  <c:v>0.99661525692779529</c:v>
                </c:pt>
                <c:pt idx="378">
                  <c:v>0.99662375000464709</c:v>
                </c:pt>
                <c:pt idx="379">
                  <c:v>0.99663136953271814</c:v>
                </c:pt>
                <c:pt idx="380">
                  <c:v>0.99663924277895544</c:v>
                </c:pt>
                <c:pt idx="381">
                  <c:v>0.99664787636722796</c:v>
                </c:pt>
                <c:pt idx="382">
                  <c:v>0.99665302852996207</c:v>
                </c:pt>
                <c:pt idx="383">
                  <c:v>0.99665736536631977</c:v>
                </c:pt>
                <c:pt idx="384">
                  <c:v>0.99666355543227203</c:v>
                </c:pt>
                <c:pt idx="385">
                  <c:v>0.99667122450297962</c:v>
                </c:pt>
                <c:pt idx="386">
                  <c:v>0.99667938448272708</c:v>
                </c:pt>
                <c:pt idx="387">
                  <c:v>0.99668381105603965</c:v>
                </c:pt>
                <c:pt idx="388">
                  <c:v>0.99668604484023293</c:v>
                </c:pt>
                <c:pt idx="389">
                  <c:v>0.99668827028340878</c:v>
                </c:pt>
                <c:pt idx="390">
                  <c:v>0.99669250548143251</c:v>
                </c:pt>
                <c:pt idx="391">
                  <c:v>0.99669999096703721</c:v>
                </c:pt>
                <c:pt idx="392">
                  <c:v>0.99671180251343205</c:v>
                </c:pt>
                <c:pt idx="393">
                  <c:v>0.99671727968192958</c:v>
                </c:pt>
                <c:pt idx="394">
                  <c:v>0.99672500317401114</c:v>
                </c:pt>
                <c:pt idx="395">
                  <c:v>0.99673487407912564</c:v>
                </c:pt>
                <c:pt idx="396">
                  <c:v>0.99674440914356111</c:v>
                </c:pt>
                <c:pt idx="397">
                  <c:v>0.99674779694858584</c:v>
                </c:pt>
                <c:pt idx="398">
                  <c:v>0.99677322568611926</c:v>
                </c:pt>
                <c:pt idx="399">
                  <c:v>0.99670352241731464</c:v>
                </c:pt>
                <c:pt idx="400">
                  <c:v>0.99670050406050759</c:v>
                </c:pt>
                <c:pt idx="401">
                  <c:v>0.99681637457230021</c:v>
                </c:pt>
                <c:pt idx="402">
                  <c:v>0.99680323581827035</c:v>
                </c:pt>
                <c:pt idx="403">
                  <c:v>0.99679483185914053</c:v>
                </c:pt>
                <c:pt idx="404">
                  <c:v>0.99675606354670032</c:v>
                </c:pt>
                <c:pt idx="405">
                  <c:v>0.99685265261172473</c:v>
                </c:pt>
                <c:pt idx="406">
                  <c:v>0.99681007404568145</c:v>
                </c:pt>
                <c:pt idx="407">
                  <c:v>0.99679033338762379</c:v>
                </c:pt>
                <c:pt idx="408">
                  <c:v>0.99687706931049269</c:v>
                </c:pt>
                <c:pt idx="409">
                  <c:v>0.99682080381050819</c:v>
                </c:pt>
                <c:pt idx="410">
                  <c:v>0.99673378221371411</c:v>
                </c:pt>
                <c:pt idx="411">
                  <c:v>0.99678201765179653</c:v>
                </c:pt>
                <c:pt idx="412">
                  <c:v>0.9969226354424211</c:v>
                </c:pt>
                <c:pt idx="413">
                  <c:v>0.99692214969189308</c:v>
                </c:pt>
                <c:pt idx="414">
                  <c:v>0.99678397074520453</c:v>
                </c:pt>
                <c:pt idx="415">
                  <c:v>0.99678444586351622</c:v>
                </c:pt>
                <c:pt idx="416">
                  <c:v>0.99692227482690232</c:v>
                </c:pt>
                <c:pt idx="417">
                  <c:v>0.99691838415361478</c:v>
                </c:pt>
                <c:pt idx="418">
                  <c:v>0.99688004893760507</c:v>
                </c:pt>
                <c:pt idx="419">
                  <c:v>0.99666803624549805</c:v>
                </c:pt>
                <c:pt idx="420">
                  <c:v>0.99661888285857214</c:v>
                </c:pt>
                <c:pt idx="421">
                  <c:v>0.99669624094801923</c:v>
                </c:pt>
                <c:pt idx="422">
                  <c:v>0.99691496158878978</c:v>
                </c:pt>
                <c:pt idx="423">
                  <c:v>0.99697552158161873</c:v>
                </c:pt>
                <c:pt idx="424">
                  <c:v>0.99688559383403808</c:v>
                </c:pt>
                <c:pt idx="425">
                  <c:v>0.99666432346135858</c:v>
                </c:pt>
                <c:pt idx="426">
                  <c:v>0.9965996473173524</c:v>
                </c:pt>
                <c:pt idx="427">
                  <c:v>0.99666938848823727</c:v>
                </c:pt>
                <c:pt idx="428">
                  <c:v>0.99686297213201025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REINJ_80per_311m!$AB$1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REINJ_80per_311m!$R$2:$R$1048576</c:f>
              <c:numCache>
                <c:formatCode>General</c:formatCode>
                <c:ptCount val="1048575"/>
                <c:pt idx="0">
                  <c:v>0.83999997000000004</c:v>
                </c:pt>
                <c:pt idx="1">
                  <c:v>0.83998989999999996</c:v>
                </c:pt>
                <c:pt idx="2">
                  <c:v>0.83998322000000003</c:v>
                </c:pt>
                <c:pt idx="3">
                  <c:v>0.83997864</c:v>
                </c:pt>
                <c:pt idx="4">
                  <c:v>0.83996915999999999</c:v>
                </c:pt>
                <c:pt idx="5">
                  <c:v>0.83995056000000001</c:v>
                </c:pt>
                <c:pt idx="6">
                  <c:v>0.83991802000000004</c:v>
                </c:pt>
                <c:pt idx="7">
                  <c:v>0.83988357000000002</c:v>
                </c:pt>
                <c:pt idx="8">
                  <c:v>0.83984727000000003</c:v>
                </c:pt>
                <c:pt idx="9">
                  <c:v>0.83980918000000004</c:v>
                </c:pt>
                <c:pt idx="10">
                  <c:v>0.83976941999999999</c:v>
                </c:pt>
                <c:pt idx="11">
                  <c:v>0.83972806</c:v>
                </c:pt>
                <c:pt idx="12">
                  <c:v>0.83968520000000002</c:v>
                </c:pt>
                <c:pt idx="13">
                  <c:v>0.83964092000000001</c:v>
                </c:pt>
                <c:pt idx="14">
                  <c:v>0.83959532000000003</c:v>
                </c:pt>
                <c:pt idx="15">
                  <c:v>0.83954859000000004</c:v>
                </c:pt>
                <c:pt idx="16">
                  <c:v>0.83950077999999995</c:v>
                </c:pt>
                <c:pt idx="17">
                  <c:v>0.83945203000000002</c:v>
                </c:pt>
                <c:pt idx="18">
                  <c:v>0.83940238</c:v>
                </c:pt>
                <c:pt idx="19">
                  <c:v>0.83935201000000004</c:v>
                </c:pt>
                <c:pt idx="20">
                  <c:v>0.83930099000000002</c:v>
                </c:pt>
                <c:pt idx="21">
                  <c:v>0.83924942999999996</c:v>
                </c:pt>
                <c:pt idx="22">
                  <c:v>0.83919745999999995</c:v>
                </c:pt>
                <c:pt idx="23">
                  <c:v>0.83914500000000003</c:v>
                </c:pt>
                <c:pt idx="24">
                  <c:v>0.83909230999999995</c:v>
                </c:pt>
                <c:pt idx="25">
                  <c:v>0.83903939000000005</c:v>
                </c:pt>
                <c:pt idx="26">
                  <c:v>0.83898634000000005</c:v>
                </c:pt>
                <c:pt idx="27">
                  <c:v>0.83893311000000004</c:v>
                </c:pt>
                <c:pt idx="28">
                  <c:v>0.83887988000000002</c:v>
                </c:pt>
                <c:pt idx="29">
                  <c:v>0.83882665999999995</c:v>
                </c:pt>
                <c:pt idx="30">
                  <c:v>0.83877343000000004</c:v>
                </c:pt>
                <c:pt idx="31">
                  <c:v>0.83872026</c:v>
                </c:pt>
                <c:pt idx="32">
                  <c:v>0.83866721</c:v>
                </c:pt>
                <c:pt idx="33">
                  <c:v>0.83861428000000005</c:v>
                </c:pt>
                <c:pt idx="34">
                  <c:v>0.83856147999999997</c:v>
                </c:pt>
                <c:pt idx="35">
                  <c:v>0.83656101999999999</c:v>
                </c:pt>
                <c:pt idx="36">
                  <c:v>0.83344417999999998</c:v>
                </c:pt>
                <c:pt idx="37">
                  <c:v>0.83033215999999999</c:v>
                </c:pt>
                <c:pt idx="38">
                  <c:v>0.82736211999999998</c:v>
                </c:pt>
                <c:pt idx="39">
                  <c:v>0.82452446000000001</c:v>
                </c:pt>
                <c:pt idx="40">
                  <c:v>0.82282155999999995</c:v>
                </c:pt>
                <c:pt idx="41">
                  <c:v>0.82115722000000002</c:v>
                </c:pt>
                <c:pt idx="42">
                  <c:v>0.81858450000000005</c:v>
                </c:pt>
                <c:pt idx="43">
                  <c:v>0.81612194000000005</c:v>
                </c:pt>
                <c:pt idx="44">
                  <c:v>0.81376028</c:v>
                </c:pt>
                <c:pt idx="45">
                  <c:v>0.81149203000000003</c:v>
                </c:pt>
                <c:pt idx="46">
                  <c:v>0.80931103000000004</c:v>
                </c:pt>
                <c:pt idx="47">
                  <c:v>0.80721229000000005</c:v>
                </c:pt>
                <c:pt idx="48">
                  <c:v>0.80519152000000005</c:v>
                </c:pt>
                <c:pt idx="49">
                  <c:v>0.80324351999999999</c:v>
                </c:pt>
                <c:pt idx="50">
                  <c:v>0.80136423999999995</c:v>
                </c:pt>
                <c:pt idx="51">
                  <c:v>0.79954999999999998</c:v>
                </c:pt>
                <c:pt idx="52">
                  <c:v>0.79779732000000003</c:v>
                </c:pt>
                <c:pt idx="53">
                  <c:v>0.79610239999999999</c:v>
                </c:pt>
                <c:pt idx="54">
                  <c:v>0.79446249999999996</c:v>
                </c:pt>
                <c:pt idx="55">
                  <c:v>0.79175943000000004</c:v>
                </c:pt>
                <c:pt idx="56">
                  <c:v>0.78794580999999997</c:v>
                </c:pt>
                <c:pt idx="57">
                  <c:v>0.78306723</c:v>
                </c:pt>
                <c:pt idx="58">
                  <c:v>0.77716260999999998</c:v>
                </c:pt>
                <c:pt idx="59">
                  <c:v>0.77026444999999999</c:v>
                </c:pt>
                <c:pt idx="60">
                  <c:v>0.76241440000000005</c:v>
                </c:pt>
                <c:pt idx="61">
                  <c:v>0.75365590999999998</c:v>
                </c:pt>
                <c:pt idx="62">
                  <c:v>0.7440232</c:v>
                </c:pt>
                <c:pt idx="63">
                  <c:v>0.73354660999999999</c:v>
                </c:pt>
                <c:pt idx="64">
                  <c:v>0.72226405000000005</c:v>
                </c:pt>
                <c:pt idx="65">
                  <c:v>0.71020156000000001</c:v>
                </c:pt>
                <c:pt idx="66">
                  <c:v>0.69739037999999998</c:v>
                </c:pt>
                <c:pt idx="67">
                  <c:v>0.68385649000000004</c:v>
                </c:pt>
                <c:pt idx="68">
                  <c:v>0.66962725000000001</c:v>
                </c:pt>
                <c:pt idx="69">
                  <c:v>0.65472233000000002</c:v>
                </c:pt>
                <c:pt idx="70">
                  <c:v>0.63916773000000005</c:v>
                </c:pt>
                <c:pt idx="71">
                  <c:v>0.62299298999999997</c:v>
                </c:pt>
                <c:pt idx="72">
                  <c:v>0.60620247999999999</c:v>
                </c:pt>
                <c:pt idx="73">
                  <c:v>0.58981806000000003</c:v>
                </c:pt>
                <c:pt idx="74">
                  <c:v>0.57725579000000005</c:v>
                </c:pt>
                <c:pt idx="75">
                  <c:v>0.56043171999999997</c:v>
                </c:pt>
                <c:pt idx="76">
                  <c:v>0.54883689000000002</c:v>
                </c:pt>
                <c:pt idx="77">
                  <c:v>0.53776621999999996</c:v>
                </c:pt>
                <c:pt idx="78">
                  <c:v>0.52837091999999997</c:v>
                </c:pt>
                <c:pt idx="79">
                  <c:v>0.51582192999999998</c:v>
                </c:pt>
                <c:pt idx="80">
                  <c:v>0.50380402999999996</c:v>
                </c:pt>
                <c:pt idx="81">
                  <c:v>0.49218947000000002</c:v>
                </c:pt>
                <c:pt idx="82">
                  <c:v>0.48100519000000003</c:v>
                </c:pt>
                <c:pt idx="83">
                  <c:v>0.47021201000000001</c:v>
                </c:pt>
                <c:pt idx="84">
                  <c:v>0.45980132000000001</c:v>
                </c:pt>
                <c:pt idx="85">
                  <c:v>0.44977393999999998</c:v>
                </c:pt>
                <c:pt idx="86">
                  <c:v>0.44013131</c:v>
                </c:pt>
                <c:pt idx="87">
                  <c:v>0.43083671000000001</c:v>
                </c:pt>
                <c:pt idx="88">
                  <c:v>0.42185801000000001</c:v>
                </c:pt>
                <c:pt idx="89">
                  <c:v>0.4131552</c:v>
                </c:pt>
                <c:pt idx="90">
                  <c:v>0.40470159</c:v>
                </c:pt>
                <c:pt idx="91">
                  <c:v>0.39647028000000001</c:v>
                </c:pt>
                <c:pt idx="92">
                  <c:v>0.38843936000000001</c:v>
                </c:pt>
                <c:pt idx="93">
                  <c:v>0.38058366999999999</c:v>
                </c:pt>
                <c:pt idx="94">
                  <c:v>0.37288885999999999</c:v>
                </c:pt>
                <c:pt idx="95">
                  <c:v>0.36533198</c:v>
                </c:pt>
                <c:pt idx="96">
                  <c:v>0.35789623999999998</c:v>
                </c:pt>
                <c:pt idx="97">
                  <c:v>0.35059863000000002</c:v>
                </c:pt>
                <c:pt idx="98">
                  <c:v>0.34334898000000003</c:v>
                </c:pt>
                <c:pt idx="99">
                  <c:v>0.33619937</c:v>
                </c:pt>
                <c:pt idx="100">
                  <c:v>0.32918096000000002</c:v>
                </c:pt>
                <c:pt idx="101">
                  <c:v>0.32208353000000001</c:v>
                </c:pt>
                <c:pt idx="102">
                  <c:v>0.31524444000000001</c:v>
                </c:pt>
                <c:pt idx="103">
                  <c:v>0.30822301000000002</c:v>
                </c:pt>
                <c:pt idx="104">
                  <c:v>0.30147027999999998</c:v>
                </c:pt>
                <c:pt idx="105">
                  <c:v>0.29490849000000002</c:v>
                </c:pt>
                <c:pt idx="106">
                  <c:v>0.28830513000000002</c:v>
                </c:pt>
                <c:pt idx="107">
                  <c:v>0.28194657000000001</c:v>
                </c:pt>
                <c:pt idx="108">
                  <c:v>0.27595367999999998</c:v>
                </c:pt>
                <c:pt idx="109">
                  <c:v>0.26949039000000002</c:v>
                </c:pt>
                <c:pt idx="110">
                  <c:v>0.26428502999999998</c:v>
                </c:pt>
                <c:pt idx="111">
                  <c:v>0.25785111999999999</c:v>
                </c:pt>
                <c:pt idx="112">
                  <c:v>0.25316575000000002</c:v>
                </c:pt>
                <c:pt idx="113">
                  <c:v>0.24714077000000001</c:v>
                </c:pt>
                <c:pt idx="114">
                  <c:v>0.24379297</c:v>
                </c:pt>
                <c:pt idx="115">
                  <c:v>0.23989885999999999</c:v>
                </c:pt>
                <c:pt idx="116">
                  <c:v>0.23516682</c:v>
                </c:pt>
                <c:pt idx="117">
                  <c:v>0.23056234</c:v>
                </c:pt>
                <c:pt idx="118">
                  <c:v>0.22605818999999999</c:v>
                </c:pt>
                <c:pt idx="119">
                  <c:v>0.22207711999999999</c:v>
                </c:pt>
                <c:pt idx="120">
                  <c:v>0.21774529000000001</c:v>
                </c:pt>
                <c:pt idx="121">
                  <c:v>0.21431628999999999</c:v>
                </c:pt>
                <c:pt idx="122">
                  <c:v>0.21032052000000001</c:v>
                </c:pt>
                <c:pt idx="123">
                  <c:v>0.20725372</c:v>
                </c:pt>
                <c:pt idx="124">
                  <c:v>0.20374334</c:v>
                </c:pt>
                <c:pt idx="125">
                  <c:v>0.20096837000000001</c:v>
                </c:pt>
                <c:pt idx="126">
                  <c:v>0.19793305</c:v>
                </c:pt>
                <c:pt idx="127">
                  <c:v>0.19546955999999999</c:v>
                </c:pt>
                <c:pt idx="128">
                  <c:v>0.19290544000000001</c:v>
                </c:pt>
                <c:pt idx="129">
                  <c:v>0.19073699</c:v>
                </c:pt>
                <c:pt idx="130">
                  <c:v>0.18864517</c:v>
                </c:pt>
                <c:pt idx="131">
                  <c:v>0.18679200000000001</c:v>
                </c:pt>
                <c:pt idx="132">
                  <c:v>0.18512116000000001</c:v>
                </c:pt>
                <c:pt idx="133">
                  <c:v>0.18364240000000001</c:v>
                </c:pt>
                <c:pt idx="134">
                  <c:v>0.18253499000000001</c:v>
                </c:pt>
                <c:pt idx="135">
                  <c:v>0.18080071</c:v>
                </c:pt>
                <c:pt idx="136">
                  <c:v>0.18107498</c:v>
                </c:pt>
                <c:pt idx="137">
                  <c:v>0.17908376000000001</c:v>
                </c:pt>
                <c:pt idx="138">
                  <c:v>0.17894460000000001</c:v>
                </c:pt>
                <c:pt idx="139">
                  <c:v>0.18038135999999999</c:v>
                </c:pt>
                <c:pt idx="140">
                  <c:v>0.17525605999999999</c:v>
                </c:pt>
                <c:pt idx="141">
                  <c:v>0.17842669999999999</c:v>
                </c:pt>
                <c:pt idx="142">
                  <c:v>0.17520155000000001</c:v>
                </c:pt>
                <c:pt idx="143">
                  <c:v>0.17833625</c:v>
                </c:pt>
                <c:pt idx="144">
                  <c:v>0.17768204000000001</c:v>
                </c:pt>
                <c:pt idx="145">
                  <c:v>0.18075624000000001</c:v>
                </c:pt>
                <c:pt idx="146">
                  <c:v>0.17954571999999999</c:v>
                </c:pt>
                <c:pt idx="147">
                  <c:v>0.18255489</c:v>
                </c:pt>
                <c:pt idx="148">
                  <c:v>0.18325552000000001</c:v>
                </c:pt>
                <c:pt idx="149">
                  <c:v>0.18613234000000001</c:v>
                </c:pt>
                <c:pt idx="150">
                  <c:v>0.18706872999999999</c:v>
                </c:pt>
                <c:pt idx="151">
                  <c:v>0.18923011000000001</c:v>
                </c:pt>
                <c:pt idx="152">
                  <c:v>0.19092319999999999</c:v>
                </c:pt>
                <c:pt idx="153">
                  <c:v>0.19369998999999999</c:v>
                </c:pt>
                <c:pt idx="154">
                  <c:v>0.19612086000000001</c:v>
                </c:pt>
                <c:pt idx="155">
                  <c:v>0.19878577</c:v>
                </c:pt>
                <c:pt idx="156">
                  <c:v>0.20145732</c:v>
                </c:pt>
                <c:pt idx="157">
                  <c:v>0.20432332</c:v>
                </c:pt>
                <c:pt idx="158">
                  <c:v>0.20692351</c:v>
                </c:pt>
                <c:pt idx="159">
                  <c:v>0.20974255999999999</c:v>
                </c:pt>
                <c:pt idx="160">
                  <c:v>0.21227848999999999</c:v>
                </c:pt>
                <c:pt idx="161">
                  <c:v>0.21513546</c:v>
                </c:pt>
                <c:pt idx="162">
                  <c:v>0.21760793</c:v>
                </c:pt>
                <c:pt idx="163">
                  <c:v>0.22016216999999999</c:v>
                </c:pt>
                <c:pt idx="164">
                  <c:v>0.22273372</c:v>
                </c:pt>
                <c:pt idx="165">
                  <c:v>0.22524311</c:v>
                </c:pt>
                <c:pt idx="166">
                  <c:v>0.22776103</c:v>
                </c:pt>
                <c:pt idx="167">
                  <c:v>0.23022967999999999</c:v>
                </c:pt>
                <c:pt idx="168">
                  <c:v>0.23267619</c:v>
                </c:pt>
                <c:pt idx="169">
                  <c:v>0.23526336</c:v>
                </c:pt>
                <c:pt idx="170">
                  <c:v>0.23747222000000001</c:v>
                </c:pt>
                <c:pt idx="171">
                  <c:v>0.23981525000000001</c:v>
                </c:pt>
                <c:pt idx="172">
                  <c:v>0.24222167</c:v>
                </c:pt>
                <c:pt idx="173">
                  <c:v>0.24455747</c:v>
                </c:pt>
                <c:pt idx="174">
                  <c:v>0.24674051</c:v>
                </c:pt>
                <c:pt idx="175">
                  <c:v>0.24931107</c:v>
                </c:pt>
                <c:pt idx="176">
                  <c:v>0.25137922000000001</c:v>
                </c:pt>
                <c:pt idx="177">
                  <c:v>0.25345749000000001</c:v>
                </c:pt>
                <c:pt idx="178">
                  <c:v>0.25596562</c:v>
                </c:pt>
                <c:pt idx="179">
                  <c:v>0.25795331999999999</c:v>
                </c:pt>
                <c:pt idx="180">
                  <c:v>0.26021033999999998</c:v>
                </c:pt>
                <c:pt idx="181">
                  <c:v>0.26219234000000002</c:v>
                </c:pt>
                <c:pt idx="182">
                  <c:v>0.26454868999999998</c:v>
                </c:pt>
                <c:pt idx="183">
                  <c:v>0.26643777000000002</c:v>
                </c:pt>
                <c:pt idx="184">
                  <c:v>0.26862928000000003</c:v>
                </c:pt>
                <c:pt idx="185">
                  <c:v>0.27073562000000001</c:v>
                </c:pt>
                <c:pt idx="186">
                  <c:v>0.27263910000000002</c:v>
                </c:pt>
                <c:pt idx="187">
                  <c:v>0.27481332000000003</c:v>
                </c:pt>
                <c:pt idx="188">
                  <c:v>0.27630714000000001</c:v>
                </c:pt>
                <c:pt idx="189">
                  <c:v>0.27804503000000003</c:v>
                </c:pt>
                <c:pt idx="190">
                  <c:v>0.27981644999999999</c:v>
                </c:pt>
                <c:pt idx="191">
                  <c:v>0.28207931000000003</c:v>
                </c:pt>
                <c:pt idx="192">
                  <c:v>0.28380537</c:v>
                </c:pt>
                <c:pt idx="193">
                  <c:v>0.28572052999999997</c:v>
                </c:pt>
                <c:pt idx="194">
                  <c:v>0.28771886000000002</c:v>
                </c:pt>
                <c:pt idx="195">
                  <c:v>0.28938931000000001</c:v>
                </c:pt>
                <c:pt idx="196">
                  <c:v>0.29160585999999999</c:v>
                </c:pt>
                <c:pt idx="197">
                  <c:v>0.29321343</c:v>
                </c:pt>
                <c:pt idx="198">
                  <c:v>0.29516140000000002</c:v>
                </c:pt>
                <c:pt idx="199">
                  <c:v>0.29689231999999999</c:v>
                </c:pt>
                <c:pt idx="200">
                  <c:v>0.29906932000000003</c:v>
                </c:pt>
                <c:pt idx="201">
                  <c:v>0.30064848</c:v>
                </c:pt>
                <c:pt idx="202">
                  <c:v>0.30223074999999999</c:v>
                </c:pt>
                <c:pt idx="203">
                  <c:v>0.30436229999999997</c:v>
                </c:pt>
                <c:pt idx="204">
                  <c:v>0.30587967999999999</c:v>
                </c:pt>
                <c:pt idx="205">
                  <c:v>0.30770454000000003</c:v>
                </c:pt>
                <c:pt idx="206">
                  <c:v>0.30930229999999997</c:v>
                </c:pt>
                <c:pt idx="207">
                  <c:v>0.31143090000000001</c:v>
                </c:pt>
                <c:pt idx="208">
                  <c:v>0.31292066000000002</c:v>
                </c:pt>
                <c:pt idx="209">
                  <c:v>0.31445571999999999</c:v>
                </c:pt>
                <c:pt idx="210">
                  <c:v>0.31653234000000002</c:v>
                </c:pt>
                <c:pt idx="211">
                  <c:v>0.31798991999999998</c:v>
                </c:pt>
                <c:pt idx="212">
                  <c:v>0.31935956999999998</c:v>
                </c:pt>
                <c:pt idx="213">
                  <c:v>0.32131960999999998</c:v>
                </c:pt>
                <c:pt idx="214">
                  <c:v>0.32275348999999998</c:v>
                </c:pt>
                <c:pt idx="215">
                  <c:v>0.32455339999999999</c:v>
                </c:pt>
                <c:pt idx="216">
                  <c:v>0.32590555999999998</c:v>
                </c:pt>
                <c:pt idx="217">
                  <c:v>0.32789192</c:v>
                </c:pt>
                <c:pt idx="218">
                  <c:v>0.32920297999999998</c:v>
                </c:pt>
                <c:pt idx="219">
                  <c:v>0.33092569999999999</c:v>
                </c:pt>
                <c:pt idx="220">
                  <c:v>0.33235084999999998</c:v>
                </c:pt>
                <c:pt idx="221">
                  <c:v>0.33381813999999999</c:v>
                </c:pt>
                <c:pt idx="222">
                  <c:v>0.33577752</c:v>
                </c:pt>
                <c:pt idx="223">
                  <c:v>0.33706585</c:v>
                </c:pt>
                <c:pt idx="224">
                  <c:v>0.33881649000000003</c:v>
                </c:pt>
                <c:pt idx="225">
                  <c:v>0.33973974000000001</c:v>
                </c:pt>
                <c:pt idx="226">
                  <c:v>0.34068540000000003</c:v>
                </c:pt>
                <c:pt idx="227">
                  <c:v>0.34257922000000002</c:v>
                </c:pt>
                <c:pt idx="228">
                  <c:v>0.3437905</c:v>
                </c:pt>
                <c:pt idx="229">
                  <c:v>0.34536867999999998</c:v>
                </c:pt>
                <c:pt idx="230">
                  <c:v>0.34684309000000002</c:v>
                </c:pt>
                <c:pt idx="231">
                  <c:v>0.3482326</c:v>
                </c:pt>
                <c:pt idx="232">
                  <c:v>0.35015511999999999</c:v>
                </c:pt>
                <c:pt idx="233">
                  <c:v>0.35135871000000002</c:v>
                </c:pt>
                <c:pt idx="234">
                  <c:v>0.35244423000000002</c:v>
                </c:pt>
                <c:pt idx="235">
                  <c:v>0.35420620000000003</c:v>
                </c:pt>
                <c:pt idx="236">
                  <c:v>0.35548267</c:v>
                </c:pt>
                <c:pt idx="237">
                  <c:v>0.35734969</c:v>
                </c:pt>
                <c:pt idx="238">
                  <c:v>0.35847878</c:v>
                </c:pt>
                <c:pt idx="239">
                  <c:v>0.35967063999999999</c:v>
                </c:pt>
                <c:pt idx="240">
                  <c:v>0.36152413</c:v>
                </c:pt>
                <c:pt idx="241">
                  <c:v>0.36263954999999998</c:v>
                </c:pt>
                <c:pt idx="242">
                  <c:v>0.36402655</c:v>
                </c:pt>
                <c:pt idx="243">
                  <c:v>0.36545369</c:v>
                </c:pt>
                <c:pt idx="244">
                  <c:v>0.36675844000000002</c:v>
                </c:pt>
                <c:pt idx="245">
                  <c:v>0.36829209000000002</c:v>
                </c:pt>
                <c:pt idx="246">
                  <c:v>0.36962</c:v>
                </c:pt>
                <c:pt idx="247">
                  <c:v>0.37080805999999999</c:v>
                </c:pt>
                <c:pt idx="248">
                  <c:v>0.37245425999999998</c:v>
                </c:pt>
                <c:pt idx="249">
                  <c:v>0.37349051</c:v>
                </c:pt>
                <c:pt idx="250">
                  <c:v>0.37522991999999999</c:v>
                </c:pt>
                <c:pt idx="251">
                  <c:v>0.37622352999999997</c:v>
                </c:pt>
                <c:pt idx="252">
                  <c:v>0.37726029999999999</c:v>
                </c:pt>
                <c:pt idx="253">
                  <c:v>0.37906744999999997</c:v>
                </c:pt>
                <c:pt idx="254">
                  <c:v>0.38025187999999999</c:v>
                </c:pt>
                <c:pt idx="255">
                  <c:v>0.38141206</c:v>
                </c:pt>
                <c:pt idx="256">
                  <c:v>0.38330406</c:v>
                </c:pt>
                <c:pt idx="257">
                  <c:v>0.38509649000000001</c:v>
                </c:pt>
                <c:pt idx="258">
                  <c:v>0.38609731000000003</c:v>
                </c:pt>
                <c:pt idx="259">
                  <c:v>0.38642137999999998</c:v>
                </c:pt>
                <c:pt idx="260">
                  <c:v>0.38683944999999997</c:v>
                </c:pt>
                <c:pt idx="261">
                  <c:v>0.38799945000000002</c:v>
                </c:pt>
                <c:pt idx="262">
                  <c:v>0.38933760000000001</c:v>
                </c:pt>
                <c:pt idx="263">
                  <c:v>0.39067182</c:v>
                </c:pt>
                <c:pt idx="264">
                  <c:v>0.39250591000000001</c:v>
                </c:pt>
                <c:pt idx="265">
                  <c:v>0.39391080000000001</c:v>
                </c:pt>
                <c:pt idx="266">
                  <c:v>0.39479259</c:v>
                </c:pt>
                <c:pt idx="267">
                  <c:v>0.39651354999999999</c:v>
                </c:pt>
                <c:pt idx="268">
                  <c:v>0.39750645000000001</c:v>
                </c:pt>
                <c:pt idx="269">
                  <c:v>0.39926477999999999</c:v>
                </c:pt>
                <c:pt idx="270">
                  <c:v>0.40018197999999999</c:v>
                </c:pt>
                <c:pt idx="271">
                  <c:v>0.40185857000000003</c:v>
                </c:pt>
                <c:pt idx="272">
                  <c:v>0.40274045000000003</c:v>
                </c:pt>
                <c:pt idx="273">
                  <c:v>0.40368313</c:v>
                </c:pt>
                <c:pt idx="274">
                  <c:v>0.40540623999999997</c:v>
                </c:pt>
                <c:pt idx="275">
                  <c:v>0.4065339</c:v>
                </c:pt>
                <c:pt idx="276">
                  <c:v>0.40762657000000002</c:v>
                </c:pt>
                <c:pt idx="277">
                  <c:v>0.40957074999999998</c:v>
                </c:pt>
                <c:pt idx="278">
                  <c:v>0.41145986000000001</c:v>
                </c:pt>
                <c:pt idx="279">
                  <c:v>0.41245883999999999</c:v>
                </c:pt>
                <c:pt idx="280">
                  <c:v>0.41260412000000002</c:v>
                </c:pt>
                <c:pt idx="281">
                  <c:v>0.41354889</c:v>
                </c:pt>
                <c:pt idx="282">
                  <c:v>0.41493729000000001</c:v>
                </c:pt>
                <c:pt idx="283">
                  <c:v>0.41642022000000001</c:v>
                </c:pt>
                <c:pt idx="284">
                  <c:v>0.41809260999999998</c:v>
                </c:pt>
                <c:pt idx="285">
                  <c:v>0.41924518</c:v>
                </c:pt>
                <c:pt idx="286">
                  <c:v>0.42087811000000003</c:v>
                </c:pt>
                <c:pt idx="287">
                  <c:v>0.42159876000000002</c:v>
                </c:pt>
                <c:pt idx="288">
                  <c:v>0.42232046000000001</c:v>
                </c:pt>
                <c:pt idx="289">
                  <c:v>0.42396736000000002</c:v>
                </c:pt>
                <c:pt idx="290">
                  <c:v>0.42615891</c:v>
                </c:pt>
                <c:pt idx="291">
                  <c:v>0.42689207000000001</c:v>
                </c:pt>
                <c:pt idx="292">
                  <c:v>0.42787308000000002</c:v>
                </c:pt>
                <c:pt idx="293">
                  <c:v>0.42918532999999998</c:v>
                </c:pt>
                <c:pt idx="294">
                  <c:v>0.43054563000000001</c:v>
                </c:pt>
                <c:pt idx="295">
                  <c:v>0.43179332999999998</c:v>
                </c:pt>
                <c:pt idx="296">
                  <c:v>0.43318245</c:v>
                </c:pt>
                <c:pt idx="297">
                  <c:v>0.43407424999999999</c:v>
                </c:pt>
                <c:pt idx="298">
                  <c:v>0.43584502000000003</c:v>
                </c:pt>
                <c:pt idx="299">
                  <c:v>0.43660954000000002</c:v>
                </c:pt>
                <c:pt idx="300">
                  <c:v>0.43760374000000002</c:v>
                </c:pt>
                <c:pt idx="301">
                  <c:v>0.43895471000000003</c:v>
                </c:pt>
                <c:pt idx="302">
                  <c:v>0.44023380000000001</c:v>
                </c:pt>
                <c:pt idx="303">
                  <c:v>0.44157945999999998</c:v>
                </c:pt>
                <c:pt idx="304">
                  <c:v>0.44293046000000003</c:v>
                </c:pt>
                <c:pt idx="305">
                  <c:v>0.44412127000000001</c:v>
                </c:pt>
                <c:pt idx="306">
                  <c:v>0.44611033999999999</c:v>
                </c:pt>
                <c:pt idx="307">
                  <c:v>0.44693458000000003</c:v>
                </c:pt>
                <c:pt idx="308">
                  <c:v>0.44823428999999998</c:v>
                </c:pt>
                <c:pt idx="309">
                  <c:v>0.44964069000000001</c:v>
                </c:pt>
                <c:pt idx="310">
                  <c:v>0.45103014000000002</c:v>
                </c:pt>
                <c:pt idx="311">
                  <c:v>0.45242041</c:v>
                </c:pt>
                <c:pt idx="312">
                  <c:v>0.45391312</c:v>
                </c:pt>
                <c:pt idx="313">
                  <c:v>0.45495614000000001</c:v>
                </c:pt>
                <c:pt idx="314">
                  <c:v>0.45689580000000002</c:v>
                </c:pt>
                <c:pt idx="315">
                  <c:v>0.45802361000000003</c:v>
                </c:pt>
                <c:pt idx="316">
                  <c:v>0.45954919</c:v>
                </c:pt>
                <c:pt idx="317">
                  <c:v>0.46092235999999998</c:v>
                </c:pt>
                <c:pt idx="318">
                  <c:v>0.46209510999999998</c:v>
                </c:pt>
                <c:pt idx="319">
                  <c:v>0.46364676999999999</c:v>
                </c:pt>
                <c:pt idx="320">
                  <c:v>0.46511400000000003</c:v>
                </c:pt>
                <c:pt idx="321">
                  <c:v>0.46592592999999999</c:v>
                </c:pt>
                <c:pt idx="322">
                  <c:v>0.46640589999999998</c:v>
                </c:pt>
                <c:pt idx="323">
                  <c:v>0.46674516999999999</c:v>
                </c:pt>
                <c:pt idx="324">
                  <c:v>0.46716622000000002</c:v>
                </c:pt>
                <c:pt idx="325">
                  <c:v>0.46782090999999998</c:v>
                </c:pt>
                <c:pt idx="326">
                  <c:v>0.46883153999999999</c:v>
                </c:pt>
                <c:pt idx="327">
                  <c:v>0.47053787000000002</c:v>
                </c:pt>
                <c:pt idx="328">
                  <c:v>0.47150427</c:v>
                </c:pt>
                <c:pt idx="329">
                  <c:v>0.47212145</c:v>
                </c:pt>
                <c:pt idx="330">
                  <c:v>0.47246920999999997</c:v>
                </c:pt>
                <c:pt idx="331">
                  <c:v>0.47268464999999998</c:v>
                </c:pt>
                <c:pt idx="332">
                  <c:v>0.47292571999999999</c:v>
                </c:pt>
                <c:pt idx="333">
                  <c:v>0.47325450000000002</c:v>
                </c:pt>
                <c:pt idx="334">
                  <c:v>0.47370788000000003</c:v>
                </c:pt>
                <c:pt idx="335">
                  <c:v>0.47420143999999997</c:v>
                </c:pt>
                <c:pt idx="336">
                  <c:v>0.47454098</c:v>
                </c:pt>
                <c:pt idx="337">
                  <c:v>0.47476544999999998</c:v>
                </c:pt>
                <c:pt idx="338">
                  <c:v>0.47492614</c:v>
                </c:pt>
                <c:pt idx="339">
                  <c:v>0.47510122999999999</c:v>
                </c:pt>
                <c:pt idx="340">
                  <c:v>0.4754236</c:v>
                </c:pt>
                <c:pt idx="341">
                  <c:v>0.47576180000000001</c:v>
                </c:pt>
                <c:pt idx="342">
                  <c:v>0.47611253999999997</c:v>
                </c:pt>
                <c:pt idx="343">
                  <c:v>0.47633639</c:v>
                </c:pt>
                <c:pt idx="344">
                  <c:v>0.47655197999999999</c:v>
                </c:pt>
                <c:pt idx="345">
                  <c:v>0.47683917999999997</c:v>
                </c:pt>
                <c:pt idx="346">
                  <c:v>0.47716873999999998</c:v>
                </c:pt>
                <c:pt idx="347">
                  <c:v>0.47741178000000001</c:v>
                </c:pt>
                <c:pt idx="348">
                  <c:v>0.47759685000000002</c:v>
                </c:pt>
                <c:pt idx="349">
                  <c:v>0.47778124</c:v>
                </c:pt>
                <c:pt idx="350">
                  <c:v>0.47791618000000002</c:v>
                </c:pt>
                <c:pt idx="351">
                  <c:v>0.47807437000000003</c:v>
                </c:pt>
                <c:pt idx="352">
                  <c:v>0.47829159999999998</c:v>
                </c:pt>
                <c:pt idx="353">
                  <c:v>0.47844708000000002</c:v>
                </c:pt>
                <c:pt idx="354">
                  <c:v>0.47857844999999999</c:v>
                </c:pt>
                <c:pt idx="355">
                  <c:v>0.47875174999999998</c:v>
                </c:pt>
                <c:pt idx="356">
                  <c:v>0.47888630999999998</c:v>
                </c:pt>
                <c:pt idx="357">
                  <c:v>0.47900692</c:v>
                </c:pt>
                <c:pt idx="358">
                  <c:v>0.47917729999999997</c:v>
                </c:pt>
                <c:pt idx="359">
                  <c:v>0.47934818000000001</c:v>
                </c:pt>
                <c:pt idx="360">
                  <c:v>0.47950795000000002</c:v>
                </c:pt>
                <c:pt idx="361">
                  <c:v>0.47967019999999999</c:v>
                </c:pt>
                <c:pt idx="362">
                  <c:v>0.47984283999999999</c:v>
                </c:pt>
                <c:pt idx="363">
                  <c:v>0.48001822999999999</c:v>
                </c:pt>
                <c:pt idx="364">
                  <c:v>0.48017269000000001</c:v>
                </c:pt>
                <c:pt idx="365">
                  <c:v>0.48029952999999997</c:v>
                </c:pt>
                <c:pt idx="366">
                  <c:v>0.48040580999999999</c:v>
                </c:pt>
                <c:pt idx="367">
                  <c:v>0.48050690000000001</c:v>
                </c:pt>
                <c:pt idx="368">
                  <c:v>0.48065403000000001</c:v>
                </c:pt>
                <c:pt idx="369">
                  <c:v>0.48079723000000002</c:v>
                </c:pt>
                <c:pt idx="370">
                  <c:v>0.48096523000000002</c:v>
                </c:pt>
                <c:pt idx="371">
                  <c:v>0.48110044000000002</c:v>
                </c:pt>
                <c:pt idx="372">
                  <c:v>0.48118826999999997</c:v>
                </c:pt>
                <c:pt idx="373">
                  <c:v>0.48126963</c:v>
                </c:pt>
                <c:pt idx="374">
                  <c:v>0.48137038999999998</c:v>
                </c:pt>
                <c:pt idx="375">
                  <c:v>0.48149239999999999</c:v>
                </c:pt>
                <c:pt idx="376">
                  <c:v>0.48164140999999999</c:v>
                </c:pt>
                <c:pt idx="377">
                  <c:v>0.48176137000000002</c:v>
                </c:pt>
                <c:pt idx="378">
                  <c:v>0.48187282999999997</c:v>
                </c:pt>
                <c:pt idx="379">
                  <c:v>0.48197289999999998</c:v>
                </c:pt>
                <c:pt idx="380">
                  <c:v>0.48207706</c:v>
                </c:pt>
                <c:pt idx="381">
                  <c:v>0.48219219000000002</c:v>
                </c:pt>
                <c:pt idx="382">
                  <c:v>0.48225974999999999</c:v>
                </c:pt>
                <c:pt idx="383">
                  <c:v>0.48231664000000002</c:v>
                </c:pt>
                <c:pt idx="384">
                  <c:v>0.48239943000000002</c:v>
                </c:pt>
                <c:pt idx="385">
                  <c:v>0.48250328999999997</c:v>
                </c:pt>
                <c:pt idx="386">
                  <c:v>0.48261470000000001</c:v>
                </c:pt>
                <c:pt idx="387">
                  <c:v>0.48267346999999999</c:v>
                </c:pt>
                <c:pt idx="388">
                  <c:v>0.48270278999999999</c:v>
                </c:pt>
                <c:pt idx="389">
                  <c:v>0.48273206000000002</c:v>
                </c:pt>
                <c:pt idx="390">
                  <c:v>0.48278915999999999</c:v>
                </c:pt>
                <c:pt idx="391">
                  <c:v>0.48289283999999999</c:v>
                </c:pt>
                <c:pt idx="392">
                  <c:v>0.48305625000000002</c:v>
                </c:pt>
                <c:pt idx="393">
                  <c:v>0.48313084000000001</c:v>
                </c:pt>
                <c:pt idx="394">
                  <c:v>0.48323786000000002</c:v>
                </c:pt>
                <c:pt idx="395">
                  <c:v>0.48337596999999999</c:v>
                </c:pt>
                <c:pt idx="396">
                  <c:v>0.48350685999999998</c:v>
                </c:pt>
                <c:pt idx="397">
                  <c:v>0.48357263</c:v>
                </c:pt>
                <c:pt idx="398">
                  <c:v>0.48381608999999998</c:v>
                </c:pt>
                <c:pt idx="399">
                  <c:v>0.48336440000000003</c:v>
                </c:pt>
                <c:pt idx="400">
                  <c:v>0.48335879999999998</c:v>
                </c:pt>
                <c:pt idx="401">
                  <c:v>0.48419043</c:v>
                </c:pt>
                <c:pt idx="402">
                  <c:v>0.48412245999999998</c:v>
                </c:pt>
                <c:pt idx="403">
                  <c:v>0.48359403000000001</c:v>
                </c:pt>
                <c:pt idx="404">
                  <c:v>0.48394999</c:v>
                </c:pt>
                <c:pt idx="405">
                  <c:v>0.48499140000000002</c:v>
                </c:pt>
                <c:pt idx="406">
                  <c:v>0.48506423999999998</c:v>
                </c:pt>
                <c:pt idx="407">
                  <c:v>0.48416852999999999</c:v>
                </c:pt>
                <c:pt idx="408">
                  <c:v>0.48344939999999997</c:v>
                </c:pt>
                <c:pt idx="409">
                  <c:v>0.48361787000000001</c:v>
                </c:pt>
                <c:pt idx="410">
                  <c:v>0.48474648999999997</c:v>
                </c:pt>
                <c:pt idx="411">
                  <c:v>0.48573889999999997</c:v>
                </c:pt>
                <c:pt idx="412">
                  <c:v>0.48574128999999999</c:v>
                </c:pt>
                <c:pt idx="413">
                  <c:v>0.48483491000000001</c:v>
                </c:pt>
                <c:pt idx="414">
                  <c:v>0.48447219000000002</c:v>
                </c:pt>
                <c:pt idx="415">
                  <c:v>0.48499718000000003</c:v>
                </c:pt>
                <c:pt idx="416">
                  <c:v>0.48451762999999998</c:v>
                </c:pt>
                <c:pt idx="417">
                  <c:v>0.48420291999999998</c:v>
                </c:pt>
                <c:pt idx="418">
                  <c:v>0.48429032999999999</c:v>
                </c:pt>
                <c:pt idx="419">
                  <c:v>0.48526374</c:v>
                </c:pt>
                <c:pt idx="420">
                  <c:v>0.48519396999999997</c:v>
                </c:pt>
                <c:pt idx="421">
                  <c:v>0.48494693999999999</c:v>
                </c:pt>
                <c:pt idx="422">
                  <c:v>0.48489690000000002</c:v>
                </c:pt>
                <c:pt idx="423">
                  <c:v>0.48455751000000002</c:v>
                </c:pt>
                <c:pt idx="424">
                  <c:v>0.48452311999999997</c:v>
                </c:pt>
                <c:pt idx="425">
                  <c:v>0.48537806</c:v>
                </c:pt>
                <c:pt idx="426">
                  <c:v>0.48518589000000001</c:v>
                </c:pt>
                <c:pt idx="427">
                  <c:v>0.48400629000000001</c:v>
                </c:pt>
                <c:pt idx="428">
                  <c:v>0.48379834999999999</c:v>
                </c:pt>
              </c:numCache>
            </c:numRef>
          </c:xVal>
          <c:yVal>
            <c:numRef>
              <c:f>REINJ_80per_311m!$AB$2:$AB$525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0.99970112819723234</c:v>
                </c:pt>
                <c:pt idx="36">
                  <c:v>0.9996887137845053</c:v>
                </c:pt>
                <c:pt idx="37">
                  <c:v>0.99967862867390678</c:v>
                </c:pt>
                <c:pt idx="38">
                  <c:v>0.99966860321488826</c:v>
                </c:pt>
                <c:pt idx="39">
                  <c:v>0.99965864083692602</c:v>
                </c:pt>
                <c:pt idx="40">
                  <c:v>0.99965246362284421</c:v>
                </c:pt>
                <c:pt idx="41">
                  <c:v>0.999646297877825</c:v>
                </c:pt>
                <c:pt idx="42">
                  <c:v>0.99963647679964718</c:v>
                </c:pt>
                <c:pt idx="43">
                  <c:v>0.99962672419086784</c:v>
                </c:pt>
                <c:pt idx="44">
                  <c:v>0.99961704267601115</c:v>
                </c:pt>
                <c:pt idx="45">
                  <c:v>0.99960742439312245</c:v>
                </c:pt>
                <c:pt idx="46">
                  <c:v>0.99959787338541162</c:v>
                </c:pt>
                <c:pt idx="47">
                  <c:v>0.99958838353563395</c:v>
                </c:pt>
                <c:pt idx="48">
                  <c:v>0.99957895582322953</c:v>
                </c:pt>
                <c:pt idx="49">
                  <c:v>0.99956958908855842</c:v>
                </c:pt>
                <c:pt idx="50">
                  <c:v>0.9995602849747165</c:v>
                </c:pt>
                <c:pt idx="51">
                  <c:v>0.99955104142606099</c:v>
                </c:pt>
                <c:pt idx="52">
                  <c:v>0.99954185749950419</c:v>
                </c:pt>
                <c:pt idx="53">
                  <c:v>0.9995327316594026</c:v>
                </c:pt>
                <c:pt idx="54">
                  <c:v>0.99895566149376014</c:v>
                </c:pt>
                <c:pt idx="55">
                  <c:v>0.99778875863885919</c:v>
                </c:pt>
                <c:pt idx="56">
                  <c:v>0.99606533270993669</c:v>
                </c:pt>
                <c:pt idx="57">
                  <c:v>0.99380919896969322</c:v>
                </c:pt>
                <c:pt idx="58">
                  <c:v>0.99103725686213717</c:v>
                </c:pt>
                <c:pt idx="59">
                  <c:v>0.98775953687327533</c:v>
                </c:pt>
                <c:pt idx="60">
                  <c:v>0.98398762646069104</c:v>
                </c:pt>
                <c:pt idx="61">
                  <c:v>0.97973309921131957</c:v>
                </c:pt>
                <c:pt idx="62">
                  <c:v>0.97499810734994252</c:v>
                </c:pt>
                <c:pt idx="63">
                  <c:v>0.96975662145733399</c:v>
                </c:pt>
                <c:pt idx="64">
                  <c:v>0.96400537460470659</c:v>
                </c:pt>
                <c:pt idx="65">
                  <c:v>0.95775623635075124</c:v>
                </c:pt>
                <c:pt idx="66">
                  <c:v>0.95099616402234677</c:v>
                </c:pt>
                <c:pt idx="67">
                  <c:v>0.94369966973525932</c:v>
                </c:pt>
                <c:pt idx="68">
                  <c:v>0.93571743187706979</c:v>
                </c:pt>
                <c:pt idx="69">
                  <c:v>0.92715226015259355</c:v>
                </c:pt>
                <c:pt idx="70">
                  <c:v>0.91797263638477422</c:v>
                </c:pt>
                <c:pt idx="71">
                  <c:v>0.90814149592500915</c:v>
                </c:pt>
                <c:pt idx="72">
                  <c:v>0.89753914608647667</c:v>
                </c:pt>
                <c:pt idx="73">
                  <c:v>0.88689442497789217</c:v>
                </c:pt>
                <c:pt idx="74">
                  <c:v>0.87872478482449623</c:v>
                </c:pt>
                <c:pt idx="75">
                  <c:v>0.86699200437821289</c:v>
                </c:pt>
                <c:pt idx="76">
                  <c:v>0.8590217899122955</c:v>
                </c:pt>
                <c:pt idx="77">
                  <c:v>0.85101878628814853</c:v>
                </c:pt>
                <c:pt idx="78">
                  <c:v>0.84420513277652665</c:v>
                </c:pt>
                <c:pt idx="79">
                  <c:v>0.83492253381394499</c:v>
                </c:pt>
                <c:pt idx="80">
                  <c:v>0.8259548450161962</c:v>
                </c:pt>
                <c:pt idx="81">
                  <c:v>0.81711495265475864</c:v>
                </c:pt>
                <c:pt idx="82">
                  <c:v>0.80843819479774193</c:v>
                </c:pt>
                <c:pt idx="83">
                  <c:v>0.79994627475460034</c:v>
                </c:pt>
                <c:pt idx="84">
                  <c:v>0.79142971868146461</c:v>
                </c:pt>
                <c:pt idx="85">
                  <c:v>0.78308824880551275</c:v>
                </c:pt>
                <c:pt idx="86">
                  <c:v>0.77499908601034317</c:v>
                </c:pt>
                <c:pt idx="87">
                  <c:v>0.76721880273190912</c:v>
                </c:pt>
                <c:pt idx="88">
                  <c:v>0.75965442157885521</c:v>
                </c:pt>
                <c:pt idx="89">
                  <c:v>0.75222836495745482</c:v>
                </c:pt>
                <c:pt idx="90">
                  <c:v>0.74482503151430346</c:v>
                </c:pt>
                <c:pt idx="91">
                  <c:v>0.73760742052067518</c:v>
                </c:pt>
                <c:pt idx="92">
                  <c:v>0.73057410692794655</c:v>
                </c:pt>
                <c:pt idx="93">
                  <c:v>0.72363518960766138</c:v>
                </c:pt>
                <c:pt idx="94">
                  <c:v>0.71677596505076979</c:v>
                </c:pt>
                <c:pt idx="95">
                  <c:v>0.70996872577402537</c:v>
                </c:pt>
                <c:pt idx="96">
                  <c:v>0.70314050475311607</c:v>
                </c:pt>
                <c:pt idx="97">
                  <c:v>0.69629746642318602</c:v>
                </c:pt>
                <c:pt idx="98">
                  <c:v>0.68938739913440694</c:v>
                </c:pt>
                <c:pt idx="99">
                  <c:v>0.68247708301560994</c:v>
                </c:pt>
                <c:pt idx="100">
                  <c:v>0.67560628356961228</c:v>
                </c:pt>
                <c:pt idx="101">
                  <c:v>0.66848963741927903</c:v>
                </c:pt>
                <c:pt idx="102">
                  <c:v>0.66168942687436871</c:v>
                </c:pt>
                <c:pt idx="103">
                  <c:v>0.65454070470739967</c:v>
                </c:pt>
                <c:pt idx="104">
                  <c:v>0.64742631964773445</c:v>
                </c:pt>
                <c:pt idx="105">
                  <c:v>0.640386526977471</c:v>
                </c:pt>
                <c:pt idx="106">
                  <c:v>0.63313309240186821</c:v>
                </c:pt>
                <c:pt idx="107">
                  <c:v>0.62608500330644823</c:v>
                </c:pt>
                <c:pt idx="108">
                  <c:v>0.6195676990920348</c:v>
                </c:pt>
                <c:pt idx="109">
                  <c:v>0.61223794847007162</c:v>
                </c:pt>
                <c:pt idx="110">
                  <c:v>0.60671207329810206</c:v>
                </c:pt>
                <c:pt idx="111">
                  <c:v>0.59911164106847437</c:v>
                </c:pt>
                <c:pt idx="112">
                  <c:v>0.59416818168402663</c:v>
                </c:pt>
                <c:pt idx="113">
                  <c:v>0.58691066830227379</c:v>
                </c:pt>
                <c:pt idx="114">
                  <c:v>0.58331320625801553</c:v>
                </c:pt>
                <c:pt idx="115">
                  <c:v>0.57873421751595666</c:v>
                </c:pt>
                <c:pt idx="116">
                  <c:v>0.57339224014827861</c:v>
                </c:pt>
                <c:pt idx="117">
                  <c:v>0.56813561024156778</c:v>
                </c:pt>
                <c:pt idx="118">
                  <c:v>0.56293547007343681</c:v>
                </c:pt>
                <c:pt idx="119">
                  <c:v>0.55854812582414248</c:v>
                </c:pt>
                <c:pt idx="120">
                  <c:v>0.55342765183099774</c:v>
                </c:pt>
                <c:pt idx="121">
                  <c:v>0.54984471612343877</c:v>
                </c:pt>
                <c:pt idx="122">
                  <c:v>0.54512677935625664</c:v>
                </c:pt>
                <c:pt idx="123">
                  <c:v>0.54205051156386796</c:v>
                </c:pt>
                <c:pt idx="124">
                  <c:v>0.53805615810672303</c:v>
                </c:pt>
                <c:pt idx="125">
                  <c:v>0.53539092574770797</c:v>
                </c:pt>
                <c:pt idx="126">
                  <c:v>0.53219465715315717</c:v>
                </c:pt>
                <c:pt idx="127">
                  <c:v>0.52991649233382654</c:v>
                </c:pt>
                <c:pt idx="128">
                  <c:v>0.52737934300234801</c:v>
                </c:pt>
                <c:pt idx="129">
                  <c:v>0.52560209568965566</c:v>
                </c:pt>
                <c:pt idx="130">
                  <c:v>0.52393951412951589</c:v>
                </c:pt>
                <c:pt idx="131">
                  <c:v>0.52273649326295146</c:v>
                </c:pt>
                <c:pt idx="132">
                  <c:v>0.52188375199962045</c:v>
                </c:pt>
                <c:pt idx="133">
                  <c:v>0.52141131833437537</c:v>
                </c:pt>
                <c:pt idx="134">
                  <c:v>0.52171096037136255</c:v>
                </c:pt>
                <c:pt idx="135">
                  <c:v>0.52063952428942062</c:v>
                </c:pt>
                <c:pt idx="136">
                  <c:v>0.52390351649155509</c:v>
                </c:pt>
                <c:pt idx="137">
                  <c:v>0.52223295653896384</c:v>
                </c:pt>
                <c:pt idx="138">
                  <c:v>0.52459484113851951</c:v>
                </c:pt>
                <c:pt idx="139">
                  <c:v>0.53041273386833998</c:v>
                </c:pt>
                <c:pt idx="140">
                  <c:v>0.52174424156839483</c:v>
                </c:pt>
                <c:pt idx="141">
                  <c:v>0.53146351767855182</c:v>
                </c:pt>
                <c:pt idx="142">
                  <c:v>0.526935916906074</c:v>
                </c:pt>
                <c:pt idx="143">
                  <c:v>0.53660847153283608</c:v>
                </c:pt>
                <c:pt idx="144">
                  <c:v>0.53780735366112042</c:v>
                </c:pt>
                <c:pt idx="145">
                  <c:v>0.54731397364219292</c:v>
                </c:pt>
                <c:pt idx="146">
                  <c:v>0.54727766599838379</c:v>
                </c:pt>
                <c:pt idx="147">
                  <c:v>0.55663946599716596</c:v>
                </c:pt>
                <c:pt idx="148">
                  <c:v>0.56078309299900675</c:v>
                </c:pt>
                <c:pt idx="149">
                  <c:v>0.56983014883583782</c:v>
                </c:pt>
                <c:pt idx="150">
                  <c:v>0.57435437379167575</c:v>
                </c:pt>
                <c:pt idx="151">
                  <c:v>0.58105552138895011</c:v>
                </c:pt>
                <c:pt idx="152">
                  <c:v>0.58675680679126707</c:v>
                </c:pt>
                <c:pt idx="153">
                  <c:v>0.59510352732215732</c:v>
                </c:pt>
                <c:pt idx="154">
                  <c:v>0.60263848246428919</c:v>
                </c:pt>
                <c:pt idx="155">
                  <c:v>0.61041388324179813</c:v>
                </c:pt>
                <c:pt idx="156">
                  <c:v>0.61838851025489261</c:v>
                </c:pt>
                <c:pt idx="157">
                  <c:v>0.62654226232605625</c:v>
                </c:pt>
                <c:pt idx="158">
                  <c:v>0.63426503774862308</c:v>
                </c:pt>
                <c:pt idx="159">
                  <c:v>0.64214416997163448</c:v>
                </c:pt>
                <c:pt idx="160">
                  <c:v>0.64958416550593878</c:v>
                </c:pt>
                <c:pt idx="161">
                  <c:v>0.65728854289122118</c:v>
                </c:pt>
                <c:pt idx="162">
                  <c:v>0.66445251341127121</c:v>
                </c:pt>
                <c:pt idx="163">
                  <c:v>0.67160909537265157</c:v>
                </c:pt>
                <c:pt idx="164">
                  <c:v>0.67868039712983519</c:v>
                </c:pt>
                <c:pt idx="165">
                  <c:v>0.68558981650293371</c:v>
                </c:pt>
                <c:pt idx="166">
                  <c:v>0.69239968501249594</c:v>
                </c:pt>
                <c:pt idx="167">
                  <c:v>0.69907421676473969</c:v>
                </c:pt>
                <c:pt idx="168">
                  <c:v>0.70560770258171668</c:v>
                </c:pt>
                <c:pt idx="169">
                  <c:v>0.71217556812709293</c:v>
                </c:pt>
                <c:pt idx="170">
                  <c:v>0.71829480656848133</c:v>
                </c:pt>
                <c:pt idx="171">
                  <c:v>0.72443662571019074</c:v>
                </c:pt>
                <c:pt idx="172">
                  <c:v>0.7306152126541664</c:v>
                </c:pt>
                <c:pt idx="173">
                  <c:v>0.73663676422708479</c:v>
                </c:pt>
                <c:pt idx="174">
                  <c:v>0.74242506860638313</c:v>
                </c:pt>
                <c:pt idx="175">
                  <c:v>0.74847291186318665</c:v>
                </c:pt>
                <c:pt idx="176">
                  <c:v>0.75398111753306418</c:v>
                </c:pt>
                <c:pt idx="177">
                  <c:v>0.75940800200262348</c:v>
                </c:pt>
                <c:pt idx="178">
                  <c:v>0.76512013315014127</c:v>
                </c:pt>
                <c:pt idx="179">
                  <c:v>0.77030235295587557</c:v>
                </c:pt>
                <c:pt idx="180">
                  <c:v>0.77562410389366188</c:v>
                </c:pt>
                <c:pt idx="181">
                  <c:v>0.78063401544981648</c:v>
                </c:pt>
                <c:pt idx="182">
                  <c:v>0.7858663382151696</c:v>
                </c:pt>
                <c:pt idx="183">
                  <c:v>0.7906411942084034</c:v>
                </c:pt>
                <c:pt idx="184">
                  <c:v>0.79557554738398939</c:v>
                </c:pt>
                <c:pt idx="185">
                  <c:v>0.80036060967498324</c:v>
                </c:pt>
                <c:pt idx="186">
                  <c:v>0.80490801106000809</c:v>
                </c:pt>
                <c:pt idx="187">
                  <c:v>0.80958301512520625</c:v>
                </c:pt>
                <c:pt idx="188">
                  <c:v>0.81308507082711667</c:v>
                </c:pt>
                <c:pt idx="189">
                  <c:v>0.81671680319270679</c:v>
                </c:pt>
                <c:pt idx="190">
                  <c:v>0.82081044280250737</c:v>
                </c:pt>
                <c:pt idx="191">
                  <c:v>0.82522093400310659</c:v>
                </c:pt>
                <c:pt idx="192">
                  <c:v>0.82916570849397919</c:v>
                </c:pt>
                <c:pt idx="193">
                  <c:v>0.8331773603952336</c:v>
                </c:pt>
                <c:pt idx="194">
                  <c:v>0.83717660488443035</c:v>
                </c:pt>
                <c:pt idx="195">
                  <c:v>0.84087628635864886</c:v>
                </c:pt>
                <c:pt idx="196">
                  <c:v>0.84488401403418467</c:v>
                </c:pt>
                <c:pt idx="197">
                  <c:v>0.84840785435428445</c:v>
                </c:pt>
                <c:pt idx="198">
                  <c:v>0.85209475156019743</c:v>
                </c:pt>
                <c:pt idx="199">
                  <c:v>0.85557157659515326</c:v>
                </c:pt>
                <c:pt idx="200">
                  <c:v>0.8592729099325378</c:v>
                </c:pt>
                <c:pt idx="201">
                  <c:v>0.86252568371597793</c:v>
                </c:pt>
                <c:pt idx="202">
                  <c:v>0.86572151941449815</c:v>
                </c:pt>
                <c:pt idx="203">
                  <c:v>0.86919660499325391</c:v>
                </c:pt>
                <c:pt idx="204">
                  <c:v>0.87223476252077514</c:v>
                </c:pt>
                <c:pt idx="205">
                  <c:v>0.87539968066993357</c:v>
                </c:pt>
                <c:pt idx="206">
                  <c:v>0.87837232011777633</c:v>
                </c:pt>
                <c:pt idx="207">
                  <c:v>0.88159200145908989</c:v>
                </c:pt>
                <c:pt idx="208">
                  <c:v>0.88438643371955061</c:v>
                </c:pt>
                <c:pt idx="209">
                  <c:v>0.88715310366719669</c:v>
                </c:pt>
                <c:pt idx="210">
                  <c:v>0.89016816061708126</c:v>
                </c:pt>
                <c:pt idx="211">
                  <c:v>0.89277601927863981</c:v>
                </c:pt>
                <c:pt idx="212">
                  <c:v>0.89522985510663289</c:v>
                </c:pt>
                <c:pt idx="213">
                  <c:v>0.89798715829848752</c:v>
                </c:pt>
                <c:pt idx="214">
                  <c:v>0.90041779855649373</c:v>
                </c:pt>
                <c:pt idx="215">
                  <c:v>0.90299899661796035</c:v>
                </c:pt>
                <c:pt idx="216">
                  <c:v>0.90529020223648349</c:v>
                </c:pt>
                <c:pt idx="217">
                  <c:v>0.90786904688170467</c:v>
                </c:pt>
                <c:pt idx="218">
                  <c:v>0.9100464988523207</c:v>
                </c:pt>
                <c:pt idx="219">
                  <c:v>0.91239098861974344</c:v>
                </c:pt>
                <c:pt idx="220">
                  <c:v>0.91453891593734038</c:v>
                </c:pt>
                <c:pt idx="221">
                  <c:v>0.91666448161095704</c:v>
                </c:pt>
                <c:pt idx="222">
                  <c:v>0.91898701670063709</c:v>
                </c:pt>
                <c:pt idx="223">
                  <c:v>0.92093957954202843</c:v>
                </c:pt>
                <c:pt idx="224">
                  <c:v>0.92307152054088037</c:v>
                </c:pt>
                <c:pt idx="225">
                  <c:v>0.92446018615218828</c:v>
                </c:pt>
                <c:pt idx="226">
                  <c:v>0.92583810605351491</c:v>
                </c:pt>
                <c:pt idx="227">
                  <c:v>0.92793081519722564</c:v>
                </c:pt>
                <c:pt idx="228">
                  <c:v>0.92967341962212924</c:v>
                </c:pt>
                <c:pt idx="229">
                  <c:v>0.93154336901370005</c:v>
                </c:pt>
                <c:pt idx="230">
                  <c:v>0.93332921455284679</c:v>
                </c:pt>
                <c:pt idx="231">
                  <c:v>0.93504140463050034</c:v>
                </c:pt>
                <c:pt idx="232">
                  <c:v>0.93694181283038624</c:v>
                </c:pt>
                <c:pt idx="233">
                  <c:v>0.93850114342429902</c:v>
                </c:pt>
                <c:pt idx="234">
                  <c:v>0.93997947091158385</c:v>
                </c:pt>
                <c:pt idx="235">
                  <c:v>0.94167505414967445</c:v>
                </c:pt>
                <c:pt idx="236">
                  <c:v>0.94311284127599115</c:v>
                </c:pt>
                <c:pt idx="237">
                  <c:v>0.94475518123406177</c:v>
                </c:pt>
                <c:pt idx="238">
                  <c:v>0.94607283293877831</c:v>
                </c:pt>
                <c:pt idx="239">
                  <c:v>0.94738714508560973</c:v>
                </c:pt>
                <c:pt idx="240">
                  <c:v>0.94893291186849826</c:v>
                </c:pt>
                <c:pt idx="241">
                  <c:v>0.95016485106190207</c:v>
                </c:pt>
                <c:pt idx="242">
                  <c:v>0.95147299154087628</c:v>
                </c:pt>
                <c:pt idx="243">
                  <c:v>0.9527679892861296</c:v>
                </c:pt>
                <c:pt idx="244">
                  <c:v>0.95399010107443383</c:v>
                </c:pt>
                <c:pt idx="245">
                  <c:v>0.95526897403233624</c:v>
                </c:pt>
                <c:pt idx="246">
                  <c:v>0.95644632616679004</c:v>
                </c:pt>
                <c:pt idx="247">
                  <c:v>0.957548672251753</c:v>
                </c:pt>
                <c:pt idx="248">
                  <c:v>0.95878743677584854</c:v>
                </c:pt>
                <c:pt idx="249">
                  <c:v>0.95978833294269528</c:v>
                </c:pt>
                <c:pt idx="250">
                  <c:v>0.96100750272158753</c:v>
                </c:pt>
                <c:pt idx="251">
                  <c:v>0.96194837662888044</c:v>
                </c:pt>
                <c:pt idx="252">
                  <c:v>0.96288288725949567</c:v>
                </c:pt>
                <c:pt idx="253">
                  <c:v>0.96405123717432484</c:v>
                </c:pt>
                <c:pt idx="254">
                  <c:v>0.96499064578856486</c:v>
                </c:pt>
                <c:pt idx="255">
                  <c:v>0.96590144448084081</c:v>
                </c:pt>
                <c:pt idx="256">
                  <c:v>0.96702500879782027</c:v>
                </c:pt>
                <c:pt idx="257">
                  <c:v>0.96809164387619329</c:v>
                </c:pt>
                <c:pt idx="258">
                  <c:v>0.96888923280047445</c:v>
                </c:pt>
                <c:pt idx="259">
                  <c:v>0.96943349704385384</c:v>
                </c:pt>
                <c:pt idx="260">
                  <c:v>0.96997474580958898</c:v>
                </c:pt>
                <c:pt idx="261">
                  <c:v>0.97072823815937692</c:v>
                </c:pt>
                <c:pt idx="262">
                  <c:v>0.9714235360579111</c:v>
                </c:pt>
                <c:pt idx="263">
                  <c:v>0.97210555364834006</c:v>
                </c:pt>
                <c:pt idx="264">
                  <c:v>0.97301272391167914</c:v>
                </c:pt>
                <c:pt idx="265">
                  <c:v>0.9737742984913641</c:v>
                </c:pt>
                <c:pt idx="266">
                  <c:v>0.97436778195109719</c:v>
                </c:pt>
                <c:pt idx="267">
                  <c:v>0.97518679412216525</c:v>
                </c:pt>
                <c:pt idx="268">
                  <c:v>0.97578169895347333</c:v>
                </c:pt>
                <c:pt idx="269">
                  <c:v>0.97657629930624779</c:v>
                </c:pt>
                <c:pt idx="270">
                  <c:v>0.97712179743174132</c:v>
                </c:pt>
                <c:pt idx="271">
                  <c:v>0.97787304853329449</c:v>
                </c:pt>
                <c:pt idx="272">
                  <c:v>0.97838588084647327</c:v>
                </c:pt>
                <c:pt idx="273">
                  <c:v>0.97890268776716949</c:v>
                </c:pt>
                <c:pt idx="274">
                  <c:v>0.97961964917252087</c:v>
                </c:pt>
                <c:pt idx="275">
                  <c:v>0.98015911653789178</c:v>
                </c:pt>
                <c:pt idx="276">
                  <c:v>0.9806760371640274</c:v>
                </c:pt>
                <c:pt idx="277">
                  <c:v>0.98140512347635167</c:v>
                </c:pt>
                <c:pt idx="278">
                  <c:v>0.98210201802558095</c:v>
                </c:pt>
                <c:pt idx="279">
                  <c:v>0.9825533999289825</c:v>
                </c:pt>
                <c:pt idx="280">
                  <c:v>0.98277458538352247</c:v>
                </c:pt>
                <c:pt idx="281">
                  <c:v>0.98319092498457483</c:v>
                </c:pt>
                <c:pt idx="282">
                  <c:v>0.98370834625767756</c:v>
                </c:pt>
                <c:pt idx="283">
                  <c:v>0.9842316718843982</c:v>
                </c:pt>
                <c:pt idx="284">
                  <c:v>0.98478493332095318</c:v>
                </c:pt>
                <c:pt idx="285">
                  <c:v>0.98519780093490672</c:v>
                </c:pt>
                <c:pt idx="286">
                  <c:v>0.985715971493201</c:v>
                </c:pt>
                <c:pt idx="287">
                  <c:v>0.98600266809459525</c:v>
                </c:pt>
                <c:pt idx="288">
                  <c:v>0.98628047685214371</c:v>
                </c:pt>
                <c:pt idx="289">
                  <c:v>0.98676761661674972</c:v>
                </c:pt>
                <c:pt idx="290">
                  <c:v>0.98736944098160628</c:v>
                </c:pt>
                <c:pt idx="291">
                  <c:v>0.9876215528191592</c:v>
                </c:pt>
                <c:pt idx="292">
                  <c:v>0.98792314901598621</c:v>
                </c:pt>
                <c:pt idx="293">
                  <c:v>0.98829134168927313</c:v>
                </c:pt>
                <c:pt idx="294">
                  <c:v>0.98866052684889805</c:v>
                </c:pt>
                <c:pt idx="295">
                  <c:v>0.98899389683626104</c:v>
                </c:pt>
                <c:pt idx="296">
                  <c:v>0.9893480683471304</c:v>
                </c:pt>
                <c:pt idx="297">
                  <c:v>0.98958208448055818</c:v>
                </c:pt>
                <c:pt idx="298">
                  <c:v>0.99000048126597706</c:v>
                </c:pt>
                <c:pt idx="299">
                  <c:v>0.99018654818078855</c:v>
                </c:pt>
                <c:pt idx="300">
                  <c:v>0.99041768221403481</c:v>
                </c:pt>
                <c:pt idx="301">
                  <c:v>0.99072372222623706</c:v>
                </c:pt>
                <c:pt idx="302">
                  <c:v>0.99100618260121587</c:v>
                </c:pt>
                <c:pt idx="303">
                  <c:v>0.99129643755445829</c:v>
                </c:pt>
                <c:pt idx="304">
                  <c:v>0.99157794634600593</c:v>
                </c:pt>
                <c:pt idx="305">
                  <c:v>0.99181539857625223</c:v>
                </c:pt>
                <c:pt idx="306">
                  <c:v>0.99219659069202781</c:v>
                </c:pt>
                <c:pt idx="307">
                  <c:v>0.99233080754745484</c:v>
                </c:pt>
                <c:pt idx="308">
                  <c:v>0.99255439090311715</c:v>
                </c:pt>
                <c:pt idx="309">
                  <c:v>0.99279125397623791</c:v>
                </c:pt>
                <c:pt idx="310">
                  <c:v>0.99301637893897421</c:v>
                </c:pt>
                <c:pt idx="311">
                  <c:v>0.99323363519896113</c:v>
                </c:pt>
                <c:pt idx="312">
                  <c:v>0.99346306865705991</c:v>
                </c:pt>
                <c:pt idx="313">
                  <c:v>0.99359838620492869</c:v>
                </c:pt>
                <c:pt idx="314">
                  <c:v>0.99389868591476427</c:v>
                </c:pt>
                <c:pt idx="315">
                  <c:v>0.99403546751989125</c:v>
                </c:pt>
                <c:pt idx="316">
                  <c:v>0.9942402124677403</c:v>
                </c:pt>
                <c:pt idx="317">
                  <c:v>0.99442276144590069</c:v>
                </c:pt>
                <c:pt idx="318">
                  <c:v>0.99456585102185147</c:v>
                </c:pt>
                <c:pt idx="319">
                  <c:v>0.99475577574234197</c:v>
                </c:pt>
                <c:pt idx="320">
                  <c:v>0.99492749630278321</c:v>
                </c:pt>
                <c:pt idx="321">
                  <c:v>0.99501556274986425</c:v>
                </c:pt>
                <c:pt idx="322">
                  <c:v>0.99507177370835398</c:v>
                </c:pt>
                <c:pt idx="323">
                  <c:v>0.99511223336707355</c:v>
                </c:pt>
                <c:pt idx="324">
                  <c:v>0.99516083298348779</c:v>
                </c:pt>
                <c:pt idx="325">
                  <c:v>0.99522992101558994</c:v>
                </c:pt>
                <c:pt idx="326">
                  <c:v>0.99533599908551529</c:v>
                </c:pt>
                <c:pt idx="327">
                  <c:v>0.99553510910081966</c:v>
                </c:pt>
                <c:pt idx="328">
                  <c:v>0.99560921745391795</c:v>
                </c:pt>
                <c:pt idx="329">
                  <c:v>0.99566537607493333</c:v>
                </c:pt>
                <c:pt idx="330">
                  <c:v>0.9956981866344774</c:v>
                </c:pt>
                <c:pt idx="331">
                  <c:v>0.99571946040983383</c:v>
                </c:pt>
                <c:pt idx="332">
                  <c:v>0.99574427577530045</c:v>
                </c:pt>
                <c:pt idx="333">
                  <c:v>0.99577882902748438</c:v>
                </c:pt>
                <c:pt idx="334">
                  <c:v>0.99582648518092398</c:v>
                </c:pt>
                <c:pt idx="335">
                  <c:v>0.99587613684384158</c:v>
                </c:pt>
                <c:pt idx="336">
                  <c:v>0.99590741698059726</c:v>
                </c:pt>
                <c:pt idx="337">
                  <c:v>0.99592720023972847</c:v>
                </c:pt>
                <c:pt idx="338">
                  <c:v>0.99594113385504268</c:v>
                </c:pt>
                <c:pt idx="339">
                  <c:v>0.99595601254265365</c:v>
                </c:pt>
                <c:pt idx="340">
                  <c:v>0.99598332746285712</c:v>
                </c:pt>
                <c:pt idx="341">
                  <c:v>0.99601428937902392</c:v>
                </c:pt>
                <c:pt idx="342">
                  <c:v>0.99604618338137052</c:v>
                </c:pt>
                <c:pt idx="343">
                  <c:v>0.99606600770673048</c:v>
                </c:pt>
                <c:pt idx="344">
                  <c:v>0.99608502615854611</c:v>
                </c:pt>
                <c:pt idx="345">
                  <c:v>0.99611024529924497</c:v>
                </c:pt>
                <c:pt idx="346">
                  <c:v>0.99613896115494749</c:v>
                </c:pt>
                <c:pt idx="347">
                  <c:v>0.9961601281163025</c:v>
                </c:pt>
                <c:pt idx="348">
                  <c:v>0.99617625860215975</c:v>
                </c:pt>
                <c:pt idx="349">
                  <c:v>0.99619230243671475</c:v>
                </c:pt>
                <c:pt idx="350">
                  <c:v>0.99620398500136653</c:v>
                </c:pt>
                <c:pt idx="351">
                  <c:v>0.99621771156021655</c:v>
                </c:pt>
                <c:pt idx="352">
                  <c:v>0.99623657318065817</c:v>
                </c:pt>
                <c:pt idx="353">
                  <c:v>0.99625004494318214</c:v>
                </c:pt>
                <c:pt idx="354">
                  <c:v>0.99626140134476804</c:v>
                </c:pt>
                <c:pt idx="355">
                  <c:v>0.99627636367376626</c:v>
                </c:pt>
                <c:pt idx="356">
                  <c:v>0.99628795925841918</c:v>
                </c:pt>
                <c:pt idx="357">
                  <c:v>0.99629833730231954</c:v>
                </c:pt>
                <c:pt idx="358">
                  <c:v>0.99631298398026502</c:v>
                </c:pt>
                <c:pt idx="359">
                  <c:v>0.99632765124688749</c:v>
                </c:pt>
                <c:pt idx="360">
                  <c:v>0.99634133945904313</c:v>
                </c:pt>
                <c:pt idx="361">
                  <c:v>0.99635521499629165</c:v>
                </c:pt>
                <c:pt idx="362">
                  <c:v>0.99636995391813443</c:v>
                </c:pt>
                <c:pt idx="363">
                  <c:v>0.99638490477794872</c:v>
                </c:pt>
                <c:pt idx="364">
                  <c:v>0.99639813653754972</c:v>
                </c:pt>
                <c:pt idx="365">
                  <c:v>0.99640897511718651</c:v>
                </c:pt>
                <c:pt idx="366">
                  <c:v>0.99641803531478734</c:v>
                </c:pt>
                <c:pt idx="367">
                  <c:v>0.99642664209041631</c:v>
                </c:pt>
                <c:pt idx="368">
                  <c:v>0.99643915746186795</c:v>
                </c:pt>
                <c:pt idx="369">
                  <c:v>0.99645131148063748</c:v>
                </c:pt>
                <c:pt idx="370">
                  <c:v>0.99646553114480685</c:v>
                </c:pt>
                <c:pt idx="371">
                  <c:v>0.99647694032717982</c:v>
                </c:pt>
                <c:pt idx="372">
                  <c:v>0.99648433223955568</c:v>
                </c:pt>
                <c:pt idx="373">
                  <c:v>0.99649117051404412</c:v>
                </c:pt>
                <c:pt idx="374">
                  <c:v>0.99649963118040408</c:v>
                </c:pt>
                <c:pt idx="375">
                  <c:v>0.99650985407945292</c:v>
                </c:pt>
                <c:pt idx="376">
                  <c:v>0.99652230839149047</c:v>
                </c:pt>
                <c:pt idx="377">
                  <c:v>0.99653229650948549</c:v>
                </c:pt>
                <c:pt idx="378">
                  <c:v>0.99654155495105168</c:v>
                </c:pt>
                <c:pt idx="379">
                  <c:v>0.99654984990200468</c:v>
                </c:pt>
                <c:pt idx="380">
                  <c:v>0.99655846313731045</c:v>
                </c:pt>
                <c:pt idx="381">
                  <c:v>0.99656795541618581</c:v>
                </c:pt>
                <c:pt idx="382">
                  <c:v>0.99657350841596171</c:v>
                </c:pt>
                <c:pt idx="383">
                  <c:v>0.99657817915790359</c:v>
                </c:pt>
                <c:pt idx="384">
                  <c:v>0.99658496648850936</c:v>
                </c:pt>
                <c:pt idx="385">
                  <c:v>0.99659345786882569</c:v>
                </c:pt>
                <c:pt idx="386">
                  <c:v>0.99660252479635603</c:v>
                </c:pt>
                <c:pt idx="387">
                  <c:v>0.99660729615142973</c:v>
                </c:pt>
                <c:pt idx="388">
                  <c:v>0.9966096747303832</c:v>
                </c:pt>
                <c:pt idx="389">
                  <c:v>0.996612046824221</c:v>
                </c:pt>
                <c:pt idx="390">
                  <c:v>0.99661667283786082</c:v>
                </c:pt>
                <c:pt idx="391">
                  <c:v>0.99662504306520916</c:v>
                </c:pt>
                <c:pt idx="392">
                  <c:v>0.99663816017814544</c:v>
                </c:pt>
                <c:pt idx="393">
                  <c:v>0.99664411093020588</c:v>
                </c:pt>
                <c:pt idx="394">
                  <c:v>0.99665265287917482</c:v>
                </c:pt>
                <c:pt idx="395">
                  <c:v>0.99666347787016896</c:v>
                </c:pt>
                <c:pt idx="396">
                  <c:v>0.99667422488526736</c:v>
                </c:pt>
                <c:pt idx="397">
                  <c:v>0.99667754429149136</c:v>
                </c:pt>
                <c:pt idx="398">
                  <c:v>0.99670566503307878</c:v>
                </c:pt>
                <c:pt idx="399">
                  <c:v>0.99663315787790929</c:v>
                </c:pt>
                <c:pt idx="400">
                  <c:v>0.99662912059084929</c:v>
                </c:pt>
                <c:pt idx="401">
                  <c:v>0.99674422904172644</c:v>
                </c:pt>
                <c:pt idx="402">
                  <c:v>0.99672888763118017</c:v>
                </c:pt>
                <c:pt idx="403">
                  <c:v>0.99664741609508545</c:v>
                </c:pt>
                <c:pt idx="404">
                  <c:v>0.99669448316472731</c:v>
                </c:pt>
                <c:pt idx="405">
                  <c:v>0.99684028395162561</c:v>
                </c:pt>
                <c:pt idx="406">
                  <c:v>0.99684679571374535</c:v>
                </c:pt>
                <c:pt idx="407">
                  <c:v>0.99671445732845287</c:v>
                </c:pt>
                <c:pt idx="408">
                  <c:v>0.99660719949059973</c:v>
                </c:pt>
                <c:pt idx="409">
                  <c:v>0.99662854837155779</c:v>
                </c:pt>
                <c:pt idx="410">
                  <c:v>0.99678820722464301</c:v>
                </c:pt>
                <c:pt idx="411">
                  <c:v>0.99692726104825202</c:v>
                </c:pt>
                <c:pt idx="412">
                  <c:v>0.99692509221631409</c:v>
                </c:pt>
                <c:pt idx="413">
                  <c:v>0.99679349327949873</c:v>
                </c:pt>
                <c:pt idx="414">
                  <c:v>0.996739432215211</c:v>
                </c:pt>
                <c:pt idx="415">
                  <c:v>0.9968126340622494</c:v>
                </c:pt>
                <c:pt idx="416">
                  <c:v>0.99674220981424677</c:v>
                </c:pt>
                <c:pt idx="417">
                  <c:v>0.99669540767429665</c:v>
                </c:pt>
                <c:pt idx="418">
                  <c:v>0.99670715514253361</c:v>
                </c:pt>
                <c:pt idx="419">
                  <c:v>0.99684486401382555</c:v>
                </c:pt>
                <c:pt idx="420">
                  <c:v>0.99683371649782837</c:v>
                </c:pt>
                <c:pt idx="421">
                  <c:v>0.99679721426264301</c:v>
                </c:pt>
                <c:pt idx="422">
                  <c:v>0.99678886970100189</c:v>
                </c:pt>
                <c:pt idx="423">
                  <c:v>0.99673925020678844</c:v>
                </c:pt>
                <c:pt idx="424">
                  <c:v>0.99673330524967896</c:v>
                </c:pt>
                <c:pt idx="425">
                  <c:v>0.99685430338565673</c:v>
                </c:pt>
                <c:pt idx="426">
                  <c:v>0.99682606452978972</c:v>
                </c:pt>
                <c:pt idx="427">
                  <c:v>0.99665659471645929</c:v>
                </c:pt>
                <c:pt idx="428">
                  <c:v>0.99662602167755387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12576"/>
        <c:axId val="394712184"/>
      </c:scatterChart>
      <c:valAx>
        <c:axId val="394712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712184"/>
        <c:crosses val="autoZero"/>
        <c:crossBetween val="midCat"/>
      </c:valAx>
      <c:valAx>
        <c:axId val="394712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7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REINJ_80per_679m!$M$1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REINJ_80per_679m!$C$2:$C$580</c:f>
              <c:numCache>
                <c:formatCode>General</c:formatCode>
                <c:ptCount val="579"/>
                <c:pt idx="0">
                  <c:v>0.83999997000000004</c:v>
                </c:pt>
                <c:pt idx="1">
                  <c:v>0.83998947999999996</c:v>
                </c:pt>
                <c:pt idx="2">
                  <c:v>0.83998317</c:v>
                </c:pt>
                <c:pt idx="3">
                  <c:v>0.83997840000000001</c:v>
                </c:pt>
                <c:pt idx="4">
                  <c:v>0.83996892000000001</c:v>
                </c:pt>
                <c:pt idx="5">
                  <c:v>0.83995038</c:v>
                </c:pt>
                <c:pt idx="6">
                  <c:v>0.83991784000000003</c:v>
                </c:pt>
                <c:pt idx="7">
                  <c:v>0.83988339000000001</c:v>
                </c:pt>
                <c:pt idx="8">
                  <c:v>0.83984709000000002</c:v>
                </c:pt>
                <c:pt idx="9">
                  <c:v>0.83980900000000003</c:v>
                </c:pt>
                <c:pt idx="10">
                  <c:v>0.83976923999999997</c:v>
                </c:pt>
                <c:pt idx="11">
                  <c:v>0.83972787999999998</c:v>
                </c:pt>
                <c:pt idx="12">
                  <c:v>0.83968549999999997</c:v>
                </c:pt>
                <c:pt idx="13">
                  <c:v>0.83964127</c:v>
                </c:pt>
                <c:pt idx="14">
                  <c:v>0.83959693000000002</c:v>
                </c:pt>
                <c:pt idx="15">
                  <c:v>0.83955418999999998</c:v>
                </c:pt>
                <c:pt idx="16">
                  <c:v>0.83950948999999997</c:v>
                </c:pt>
                <c:pt idx="17">
                  <c:v>0.83946394999999996</c:v>
                </c:pt>
                <c:pt idx="18">
                  <c:v>0.83941752000000003</c:v>
                </c:pt>
                <c:pt idx="19">
                  <c:v>0.83937066999999999</c:v>
                </c:pt>
                <c:pt idx="20">
                  <c:v>0.83932364000000004</c:v>
                </c:pt>
                <c:pt idx="21">
                  <c:v>0.83927624999999995</c:v>
                </c:pt>
                <c:pt idx="22">
                  <c:v>0.83922755999999998</c:v>
                </c:pt>
                <c:pt idx="23">
                  <c:v>0.83917850000000005</c:v>
                </c:pt>
                <c:pt idx="24">
                  <c:v>0.83912914999999999</c:v>
                </c:pt>
                <c:pt idx="25">
                  <c:v>0.83907955999999995</c:v>
                </c:pt>
                <c:pt idx="26">
                  <c:v>0.83902973000000003</c:v>
                </c:pt>
                <c:pt idx="27">
                  <c:v>0.83897971999999998</c:v>
                </c:pt>
                <c:pt idx="28">
                  <c:v>0.83892929999999999</c:v>
                </c:pt>
                <c:pt idx="29">
                  <c:v>0.83887875000000001</c:v>
                </c:pt>
                <c:pt idx="30">
                  <c:v>0.83882791000000001</c:v>
                </c:pt>
                <c:pt idx="31">
                  <c:v>0.83877694999999997</c:v>
                </c:pt>
                <c:pt idx="32">
                  <c:v>0.83872597999999998</c:v>
                </c:pt>
                <c:pt idx="33">
                  <c:v>0.83867484000000003</c:v>
                </c:pt>
                <c:pt idx="34">
                  <c:v>0.83862376000000005</c:v>
                </c:pt>
                <c:pt idx="35">
                  <c:v>0.83857250000000005</c:v>
                </c:pt>
                <c:pt idx="36">
                  <c:v>0.83726579000000001</c:v>
                </c:pt>
                <c:pt idx="37">
                  <c:v>0.83410459999999997</c:v>
                </c:pt>
                <c:pt idx="38">
                  <c:v>0.83101999999999998</c:v>
                </c:pt>
                <c:pt idx="39">
                  <c:v>0.82803481999999995</c:v>
                </c:pt>
                <c:pt idx="40">
                  <c:v>0.82517647999999999</c:v>
                </c:pt>
                <c:pt idx="41">
                  <c:v>0.82276386000000001</c:v>
                </c:pt>
                <c:pt idx="42">
                  <c:v>0.82043427000000002</c:v>
                </c:pt>
                <c:pt idx="43">
                  <c:v>0.81787944000000001</c:v>
                </c:pt>
                <c:pt idx="44">
                  <c:v>0.81543319999999997</c:v>
                </c:pt>
                <c:pt idx="45">
                  <c:v>0.81306701999999997</c:v>
                </c:pt>
                <c:pt idx="46">
                  <c:v>0.81078380000000005</c:v>
                </c:pt>
                <c:pt idx="47">
                  <c:v>0.80857610999999996</c:v>
                </c:pt>
                <c:pt idx="48">
                  <c:v>0.80644857999999997</c:v>
                </c:pt>
                <c:pt idx="49">
                  <c:v>0.80439579000000005</c:v>
                </c:pt>
                <c:pt idx="50">
                  <c:v>0.80241304999999996</c:v>
                </c:pt>
                <c:pt idx="51">
                  <c:v>0.80049442999999998</c:v>
                </c:pt>
                <c:pt idx="52">
                  <c:v>0.79863399000000002</c:v>
                </c:pt>
                <c:pt idx="53">
                  <c:v>0.79682684000000004</c:v>
                </c:pt>
                <c:pt idx="54">
                  <c:v>0.79507773999999998</c:v>
                </c:pt>
                <c:pt idx="55">
                  <c:v>0.79286754000000004</c:v>
                </c:pt>
                <c:pt idx="56">
                  <c:v>0.78944451000000004</c:v>
                </c:pt>
                <c:pt idx="57">
                  <c:v>0.78491580000000005</c:v>
                </c:pt>
                <c:pt idx="58">
                  <c:v>0.77946651</c:v>
                </c:pt>
                <c:pt idx="59">
                  <c:v>0.77300256000000001</c:v>
                </c:pt>
                <c:pt idx="60">
                  <c:v>0.76556718000000001</c:v>
                </c:pt>
                <c:pt idx="61">
                  <c:v>0.75725781999999997</c:v>
                </c:pt>
                <c:pt idx="62">
                  <c:v>0.74805032999999999</c:v>
                </c:pt>
                <c:pt idx="63">
                  <c:v>0.73813224</c:v>
                </c:pt>
                <c:pt idx="64">
                  <c:v>0.72816718000000002</c:v>
                </c:pt>
                <c:pt idx="65">
                  <c:v>0.71709137999999994</c:v>
                </c:pt>
                <c:pt idx="66">
                  <c:v>0.70510572000000005</c:v>
                </c:pt>
                <c:pt idx="67">
                  <c:v>0.69354159000000004</c:v>
                </c:pt>
                <c:pt idx="68">
                  <c:v>0.68003279000000005</c:v>
                </c:pt>
                <c:pt idx="69">
                  <c:v>0.66744517999999997</c:v>
                </c:pt>
                <c:pt idx="70">
                  <c:v>0.65339077000000001</c:v>
                </c:pt>
                <c:pt idx="71">
                  <c:v>0.64122385000000004</c:v>
                </c:pt>
                <c:pt idx="72">
                  <c:v>0.63054526</c:v>
                </c:pt>
                <c:pt idx="73">
                  <c:v>0.62078655000000005</c:v>
                </c:pt>
                <c:pt idx="74">
                  <c:v>0.60921751999999996</c:v>
                </c:pt>
                <c:pt idx="75">
                  <c:v>0.60500693000000005</c:v>
                </c:pt>
                <c:pt idx="76">
                  <c:v>0.59236473000000001</c:v>
                </c:pt>
                <c:pt idx="77">
                  <c:v>0.59036206999999996</c:v>
                </c:pt>
                <c:pt idx="78">
                  <c:v>0.58067899999999995</c:v>
                </c:pt>
                <c:pt idx="79">
                  <c:v>0.57895171999999995</c:v>
                </c:pt>
                <c:pt idx="80">
                  <c:v>0.57472347999999995</c:v>
                </c:pt>
                <c:pt idx="81">
                  <c:v>0.57154839999999996</c:v>
                </c:pt>
                <c:pt idx="82">
                  <c:v>0.56872975999999997</c:v>
                </c:pt>
                <c:pt idx="83">
                  <c:v>0.56717669999999998</c:v>
                </c:pt>
                <c:pt idx="84">
                  <c:v>0.56629251999999997</c:v>
                </c:pt>
                <c:pt idx="85">
                  <c:v>0.56636589999999998</c:v>
                </c:pt>
                <c:pt idx="86">
                  <c:v>0.56725358999999997</c:v>
                </c:pt>
                <c:pt idx="87">
                  <c:v>0.56867677000000005</c:v>
                </c:pt>
                <c:pt idx="88">
                  <c:v>0.57097065000000002</c:v>
                </c:pt>
                <c:pt idx="89">
                  <c:v>0.57332360999999998</c:v>
                </c:pt>
                <c:pt idx="90">
                  <c:v>0.57655363999999998</c:v>
                </c:pt>
                <c:pt idx="91">
                  <c:v>0.57900161000000006</c:v>
                </c:pt>
                <c:pt idx="92">
                  <c:v>0.58239781999999995</c:v>
                </c:pt>
                <c:pt idx="93">
                  <c:v>0.58546847000000002</c:v>
                </c:pt>
                <c:pt idx="94">
                  <c:v>0.58870155000000002</c:v>
                </c:pt>
                <c:pt idx="95">
                  <c:v>0.59183459999999999</c:v>
                </c:pt>
                <c:pt idx="96">
                  <c:v>0.59488034000000001</c:v>
                </c:pt>
                <c:pt idx="97">
                  <c:v>0.59783607999999999</c:v>
                </c:pt>
                <c:pt idx="98">
                  <c:v>0.60070497</c:v>
                </c:pt>
                <c:pt idx="99">
                  <c:v>0.60348380000000001</c:v>
                </c:pt>
                <c:pt idx="100">
                  <c:v>0.60618424000000004</c:v>
                </c:pt>
                <c:pt idx="101">
                  <c:v>0.60879844000000005</c:v>
                </c:pt>
                <c:pt idx="102">
                  <c:v>0.61134231000000006</c:v>
                </c:pt>
                <c:pt idx="103">
                  <c:v>0.61380314999999996</c:v>
                </c:pt>
                <c:pt idx="104">
                  <c:v>0.61619586000000004</c:v>
                </c:pt>
                <c:pt idx="105">
                  <c:v>0.61851537000000001</c:v>
                </c:pt>
                <c:pt idx="106">
                  <c:v>0.62076235000000002</c:v>
                </c:pt>
                <c:pt idx="107">
                  <c:v>0.62294488999999997</c:v>
                </c:pt>
                <c:pt idx="108">
                  <c:v>0.62506472999999996</c:v>
                </c:pt>
                <c:pt idx="109">
                  <c:v>0.62712473000000002</c:v>
                </c:pt>
                <c:pt idx="110">
                  <c:v>0.62912816000000005</c:v>
                </c:pt>
                <c:pt idx="111">
                  <c:v>0.63108050999999998</c:v>
                </c:pt>
                <c:pt idx="112">
                  <c:v>0.63298266999999997</c:v>
                </c:pt>
                <c:pt idx="113">
                  <c:v>0.63483942000000004</c:v>
                </c:pt>
                <c:pt idx="114">
                  <c:v>0.63665145999999995</c:v>
                </c:pt>
                <c:pt idx="115">
                  <c:v>0.63842284999999999</c:v>
                </c:pt>
                <c:pt idx="116">
                  <c:v>0.64015186000000002</c:v>
                </c:pt>
                <c:pt idx="117">
                  <c:v>0.64184390999999996</c:v>
                </c:pt>
                <c:pt idx="118">
                  <c:v>0.64349442999999995</c:v>
                </c:pt>
                <c:pt idx="119">
                  <c:v>0.64435308999999996</c:v>
                </c:pt>
                <c:pt idx="120">
                  <c:v>0.64520310999999997</c:v>
                </c:pt>
                <c:pt idx="121">
                  <c:v>0.64678365000000004</c:v>
                </c:pt>
                <c:pt idx="122">
                  <c:v>0.64833927000000002</c:v>
                </c:pt>
                <c:pt idx="123">
                  <c:v>0.64986295000000005</c:v>
                </c:pt>
                <c:pt idx="124">
                  <c:v>0.65136474</c:v>
                </c:pt>
                <c:pt idx="125">
                  <c:v>0.65284282000000005</c:v>
                </c:pt>
                <c:pt idx="126">
                  <c:v>0.65429908000000003</c:v>
                </c:pt>
                <c:pt idx="127">
                  <c:v>0.65573537000000004</c:v>
                </c:pt>
                <c:pt idx="128">
                  <c:v>0.65715003000000005</c:v>
                </c:pt>
                <c:pt idx="129">
                  <c:v>0.65854919000000001</c:v>
                </c:pt>
                <c:pt idx="130">
                  <c:v>0.65993093999999997</c:v>
                </c:pt>
                <c:pt idx="131">
                  <c:v>0.66130458999999997</c:v>
                </c:pt>
                <c:pt idx="132">
                  <c:v>0.66266453000000003</c:v>
                </c:pt>
                <c:pt idx="133">
                  <c:v>0.66401838999999996</c:v>
                </c:pt>
                <c:pt idx="134">
                  <c:v>0.66536455999999999</c:v>
                </c:pt>
                <c:pt idx="135">
                  <c:v>0.66671073000000003</c:v>
                </c:pt>
                <c:pt idx="136">
                  <c:v>0.66805380999999997</c:v>
                </c:pt>
                <c:pt idx="137">
                  <c:v>0.66939819</c:v>
                </c:pt>
                <c:pt idx="138">
                  <c:v>0.67074334999999996</c:v>
                </c:pt>
                <c:pt idx="139">
                  <c:v>0.67209047</c:v>
                </c:pt>
                <c:pt idx="140">
                  <c:v>0.67344064000000003</c:v>
                </c:pt>
                <c:pt idx="141">
                  <c:v>0.67479621999999995</c:v>
                </c:pt>
                <c:pt idx="142">
                  <c:v>0.67615711999999994</c:v>
                </c:pt>
                <c:pt idx="143">
                  <c:v>0.67752372999999999</c:v>
                </c:pt>
                <c:pt idx="144">
                  <c:v>0.67889953000000003</c:v>
                </c:pt>
                <c:pt idx="145">
                  <c:v>0.68028337000000005</c:v>
                </c:pt>
                <c:pt idx="146">
                  <c:v>0.68167770000000005</c:v>
                </c:pt>
                <c:pt idx="147">
                  <c:v>0.68308221999999996</c:v>
                </c:pt>
                <c:pt idx="148">
                  <c:v>0.68449819000000001</c:v>
                </c:pt>
                <c:pt idx="149">
                  <c:v>0.68592702999999999</c:v>
                </c:pt>
                <c:pt idx="150">
                  <c:v>0.68736702000000005</c:v>
                </c:pt>
                <c:pt idx="151">
                  <c:v>0.68882089999999996</c:v>
                </c:pt>
                <c:pt idx="152">
                  <c:v>0.69028794999999998</c:v>
                </c:pt>
                <c:pt idx="153">
                  <c:v>0.69176859000000002</c:v>
                </c:pt>
                <c:pt idx="154">
                  <c:v>0.69326275999999998</c:v>
                </c:pt>
                <c:pt idx="155">
                  <c:v>0.69477034000000004</c:v>
                </c:pt>
                <c:pt idx="156">
                  <c:v>0.69629328999999995</c:v>
                </c:pt>
                <c:pt idx="157">
                  <c:v>0.69782900999999997</c:v>
                </c:pt>
                <c:pt idx="158">
                  <c:v>0.69937961999999998</c:v>
                </c:pt>
                <c:pt idx="159">
                  <c:v>0.70094246000000004</c:v>
                </c:pt>
                <c:pt idx="160">
                  <c:v>0.70252049000000005</c:v>
                </c:pt>
                <c:pt idx="161">
                  <c:v>0.70358103999999999</c:v>
                </c:pt>
                <c:pt idx="162">
                  <c:v>0.70464777999999995</c:v>
                </c:pt>
                <c:pt idx="163">
                  <c:v>0.70625216000000002</c:v>
                </c:pt>
                <c:pt idx="164">
                  <c:v>0.70787078000000003</c:v>
                </c:pt>
                <c:pt idx="165">
                  <c:v>0.70949930000000005</c:v>
                </c:pt>
                <c:pt idx="166">
                  <c:v>0.71113610000000005</c:v>
                </c:pt>
                <c:pt idx="167">
                  <c:v>0.71277946000000003</c:v>
                </c:pt>
                <c:pt idx="168">
                  <c:v>0.71442616000000003</c:v>
                </c:pt>
                <c:pt idx="169">
                  <c:v>0.71607578000000005</c:v>
                </c:pt>
                <c:pt idx="170">
                  <c:v>0.71772504000000004</c:v>
                </c:pt>
                <c:pt idx="171">
                  <c:v>0.71937180000000001</c:v>
                </c:pt>
                <c:pt idx="172">
                  <c:v>0.72101402000000003</c:v>
                </c:pt>
                <c:pt idx="173">
                  <c:v>0.72264993</c:v>
                </c:pt>
                <c:pt idx="174">
                  <c:v>0.72427755999999999</c:v>
                </c:pt>
                <c:pt idx="175">
                  <c:v>0.72589528999999997</c:v>
                </c:pt>
                <c:pt idx="176">
                  <c:v>0.72750205000000001</c:v>
                </c:pt>
                <c:pt idx="177">
                  <c:v>0.72905242000000003</c:v>
                </c:pt>
                <c:pt idx="178">
                  <c:v>0.73054445000000001</c:v>
                </c:pt>
                <c:pt idx="179">
                  <c:v>0.73198211000000002</c:v>
                </c:pt>
                <c:pt idx="180">
                  <c:v>0.73336648999999998</c:v>
                </c:pt>
                <c:pt idx="181">
                  <c:v>0.73469954999999998</c:v>
                </c:pt>
                <c:pt idx="182">
                  <c:v>0.73598366999999998</c:v>
                </c:pt>
                <c:pt idx="183">
                  <c:v>0.73722058999999995</c:v>
                </c:pt>
                <c:pt idx="184">
                  <c:v>0.73841213999999999</c:v>
                </c:pt>
                <c:pt idx="185">
                  <c:v>0.73956036999999997</c:v>
                </c:pt>
                <c:pt idx="186">
                  <c:v>0.74066734000000001</c:v>
                </c:pt>
                <c:pt idx="187">
                  <c:v>0.74173241999999995</c:v>
                </c:pt>
                <c:pt idx="188">
                  <c:v>0.74276799000000004</c:v>
                </c:pt>
                <c:pt idx="189">
                  <c:v>0.74380064000000001</c:v>
                </c:pt>
                <c:pt idx="190">
                  <c:v>0.74483633000000005</c:v>
                </c:pt>
                <c:pt idx="191">
                  <c:v>0.74586653999999997</c:v>
                </c:pt>
                <c:pt idx="192">
                  <c:v>0.74689722000000003</c:v>
                </c:pt>
                <c:pt idx="193">
                  <c:v>0.74791867000000001</c:v>
                </c:pt>
                <c:pt idx="194">
                  <c:v>0.74894094</c:v>
                </c:pt>
                <c:pt idx="195">
                  <c:v>0.74995100000000003</c:v>
                </c:pt>
                <c:pt idx="196">
                  <c:v>0.75095880000000004</c:v>
                </c:pt>
                <c:pt idx="197">
                  <c:v>0.75195259000000003</c:v>
                </c:pt>
                <c:pt idx="198">
                  <c:v>0.75293714</c:v>
                </c:pt>
                <c:pt idx="199">
                  <c:v>0.75391631999999997</c:v>
                </c:pt>
                <c:pt idx="200">
                  <c:v>0.75486969999999998</c:v>
                </c:pt>
                <c:pt idx="201">
                  <c:v>0.75582194000000003</c:v>
                </c:pt>
                <c:pt idx="202">
                  <c:v>0.75675881</c:v>
                </c:pt>
                <c:pt idx="203">
                  <c:v>0.75767362000000005</c:v>
                </c:pt>
                <c:pt idx="204">
                  <c:v>0.75857657000000001</c:v>
                </c:pt>
                <c:pt idx="205">
                  <c:v>0.75913041999999997</c:v>
                </c:pt>
                <c:pt idx="206">
                  <c:v>0.75968396999999999</c:v>
                </c:pt>
                <c:pt idx="207">
                  <c:v>0.76053828000000001</c:v>
                </c:pt>
                <c:pt idx="208">
                  <c:v>0.76139920999999999</c:v>
                </c:pt>
                <c:pt idx="209">
                  <c:v>0.76220237999999996</c:v>
                </c:pt>
                <c:pt idx="210">
                  <c:v>0.76306403</c:v>
                </c:pt>
                <c:pt idx="211">
                  <c:v>0.76378387000000003</c:v>
                </c:pt>
                <c:pt idx="212">
                  <c:v>0.76469516999999998</c:v>
                </c:pt>
                <c:pt idx="213">
                  <c:v>0.76532882000000002</c:v>
                </c:pt>
                <c:pt idx="214">
                  <c:v>0.76618695000000003</c:v>
                </c:pt>
                <c:pt idx="215">
                  <c:v>0.76677483000000002</c:v>
                </c:pt>
                <c:pt idx="216">
                  <c:v>0.76764363000000002</c:v>
                </c:pt>
                <c:pt idx="217">
                  <c:v>0.76820098999999997</c:v>
                </c:pt>
                <c:pt idx="218">
                  <c:v>0.76895928000000002</c:v>
                </c:pt>
                <c:pt idx="219">
                  <c:v>0.76949327999999995</c:v>
                </c:pt>
                <c:pt idx="220">
                  <c:v>0.77025281999999995</c:v>
                </c:pt>
                <c:pt idx="221">
                  <c:v>0.77074169999999997</c:v>
                </c:pt>
                <c:pt idx="222">
                  <c:v>0.77151775</c:v>
                </c:pt>
                <c:pt idx="223">
                  <c:v>0.77196883999999999</c:v>
                </c:pt>
                <c:pt idx="224">
                  <c:v>0.77260786000000004</c:v>
                </c:pt>
                <c:pt idx="225">
                  <c:v>0.77305102000000003</c:v>
                </c:pt>
                <c:pt idx="226">
                  <c:v>0.77380901999999996</c:v>
                </c:pt>
                <c:pt idx="227">
                  <c:v>0.77418207999999999</c:v>
                </c:pt>
                <c:pt idx="228">
                  <c:v>0.77478117000000002</c:v>
                </c:pt>
                <c:pt idx="229">
                  <c:v>0.77516185999999998</c:v>
                </c:pt>
                <c:pt idx="230">
                  <c:v>0.77584231000000003</c:v>
                </c:pt>
                <c:pt idx="231">
                  <c:v>0.77616399999999997</c:v>
                </c:pt>
                <c:pt idx="232">
                  <c:v>0.77673643999999997</c:v>
                </c:pt>
                <c:pt idx="233">
                  <c:v>0.77704519000000005</c:v>
                </c:pt>
                <c:pt idx="234">
                  <c:v>0.77771175000000003</c:v>
                </c:pt>
                <c:pt idx="235">
                  <c:v>0.77797991</c:v>
                </c:pt>
                <c:pt idx="236">
                  <c:v>0.77845257999999995</c:v>
                </c:pt>
                <c:pt idx="237">
                  <c:v>0.77878128999999996</c:v>
                </c:pt>
                <c:pt idx="238">
                  <c:v>0.77927058999999999</c:v>
                </c:pt>
                <c:pt idx="239">
                  <c:v>0.77952712999999996</c:v>
                </c:pt>
                <c:pt idx="240">
                  <c:v>0.78013372000000003</c:v>
                </c:pt>
                <c:pt idx="241">
                  <c:v>0.78032035</c:v>
                </c:pt>
                <c:pt idx="242">
                  <c:v>0.78067308999999996</c:v>
                </c:pt>
                <c:pt idx="243">
                  <c:v>0.78103369</c:v>
                </c:pt>
                <c:pt idx="244">
                  <c:v>0.78145193999999996</c:v>
                </c:pt>
                <c:pt idx="245">
                  <c:v>0.78161621000000003</c:v>
                </c:pt>
                <c:pt idx="246">
                  <c:v>0.78215586999999998</c:v>
                </c:pt>
                <c:pt idx="247">
                  <c:v>0.78229493000000005</c:v>
                </c:pt>
                <c:pt idx="248">
                  <c:v>0.78258359</c:v>
                </c:pt>
                <c:pt idx="249">
                  <c:v>0.78285479999999996</c:v>
                </c:pt>
                <c:pt idx="250">
                  <c:v>0.78321278000000005</c:v>
                </c:pt>
                <c:pt idx="251">
                  <c:v>0.78333646000000001</c:v>
                </c:pt>
                <c:pt idx="252">
                  <c:v>0.78384268000000001</c:v>
                </c:pt>
                <c:pt idx="253">
                  <c:v>0.78391980999999999</c:v>
                </c:pt>
                <c:pt idx="254">
                  <c:v>0.78415566999999997</c:v>
                </c:pt>
                <c:pt idx="255">
                  <c:v>0.78447986000000003</c:v>
                </c:pt>
                <c:pt idx="256">
                  <c:v>0.78453982</c:v>
                </c:pt>
                <c:pt idx="257">
                  <c:v>0.78499830000000004</c:v>
                </c:pt>
                <c:pt idx="258">
                  <c:v>0.78506058000000001</c:v>
                </c:pt>
                <c:pt idx="259">
                  <c:v>0.78543925000000003</c:v>
                </c:pt>
                <c:pt idx="260">
                  <c:v>0.78546643000000005</c:v>
                </c:pt>
                <c:pt idx="261">
                  <c:v>0.78581630999999996</c:v>
                </c:pt>
                <c:pt idx="262">
                  <c:v>0.78588407999999998</c:v>
                </c:pt>
                <c:pt idx="263">
                  <c:v>0.78623949999999998</c:v>
                </c:pt>
                <c:pt idx="264">
                  <c:v>0.78623991999999998</c:v>
                </c:pt>
                <c:pt idx="265">
                  <c:v>0.78656976999999995</c:v>
                </c:pt>
                <c:pt idx="266">
                  <c:v>0.78661298999999996</c:v>
                </c:pt>
                <c:pt idx="267">
                  <c:v>0.78694969000000004</c:v>
                </c:pt>
                <c:pt idx="268">
                  <c:v>0.78693616</c:v>
                </c:pt>
                <c:pt idx="269">
                  <c:v>0.78715776999999998</c:v>
                </c:pt>
                <c:pt idx="270">
                  <c:v>0.78720133999999997</c:v>
                </c:pt>
                <c:pt idx="271">
                  <c:v>0.78758459999999997</c:v>
                </c:pt>
                <c:pt idx="272">
                  <c:v>0.78757237999999996</c:v>
                </c:pt>
                <c:pt idx="273">
                  <c:v>0.78780240000000001</c:v>
                </c:pt>
                <c:pt idx="274">
                  <c:v>0.78780735000000002</c:v>
                </c:pt>
                <c:pt idx="275">
                  <c:v>0.78816313000000005</c:v>
                </c:pt>
                <c:pt idx="276">
                  <c:v>0.78812258999999996</c:v>
                </c:pt>
                <c:pt idx="277">
                  <c:v>0.78822320999999995</c:v>
                </c:pt>
                <c:pt idx="278">
                  <c:v>0.78840118999999997</c:v>
                </c:pt>
                <c:pt idx="279">
                  <c:v>0.78854888999999995</c:v>
                </c:pt>
                <c:pt idx="280">
                  <c:v>0.78853952999999999</c:v>
                </c:pt>
                <c:pt idx="281">
                  <c:v>0.78890693000000001</c:v>
                </c:pt>
                <c:pt idx="282">
                  <c:v>0.78885972000000004</c:v>
                </c:pt>
                <c:pt idx="283">
                  <c:v>0.78888828</c:v>
                </c:pt>
                <c:pt idx="284">
                  <c:v>0.78913754000000003</c:v>
                </c:pt>
                <c:pt idx="285">
                  <c:v>0.78907561000000004</c:v>
                </c:pt>
                <c:pt idx="286">
                  <c:v>0.78936695999999995</c:v>
                </c:pt>
                <c:pt idx="287">
                  <c:v>0.78929585000000002</c:v>
                </c:pt>
                <c:pt idx="288">
                  <c:v>0.78939694000000005</c:v>
                </c:pt>
                <c:pt idx="289">
                  <c:v>0.78945385999999995</c:v>
                </c:pt>
                <c:pt idx="290">
                  <c:v>0.78972339999999996</c:v>
                </c:pt>
                <c:pt idx="291">
                  <c:v>0.78962052000000005</c:v>
                </c:pt>
                <c:pt idx="292">
                  <c:v>0.7897073</c:v>
                </c:pt>
                <c:pt idx="293">
                  <c:v>0.78979158000000005</c:v>
                </c:pt>
                <c:pt idx="294">
                  <c:v>0.78981232999999995</c:v>
                </c:pt>
                <c:pt idx="295">
                  <c:v>0.79001467999999997</c:v>
                </c:pt>
                <c:pt idx="296">
                  <c:v>0.78993601000000002</c:v>
                </c:pt>
                <c:pt idx="297">
                  <c:v>0.79015093999999997</c:v>
                </c:pt>
                <c:pt idx="298">
                  <c:v>0.79006672</c:v>
                </c:pt>
                <c:pt idx="299">
                  <c:v>0.79030937000000001</c:v>
                </c:pt>
                <c:pt idx="300">
                  <c:v>0.79021752000000001</c:v>
                </c:pt>
                <c:pt idx="301">
                  <c:v>0.79042672999999997</c:v>
                </c:pt>
                <c:pt idx="302">
                  <c:v>0.79036152000000004</c:v>
                </c:pt>
                <c:pt idx="303">
                  <c:v>0.79055333000000005</c:v>
                </c:pt>
                <c:pt idx="304">
                  <c:v>0.79045147000000004</c:v>
                </c:pt>
                <c:pt idx="305">
                  <c:v>0.79060112999999999</c:v>
                </c:pt>
                <c:pt idx="306">
                  <c:v>0.79055547999999998</c:v>
                </c:pt>
                <c:pt idx="307">
                  <c:v>0.79082668</c:v>
                </c:pt>
                <c:pt idx="308">
                  <c:v>0.79074531999999997</c:v>
                </c:pt>
                <c:pt idx="309">
                  <c:v>0.79071133999999998</c:v>
                </c:pt>
                <c:pt idx="310">
                  <c:v>0.79087907000000002</c:v>
                </c:pt>
                <c:pt idx="311">
                  <c:v>0.79079986000000002</c:v>
                </c:pt>
                <c:pt idx="312">
                  <c:v>0.79098683999999997</c:v>
                </c:pt>
                <c:pt idx="313">
                  <c:v>0.79092293999999996</c:v>
                </c:pt>
                <c:pt idx="314">
                  <c:v>0.79109918999999995</c:v>
                </c:pt>
                <c:pt idx="315">
                  <c:v>0.79101396000000002</c:v>
                </c:pt>
                <c:pt idx="316">
                  <c:v>0.79115718999999995</c:v>
                </c:pt>
                <c:pt idx="317">
                  <c:v>0.79107642</c:v>
                </c:pt>
                <c:pt idx="318">
                  <c:v>0.79121679</c:v>
                </c:pt>
                <c:pt idx="319">
                  <c:v>0.79113513000000002</c:v>
                </c:pt>
                <c:pt idx="320">
                  <c:v>0.79136293999999996</c:v>
                </c:pt>
                <c:pt idx="321">
                  <c:v>0.79126357999999997</c:v>
                </c:pt>
                <c:pt idx="322">
                  <c:v>0.79128533999999995</c:v>
                </c:pt>
                <c:pt idx="323">
                  <c:v>0.79133350000000002</c:v>
                </c:pt>
                <c:pt idx="324">
                  <c:v>0.79135734000000002</c:v>
                </c:pt>
                <c:pt idx="325">
                  <c:v>0.79146081000000001</c:v>
                </c:pt>
                <c:pt idx="326">
                  <c:v>0.79140036999999996</c:v>
                </c:pt>
                <c:pt idx="327">
                  <c:v>0.79157758</c:v>
                </c:pt>
                <c:pt idx="328">
                  <c:v>0.79151523000000001</c:v>
                </c:pt>
                <c:pt idx="329">
                  <c:v>0.79145414000000003</c:v>
                </c:pt>
                <c:pt idx="330">
                  <c:v>0.79165297999999995</c:v>
                </c:pt>
                <c:pt idx="331">
                  <c:v>0.79155987999999999</c:v>
                </c:pt>
                <c:pt idx="332">
                  <c:v>0.79163039000000002</c:v>
                </c:pt>
                <c:pt idx="333">
                  <c:v>0.79157071999999995</c:v>
                </c:pt>
                <c:pt idx="334">
                  <c:v>0.79176055999999995</c:v>
                </c:pt>
                <c:pt idx="335">
                  <c:v>0.79167140000000003</c:v>
                </c:pt>
                <c:pt idx="336">
                  <c:v>0.79173768</c:v>
                </c:pt>
                <c:pt idx="337">
                  <c:v>0.79168832</c:v>
                </c:pt>
                <c:pt idx="338">
                  <c:v>0.79186802999999995</c:v>
                </c:pt>
                <c:pt idx="339">
                  <c:v>0.79177927999999997</c:v>
                </c:pt>
                <c:pt idx="340">
                  <c:v>0.79179721999999997</c:v>
                </c:pt>
                <c:pt idx="341">
                  <c:v>0.79184728999999998</c:v>
                </c:pt>
                <c:pt idx="342">
                  <c:v>0.79181612000000001</c:v>
                </c:pt>
                <c:pt idx="343">
                  <c:v>0.79195546999999999</c:v>
                </c:pt>
                <c:pt idx="344">
                  <c:v>0.79188305000000003</c:v>
                </c:pt>
                <c:pt idx="345">
                  <c:v>0.79198097999999995</c:v>
                </c:pt>
                <c:pt idx="346">
                  <c:v>0.79189931999999996</c:v>
                </c:pt>
                <c:pt idx="347">
                  <c:v>0.79205829000000005</c:v>
                </c:pt>
                <c:pt idx="348">
                  <c:v>0.79204607000000005</c:v>
                </c:pt>
                <c:pt idx="349">
                  <c:v>0.79200177999999999</c:v>
                </c:pt>
                <c:pt idx="350">
                  <c:v>0.79200530000000002</c:v>
                </c:pt>
                <c:pt idx="351">
                  <c:v>0.79206704999999999</c:v>
                </c:pt>
                <c:pt idx="352">
                  <c:v>0.79202253</c:v>
                </c:pt>
                <c:pt idx="353">
                  <c:v>0.79219443</c:v>
                </c:pt>
                <c:pt idx="354">
                  <c:v>0.79209267999999999</c:v>
                </c:pt>
                <c:pt idx="355">
                  <c:v>0.79213232</c:v>
                </c:pt>
                <c:pt idx="356">
                  <c:v>0.79212629999999995</c:v>
                </c:pt>
                <c:pt idx="357">
                  <c:v>0.79229419999999995</c:v>
                </c:pt>
                <c:pt idx="358">
                  <c:v>0.79219459999999997</c:v>
                </c:pt>
                <c:pt idx="359">
                  <c:v>0.79217022999999998</c:v>
                </c:pt>
                <c:pt idx="360">
                  <c:v>0.79226845999999995</c:v>
                </c:pt>
                <c:pt idx="361">
                  <c:v>0.79228133000000001</c:v>
                </c:pt>
                <c:pt idx="362">
                  <c:v>0.79228931999999996</c:v>
                </c:pt>
                <c:pt idx="363">
                  <c:v>0.792265</c:v>
                </c:pt>
                <c:pt idx="364">
                  <c:v>0.79246156999999995</c:v>
                </c:pt>
                <c:pt idx="365">
                  <c:v>0.79235297000000005</c:v>
                </c:pt>
                <c:pt idx="366">
                  <c:v>0.79231035999999999</c:v>
                </c:pt>
                <c:pt idx="367">
                  <c:v>0.79244398999999999</c:v>
                </c:pt>
                <c:pt idx="368">
                  <c:v>0.79238653000000003</c:v>
                </c:pt>
                <c:pt idx="369">
                  <c:v>0.79249424000000002</c:v>
                </c:pt>
                <c:pt idx="370">
                  <c:v>0.79239636999999996</c:v>
                </c:pt>
                <c:pt idx="371">
                  <c:v>0.79258770000000001</c:v>
                </c:pt>
                <c:pt idx="372">
                  <c:v>0.79248803999999995</c:v>
                </c:pt>
                <c:pt idx="373">
                  <c:v>0.79244267999999995</c:v>
                </c:pt>
                <c:pt idx="374">
                  <c:v>0.79265666000000001</c:v>
                </c:pt>
                <c:pt idx="375">
                  <c:v>0.79257493999999995</c:v>
                </c:pt>
                <c:pt idx="376">
                  <c:v>0.79252087999999998</c:v>
                </c:pt>
                <c:pt idx="377">
                  <c:v>0.79271906999999997</c:v>
                </c:pt>
                <c:pt idx="378">
                  <c:v>0.79262352000000003</c:v>
                </c:pt>
                <c:pt idx="379">
                  <c:v>0.79262948</c:v>
                </c:pt>
                <c:pt idx="380">
                  <c:v>0.79274409999999995</c:v>
                </c:pt>
                <c:pt idx="381">
                  <c:v>0.79263185999999997</c:v>
                </c:pt>
                <c:pt idx="382">
                  <c:v>0.79282039000000004</c:v>
                </c:pt>
                <c:pt idx="383">
                  <c:v>0.79272461000000005</c:v>
                </c:pt>
                <c:pt idx="384">
                  <c:v>0.79273897000000004</c:v>
                </c:pt>
                <c:pt idx="385">
                  <c:v>0.79282766999999998</c:v>
                </c:pt>
                <c:pt idx="386">
                  <c:v>0.79274392000000005</c:v>
                </c:pt>
                <c:pt idx="387">
                  <c:v>0.79294412999999997</c:v>
                </c:pt>
                <c:pt idx="388">
                  <c:v>0.79283696000000004</c:v>
                </c:pt>
                <c:pt idx="389">
                  <c:v>0.79285485</c:v>
                </c:pt>
                <c:pt idx="390">
                  <c:v>0.79297905999999996</c:v>
                </c:pt>
                <c:pt idx="391">
                  <c:v>0.79287474999999996</c:v>
                </c:pt>
                <c:pt idx="392">
                  <c:v>0.79303895999999996</c:v>
                </c:pt>
                <c:pt idx="393">
                  <c:v>0.79296637000000003</c:v>
                </c:pt>
                <c:pt idx="394">
                  <c:v>0.79306858999999996</c:v>
                </c:pt>
                <c:pt idx="395">
                  <c:v>0.79297428999999997</c:v>
                </c:pt>
                <c:pt idx="396">
                  <c:v>0.79317378999999999</c:v>
                </c:pt>
                <c:pt idx="397">
                  <c:v>0.79308182000000005</c:v>
                </c:pt>
                <c:pt idx="398">
                  <c:v>0.79308820000000002</c:v>
                </c:pt>
                <c:pt idx="399">
                  <c:v>0.79322033999999997</c:v>
                </c:pt>
                <c:pt idx="400">
                  <c:v>0.79310387000000004</c:v>
                </c:pt>
                <c:pt idx="401">
                  <c:v>0.79330009000000001</c:v>
                </c:pt>
                <c:pt idx="402">
                  <c:v>0.79323142999999996</c:v>
                </c:pt>
                <c:pt idx="403">
                  <c:v>0.79323041000000005</c:v>
                </c:pt>
                <c:pt idx="404">
                  <c:v>0.79339915999999999</c:v>
                </c:pt>
                <c:pt idx="405">
                  <c:v>0.79327923</c:v>
                </c:pt>
                <c:pt idx="406">
                  <c:v>0.79340529000000004</c:v>
                </c:pt>
                <c:pt idx="407">
                  <c:v>0.79334026999999996</c:v>
                </c:pt>
                <c:pt idx="408">
                  <c:v>0.79355626999999995</c:v>
                </c:pt>
                <c:pt idx="409">
                  <c:v>0.79353428000000004</c:v>
                </c:pt>
                <c:pt idx="410">
                  <c:v>0.79344618</c:v>
                </c:pt>
                <c:pt idx="411">
                  <c:v>0.79352617000000003</c:v>
                </c:pt>
                <c:pt idx="412">
                  <c:v>0.79342657000000005</c:v>
                </c:pt>
                <c:pt idx="413">
                  <c:v>0.79366117999999997</c:v>
                </c:pt>
                <c:pt idx="414">
                  <c:v>0.79355520000000002</c:v>
                </c:pt>
                <c:pt idx="415">
                  <c:v>0.79374820000000001</c:v>
                </c:pt>
                <c:pt idx="416">
                  <c:v>0.79367476999999997</c:v>
                </c:pt>
                <c:pt idx="417">
                  <c:v>0.79369497</c:v>
                </c:pt>
                <c:pt idx="418">
                  <c:v>0.79379308000000004</c:v>
                </c:pt>
                <c:pt idx="419">
                  <c:v>0.79370821000000003</c:v>
                </c:pt>
                <c:pt idx="420">
                  <c:v>0.79393369000000003</c:v>
                </c:pt>
                <c:pt idx="421">
                  <c:v>0.79380810000000002</c:v>
                </c:pt>
                <c:pt idx="422">
                  <c:v>0.79402238000000003</c:v>
                </c:pt>
                <c:pt idx="423">
                  <c:v>0.79395503000000001</c:v>
                </c:pt>
                <c:pt idx="424">
                  <c:v>0.79391365999999997</c:v>
                </c:pt>
                <c:pt idx="425">
                  <c:v>0.79416781999999997</c:v>
                </c:pt>
                <c:pt idx="426">
                  <c:v>0.79409236000000005</c:v>
                </c:pt>
                <c:pt idx="427">
                  <c:v>0.79417764999999996</c:v>
                </c:pt>
                <c:pt idx="428">
                  <c:v>0.79411863999999999</c:v>
                </c:pt>
                <c:pt idx="429">
                  <c:v>0.79430376999999996</c:v>
                </c:pt>
                <c:pt idx="430">
                  <c:v>0.79420197000000003</c:v>
                </c:pt>
                <c:pt idx="431">
                  <c:v>0.79436408999999997</c:v>
                </c:pt>
                <c:pt idx="432">
                  <c:v>0.79432267000000001</c:v>
                </c:pt>
                <c:pt idx="433">
                  <c:v>0.79451161999999997</c:v>
                </c:pt>
                <c:pt idx="434">
                  <c:v>0.79439068000000002</c:v>
                </c:pt>
                <c:pt idx="435">
                  <c:v>0.79449069000000005</c:v>
                </c:pt>
                <c:pt idx="436">
                  <c:v>0.79453569999999996</c:v>
                </c:pt>
                <c:pt idx="437">
                  <c:v>0.79477595999999995</c:v>
                </c:pt>
                <c:pt idx="438">
                  <c:v>0.79463077000000004</c:v>
                </c:pt>
                <c:pt idx="439">
                  <c:v>0.79465269999999999</c:v>
                </c:pt>
                <c:pt idx="440">
                  <c:v>0.79476917000000002</c:v>
                </c:pt>
                <c:pt idx="441">
                  <c:v>0.79481292000000003</c:v>
                </c:pt>
                <c:pt idx="442">
                  <c:v>0.79488409000000004</c:v>
                </c:pt>
                <c:pt idx="443">
                  <c:v>0.79497479999999998</c:v>
                </c:pt>
                <c:pt idx="444">
                  <c:v>0.79493742999999994</c:v>
                </c:pt>
                <c:pt idx="445">
                  <c:v>0.79522979000000005</c:v>
                </c:pt>
                <c:pt idx="446">
                  <c:v>0.79513120999999998</c:v>
                </c:pt>
                <c:pt idx="447">
                  <c:v>0.79519479999999998</c:v>
                </c:pt>
                <c:pt idx="448">
                  <c:v>0.79525601999999995</c:v>
                </c:pt>
                <c:pt idx="449">
                  <c:v>0.79532075000000002</c:v>
                </c:pt>
                <c:pt idx="450">
                  <c:v>0.79539775999999995</c:v>
                </c:pt>
                <c:pt idx="451">
                  <c:v>0.79550469000000001</c:v>
                </c:pt>
                <c:pt idx="452">
                  <c:v>0.79544687000000003</c:v>
                </c:pt>
                <c:pt idx="453">
                  <c:v>0.79573112999999995</c:v>
                </c:pt>
                <c:pt idx="454">
                  <c:v>0.79565543000000005</c:v>
                </c:pt>
                <c:pt idx="455">
                  <c:v>0.79574913000000003</c:v>
                </c:pt>
                <c:pt idx="456">
                  <c:v>0.79580342999999998</c:v>
                </c:pt>
                <c:pt idx="457">
                  <c:v>0.79583895000000004</c:v>
                </c:pt>
                <c:pt idx="458">
                  <c:v>0.79588097000000002</c:v>
                </c:pt>
                <c:pt idx="459">
                  <c:v>0.79593789999999998</c:v>
                </c:pt>
                <c:pt idx="460">
                  <c:v>0.79599315000000004</c:v>
                </c:pt>
                <c:pt idx="461">
                  <c:v>0.79604936000000004</c:v>
                </c:pt>
                <c:pt idx="462">
                  <c:v>0.79610782999999996</c:v>
                </c:pt>
                <c:pt idx="463">
                  <c:v>0.79612923000000002</c:v>
                </c:pt>
                <c:pt idx="464">
                  <c:v>0.79618263</c:v>
                </c:pt>
                <c:pt idx="465">
                  <c:v>0.79621142</c:v>
                </c:pt>
                <c:pt idx="466">
                  <c:v>0.79624026999999997</c:v>
                </c:pt>
                <c:pt idx="467">
                  <c:v>0.79627937000000004</c:v>
                </c:pt>
                <c:pt idx="468">
                  <c:v>0.79635876000000005</c:v>
                </c:pt>
                <c:pt idx="469">
                  <c:v>0.79640275000000005</c:v>
                </c:pt>
                <c:pt idx="470">
                  <c:v>0.79642665000000001</c:v>
                </c:pt>
                <c:pt idx="471">
                  <c:v>0.79644716000000004</c:v>
                </c:pt>
                <c:pt idx="472">
                  <c:v>0.79646879000000004</c:v>
                </c:pt>
                <c:pt idx="473">
                  <c:v>0.79649168000000004</c:v>
                </c:pt>
                <c:pt idx="474">
                  <c:v>0.79650962000000003</c:v>
                </c:pt>
                <c:pt idx="475">
                  <c:v>0.79652250000000002</c:v>
                </c:pt>
                <c:pt idx="476">
                  <c:v>0.79653554999999998</c:v>
                </c:pt>
                <c:pt idx="477">
                  <c:v>0.79654413000000002</c:v>
                </c:pt>
                <c:pt idx="478">
                  <c:v>0.79655379000000004</c:v>
                </c:pt>
                <c:pt idx="479">
                  <c:v>0.79656254999999998</c:v>
                </c:pt>
                <c:pt idx="480">
                  <c:v>0.79657160999999999</c:v>
                </c:pt>
                <c:pt idx="481">
                  <c:v>0.79657977999999996</c:v>
                </c:pt>
                <c:pt idx="482">
                  <c:v>0.79658865999999995</c:v>
                </c:pt>
                <c:pt idx="483">
                  <c:v>0.79659705999999997</c:v>
                </c:pt>
                <c:pt idx="484">
                  <c:v>0.79660618000000005</c:v>
                </c:pt>
                <c:pt idx="485">
                  <c:v>0.79661548000000004</c:v>
                </c:pt>
                <c:pt idx="486">
                  <c:v>0.79663271000000002</c:v>
                </c:pt>
                <c:pt idx="487">
                  <c:v>0.79666269000000001</c:v>
                </c:pt>
                <c:pt idx="488">
                  <c:v>0.79670947999999997</c:v>
                </c:pt>
                <c:pt idx="489">
                  <c:v>0.79674345000000002</c:v>
                </c:pt>
                <c:pt idx="490">
                  <c:v>0.79675889</c:v>
                </c:pt>
                <c:pt idx="491">
                  <c:v>0.79676800999999997</c:v>
                </c:pt>
                <c:pt idx="492">
                  <c:v>0.79677719000000002</c:v>
                </c:pt>
                <c:pt idx="493">
                  <c:v>0.79678941000000003</c:v>
                </c:pt>
                <c:pt idx="494">
                  <c:v>0.79680013999999999</c:v>
                </c:pt>
                <c:pt idx="495">
                  <c:v>0.79680443000000001</c:v>
                </c:pt>
                <c:pt idx="496">
                  <c:v>0.79680627999999998</c:v>
                </c:pt>
                <c:pt idx="497">
                  <c:v>0.79680799999999996</c:v>
                </c:pt>
                <c:pt idx="498">
                  <c:v>0.79681080999999998</c:v>
                </c:pt>
                <c:pt idx="499">
                  <c:v>0.79681473999999997</c:v>
                </c:pt>
                <c:pt idx="500">
                  <c:v>0.79681283000000003</c:v>
                </c:pt>
                <c:pt idx="501">
                  <c:v>0.79681617000000005</c:v>
                </c:pt>
                <c:pt idx="502">
                  <c:v>0.79681944999999998</c:v>
                </c:pt>
                <c:pt idx="503">
                  <c:v>0.79682003999999995</c:v>
                </c:pt>
                <c:pt idx="504">
                  <c:v>0.79682081999999999</c:v>
                </c:pt>
                <c:pt idx="505">
                  <c:v>0.79683190999999998</c:v>
                </c:pt>
                <c:pt idx="506">
                  <c:v>0.79678970999999998</c:v>
                </c:pt>
                <c:pt idx="507">
                  <c:v>0.79682456999999995</c:v>
                </c:pt>
                <c:pt idx="508">
                  <c:v>0.79684155999999995</c:v>
                </c:pt>
                <c:pt idx="509">
                  <c:v>0.79684626999999997</c:v>
                </c:pt>
                <c:pt idx="510">
                  <c:v>0.79684067000000003</c:v>
                </c:pt>
                <c:pt idx="511">
                  <c:v>0.79683870000000001</c:v>
                </c:pt>
                <c:pt idx="512">
                  <c:v>0.796848</c:v>
                </c:pt>
                <c:pt idx="513">
                  <c:v>0.79680090999999997</c:v>
                </c:pt>
                <c:pt idx="514">
                  <c:v>0.79686517000000001</c:v>
                </c:pt>
                <c:pt idx="515">
                  <c:v>0.79676223000000002</c:v>
                </c:pt>
                <c:pt idx="516">
                  <c:v>0.79730343999999997</c:v>
                </c:pt>
                <c:pt idx="517">
                  <c:v>0.79686499</c:v>
                </c:pt>
                <c:pt idx="518">
                  <c:v>0.79675107999999994</c:v>
                </c:pt>
                <c:pt idx="519">
                  <c:v>0.79702300000000004</c:v>
                </c:pt>
                <c:pt idx="520">
                  <c:v>0.79692607999999998</c:v>
                </c:pt>
                <c:pt idx="521">
                  <c:v>0.79685371999999999</c:v>
                </c:pt>
                <c:pt idx="522">
                  <c:v>0.79669153999999998</c:v>
                </c:pt>
                <c:pt idx="523">
                  <c:v>0.79693687000000002</c:v>
                </c:pt>
                <c:pt idx="524">
                  <c:v>0.79654329999999995</c:v>
                </c:pt>
                <c:pt idx="525">
                  <c:v>0.79701555000000002</c:v>
                </c:pt>
                <c:pt idx="526">
                  <c:v>0.79641872999999996</c:v>
                </c:pt>
                <c:pt idx="527">
                  <c:v>0.79683077000000002</c:v>
                </c:pt>
                <c:pt idx="528">
                  <c:v>0.79740131000000003</c:v>
                </c:pt>
                <c:pt idx="529">
                  <c:v>0.79696774000000004</c:v>
                </c:pt>
                <c:pt idx="530">
                  <c:v>0.79633337000000004</c:v>
                </c:pt>
                <c:pt idx="531">
                  <c:v>0.79670768999999997</c:v>
                </c:pt>
                <c:pt idx="532">
                  <c:v>0.79737484000000003</c:v>
                </c:pt>
                <c:pt idx="533">
                  <c:v>0.79703586999999998</c:v>
                </c:pt>
                <c:pt idx="534">
                  <c:v>0.79600877000000003</c:v>
                </c:pt>
                <c:pt idx="535">
                  <c:v>0.79592704999999997</c:v>
                </c:pt>
                <c:pt idx="536">
                  <c:v>0.79675227000000004</c:v>
                </c:pt>
                <c:pt idx="537">
                  <c:v>0.79666345999999999</c:v>
                </c:pt>
                <c:pt idx="538">
                  <c:v>0.79635650000000002</c:v>
                </c:pt>
                <c:pt idx="539">
                  <c:v>0.79706549999999998</c:v>
                </c:pt>
                <c:pt idx="540">
                  <c:v>0.79769999000000003</c:v>
                </c:pt>
                <c:pt idx="541">
                  <c:v>0.79764800999999996</c:v>
                </c:pt>
                <c:pt idx="542">
                  <c:v>0.79708076000000005</c:v>
                </c:pt>
                <c:pt idx="543">
                  <c:v>0.79582852000000004</c:v>
                </c:pt>
                <c:pt idx="544">
                  <c:v>0.79553180999999995</c:v>
                </c:pt>
                <c:pt idx="545">
                  <c:v>0.79623776999999996</c:v>
                </c:pt>
                <c:pt idx="546">
                  <c:v>0.79702066999999999</c:v>
                </c:pt>
                <c:pt idx="547">
                  <c:v>0.79679948</c:v>
                </c:pt>
                <c:pt idx="548">
                  <c:v>0.79665547999999997</c:v>
                </c:pt>
                <c:pt idx="549">
                  <c:v>0.79644035999999996</c:v>
                </c:pt>
                <c:pt idx="550">
                  <c:v>0.79713792000000006</c:v>
                </c:pt>
                <c:pt idx="551">
                  <c:v>0.79694003000000002</c:v>
                </c:pt>
                <c:pt idx="552">
                  <c:v>0.79664773</c:v>
                </c:pt>
                <c:pt idx="553">
                  <c:v>0.79650991999999998</c:v>
                </c:pt>
                <c:pt idx="554">
                  <c:v>0.79673147</c:v>
                </c:pt>
                <c:pt idx="555">
                  <c:v>0.79681789999999997</c:v>
                </c:pt>
                <c:pt idx="556">
                  <c:v>0.79620712999999999</c:v>
                </c:pt>
                <c:pt idx="557">
                  <c:v>0.79669385999999998</c:v>
                </c:pt>
                <c:pt idx="558">
                  <c:v>0.79647409999999996</c:v>
                </c:pt>
                <c:pt idx="559">
                  <c:v>0.79730540999999999</c:v>
                </c:pt>
                <c:pt idx="560">
                  <c:v>0.79708981999999995</c:v>
                </c:pt>
                <c:pt idx="561">
                  <c:v>0.79676705999999997</c:v>
                </c:pt>
                <c:pt idx="562">
                  <c:v>0.79690665000000005</c:v>
                </c:pt>
                <c:pt idx="563">
                  <c:v>0.79619569000000001</c:v>
                </c:pt>
                <c:pt idx="564">
                  <c:v>0.79567330999999997</c:v>
                </c:pt>
                <c:pt idx="565">
                  <c:v>0.79612154000000002</c:v>
                </c:pt>
                <c:pt idx="566">
                  <c:v>0.79764581000000001</c:v>
                </c:pt>
                <c:pt idx="567">
                  <c:v>0.79806476999999998</c:v>
                </c:pt>
                <c:pt idx="568">
                  <c:v>0.79742049999999998</c:v>
                </c:pt>
                <c:pt idx="569">
                  <c:v>0.79613352000000004</c:v>
                </c:pt>
                <c:pt idx="570">
                  <c:v>0.79589902999999995</c:v>
                </c:pt>
                <c:pt idx="571">
                  <c:v>0.79663801000000001</c:v>
                </c:pt>
                <c:pt idx="572">
                  <c:v>0.79646795999999997</c:v>
                </c:pt>
                <c:pt idx="573">
                  <c:v>0.79624611000000001</c:v>
                </c:pt>
                <c:pt idx="574">
                  <c:v>0.79709028999999998</c:v>
                </c:pt>
                <c:pt idx="575">
                  <c:v>0.79780470999999997</c:v>
                </c:pt>
                <c:pt idx="576">
                  <c:v>0.79746675</c:v>
                </c:pt>
                <c:pt idx="577">
                  <c:v>0.79615480000000005</c:v>
                </c:pt>
                <c:pt idx="578">
                  <c:v>0.79580693999999996</c:v>
                </c:pt>
              </c:numCache>
            </c:numRef>
          </c:xVal>
          <c:yVal>
            <c:numRef>
              <c:f>REINJ_80per_679m!$M$2:$M$580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0.99970276054219265</c:v>
                </c:pt>
                <c:pt idx="37">
                  <c:v>0.99969142148781454</c:v>
                </c:pt>
                <c:pt idx="38">
                  <c:v>0.9996816286966872</c:v>
                </c:pt>
                <c:pt idx="39">
                  <c:v>0.9996717849702399</c:v>
                </c:pt>
                <c:pt idx="40">
                  <c:v>0.99966199160976188</c:v>
                </c:pt>
                <c:pt idx="41">
                  <c:v>0.99965342998232554</c:v>
                </c:pt>
                <c:pt idx="42">
                  <c:v>0.99964490248152027</c:v>
                </c:pt>
                <c:pt idx="43">
                  <c:v>0.99963523730312265</c:v>
                </c:pt>
                <c:pt idx="44">
                  <c:v>0.99962565989036023</c:v>
                </c:pt>
                <c:pt idx="45">
                  <c:v>0.99961607854553858</c:v>
                </c:pt>
                <c:pt idx="46">
                  <c:v>0.99960653113500308</c:v>
                </c:pt>
                <c:pt idx="47">
                  <c:v>0.99959700400148954</c:v>
                </c:pt>
                <c:pt idx="48">
                  <c:v>0.99958753386302335</c:v>
                </c:pt>
                <c:pt idx="49">
                  <c:v>0.99957811856602929</c:v>
                </c:pt>
                <c:pt idx="50">
                  <c:v>0.99956875009635227</c:v>
                </c:pt>
                <c:pt idx="51">
                  <c:v>0.99955942573545942</c:v>
                </c:pt>
                <c:pt idx="52">
                  <c:v>0.99955012709913948</c:v>
                </c:pt>
                <c:pt idx="53">
                  <c:v>0.99954084674107435</c:v>
                </c:pt>
                <c:pt idx="54">
                  <c:v>0.99918196755936917</c:v>
                </c:pt>
                <c:pt idx="55">
                  <c:v>0.99827508239430962</c:v>
                </c:pt>
                <c:pt idx="56">
                  <c:v>0.99675944201934774</c:v>
                </c:pt>
                <c:pt idx="57">
                  <c:v>0.99469381915507937</c:v>
                </c:pt>
                <c:pt idx="58">
                  <c:v>0.99217040257765554</c:v>
                </c:pt>
                <c:pt idx="59">
                  <c:v>0.98913847401937283</c:v>
                </c:pt>
                <c:pt idx="60">
                  <c:v>0.98561215335964325</c:v>
                </c:pt>
                <c:pt idx="61">
                  <c:v>0.98163085800304017</c:v>
                </c:pt>
                <c:pt idx="62">
                  <c:v>0.97717551793714652</c:v>
                </c:pt>
                <c:pt idx="63">
                  <c:v>0.97232316369168681</c:v>
                </c:pt>
                <c:pt idx="64">
                  <c:v>0.96738185049617997</c:v>
                </c:pt>
                <c:pt idx="65">
                  <c:v>0.96179884444062436</c:v>
                </c:pt>
                <c:pt idx="66">
                  <c:v>0.95565849369356437</c:v>
                </c:pt>
                <c:pt idx="67">
                  <c:v>0.94968477758097369</c:v>
                </c:pt>
                <c:pt idx="68">
                  <c:v>0.94246674363375005</c:v>
                </c:pt>
                <c:pt idx="69">
                  <c:v>0.93559632627782652</c:v>
                </c:pt>
                <c:pt idx="70">
                  <c:v>0.9277111349903655</c:v>
                </c:pt>
                <c:pt idx="71">
                  <c:v>0.92086103677056685</c:v>
                </c:pt>
                <c:pt idx="72">
                  <c:v>0.91489207055673405</c:v>
                </c:pt>
                <c:pt idx="73">
                  <c:v>0.90936620372070642</c:v>
                </c:pt>
                <c:pt idx="74">
                  <c:v>0.90254987240953277</c:v>
                </c:pt>
                <c:pt idx="75">
                  <c:v>0.9006157976892103</c:v>
                </c:pt>
                <c:pt idx="76">
                  <c:v>0.89290642030202583</c:v>
                </c:pt>
                <c:pt idx="77">
                  <c:v>0.89246602637769024</c:v>
                </c:pt>
                <c:pt idx="78">
                  <c:v>0.88666995390476411</c:v>
                </c:pt>
                <c:pt idx="79">
                  <c:v>0.88623206401273946</c:v>
                </c:pt>
                <c:pt idx="80">
                  <c:v>0.88402800833306105</c:v>
                </c:pt>
                <c:pt idx="81">
                  <c:v>0.88272700254612158</c:v>
                </c:pt>
                <c:pt idx="82">
                  <c:v>0.88167274953025143</c:v>
                </c:pt>
                <c:pt idx="83">
                  <c:v>0.88152182448764171</c:v>
                </c:pt>
                <c:pt idx="84">
                  <c:v>0.88184552027313245</c:v>
                </c:pt>
                <c:pt idx="85">
                  <c:v>0.88284148689668696</c:v>
                </c:pt>
                <c:pt idx="86">
                  <c:v>0.88440189547022952</c:v>
                </c:pt>
                <c:pt idx="87">
                  <c:v>0.8863114520619696</c:v>
                </c:pt>
                <c:pt idx="88">
                  <c:v>0.88879596810803807</c:v>
                </c:pt>
                <c:pt idx="89">
                  <c:v>0.89125964966704219</c:v>
                </c:pt>
                <c:pt idx="90">
                  <c:v>0.89426122130472829</c:v>
                </c:pt>
                <c:pt idx="91">
                  <c:v>0.89669159137314625</c:v>
                </c:pt>
                <c:pt idx="92">
                  <c:v>0.8996984031896641</c:v>
                </c:pt>
                <c:pt idx="93">
                  <c:v>0.90244214899527908</c:v>
                </c:pt>
                <c:pt idx="94">
                  <c:v>0.90524035164756411</c:v>
                </c:pt>
                <c:pt idx="95">
                  <c:v>0.90792539759665891</c:v>
                </c:pt>
                <c:pt idx="96">
                  <c:v>0.91051065255279318</c:v>
                </c:pt>
                <c:pt idx="97">
                  <c:v>0.91299588688901867</c:v>
                </c:pt>
                <c:pt idx="98">
                  <c:v>0.91538609372740853</c:v>
                </c:pt>
                <c:pt idx="99">
                  <c:v>0.91768018685834929</c:v>
                </c:pt>
                <c:pt idx="100">
                  <c:v>0.91989222209470067</c:v>
                </c:pt>
                <c:pt idx="101">
                  <c:v>0.92201790160284869</c:v>
                </c:pt>
                <c:pt idx="102">
                  <c:v>0.92407194514134039</c:v>
                </c:pt>
                <c:pt idx="103">
                  <c:v>0.92604595443267579</c:v>
                </c:pt>
                <c:pt idx="104">
                  <c:v>0.92795351552149075</c:v>
                </c:pt>
                <c:pt idx="105">
                  <c:v>0.92979215324734776</c:v>
                </c:pt>
                <c:pt idx="106">
                  <c:v>0.93154123766255292</c:v>
                </c:pt>
                <c:pt idx="107">
                  <c:v>0.93322805406619846</c:v>
                </c:pt>
                <c:pt idx="108">
                  <c:v>0.93485754175846525</c:v>
                </c:pt>
                <c:pt idx="109">
                  <c:v>0.9364326970040916</c:v>
                </c:pt>
                <c:pt idx="110">
                  <c:v>0.93795658212152078</c:v>
                </c:pt>
                <c:pt idx="111">
                  <c:v>0.93943377628618974</c:v>
                </c:pt>
                <c:pt idx="112">
                  <c:v>0.9408654206057242</c:v>
                </c:pt>
                <c:pt idx="113">
                  <c:v>0.94225542101186965</c:v>
                </c:pt>
                <c:pt idx="114">
                  <c:v>0.94360459871056845</c:v>
                </c:pt>
                <c:pt idx="115">
                  <c:v>0.94491633439011602</c:v>
                </c:pt>
                <c:pt idx="116">
                  <c:v>0.94619007908718078</c:v>
                </c:pt>
                <c:pt idx="117">
                  <c:v>0.94743546094940712</c:v>
                </c:pt>
                <c:pt idx="118">
                  <c:v>0.94864392042626067</c:v>
                </c:pt>
                <c:pt idx="119">
                  <c:v>0.94927121905464174</c:v>
                </c:pt>
                <c:pt idx="120">
                  <c:v>0.949890251136004</c:v>
                </c:pt>
                <c:pt idx="121">
                  <c:v>0.95103425976114386</c:v>
                </c:pt>
                <c:pt idx="122">
                  <c:v>0.95215391450834241</c:v>
                </c:pt>
                <c:pt idx="123">
                  <c:v>0.95324410943684323</c:v>
                </c:pt>
                <c:pt idx="124">
                  <c:v>0.95431213476077736</c:v>
                </c:pt>
                <c:pt idx="125">
                  <c:v>0.95535666557313659</c:v>
                </c:pt>
                <c:pt idx="126">
                  <c:v>0.95637911535281117</c:v>
                </c:pt>
                <c:pt idx="127">
                  <c:v>0.95738084007864954</c:v>
                </c:pt>
                <c:pt idx="128">
                  <c:v>0.95836069087555664</c:v>
                </c:pt>
                <c:pt idx="129">
                  <c:v>0.95932295648046462</c:v>
                </c:pt>
                <c:pt idx="130">
                  <c:v>0.96026622278968843</c:v>
                </c:pt>
                <c:pt idx="131">
                  <c:v>0.96119685722770465</c:v>
                </c:pt>
                <c:pt idx="132">
                  <c:v>0.96211098857553945</c:v>
                </c:pt>
                <c:pt idx="133">
                  <c:v>0.96299477712530357</c:v>
                </c:pt>
                <c:pt idx="134">
                  <c:v>0.96386401039423253</c:v>
                </c:pt>
                <c:pt idx="135">
                  <c:v>0.96472501664924404</c:v>
                </c:pt>
                <c:pt idx="136">
                  <c:v>0.96557576303424042</c:v>
                </c:pt>
                <c:pt idx="137">
                  <c:v>0.96641889301142569</c:v>
                </c:pt>
                <c:pt idx="138">
                  <c:v>0.96725405228093453</c:v>
                </c:pt>
                <c:pt idx="139">
                  <c:v>0.96808177694248665</c:v>
                </c:pt>
                <c:pt idx="140">
                  <c:v>0.96890268775599508</c:v>
                </c:pt>
                <c:pt idx="141">
                  <c:v>0.96971807247037689</c:v>
                </c:pt>
                <c:pt idx="142">
                  <c:v>0.97052767219742642</c:v>
                </c:pt>
                <c:pt idx="143">
                  <c:v>0.97133162126952244</c:v>
                </c:pt>
                <c:pt idx="144">
                  <c:v>0.97213178311707926</c:v>
                </c:pt>
                <c:pt idx="145">
                  <c:v>0.97292750502873648</c:v>
                </c:pt>
                <c:pt idx="146">
                  <c:v>0.97372067928672101</c:v>
                </c:pt>
                <c:pt idx="147">
                  <c:v>0.97451002227753736</c:v>
                </c:pt>
                <c:pt idx="148">
                  <c:v>0.97529602405429849</c:v>
                </c:pt>
                <c:pt idx="149">
                  <c:v>0.97607948558012891</c:v>
                </c:pt>
                <c:pt idx="150">
                  <c:v>0.97685921218840932</c:v>
                </c:pt>
                <c:pt idx="151">
                  <c:v>0.97763647722373848</c:v>
                </c:pt>
                <c:pt idx="152">
                  <c:v>0.9784105971480086</c:v>
                </c:pt>
                <c:pt idx="153">
                  <c:v>0.97918154338934316</c:v>
                </c:pt>
                <c:pt idx="154">
                  <c:v>0.97994903653444254</c:v>
                </c:pt>
                <c:pt idx="155">
                  <c:v>0.98071270262527777</c:v>
                </c:pt>
                <c:pt idx="156">
                  <c:v>0.98147328193489847</c:v>
                </c:pt>
                <c:pt idx="157">
                  <c:v>0.98222915004648292</c:v>
                </c:pt>
                <c:pt idx="158">
                  <c:v>0.98298113810841059</c:v>
                </c:pt>
                <c:pt idx="159">
                  <c:v>0.98372758876584199</c:v>
                </c:pt>
                <c:pt idx="160">
                  <c:v>0.98446966965421523</c:v>
                </c:pt>
                <c:pt idx="161">
                  <c:v>0.9849620316573251</c:v>
                </c:pt>
                <c:pt idx="162">
                  <c:v>0.98544855321353808</c:v>
                </c:pt>
                <c:pt idx="163">
                  <c:v>0.98616552381366684</c:v>
                </c:pt>
                <c:pt idx="164">
                  <c:v>0.98687647453864924</c:v>
                </c:pt>
                <c:pt idx="165">
                  <c:v>0.98757926719761691</c:v>
                </c:pt>
                <c:pt idx="166">
                  <c:v>0.98827299814438707</c:v>
                </c:pt>
                <c:pt idx="167">
                  <c:v>0.98895678328139514</c:v>
                </c:pt>
                <c:pt idx="168">
                  <c:v>0.98962921881406241</c:v>
                </c:pt>
                <c:pt idx="169">
                  <c:v>0.9902900090353457</c:v>
                </c:pt>
                <c:pt idx="170">
                  <c:v>0.99093780714202873</c:v>
                </c:pt>
                <c:pt idx="171">
                  <c:v>0.99157167426073678</c:v>
                </c:pt>
                <c:pt idx="172">
                  <c:v>0.99219090121390108</c:v>
                </c:pt>
                <c:pt idx="173">
                  <c:v>0.99279463205805119</c:v>
                </c:pt>
                <c:pt idx="174">
                  <c:v>0.99338207628049147</c:v>
                </c:pt>
                <c:pt idx="175">
                  <c:v>0.9939525722854694</c:v>
                </c:pt>
                <c:pt idx="176">
                  <c:v>0.99450576705490956</c:v>
                </c:pt>
                <c:pt idx="177">
                  <c:v>0.99503165425497841</c:v>
                </c:pt>
                <c:pt idx="178">
                  <c:v>0.99553022320170981</c:v>
                </c:pt>
                <c:pt idx="179">
                  <c:v>0.99600297941331173</c:v>
                </c:pt>
                <c:pt idx="180">
                  <c:v>0.99645039290742043</c:v>
                </c:pt>
                <c:pt idx="181">
                  <c:v>0.99687334560505148</c:v>
                </c:pt>
                <c:pt idx="182">
                  <c:v>0.99727275602052778</c:v>
                </c:pt>
                <c:pt idx="183">
                  <c:v>0.99764941089487413</c:v>
                </c:pt>
                <c:pt idx="184">
                  <c:v>0.99800407463947316</c:v>
                </c:pt>
                <c:pt idx="185">
                  <c:v>0.99833769371779801</c:v>
                </c:pt>
                <c:pt idx="186">
                  <c:v>0.99865103285057943</c:v>
                </c:pt>
                <c:pt idx="187">
                  <c:v>0.99886218574302754</c:v>
                </c:pt>
                <c:pt idx="188">
                  <c:v>0.99886369917230344</c:v>
                </c:pt>
                <c:pt idx="189">
                  <c:v>0.99886507194813745</c:v>
                </c:pt>
                <c:pt idx="190">
                  <c:v>0.99886671246347847</c:v>
                </c:pt>
                <c:pt idx="191">
                  <c:v>0.99886807366730745</c:v>
                </c:pt>
                <c:pt idx="192">
                  <c:v>0.99886984603915219</c:v>
                </c:pt>
                <c:pt idx="193">
                  <c:v>0.99887113904288061</c:v>
                </c:pt>
                <c:pt idx="194">
                  <c:v>0.99887304034151359</c:v>
                </c:pt>
                <c:pt idx="195">
                  <c:v>0.99887426375288157</c:v>
                </c:pt>
                <c:pt idx="196">
                  <c:v>0.99887616784073441</c:v>
                </c:pt>
                <c:pt idx="197">
                  <c:v>0.9988776200752576</c:v>
                </c:pt>
                <c:pt idx="198">
                  <c:v>0.99887898663454433</c:v>
                </c:pt>
                <c:pt idx="199">
                  <c:v>0.99888161598893654</c:v>
                </c:pt>
                <c:pt idx="200">
                  <c:v>0.99888221656092002</c:v>
                </c:pt>
                <c:pt idx="201">
                  <c:v>0.99888449272337232</c:v>
                </c:pt>
                <c:pt idx="202">
                  <c:v>0.99888673444277354</c:v>
                </c:pt>
                <c:pt idx="203">
                  <c:v>0.9988881192225485</c:v>
                </c:pt>
                <c:pt idx="204">
                  <c:v>0.99888968714923276</c:v>
                </c:pt>
                <c:pt idx="205">
                  <c:v>0.99889013277626981</c:v>
                </c:pt>
                <c:pt idx="206">
                  <c:v>0.99889151039592583</c:v>
                </c:pt>
                <c:pt idx="207">
                  <c:v>0.9988909825291864</c:v>
                </c:pt>
                <c:pt idx="208">
                  <c:v>0.99889411575299514</c:v>
                </c:pt>
                <c:pt idx="209">
                  <c:v>0.9988914930995938</c:v>
                </c:pt>
                <c:pt idx="210">
                  <c:v>0.99889943583964835</c:v>
                </c:pt>
                <c:pt idx="211">
                  <c:v>0.99889019767381815</c:v>
                </c:pt>
                <c:pt idx="212">
                  <c:v>0.99890987824419664</c:v>
                </c:pt>
                <c:pt idx="213">
                  <c:v>0.99889379812734436</c:v>
                </c:pt>
                <c:pt idx="214">
                  <c:v>0.99891079519802994</c:v>
                </c:pt>
                <c:pt idx="215">
                  <c:v>0.99889316996329092</c:v>
                </c:pt>
                <c:pt idx="216">
                  <c:v>0.99891620106183898</c:v>
                </c:pt>
                <c:pt idx="217">
                  <c:v>0.99889908474738887</c:v>
                </c:pt>
                <c:pt idx="218">
                  <c:v>0.99891149510240007</c:v>
                </c:pt>
                <c:pt idx="219">
                  <c:v>0.99889635521414932</c:v>
                </c:pt>
                <c:pt idx="220">
                  <c:v>0.99891351097027814</c:v>
                </c:pt>
                <c:pt idx="221">
                  <c:v>0.99889695262356815</c:v>
                </c:pt>
                <c:pt idx="222">
                  <c:v>0.99892006004985301</c:v>
                </c:pt>
                <c:pt idx="223">
                  <c:v>0.99890241902122578</c:v>
                </c:pt>
                <c:pt idx="224">
                  <c:v>0.99891115016764376</c:v>
                </c:pt>
                <c:pt idx="225">
                  <c:v>0.99889611847661242</c:v>
                </c:pt>
                <c:pt idx="226">
                  <c:v>0.99892384252546862</c:v>
                </c:pt>
                <c:pt idx="227">
                  <c:v>0.99890369417493019</c:v>
                </c:pt>
                <c:pt idx="228">
                  <c:v>0.998914313681177</c:v>
                </c:pt>
                <c:pt idx="229">
                  <c:v>0.99889869171162671</c:v>
                </c:pt>
                <c:pt idx="230">
                  <c:v>0.99892285649783519</c:v>
                </c:pt>
                <c:pt idx="231">
                  <c:v>0.99890301300608675</c:v>
                </c:pt>
                <c:pt idx="232">
                  <c:v>0.99891635338280282</c:v>
                </c:pt>
                <c:pt idx="233">
                  <c:v>0.9988982571510866</c:v>
                </c:pt>
                <c:pt idx="234">
                  <c:v>0.99892631446660107</c:v>
                </c:pt>
                <c:pt idx="235">
                  <c:v>0.99890600487586878</c:v>
                </c:pt>
                <c:pt idx="236">
                  <c:v>0.99891270935146381</c:v>
                </c:pt>
                <c:pt idx="237">
                  <c:v>0.99890315626120529</c:v>
                </c:pt>
                <c:pt idx="238">
                  <c:v>0.99891486270683216</c:v>
                </c:pt>
                <c:pt idx="239">
                  <c:v>0.99889949740101491</c:v>
                </c:pt>
                <c:pt idx="240">
                  <c:v>0.99892807286467644</c:v>
                </c:pt>
                <c:pt idx="241">
                  <c:v>0.99890684856360035</c:v>
                </c:pt>
                <c:pt idx="242">
                  <c:v>0.99890701866575049</c:v>
                </c:pt>
                <c:pt idx="243">
                  <c:v>0.99890937875448793</c:v>
                </c:pt>
                <c:pt idx="244">
                  <c:v>0.99891989457640495</c:v>
                </c:pt>
                <c:pt idx="245">
                  <c:v>0.99890112574855205</c:v>
                </c:pt>
                <c:pt idx="246">
                  <c:v>0.99892827643098792</c:v>
                </c:pt>
                <c:pt idx="247">
                  <c:v>0.99890916514742767</c:v>
                </c:pt>
                <c:pt idx="248">
                  <c:v>0.99890875564471726</c:v>
                </c:pt>
                <c:pt idx="249">
                  <c:v>0.99890710356190837</c:v>
                </c:pt>
                <c:pt idx="250">
                  <c:v>0.99891658598330313</c:v>
                </c:pt>
                <c:pt idx="251">
                  <c:v>0.99889961521269799</c:v>
                </c:pt>
                <c:pt idx="252">
                  <c:v>0.99892796959660701</c:v>
                </c:pt>
                <c:pt idx="253">
                  <c:v>0.99890740216599772</c:v>
                </c:pt>
                <c:pt idx="254">
                  <c:v>0.99890612484322017</c:v>
                </c:pt>
                <c:pt idx="255">
                  <c:v>0.9989157318361388</c:v>
                </c:pt>
                <c:pt idx="256">
                  <c:v>0.99889598681577407</c:v>
                </c:pt>
                <c:pt idx="257">
                  <c:v>0.99892229389247078</c:v>
                </c:pt>
                <c:pt idx="258">
                  <c:v>0.99890440270959868</c:v>
                </c:pt>
                <c:pt idx="259">
                  <c:v>0.99892293089228845</c:v>
                </c:pt>
                <c:pt idx="260">
                  <c:v>0.99890268930670401</c:v>
                </c:pt>
                <c:pt idx="261">
                  <c:v>0.9989193106420039</c:v>
                </c:pt>
                <c:pt idx="262">
                  <c:v>0.99890506958449987</c:v>
                </c:pt>
                <c:pt idx="263">
                  <c:v>0.99892346445553437</c:v>
                </c:pt>
                <c:pt idx="264">
                  <c:v>0.99890315221195547</c:v>
                </c:pt>
                <c:pt idx="265">
                  <c:v>0.99891982479616304</c:v>
                </c:pt>
                <c:pt idx="266">
                  <c:v>0.99890561945612177</c:v>
                </c:pt>
                <c:pt idx="267">
                  <c:v>0.9989241050308485</c:v>
                </c:pt>
                <c:pt idx="268">
                  <c:v>0.99890496430948694</c:v>
                </c:pt>
                <c:pt idx="269">
                  <c:v>0.99891195614844197</c:v>
                </c:pt>
                <c:pt idx="270">
                  <c:v>0.9989002186632493</c:v>
                </c:pt>
                <c:pt idx="271">
                  <c:v>0.99892555004157957</c:v>
                </c:pt>
                <c:pt idx="272">
                  <c:v>0.99890888070592532</c:v>
                </c:pt>
                <c:pt idx="273">
                  <c:v>0.99891862989724378</c:v>
                </c:pt>
                <c:pt idx="274">
                  <c:v>0.99890488369094388</c:v>
                </c:pt>
                <c:pt idx="275">
                  <c:v>0.99892879546066315</c:v>
                </c:pt>
                <c:pt idx="276">
                  <c:v>0.99891123184558717</c:v>
                </c:pt>
                <c:pt idx="277">
                  <c:v>0.99890898686728824</c:v>
                </c:pt>
                <c:pt idx="278">
                  <c:v>0.99891525025204086</c:v>
                </c:pt>
                <c:pt idx="279">
                  <c:v>0.99891872491279632</c:v>
                </c:pt>
                <c:pt idx="280">
                  <c:v>0.9989062635216901</c:v>
                </c:pt>
                <c:pt idx="281">
                  <c:v>0.9989331999950366</c:v>
                </c:pt>
                <c:pt idx="282">
                  <c:v>0.99891760255026074</c:v>
                </c:pt>
                <c:pt idx="283">
                  <c:v>0.99891020894885396</c:v>
                </c:pt>
                <c:pt idx="284">
                  <c:v>0.99892573390317263</c:v>
                </c:pt>
                <c:pt idx="285">
                  <c:v>0.99890974918306896</c:v>
                </c:pt>
                <c:pt idx="286">
                  <c:v>0.99893002133041076</c:v>
                </c:pt>
                <c:pt idx="287">
                  <c:v>0.99891383238596998</c:v>
                </c:pt>
                <c:pt idx="288">
                  <c:v>0.99891539611613422</c:v>
                </c:pt>
                <c:pt idx="289">
                  <c:v>0.99891278879767886</c:v>
                </c:pt>
                <c:pt idx="290">
                  <c:v>0.99893170978117185</c:v>
                </c:pt>
                <c:pt idx="291">
                  <c:v>0.998913666795189</c:v>
                </c:pt>
                <c:pt idx="292">
                  <c:v>0.99891643377902339</c:v>
                </c:pt>
                <c:pt idx="293">
                  <c:v>0.99891906971510702</c:v>
                </c:pt>
                <c:pt idx="294">
                  <c:v>0.99891407584855174</c:v>
                </c:pt>
                <c:pt idx="295">
                  <c:v>0.99892718699457095</c:v>
                </c:pt>
                <c:pt idx="296">
                  <c:v>0.99891290431209567</c:v>
                </c:pt>
                <c:pt idx="297">
                  <c:v>0.99892760625863475</c:v>
                </c:pt>
                <c:pt idx="298">
                  <c:v>0.99891330139735313</c:v>
                </c:pt>
                <c:pt idx="299">
                  <c:v>0.99893097189735747</c:v>
                </c:pt>
                <c:pt idx="300">
                  <c:v>0.99891640596968001</c:v>
                </c:pt>
                <c:pt idx="301">
                  <c:v>0.99893110063948987</c:v>
                </c:pt>
                <c:pt idx="302">
                  <c:v>0.99891955890907047</c:v>
                </c:pt>
                <c:pt idx="303">
                  <c:v>0.99893283414046741</c:v>
                </c:pt>
                <c:pt idx="304">
                  <c:v>0.99891822187891277</c:v>
                </c:pt>
                <c:pt idx="305">
                  <c:v>0.99892774582168309</c:v>
                </c:pt>
                <c:pt idx="306">
                  <c:v>0.99891888571836551</c:v>
                </c:pt>
                <c:pt idx="307">
                  <c:v>0.99894009924765403</c:v>
                </c:pt>
                <c:pt idx="308">
                  <c:v>0.99892820072651911</c:v>
                </c:pt>
                <c:pt idx="309">
                  <c:v>0.9989209510151198</c:v>
                </c:pt>
                <c:pt idx="310">
                  <c:v>0.99893269268633633</c:v>
                </c:pt>
                <c:pt idx="311">
                  <c:v>0.99892149494792015</c:v>
                </c:pt>
                <c:pt idx="312">
                  <c:v>0.99893516914251979</c:v>
                </c:pt>
                <c:pt idx="313">
                  <c:v>0.99892569828322053</c:v>
                </c:pt>
                <c:pt idx="314">
                  <c:v>0.99893852212522261</c:v>
                </c:pt>
                <c:pt idx="315">
                  <c:v>0.99892736687702599</c:v>
                </c:pt>
                <c:pt idx="316">
                  <c:v>0.99893730325465213</c:v>
                </c:pt>
                <c:pt idx="317">
                  <c:v>0.99892684220133487</c:v>
                </c:pt>
                <c:pt idx="318">
                  <c:v>0.99893665376653351</c:v>
                </c:pt>
                <c:pt idx="319">
                  <c:v>0.99892636453946615</c:v>
                </c:pt>
                <c:pt idx="320">
                  <c:v>0.99894418717718358</c:v>
                </c:pt>
                <c:pt idx="321">
                  <c:v>0.99893251004041517</c:v>
                </c:pt>
                <c:pt idx="322">
                  <c:v>0.99893186470195505</c:v>
                </c:pt>
                <c:pt idx="323">
                  <c:v>0.9989336759498687</c:v>
                </c:pt>
                <c:pt idx="324">
                  <c:v>0.99893337531374338</c:v>
                </c:pt>
                <c:pt idx="325">
                  <c:v>0.99894024311965002</c:v>
                </c:pt>
                <c:pt idx="326">
                  <c:v>0.99893258695023845</c:v>
                </c:pt>
                <c:pt idx="327">
                  <c:v>0.99894606285063503</c:v>
                </c:pt>
                <c:pt idx="328">
                  <c:v>0.99893838490543163</c:v>
                </c:pt>
                <c:pt idx="329">
                  <c:v>0.99893092471276579</c:v>
                </c:pt>
                <c:pt idx="330">
                  <c:v>0.99894636716815333</c:v>
                </c:pt>
                <c:pt idx="331">
                  <c:v>0.99893624031559647</c:v>
                </c:pt>
                <c:pt idx="332">
                  <c:v>0.99894049657641659</c:v>
                </c:pt>
                <c:pt idx="333">
                  <c:v>0.99893345615450857</c:v>
                </c:pt>
                <c:pt idx="334">
                  <c:v>0.99894814277834509</c:v>
                </c:pt>
                <c:pt idx="335">
                  <c:v>0.99893865693590889</c:v>
                </c:pt>
                <c:pt idx="336">
                  <c:v>0.99894266915621655</c:v>
                </c:pt>
                <c:pt idx="337">
                  <c:v>0.99893673534355487</c:v>
                </c:pt>
                <c:pt idx="338">
                  <c:v>0.99895051043317262</c:v>
                </c:pt>
                <c:pt idx="339">
                  <c:v>0.99894126815507633</c:v>
                </c:pt>
                <c:pt idx="340">
                  <c:v>0.99894120285591159</c:v>
                </c:pt>
                <c:pt idx="341">
                  <c:v>0.99894389778756998</c:v>
                </c:pt>
                <c:pt idx="342">
                  <c:v>0.99893970565043666</c:v>
                </c:pt>
                <c:pt idx="343">
                  <c:v>0.99894999378103089</c:v>
                </c:pt>
                <c:pt idx="344">
                  <c:v>0.99894236297716921</c:v>
                </c:pt>
                <c:pt idx="345">
                  <c:v>0.99894913975320465</c:v>
                </c:pt>
                <c:pt idx="346">
                  <c:v>0.99894081177296257</c:v>
                </c:pt>
                <c:pt idx="347">
                  <c:v>0.99895269760088001</c:v>
                </c:pt>
                <c:pt idx="348">
                  <c:v>0.99895076530440563</c:v>
                </c:pt>
                <c:pt idx="349">
                  <c:v>0.99894617234663374</c:v>
                </c:pt>
                <c:pt idx="350">
                  <c:v>0.99894505968152802</c:v>
                </c:pt>
                <c:pt idx="351">
                  <c:v>0.99894880560315791</c:v>
                </c:pt>
                <c:pt idx="352">
                  <c:v>0.9989437363102458</c:v>
                </c:pt>
                <c:pt idx="353">
                  <c:v>0.99895658543411658</c:v>
                </c:pt>
                <c:pt idx="354">
                  <c:v>0.99894683695195985</c:v>
                </c:pt>
                <c:pt idx="355">
                  <c:v>0.99894875415841944</c:v>
                </c:pt>
                <c:pt idx="356">
                  <c:v>0.99894693154387681</c:v>
                </c:pt>
                <c:pt idx="357">
                  <c:v>0.99895932743367766</c:v>
                </c:pt>
                <c:pt idx="358">
                  <c:v>0.9989498587783876</c:v>
                </c:pt>
                <c:pt idx="359">
                  <c:v>0.99894655087360551</c:v>
                </c:pt>
                <c:pt idx="360">
                  <c:v>0.99895322000159359</c:v>
                </c:pt>
                <c:pt idx="361">
                  <c:v>0.99895294499546694</c:v>
                </c:pt>
                <c:pt idx="362">
                  <c:v>0.99895226944195081</c:v>
                </c:pt>
                <c:pt idx="363">
                  <c:v>0.99894900203530768</c:v>
                </c:pt>
                <c:pt idx="364">
                  <c:v>0.99896347524017215</c:v>
                </c:pt>
                <c:pt idx="365">
                  <c:v>0.99895343551206495</c:v>
                </c:pt>
                <c:pt idx="366">
                  <c:v>0.9989487146257674</c:v>
                </c:pt>
                <c:pt idx="367">
                  <c:v>0.99895805039299179</c:v>
                </c:pt>
                <c:pt idx="368">
                  <c:v>0.99895213836390229</c:v>
                </c:pt>
                <c:pt idx="369">
                  <c:v>0.99895934884997728</c:v>
                </c:pt>
                <c:pt idx="370">
                  <c:v>0.99895025636599377</c:v>
                </c:pt>
                <c:pt idx="371">
                  <c:v>0.99896400398183671</c:v>
                </c:pt>
                <c:pt idx="372">
                  <c:v>0.99895478141760052</c:v>
                </c:pt>
                <c:pt idx="373">
                  <c:v>0.99894984792319441</c:v>
                </c:pt>
                <c:pt idx="374">
                  <c:v>0.99896522866216664</c:v>
                </c:pt>
                <c:pt idx="375">
                  <c:v>0.99895742172914348</c:v>
                </c:pt>
                <c:pt idx="376">
                  <c:v>0.99895179377839582</c:v>
                </c:pt>
                <c:pt idx="377">
                  <c:v>0.99896578991424523</c:v>
                </c:pt>
                <c:pt idx="378">
                  <c:v>0.99895691119682672</c:v>
                </c:pt>
                <c:pt idx="379">
                  <c:v>0.99895590906178788</c:v>
                </c:pt>
                <c:pt idx="380">
                  <c:v>0.99896327991695377</c:v>
                </c:pt>
                <c:pt idx="381">
                  <c:v>0.99895312091095279</c:v>
                </c:pt>
                <c:pt idx="382">
                  <c:v>0.99896608959894662</c:v>
                </c:pt>
                <c:pt idx="383">
                  <c:v>0.99895718965866531</c:v>
                </c:pt>
                <c:pt idx="384">
                  <c:v>0.99895672802484325</c:v>
                </c:pt>
                <c:pt idx="385">
                  <c:v>0.99896191212198526</c:v>
                </c:pt>
                <c:pt idx="386">
                  <c:v>0.99895391271314804</c:v>
                </c:pt>
                <c:pt idx="387">
                  <c:v>0.99896750224419162</c:v>
                </c:pt>
                <c:pt idx="388">
                  <c:v>0.99895768805624874</c:v>
                </c:pt>
                <c:pt idx="389">
                  <c:v>0.99895735213385983</c:v>
                </c:pt>
                <c:pt idx="390">
                  <c:v>0.99896501348615008</c:v>
                </c:pt>
                <c:pt idx="391">
                  <c:v>0.99895539896342933</c:v>
                </c:pt>
                <c:pt idx="392">
                  <c:v>0.99896596676246718</c:v>
                </c:pt>
                <c:pt idx="393">
                  <c:v>0.99895870652451157</c:v>
                </c:pt>
                <c:pt idx="394">
                  <c:v>0.9989645089636483</c:v>
                </c:pt>
                <c:pt idx="395">
                  <c:v>0.99895558995213507</c:v>
                </c:pt>
                <c:pt idx="396">
                  <c:v>0.99896855107629701</c:v>
                </c:pt>
                <c:pt idx="397">
                  <c:v>0.99895975900282941</c:v>
                </c:pt>
                <c:pt idx="398">
                  <c:v>0.99895825652627146</c:v>
                </c:pt>
                <c:pt idx="399">
                  <c:v>0.99896602867970219</c:v>
                </c:pt>
                <c:pt idx="400">
                  <c:v>0.9989553591963426</c:v>
                </c:pt>
                <c:pt idx="401">
                  <c:v>0.99896775103053115</c:v>
                </c:pt>
                <c:pt idx="402">
                  <c:v>0.99896056404107414</c:v>
                </c:pt>
                <c:pt idx="403">
                  <c:v>0.99895832382993333</c:v>
                </c:pt>
                <c:pt idx="404">
                  <c:v>0.99896848331900467</c:v>
                </c:pt>
                <c:pt idx="405">
                  <c:v>0.99895746041086508</c:v>
                </c:pt>
                <c:pt idx="406">
                  <c:v>0.99896437196055832</c:v>
                </c:pt>
                <c:pt idx="407">
                  <c:v>0.9989572916444549</c:v>
                </c:pt>
                <c:pt idx="408">
                  <c:v>0.99897062448886931</c:v>
                </c:pt>
                <c:pt idx="409">
                  <c:v>0.99896726576077211</c:v>
                </c:pt>
                <c:pt idx="410">
                  <c:v>0.9989590964913494</c:v>
                </c:pt>
                <c:pt idx="411">
                  <c:v>0.99896239696797018</c:v>
                </c:pt>
                <c:pt idx="412">
                  <c:v>0.99895264895746172</c:v>
                </c:pt>
                <c:pt idx="413">
                  <c:v>0.99896698189749022</c:v>
                </c:pt>
                <c:pt idx="414">
                  <c:v>0.99895669767563244</c:v>
                </c:pt>
                <c:pt idx="415">
                  <c:v>0.99896786821589689</c:v>
                </c:pt>
                <c:pt idx="416">
                  <c:v>0.99895985285163313</c:v>
                </c:pt>
                <c:pt idx="417">
                  <c:v>0.9989585198353732</c:v>
                </c:pt>
                <c:pt idx="418">
                  <c:v>0.99896269244466707</c:v>
                </c:pt>
                <c:pt idx="419">
                  <c:v>0.99895373243934238</c:v>
                </c:pt>
                <c:pt idx="420">
                  <c:v>0.99896684424015836</c:v>
                </c:pt>
                <c:pt idx="421">
                  <c:v>0.99895489891466027</c:v>
                </c:pt>
                <c:pt idx="422">
                  <c:v>0.99896703745660098</c:v>
                </c:pt>
                <c:pt idx="423">
                  <c:v>0.99895914133235342</c:v>
                </c:pt>
                <c:pt idx="424">
                  <c:v>0.99895303870046637</c:v>
                </c:pt>
                <c:pt idx="425">
                  <c:v>0.99896774055060655</c:v>
                </c:pt>
                <c:pt idx="426">
                  <c:v>0.99895912255538655</c:v>
                </c:pt>
                <c:pt idx="427">
                  <c:v>0.99896174881063393</c:v>
                </c:pt>
                <c:pt idx="428">
                  <c:v>0.99895417509879936</c:v>
                </c:pt>
                <c:pt idx="429">
                  <c:v>0.99896367047494594</c:v>
                </c:pt>
                <c:pt idx="430">
                  <c:v>0.99895299584792718</c:v>
                </c:pt>
                <c:pt idx="431">
                  <c:v>0.9989607170340612</c:v>
                </c:pt>
                <c:pt idx="432">
                  <c:v>0.99895414232573509</c:v>
                </c:pt>
                <c:pt idx="433">
                  <c:v>0.99896352525917698</c:v>
                </c:pt>
                <c:pt idx="434">
                  <c:v>0.99895128273993128</c:v>
                </c:pt>
                <c:pt idx="435">
                  <c:v>0.99895435357158058</c:v>
                </c:pt>
                <c:pt idx="436">
                  <c:v>0.99895353183413793</c:v>
                </c:pt>
                <c:pt idx="437">
                  <c:v>0.99896613885517993</c:v>
                </c:pt>
                <c:pt idx="438">
                  <c:v>0.99895199498291798</c:v>
                </c:pt>
                <c:pt idx="439">
                  <c:v>0.99894933739956604</c:v>
                </c:pt>
                <c:pt idx="440">
                  <c:v>0.99895311135119924</c:v>
                </c:pt>
                <c:pt idx="441">
                  <c:v>0.99895178486418368</c:v>
                </c:pt>
                <c:pt idx="442">
                  <c:v>0.99895229002520136</c:v>
                </c:pt>
                <c:pt idx="443">
                  <c:v>0.99895404988616576</c:v>
                </c:pt>
                <c:pt idx="444">
                  <c:v>0.99894693403367263</c:v>
                </c:pt>
                <c:pt idx="445">
                  <c:v>0.99896230095598038</c:v>
                </c:pt>
                <c:pt idx="446">
                  <c:v>0.99895085947283169</c:v>
                </c:pt>
                <c:pt idx="447">
                  <c:v>0.99895033920549847</c:v>
                </c:pt>
                <c:pt idx="448">
                  <c:v>0.99894965185877249</c:v>
                </c:pt>
                <c:pt idx="449">
                  <c:v>0.9989490461313586</c:v>
                </c:pt>
                <c:pt idx="450">
                  <c:v>0.99894929364730223</c:v>
                </c:pt>
                <c:pt idx="451">
                  <c:v>0.99895134585376588</c:v>
                </c:pt>
                <c:pt idx="452">
                  <c:v>0.99894220085843444</c:v>
                </c:pt>
                <c:pt idx="453">
                  <c:v>0.99895606331886122</c:v>
                </c:pt>
                <c:pt idx="454">
                  <c:v>0.99894554261358492</c:v>
                </c:pt>
                <c:pt idx="455">
                  <c:v>0.99894796453276469</c:v>
                </c:pt>
                <c:pt idx="456">
                  <c:v>0.9989478501083231</c:v>
                </c:pt>
                <c:pt idx="457">
                  <c:v>0.99894647102751388</c:v>
                </c:pt>
                <c:pt idx="458">
                  <c:v>0.99894598428488957</c:v>
                </c:pt>
                <c:pt idx="459">
                  <c:v>0.9989458281499215</c:v>
                </c:pt>
                <c:pt idx="460">
                  <c:v>0.9989451524870564</c:v>
                </c:pt>
                <c:pt idx="461">
                  <c:v>0.99894547535966771</c:v>
                </c:pt>
                <c:pt idx="462">
                  <c:v>0.99894618011536129</c:v>
                </c:pt>
                <c:pt idx="463">
                  <c:v>0.99894454858014292</c:v>
                </c:pt>
                <c:pt idx="464">
                  <c:v>0.99894545029875459</c:v>
                </c:pt>
                <c:pt idx="465">
                  <c:v>0.99894465636166674</c:v>
                </c:pt>
                <c:pt idx="466">
                  <c:v>0.99894440944575846</c:v>
                </c:pt>
                <c:pt idx="467">
                  <c:v>0.99894418206388069</c:v>
                </c:pt>
                <c:pt idx="468">
                  <c:v>0.99894388485779106</c:v>
                </c:pt>
                <c:pt idx="469">
                  <c:v>0.99894402116393599</c:v>
                </c:pt>
                <c:pt idx="470">
                  <c:v>0.99894420018430219</c:v>
                </c:pt>
                <c:pt idx="471">
                  <c:v>0.99894413470616505</c:v>
                </c:pt>
                <c:pt idx="472">
                  <c:v>0.99894401152150369</c:v>
                </c:pt>
                <c:pt idx="473">
                  <c:v>0.99894388961480707</c:v>
                </c:pt>
                <c:pt idx="474">
                  <c:v>0.99894380870859656</c:v>
                </c:pt>
                <c:pt idx="475">
                  <c:v>0.99894373385520396</c:v>
                </c:pt>
                <c:pt idx="476">
                  <c:v>0.99894372496795147</c:v>
                </c:pt>
                <c:pt idx="477">
                  <c:v>0.99894368278911272</c:v>
                </c:pt>
                <c:pt idx="478">
                  <c:v>0.99894367547050833</c:v>
                </c:pt>
                <c:pt idx="479">
                  <c:v>0.99894365712842603</c:v>
                </c:pt>
                <c:pt idx="480">
                  <c:v>0.99894365621947356</c:v>
                </c:pt>
                <c:pt idx="481">
                  <c:v>0.99894364887615306</c:v>
                </c:pt>
                <c:pt idx="482">
                  <c:v>0.99894364772789579</c:v>
                </c:pt>
                <c:pt idx="483">
                  <c:v>0.99894363478661496</c:v>
                </c:pt>
                <c:pt idx="484">
                  <c:v>0.9989436327014537</c:v>
                </c:pt>
                <c:pt idx="485">
                  <c:v>0.99894363441036316</c:v>
                </c:pt>
                <c:pt idx="486">
                  <c:v>0.99894362853801222</c:v>
                </c:pt>
                <c:pt idx="487">
                  <c:v>0.99894363178790957</c:v>
                </c:pt>
                <c:pt idx="488">
                  <c:v>0.99894368022643731</c:v>
                </c:pt>
                <c:pt idx="489">
                  <c:v>0.99894388476267393</c:v>
                </c:pt>
                <c:pt idx="490">
                  <c:v>0.99894408981408134</c:v>
                </c:pt>
                <c:pt idx="491">
                  <c:v>0.99894426353671861</c:v>
                </c:pt>
                <c:pt idx="492">
                  <c:v>0.99894447449943191</c:v>
                </c:pt>
                <c:pt idx="493">
                  <c:v>0.99894482197164636</c:v>
                </c:pt>
                <c:pt idx="494">
                  <c:v>0.99894526850021692</c:v>
                </c:pt>
                <c:pt idx="495">
                  <c:v>0.99894551960861855</c:v>
                </c:pt>
                <c:pt idx="496">
                  <c:v>0.99894564757395243</c:v>
                </c:pt>
                <c:pt idx="497">
                  <c:v>0.99894576866144091</c:v>
                </c:pt>
                <c:pt idx="498">
                  <c:v>0.99894599718103827</c:v>
                </c:pt>
                <c:pt idx="499">
                  <c:v>0.99894637461818936</c:v>
                </c:pt>
                <c:pt idx="500">
                  <c:v>0.99894646009692867</c:v>
                </c:pt>
                <c:pt idx="501">
                  <c:v>0.99894693225169096</c:v>
                </c:pt>
                <c:pt idx="502">
                  <c:v>0.99894691287608317</c:v>
                </c:pt>
                <c:pt idx="503">
                  <c:v>0.998947094621638</c:v>
                </c:pt>
                <c:pt idx="504">
                  <c:v>0.99894728070961536</c:v>
                </c:pt>
                <c:pt idx="505">
                  <c:v>0.99894825410278931</c:v>
                </c:pt>
                <c:pt idx="506">
                  <c:v>0.9989452691604972</c:v>
                </c:pt>
                <c:pt idx="507">
                  <c:v>0.9989459037356615</c:v>
                </c:pt>
                <c:pt idx="508">
                  <c:v>0.99894579407059425</c:v>
                </c:pt>
                <c:pt idx="509">
                  <c:v>0.99894558552766466</c:v>
                </c:pt>
                <c:pt idx="510">
                  <c:v>0.99894532199573549</c:v>
                </c:pt>
                <c:pt idx="511">
                  <c:v>0.99894610652352334</c:v>
                </c:pt>
                <c:pt idx="512">
                  <c:v>0.99894640918319533</c:v>
                </c:pt>
                <c:pt idx="513">
                  <c:v>0.99894283972317843</c:v>
                </c:pt>
                <c:pt idx="514">
                  <c:v>0.99894664485458973</c:v>
                </c:pt>
                <c:pt idx="515">
                  <c:v>0.99893927112169323</c:v>
                </c:pt>
                <c:pt idx="516">
                  <c:v>0.998974117040623</c:v>
                </c:pt>
                <c:pt idx="517">
                  <c:v>0.99894469268409758</c:v>
                </c:pt>
                <c:pt idx="518">
                  <c:v>0.9989366341320518</c:v>
                </c:pt>
                <c:pt idx="519">
                  <c:v>0.99895403450835352</c:v>
                </c:pt>
                <c:pt idx="520">
                  <c:v>0.99894726430158864</c:v>
                </c:pt>
                <c:pt idx="521">
                  <c:v>0.99894215453729396</c:v>
                </c:pt>
                <c:pt idx="522">
                  <c:v>0.99893118238894396</c:v>
                </c:pt>
                <c:pt idx="523">
                  <c:v>0.99894703609954638</c:v>
                </c:pt>
                <c:pt idx="524">
                  <c:v>0.99892095407257941</c:v>
                </c:pt>
                <c:pt idx="525">
                  <c:v>0.99895181851397774</c:v>
                </c:pt>
                <c:pt idx="526">
                  <c:v>0.99891245721954092</c:v>
                </c:pt>
                <c:pt idx="527">
                  <c:v>0.99893943498015048</c:v>
                </c:pt>
                <c:pt idx="528">
                  <c:v>0.99897676358878651</c:v>
                </c:pt>
                <c:pt idx="529">
                  <c:v>0.99894824468048493</c:v>
                </c:pt>
                <c:pt idx="530">
                  <c:v>0.99890647484546558</c:v>
                </c:pt>
                <c:pt idx="531">
                  <c:v>0.99893101772869575</c:v>
                </c:pt>
                <c:pt idx="532">
                  <c:v>0.99897472395066012</c:v>
                </c:pt>
                <c:pt idx="533">
                  <c:v>0.99895244358188873</c:v>
                </c:pt>
                <c:pt idx="534">
                  <c:v>0.99888486564891066</c:v>
                </c:pt>
                <c:pt idx="535">
                  <c:v>0.9988794276462547</c:v>
                </c:pt>
                <c:pt idx="536">
                  <c:v>0.99893367402699862</c:v>
                </c:pt>
                <c:pt idx="537">
                  <c:v>0.99892780287232075</c:v>
                </c:pt>
                <c:pt idx="538">
                  <c:v>0.99890758737833796</c:v>
                </c:pt>
                <c:pt idx="539">
                  <c:v>0.99895411842531101</c:v>
                </c:pt>
                <c:pt idx="540">
                  <c:v>0.99899563861150598</c:v>
                </c:pt>
                <c:pt idx="541">
                  <c:v>0.99899221949145289</c:v>
                </c:pt>
                <c:pt idx="542">
                  <c:v>0.99895504644100264</c:v>
                </c:pt>
                <c:pt idx="543">
                  <c:v>0.99887268455899347</c:v>
                </c:pt>
                <c:pt idx="544">
                  <c:v>0.99885308596821942</c:v>
                </c:pt>
                <c:pt idx="545">
                  <c:v>0.99889959590225375</c:v>
                </c:pt>
                <c:pt idx="546">
                  <c:v>0.99895101259326979</c:v>
                </c:pt>
                <c:pt idx="547">
                  <c:v>0.99893648058857365</c:v>
                </c:pt>
                <c:pt idx="548">
                  <c:v>0.99892700443434745</c:v>
                </c:pt>
                <c:pt idx="549">
                  <c:v>0.99891285273492636</c:v>
                </c:pt>
                <c:pt idx="550">
                  <c:v>0.99895863462144741</c:v>
                </c:pt>
                <c:pt idx="551">
                  <c:v>0.99894564328218649</c:v>
                </c:pt>
                <c:pt idx="552">
                  <c:v>0.99892644228946403</c:v>
                </c:pt>
                <c:pt idx="553">
                  <c:v>0.9989173747317831</c:v>
                </c:pt>
                <c:pt idx="554">
                  <c:v>0.99893191958244065</c:v>
                </c:pt>
                <c:pt idx="555">
                  <c:v>0.99893758706010638</c:v>
                </c:pt>
                <c:pt idx="556">
                  <c:v>0.99889743290879385</c:v>
                </c:pt>
                <c:pt idx="557">
                  <c:v>0.99892942250393546</c:v>
                </c:pt>
                <c:pt idx="558">
                  <c:v>0.99891497840017907</c:v>
                </c:pt>
                <c:pt idx="559">
                  <c:v>0.99896952229053182</c:v>
                </c:pt>
                <c:pt idx="560">
                  <c:v>0.99895538820776908</c:v>
                </c:pt>
                <c:pt idx="561">
                  <c:v>0.9989342058640287</c:v>
                </c:pt>
                <c:pt idx="562">
                  <c:v>0.99894336234383951</c:v>
                </c:pt>
                <c:pt idx="563">
                  <c:v>0.99889663931112926</c:v>
                </c:pt>
                <c:pt idx="564">
                  <c:v>0.9988622122322145</c:v>
                </c:pt>
                <c:pt idx="565">
                  <c:v>0.99889174656869195</c:v>
                </c:pt>
                <c:pt idx="566">
                  <c:v>0.99899176656945887</c:v>
                </c:pt>
                <c:pt idx="567">
                  <c:v>0.999019141965938</c:v>
                </c:pt>
                <c:pt idx="568">
                  <c:v>0.99897701820725604</c:v>
                </c:pt>
                <c:pt idx="569">
                  <c:v>0.99889252238305337</c:v>
                </c:pt>
                <c:pt idx="570">
                  <c:v>0.99887707544449988</c:v>
                </c:pt>
                <c:pt idx="571">
                  <c:v>0.99892569374916373</c:v>
                </c:pt>
                <c:pt idx="572">
                  <c:v>0.99891451896609718</c:v>
                </c:pt>
                <c:pt idx="573">
                  <c:v>0.99889992377164138</c:v>
                </c:pt>
                <c:pt idx="574">
                  <c:v>0.99895536935975449</c:v>
                </c:pt>
                <c:pt idx="575">
                  <c:v>0.99900213459855525</c:v>
                </c:pt>
                <c:pt idx="576">
                  <c:v>0.99898002657329055</c:v>
                </c:pt>
                <c:pt idx="577">
                  <c:v>0.99889390951994717</c:v>
                </c:pt>
                <c:pt idx="578">
                  <c:v>0.99887099322258122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REINJ_80per_679m!$AB$1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REINJ_80per_679m!$R$2:$R$579</c:f>
              <c:numCache>
                <c:formatCode>General</c:formatCode>
                <c:ptCount val="578"/>
                <c:pt idx="0">
                  <c:v>0.83999997000000004</c:v>
                </c:pt>
                <c:pt idx="1">
                  <c:v>0.83998852999999996</c:v>
                </c:pt>
                <c:pt idx="2">
                  <c:v>0.83998172999999998</c:v>
                </c:pt>
                <c:pt idx="3">
                  <c:v>0.83997714999999995</c:v>
                </c:pt>
                <c:pt idx="4">
                  <c:v>0.83996767000000006</c:v>
                </c:pt>
                <c:pt idx="5">
                  <c:v>0.83994829999999998</c:v>
                </c:pt>
                <c:pt idx="6">
                  <c:v>0.83991355000000001</c:v>
                </c:pt>
                <c:pt idx="7">
                  <c:v>0.83987701000000003</c:v>
                </c:pt>
                <c:pt idx="8">
                  <c:v>0.83983885999999996</c:v>
                </c:pt>
                <c:pt idx="9">
                  <c:v>0.83979910999999996</c:v>
                </c:pt>
                <c:pt idx="10">
                  <c:v>0.83975785999999997</c:v>
                </c:pt>
                <c:pt idx="11">
                  <c:v>0.83971518000000001</c:v>
                </c:pt>
                <c:pt idx="12">
                  <c:v>0.83967166999999998</c:v>
                </c:pt>
                <c:pt idx="13">
                  <c:v>0.83962636999999996</c:v>
                </c:pt>
                <c:pt idx="14">
                  <c:v>0.83958118999999998</c:v>
                </c:pt>
                <c:pt idx="15">
                  <c:v>0.83953792000000005</c:v>
                </c:pt>
                <c:pt idx="16">
                  <c:v>0.83949262000000002</c:v>
                </c:pt>
                <c:pt idx="17">
                  <c:v>0.83944929000000001</c:v>
                </c:pt>
                <c:pt idx="18">
                  <c:v>0.83940464000000004</c:v>
                </c:pt>
                <c:pt idx="19">
                  <c:v>0.83935921999999996</c:v>
                </c:pt>
                <c:pt idx="20">
                  <c:v>0.83931339000000005</c:v>
                </c:pt>
                <c:pt idx="21">
                  <c:v>0.83926683999999996</c:v>
                </c:pt>
                <c:pt idx="22">
                  <c:v>0.83921884999999996</c:v>
                </c:pt>
                <c:pt idx="23">
                  <c:v>0.83917034000000001</c:v>
                </c:pt>
                <c:pt idx="24">
                  <c:v>0.83912134000000005</c:v>
                </c:pt>
                <c:pt idx="25">
                  <c:v>0.83907204999999996</c:v>
                </c:pt>
                <c:pt idx="26">
                  <c:v>0.83902239999999995</c:v>
                </c:pt>
                <c:pt idx="27">
                  <c:v>0.83897257000000003</c:v>
                </c:pt>
                <c:pt idx="28">
                  <c:v>0.83892226000000003</c:v>
                </c:pt>
                <c:pt idx="29">
                  <c:v>0.83887177999999996</c:v>
                </c:pt>
                <c:pt idx="30">
                  <c:v>0.83882098999999999</c:v>
                </c:pt>
                <c:pt idx="31">
                  <c:v>0.83877003000000006</c:v>
                </c:pt>
                <c:pt idx="32">
                  <c:v>0.83871912999999998</c:v>
                </c:pt>
                <c:pt idx="33">
                  <c:v>0.83866792999999995</c:v>
                </c:pt>
                <c:pt idx="34">
                  <c:v>0.83861226</c:v>
                </c:pt>
                <c:pt idx="35">
                  <c:v>0.83855765999999998</c:v>
                </c:pt>
                <c:pt idx="36">
                  <c:v>0.83706438999999999</c:v>
                </c:pt>
                <c:pt idx="37">
                  <c:v>0.83389997000000005</c:v>
                </c:pt>
                <c:pt idx="38">
                  <c:v>0.83081579000000005</c:v>
                </c:pt>
                <c:pt idx="39">
                  <c:v>0.82783245999999999</c:v>
                </c:pt>
                <c:pt idx="40">
                  <c:v>0.82497692</c:v>
                </c:pt>
                <c:pt idx="41">
                  <c:v>0.82256775999999998</c:v>
                </c:pt>
                <c:pt idx="42">
                  <c:v>0.82024187000000004</c:v>
                </c:pt>
                <c:pt idx="43">
                  <c:v>0.81769150000000002</c:v>
                </c:pt>
                <c:pt idx="44">
                  <c:v>0.81525051999999998</c:v>
                </c:pt>
                <c:pt idx="45">
                  <c:v>0.81207514000000003</c:v>
                </c:pt>
                <c:pt idx="46">
                  <c:v>0.80806272999999995</c:v>
                </c:pt>
                <c:pt idx="47">
                  <c:v>0.80373775999999997</c:v>
                </c:pt>
                <c:pt idx="48">
                  <c:v>0.79936534000000004</c:v>
                </c:pt>
                <c:pt idx="49">
                  <c:v>0.79505366</c:v>
                </c:pt>
                <c:pt idx="50">
                  <c:v>0.79140239999999995</c:v>
                </c:pt>
                <c:pt idx="51">
                  <c:v>0.78842831000000002</c:v>
                </c:pt>
                <c:pt idx="52">
                  <c:v>0.78435712999999996</c:v>
                </c:pt>
                <c:pt idx="53">
                  <c:v>0.78046316000000004</c:v>
                </c:pt>
                <c:pt idx="54">
                  <c:v>0.77709817999999997</c:v>
                </c:pt>
                <c:pt idx="55">
                  <c:v>0.77405250000000003</c:v>
                </c:pt>
                <c:pt idx="56">
                  <c:v>0.77095336000000003</c:v>
                </c:pt>
                <c:pt idx="57">
                  <c:v>0.76681864</c:v>
                </c:pt>
                <c:pt idx="58">
                  <c:v>0.76093697999999999</c:v>
                </c:pt>
                <c:pt idx="59">
                  <c:v>0.75485515999999997</c:v>
                </c:pt>
                <c:pt idx="60">
                  <c:v>0.74761509999999998</c:v>
                </c:pt>
                <c:pt idx="61">
                  <c:v>0.73990672999999996</c:v>
                </c:pt>
                <c:pt idx="62">
                  <c:v>0.73113315999999995</c:v>
                </c:pt>
                <c:pt idx="63">
                  <c:v>0.72154163999999998</c:v>
                </c:pt>
                <c:pt idx="64">
                  <c:v>0.71036476000000004</c:v>
                </c:pt>
                <c:pt idx="65">
                  <c:v>0.69914120000000002</c:v>
                </c:pt>
                <c:pt idx="66">
                  <c:v>0.68637961000000003</c:v>
                </c:pt>
                <c:pt idx="67">
                  <c:v>0.67360538000000003</c:v>
                </c:pt>
                <c:pt idx="68">
                  <c:v>0.65973537999999998</c:v>
                </c:pt>
                <c:pt idx="69">
                  <c:v>0.64541930000000003</c:v>
                </c:pt>
                <c:pt idx="70">
                  <c:v>0.63072008000000002</c:v>
                </c:pt>
                <c:pt idx="71">
                  <c:v>0.61530185000000004</c:v>
                </c:pt>
                <c:pt idx="72">
                  <c:v>0.59967607000000001</c:v>
                </c:pt>
                <c:pt idx="73">
                  <c:v>0.58394307000000001</c:v>
                </c:pt>
                <c:pt idx="74">
                  <c:v>0.56877977000000002</c:v>
                </c:pt>
                <c:pt idx="75">
                  <c:v>0.55380671999999997</c:v>
                </c:pt>
                <c:pt idx="76">
                  <c:v>0.53952431999999995</c:v>
                </c:pt>
                <c:pt idx="77">
                  <c:v>0.52564305</c:v>
                </c:pt>
                <c:pt idx="78">
                  <c:v>0.51241988000000005</c:v>
                </c:pt>
                <c:pt idx="79">
                  <c:v>0.50221437000000002</c:v>
                </c:pt>
                <c:pt idx="80">
                  <c:v>0.49242109000000001</c:v>
                </c:pt>
                <c:pt idx="81">
                  <c:v>0.48079159999999999</c:v>
                </c:pt>
                <c:pt idx="82">
                  <c:v>0.46978298000000002</c:v>
                </c:pt>
                <c:pt idx="83">
                  <c:v>0.45939143999999998</c:v>
                </c:pt>
                <c:pt idx="84">
                  <c:v>0.44966778000000002</c:v>
                </c:pt>
                <c:pt idx="85">
                  <c:v>0.44060748999999999</c:v>
                </c:pt>
                <c:pt idx="86">
                  <c:v>0.43223324000000002</c:v>
                </c:pt>
                <c:pt idx="87">
                  <c:v>0.42418694000000001</c:v>
                </c:pt>
                <c:pt idx="88">
                  <c:v>0.41684603999999997</c:v>
                </c:pt>
                <c:pt idx="89">
                  <c:v>0.41022324999999998</c:v>
                </c:pt>
                <c:pt idx="90">
                  <c:v>0.40431141999999998</c:v>
                </c:pt>
                <c:pt idx="91">
                  <c:v>0.39848932999999997</c:v>
                </c:pt>
                <c:pt idx="92">
                  <c:v>0.3937425</c:v>
                </c:pt>
                <c:pt idx="93">
                  <c:v>0.38879766999999998</c:v>
                </c:pt>
                <c:pt idx="94">
                  <c:v>0.38474849</c:v>
                </c:pt>
                <c:pt idx="95">
                  <c:v>0.38067845</c:v>
                </c:pt>
                <c:pt idx="96">
                  <c:v>0.37721064999999998</c:v>
                </c:pt>
                <c:pt idx="97">
                  <c:v>0.37377894</c:v>
                </c:pt>
                <c:pt idx="98">
                  <c:v>0.37075341000000001</c:v>
                </c:pt>
                <c:pt idx="99">
                  <c:v>0.36797708000000001</c:v>
                </c:pt>
                <c:pt idx="100">
                  <c:v>0.36548856000000002</c:v>
                </c:pt>
                <c:pt idx="101">
                  <c:v>0.36323947000000001</c:v>
                </c:pt>
                <c:pt idx="102">
                  <c:v>0.36135878999999999</c:v>
                </c:pt>
                <c:pt idx="103">
                  <c:v>0.35969259999999997</c:v>
                </c:pt>
                <c:pt idx="104">
                  <c:v>0.35835277999999998</c:v>
                </c:pt>
                <c:pt idx="105">
                  <c:v>0.35735196000000002</c:v>
                </c:pt>
                <c:pt idx="106">
                  <c:v>0.35668011999999999</c:v>
                </c:pt>
                <c:pt idx="107">
                  <c:v>0.35628468000000002</c:v>
                </c:pt>
                <c:pt idx="108">
                  <c:v>0.35635379</c:v>
                </c:pt>
                <c:pt idx="109">
                  <c:v>0.35662934000000002</c:v>
                </c:pt>
                <c:pt idx="110">
                  <c:v>0.35724877999999999</c:v>
                </c:pt>
                <c:pt idx="111">
                  <c:v>0.35826445000000001</c:v>
                </c:pt>
                <c:pt idx="112">
                  <c:v>0.35982673999999998</c:v>
                </c:pt>
                <c:pt idx="113">
                  <c:v>0.36172536</c:v>
                </c:pt>
                <c:pt idx="114">
                  <c:v>0.36409646000000001</c:v>
                </c:pt>
                <c:pt idx="115">
                  <c:v>0.36676492999999999</c:v>
                </c:pt>
                <c:pt idx="116">
                  <c:v>0.36976208999999999</c:v>
                </c:pt>
                <c:pt idx="117">
                  <c:v>0.37292840999999999</c:v>
                </c:pt>
                <c:pt idx="118">
                  <c:v>0.37628066999999998</c:v>
                </c:pt>
                <c:pt idx="119">
                  <c:v>0.37814289000000001</c:v>
                </c:pt>
                <c:pt idx="120">
                  <c:v>0.38004508999999997</c:v>
                </c:pt>
                <c:pt idx="121">
                  <c:v>0.38357791000000002</c:v>
                </c:pt>
                <c:pt idx="122">
                  <c:v>0.3871733</c:v>
                </c:pt>
                <c:pt idx="123">
                  <c:v>0.39075893</c:v>
                </c:pt>
                <c:pt idx="124">
                  <c:v>0.39433157000000002</c:v>
                </c:pt>
                <c:pt idx="125">
                  <c:v>0.39788094000000002</c:v>
                </c:pt>
                <c:pt idx="126">
                  <c:v>0.40136464999999999</c:v>
                </c:pt>
                <c:pt idx="127">
                  <c:v>0.40479179999999998</c:v>
                </c:pt>
                <c:pt idx="128">
                  <c:v>0.40812727999999998</c:v>
                </c:pt>
                <c:pt idx="129">
                  <c:v>0.41135818000000002</c:v>
                </c:pt>
                <c:pt idx="130">
                  <c:v>0.41449346999999997</c:v>
                </c:pt>
                <c:pt idx="131">
                  <c:v>0.41754267</c:v>
                </c:pt>
                <c:pt idx="132">
                  <c:v>0.42050033999999997</c:v>
                </c:pt>
                <c:pt idx="133">
                  <c:v>0.42338446000000002</c:v>
                </c:pt>
                <c:pt idx="134">
                  <c:v>0.42618563999999998</c:v>
                </c:pt>
                <c:pt idx="135">
                  <c:v>0.42892084000000003</c:v>
                </c:pt>
                <c:pt idx="136">
                  <c:v>0.43158268999999999</c:v>
                </c:pt>
                <c:pt idx="137">
                  <c:v>0.43417813999999999</c:v>
                </c:pt>
                <c:pt idx="138">
                  <c:v>0.43670460999999999</c:v>
                </c:pt>
                <c:pt idx="139">
                  <c:v>0.43916338999999999</c:v>
                </c:pt>
                <c:pt idx="140">
                  <c:v>0.44155607000000002</c:v>
                </c:pt>
                <c:pt idx="141">
                  <c:v>0.44387852999999999</c:v>
                </c:pt>
                <c:pt idx="142">
                  <c:v>0.44612557000000003</c:v>
                </c:pt>
                <c:pt idx="143">
                  <c:v>0.44830206</c:v>
                </c:pt>
                <c:pt idx="144">
                  <c:v>0.45041673999999998</c:v>
                </c:pt>
                <c:pt idx="145">
                  <c:v>0.45247050999999999</c:v>
                </c:pt>
                <c:pt idx="146">
                  <c:v>0.45447028</c:v>
                </c:pt>
                <c:pt idx="147">
                  <c:v>0.45641812999999998</c:v>
                </c:pt>
                <c:pt idx="148">
                  <c:v>0.45832877999999999</c:v>
                </c:pt>
                <c:pt idx="149">
                  <c:v>0.46020540999999998</c:v>
                </c:pt>
                <c:pt idx="150">
                  <c:v>0.46204600000000001</c:v>
                </c:pt>
                <c:pt idx="151">
                  <c:v>0.46385404000000002</c:v>
                </c:pt>
                <c:pt idx="152">
                  <c:v>0.46562913</c:v>
                </c:pt>
                <c:pt idx="153">
                  <c:v>0.46737209000000002</c:v>
                </c:pt>
                <c:pt idx="154">
                  <c:v>0.46908411</c:v>
                </c:pt>
                <c:pt idx="155">
                  <c:v>0.47076547000000002</c:v>
                </c:pt>
                <c:pt idx="156">
                  <c:v>0.47241910999999998</c:v>
                </c:pt>
                <c:pt idx="157">
                  <c:v>0.47404288999999999</c:v>
                </c:pt>
                <c:pt idx="158">
                  <c:v>0.47564039000000002</c:v>
                </c:pt>
                <c:pt idx="159">
                  <c:v>0.47720986999999998</c:v>
                </c:pt>
                <c:pt idx="160">
                  <c:v>0.47875573999999999</c:v>
                </c:pt>
                <c:pt idx="161">
                  <c:v>0.47978549999999998</c:v>
                </c:pt>
                <c:pt idx="162">
                  <c:v>0.48079907999999999</c:v>
                </c:pt>
                <c:pt idx="163">
                  <c:v>0.48227319000000002</c:v>
                </c:pt>
                <c:pt idx="164">
                  <c:v>0.48373221999999999</c:v>
                </c:pt>
                <c:pt idx="165">
                  <c:v>0.48517114</c:v>
                </c:pt>
                <c:pt idx="166">
                  <c:v>0.48658952</c:v>
                </c:pt>
                <c:pt idx="167">
                  <c:v>0.48798764</c:v>
                </c:pt>
                <c:pt idx="168">
                  <c:v>0.48936528000000001</c:v>
                </c:pt>
                <c:pt idx="169">
                  <c:v>0.49072239000000001</c:v>
                </c:pt>
                <c:pt idx="170">
                  <c:v>0.49205947</c:v>
                </c:pt>
                <c:pt idx="171">
                  <c:v>0.49337739000000003</c:v>
                </c:pt>
                <c:pt idx="172">
                  <c:v>0.49467734000000002</c:v>
                </c:pt>
                <c:pt idx="173">
                  <c:v>0.49596003</c:v>
                </c:pt>
                <c:pt idx="174">
                  <c:v>0.49722665999999999</c:v>
                </c:pt>
                <c:pt idx="175">
                  <c:v>0.49847770000000002</c:v>
                </c:pt>
                <c:pt idx="176">
                  <c:v>0.49971430999999999</c:v>
                </c:pt>
                <c:pt idx="177">
                  <c:v>0.50093699000000003</c:v>
                </c:pt>
                <c:pt idx="178">
                  <c:v>0.50214862999999998</c:v>
                </c:pt>
                <c:pt idx="179">
                  <c:v>0.50335037999999999</c:v>
                </c:pt>
                <c:pt idx="180">
                  <c:v>0.50454283</c:v>
                </c:pt>
                <c:pt idx="181">
                  <c:v>0.50572514999999996</c:v>
                </c:pt>
                <c:pt idx="182">
                  <c:v>0.50689976999999997</c:v>
                </c:pt>
                <c:pt idx="183">
                  <c:v>0.50806545999999997</c:v>
                </c:pt>
                <c:pt idx="184">
                  <c:v>0.50922619999999996</c:v>
                </c:pt>
                <c:pt idx="185">
                  <c:v>0.51038121999999997</c:v>
                </c:pt>
                <c:pt idx="186">
                  <c:v>0.51152920999999996</c:v>
                </c:pt>
                <c:pt idx="187">
                  <c:v>0.51267231000000002</c:v>
                </c:pt>
                <c:pt idx="188">
                  <c:v>0.51381986999999996</c:v>
                </c:pt>
                <c:pt idx="189">
                  <c:v>0.51497042000000004</c:v>
                </c:pt>
                <c:pt idx="190">
                  <c:v>0.51612824000000002</c:v>
                </c:pt>
                <c:pt idx="191">
                  <c:v>0.51729292000000004</c:v>
                </c:pt>
                <c:pt idx="192">
                  <c:v>0.51846963000000001</c:v>
                </c:pt>
                <c:pt idx="193">
                  <c:v>0.51964933000000002</c:v>
                </c:pt>
                <c:pt idx="194">
                  <c:v>0.52083771999999995</c:v>
                </c:pt>
                <c:pt idx="195">
                  <c:v>0.52202815000000002</c:v>
                </c:pt>
                <c:pt idx="196">
                  <c:v>0.52323502</c:v>
                </c:pt>
                <c:pt idx="197">
                  <c:v>0.52444351</c:v>
                </c:pt>
                <c:pt idx="198">
                  <c:v>0.52566301999999998</c:v>
                </c:pt>
                <c:pt idx="199">
                  <c:v>0.52688181000000001</c:v>
                </c:pt>
                <c:pt idx="200">
                  <c:v>0.52811849</c:v>
                </c:pt>
                <c:pt idx="201">
                  <c:v>0.52935951999999997</c:v>
                </c:pt>
                <c:pt idx="202">
                  <c:v>0.53061146000000003</c:v>
                </c:pt>
                <c:pt idx="203">
                  <c:v>0.53186208000000001</c:v>
                </c:pt>
                <c:pt idx="204">
                  <c:v>0.53313822</c:v>
                </c:pt>
                <c:pt idx="205">
                  <c:v>0.53395325000000005</c:v>
                </c:pt>
                <c:pt idx="206">
                  <c:v>0.53476411000000001</c:v>
                </c:pt>
                <c:pt idx="207">
                  <c:v>0.53605068</c:v>
                </c:pt>
                <c:pt idx="208">
                  <c:v>0.53734457000000002</c:v>
                </c:pt>
                <c:pt idx="209">
                  <c:v>0.53864418999999997</c:v>
                </c:pt>
                <c:pt idx="210">
                  <c:v>0.53995514</c:v>
                </c:pt>
                <c:pt idx="211">
                  <c:v>0.54127258</c:v>
                </c:pt>
                <c:pt idx="212">
                  <c:v>0.54260379000000003</c:v>
                </c:pt>
                <c:pt idx="213">
                  <c:v>0.54394394000000001</c:v>
                </c:pt>
                <c:pt idx="214">
                  <c:v>0.54530489000000004</c:v>
                </c:pt>
                <c:pt idx="215">
                  <c:v>0.54668324999999995</c:v>
                </c:pt>
                <c:pt idx="216">
                  <c:v>0.54807812</c:v>
                </c:pt>
                <c:pt idx="217">
                  <c:v>0.54949492</c:v>
                </c:pt>
                <c:pt idx="218">
                  <c:v>0.55092662999999997</c:v>
                </c:pt>
                <c:pt idx="219">
                  <c:v>0.55237298999999995</c:v>
                </c:pt>
                <c:pt idx="220">
                  <c:v>0.55383229</c:v>
                </c:pt>
                <c:pt idx="221">
                  <c:v>0.55531364999999999</c:v>
                </c:pt>
                <c:pt idx="222">
                  <c:v>0.55680794</c:v>
                </c:pt>
                <c:pt idx="223">
                  <c:v>0.55832921999999996</c:v>
                </c:pt>
                <c:pt idx="224">
                  <c:v>0.55985898000000001</c:v>
                </c:pt>
                <c:pt idx="225">
                  <c:v>0.56142806999999995</c:v>
                </c:pt>
                <c:pt idx="226">
                  <c:v>0.56298411000000004</c:v>
                </c:pt>
                <c:pt idx="227">
                  <c:v>0.56458861000000005</c:v>
                </c:pt>
                <c:pt idx="228">
                  <c:v>0.56616884000000001</c:v>
                </c:pt>
                <c:pt idx="229">
                  <c:v>0.56781517999999997</c:v>
                </c:pt>
                <c:pt idx="230">
                  <c:v>0.56942910000000002</c:v>
                </c:pt>
                <c:pt idx="231">
                  <c:v>0.57107746999999998</c:v>
                </c:pt>
                <c:pt idx="232">
                  <c:v>0.57272071000000002</c:v>
                </c:pt>
                <c:pt idx="233">
                  <c:v>0.57438630000000002</c:v>
                </c:pt>
                <c:pt idx="234">
                  <c:v>0.57603061</c:v>
                </c:pt>
                <c:pt idx="235">
                  <c:v>0.57773357999999997</c:v>
                </c:pt>
                <c:pt idx="236">
                  <c:v>0.57938403000000005</c:v>
                </c:pt>
                <c:pt idx="237">
                  <c:v>0.58106493999999997</c:v>
                </c:pt>
                <c:pt idx="238">
                  <c:v>0.58271353999999997</c:v>
                </c:pt>
                <c:pt idx="239">
                  <c:v>0.58440345999999999</c:v>
                </c:pt>
                <c:pt idx="240">
                  <c:v>0.58605474000000002</c:v>
                </c:pt>
                <c:pt idx="241">
                  <c:v>0.58777416000000005</c:v>
                </c:pt>
                <c:pt idx="242">
                  <c:v>0.58943743000000004</c:v>
                </c:pt>
                <c:pt idx="243">
                  <c:v>0.59111077000000001</c:v>
                </c:pt>
                <c:pt idx="244">
                  <c:v>0.59278458000000001</c:v>
                </c:pt>
                <c:pt idx="245">
                  <c:v>0.59446615000000003</c:v>
                </c:pt>
                <c:pt idx="246">
                  <c:v>0.59612292</c:v>
                </c:pt>
                <c:pt idx="247">
                  <c:v>0.59779769000000005</c:v>
                </c:pt>
                <c:pt idx="248">
                  <c:v>0.59941977000000002</c:v>
                </c:pt>
                <c:pt idx="249">
                  <c:v>0.60111415000000001</c:v>
                </c:pt>
                <c:pt idx="250">
                  <c:v>0.60273885999999999</c:v>
                </c:pt>
                <c:pt idx="251">
                  <c:v>0.60435479999999997</c:v>
                </c:pt>
                <c:pt idx="252">
                  <c:v>0.60599380999999997</c:v>
                </c:pt>
                <c:pt idx="253">
                  <c:v>0.60759788999999997</c:v>
                </c:pt>
                <c:pt idx="254">
                  <c:v>0.60922103999999999</c:v>
                </c:pt>
                <c:pt idx="255">
                  <c:v>0.61077528999999997</c:v>
                </c:pt>
                <c:pt idx="256">
                  <c:v>0.61237680999999999</c:v>
                </c:pt>
                <c:pt idx="257">
                  <c:v>0.61390162000000004</c:v>
                </c:pt>
                <c:pt idx="258">
                  <c:v>0.61542015999999999</c:v>
                </c:pt>
                <c:pt idx="259">
                  <c:v>0.61693394000000001</c:v>
                </c:pt>
                <c:pt idx="260">
                  <c:v>0.61841685000000002</c:v>
                </c:pt>
                <c:pt idx="261">
                  <c:v>0.61988794999999997</c:v>
                </c:pt>
                <c:pt idx="262">
                  <c:v>0.62133050000000001</c:v>
                </c:pt>
                <c:pt idx="263">
                  <c:v>0.62278849000000003</c:v>
                </c:pt>
                <c:pt idx="264">
                  <c:v>0.62418467</c:v>
                </c:pt>
                <c:pt idx="265">
                  <c:v>0.62563734999999998</c:v>
                </c:pt>
                <c:pt idx="266">
                  <c:v>0.62700867999999998</c:v>
                </c:pt>
                <c:pt idx="267">
                  <c:v>0.62836057000000001</c:v>
                </c:pt>
                <c:pt idx="268">
                  <c:v>0.62972908999999999</c:v>
                </c:pt>
                <c:pt idx="269">
                  <c:v>0.63104486000000004</c:v>
                </c:pt>
                <c:pt idx="270">
                  <c:v>0.63238782000000004</c:v>
                </c:pt>
                <c:pt idx="271">
                  <c:v>0.6336562</c:v>
                </c:pt>
                <c:pt idx="272">
                  <c:v>0.63498186999999995</c:v>
                </c:pt>
                <c:pt idx="273">
                  <c:v>0.63621718000000005</c:v>
                </c:pt>
                <c:pt idx="274">
                  <c:v>0.63742935999999994</c:v>
                </c:pt>
                <c:pt idx="275">
                  <c:v>0.63868338000000002</c:v>
                </c:pt>
                <c:pt idx="276">
                  <c:v>0.63985455000000002</c:v>
                </c:pt>
                <c:pt idx="277">
                  <c:v>0.64104444000000005</c:v>
                </c:pt>
                <c:pt idx="278">
                  <c:v>0.64218688000000002</c:v>
                </c:pt>
                <c:pt idx="279">
                  <c:v>0.64334166000000004</c:v>
                </c:pt>
                <c:pt idx="280">
                  <c:v>0.64442593000000004</c:v>
                </c:pt>
                <c:pt idx="281">
                  <c:v>0.64556533000000005</c:v>
                </c:pt>
                <c:pt idx="282">
                  <c:v>0.64661616</c:v>
                </c:pt>
                <c:pt idx="283">
                  <c:v>0.64765852999999995</c:v>
                </c:pt>
                <c:pt idx="284">
                  <c:v>0.64869993999999997</c:v>
                </c:pt>
                <c:pt idx="285">
                  <c:v>0.64970684000000001</c:v>
                </c:pt>
                <c:pt idx="286">
                  <c:v>0.65072494999999997</c:v>
                </c:pt>
                <c:pt idx="287">
                  <c:v>0.65168303000000005</c:v>
                </c:pt>
                <c:pt idx="288">
                  <c:v>0.65269010999999999</c:v>
                </c:pt>
                <c:pt idx="289">
                  <c:v>0.65361880999999999</c:v>
                </c:pt>
                <c:pt idx="290">
                  <c:v>0.65453905000000001</c:v>
                </c:pt>
                <c:pt idx="291">
                  <c:v>0.65545374000000001</c:v>
                </c:pt>
                <c:pt idx="292">
                  <c:v>0.65616589999999997</c:v>
                </c:pt>
                <c:pt idx="293">
                  <c:v>0.65685921999999997</c:v>
                </c:pt>
                <c:pt idx="294">
                  <c:v>0.65773439</c:v>
                </c:pt>
                <c:pt idx="295">
                  <c:v>0.65857697000000004</c:v>
                </c:pt>
                <c:pt idx="296">
                  <c:v>0.65943914999999997</c:v>
                </c:pt>
                <c:pt idx="297">
                  <c:v>0.66023642000000005</c:v>
                </c:pt>
                <c:pt idx="298">
                  <c:v>0.66107618999999995</c:v>
                </c:pt>
                <c:pt idx="299">
                  <c:v>0.66184849000000001</c:v>
                </c:pt>
                <c:pt idx="300">
                  <c:v>0.66261983000000002</c:v>
                </c:pt>
                <c:pt idx="301">
                  <c:v>0.66338741999999995</c:v>
                </c:pt>
                <c:pt idx="302">
                  <c:v>0.66412168999999999</c:v>
                </c:pt>
                <c:pt idx="303">
                  <c:v>0.66487026000000005</c:v>
                </c:pt>
                <c:pt idx="304">
                  <c:v>0.66555876000000003</c:v>
                </c:pt>
                <c:pt idx="305">
                  <c:v>0.66629589</c:v>
                </c:pt>
                <c:pt idx="306">
                  <c:v>0.66695945999999995</c:v>
                </c:pt>
                <c:pt idx="307">
                  <c:v>0.66761570999999997</c:v>
                </c:pt>
                <c:pt idx="308">
                  <c:v>0.66827166000000005</c:v>
                </c:pt>
                <c:pt idx="309">
                  <c:v>0.66890906999999999</c:v>
                </c:pt>
                <c:pt idx="310">
                  <c:v>0.66954064000000002</c:v>
                </c:pt>
                <c:pt idx="311">
                  <c:v>0.67015773000000001</c:v>
                </c:pt>
                <c:pt idx="312">
                  <c:v>0.67074524999999996</c:v>
                </c:pt>
                <c:pt idx="313">
                  <c:v>0.67130679000000004</c:v>
                </c:pt>
                <c:pt idx="314">
                  <c:v>0.67182582999999996</c:v>
                </c:pt>
                <c:pt idx="315">
                  <c:v>0.67234081000000001</c:v>
                </c:pt>
                <c:pt idx="316">
                  <c:v>0.67278850000000001</c:v>
                </c:pt>
                <c:pt idx="317">
                  <c:v>0.67327088000000002</c:v>
                </c:pt>
                <c:pt idx="318">
                  <c:v>0.67367798000000001</c:v>
                </c:pt>
                <c:pt idx="319">
                  <c:v>0.67406356000000001</c:v>
                </c:pt>
                <c:pt idx="320">
                  <c:v>0.67447144000000003</c:v>
                </c:pt>
                <c:pt idx="321">
                  <c:v>0.67484504000000001</c:v>
                </c:pt>
                <c:pt idx="322">
                  <c:v>0.67526078</c:v>
                </c:pt>
                <c:pt idx="323">
                  <c:v>0.67562747000000001</c:v>
                </c:pt>
                <c:pt idx="324">
                  <c:v>0.6760003</c:v>
                </c:pt>
                <c:pt idx="325">
                  <c:v>0.67636204</c:v>
                </c:pt>
                <c:pt idx="326">
                  <c:v>0.67673950999999999</c:v>
                </c:pt>
                <c:pt idx="327">
                  <c:v>0.67709081999999998</c:v>
                </c:pt>
                <c:pt idx="328">
                  <c:v>0.67746764000000004</c:v>
                </c:pt>
                <c:pt idx="329">
                  <c:v>0.67780762999999999</c:v>
                </c:pt>
                <c:pt idx="330">
                  <c:v>0.67817419999999995</c:v>
                </c:pt>
                <c:pt idx="331">
                  <c:v>0.67850226000000002</c:v>
                </c:pt>
                <c:pt idx="332">
                  <c:v>0.67884964000000003</c:v>
                </c:pt>
                <c:pt idx="333">
                  <c:v>0.67917126000000005</c:v>
                </c:pt>
                <c:pt idx="334">
                  <c:v>0.67952442000000002</c:v>
                </c:pt>
                <c:pt idx="335">
                  <c:v>0.67983930999999997</c:v>
                </c:pt>
                <c:pt idx="336">
                  <c:v>0.68017846000000004</c:v>
                </c:pt>
                <c:pt idx="337">
                  <c:v>0.68048894000000004</c:v>
                </c:pt>
                <c:pt idx="338">
                  <c:v>0.68081694999999998</c:v>
                </c:pt>
                <c:pt idx="339">
                  <c:v>0.68113451999999997</c:v>
                </c:pt>
                <c:pt idx="340">
                  <c:v>0.68146138999999994</c:v>
                </c:pt>
                <c:pt idx="341">
                  <c:v>0.68177515</c:v>
                </c:pt>
                <c:pt idx="342">
                  <c:v>0.68210124999999999</c:v>
                </c:pt>
                <c:pt idx="343">
                  <c:v>0.68240761999999999</c:v>
                </c:pt>
                <c:pt idx="344">
                  <c:v>0.68273806999999997</c:v>
                </c:pt>
                <c:pt idx="345">
                  <c:v>0.68303685999999997</c:v>
                </c:pt>
                <c:pt idx="346">
                  <c:v>0.68337387000000005</c:v>
                </c:pt>
                <c:pt idx="347">
                  <c:v>0.68367188999999995</c:v>
                </c:pt>
                <c:pt idx="348">
                  <c:v>0.68386935999999998</c:v>
                </c:pt>
                <c:pt idx="349">
                  <c:v>0.68406409000000001</c:v>
                </c:pt>
                <c:pt idx="350">
                  <c:v>0.68436998000000004</c:v>
                </c:pt>
                <c:pt idx="351">
                  <c:v>0.68467491999999996</c:v>
                </c:pt>
                <c:pt idx="352">
                  <c:v>0.68498439</c:v>
                </c:pt>
                <c:pt idx="353">
                  <c:v>0.68528396000000003</c:v>
                </c:pt>
                <c:pt idx="354">
                  <c:v>0.68559497999999996</c:v>
                </c:pt>
                <c:pt idx="355">
                  <c:v>0.68588519000000003</c:v>
                </c:pt>
                <c:pt idx="356">
                  <c:v>0.68620753000000001</c:v>
                </c:pt>
                <c:pt idx="357">
                  <c:v>0.68649167</c:v>
                </c:pt>
                <c:pt idx="358">
                  <c:v>0.68681371000000002</c:v>
                </c:pt>
                <c:pt idx="359">
                  <c:v>0.68709582000000002</c:v>
                </c:pt>
                <c:pt idx="360">
                  <c:v>0.68739527</c:v>
                </c:pt>
                <c:pt idx="361">
                  <c:v>0.68769221999999997</c:v>
                </c:pt>
                <c:pt idx="362">
                  <c:v>0.68798727000000004</c:v>
                </c:pt>
                <c:pt idx="363">
                  <c:v>0.68828409999999995</c:v>
                </c:pt>
                <c:pt idx="364">
                  <c:v>0.68857568999999996</c:v>
                </c:pt>
                <c:pt idx="365">
                  <c:v>0.68887836000000002</c:v>
                </c:pt>
                <c:pt idx="366">
                  <c:v>0.68915349000000004</c:v>
                </c:pt>
                <c:pt idx="367">
                  <c:v>0.68948036000000001</c:v>
                </c:pt>
                <c:pt idx="368">
                  <c:v>0.68975918999999997</c:v>
                </c:pt>
                <c:pt idx="369">
                  <c:v>0.69003141000000001</c:v>
                </c:pt>
                <c:pt idx="370">
                  <c:v>0.69033372000000004</c:v>
                </c:pt>
                <c:pt idx="371">
                  <c:v>0.69060957000000001</c:v>
                </c:pt>
                <c:pt idx="372">
                  <c:v>0.69091594000000001</c:v>
                </c:pt>
                <c:pt idx="373">
                  <c:v>0.69118482000000003</c:v>
                </c:pt>
                <c:pt idx="374">
                  <c:v>0.69150233000000005</c:v>
                </c:pt>
                <c:pt idx="375">
                  <c:v>0.69177555999999996</c:v>
                </c:pt>
                <c:pt idx="376">
                  <c:v>0.69204593000000003</c:v>
                </c:pt>
                <c:pt idx="377">
                  <c:v>0.69235544999999998</c:v>
                </c:pt>
                <c:pt idx="378">
                  <c:v>0.69262045999999999</c:v>
                </c:pt>
                <c:pt idx="379">
                  <c:v>0.69292027</c:v>
                </c:pt>
                <c:pt idx="380">
                  <c:v>0.69318736000000003</c:v>
                </c:pt>
                <c:pt idx="381">
                  <c:v>0.69349985999999997</c:v>
                </c:pt>
                <c:pt idx="382">
                  <c:v>0.69376510000000002</c:v>
                </c:pt>
                <c:pt idx="383">
                  <c:v>0.69406122000000003</c:v>
                </c:pt>
                <c:pt idx="384">
                  <c:v>0.69432901999999996</c:v>
                </c:pt>
                <c:pt idx="385">
                  <c:v>0.69463646000000001</c:v>
                </c:pt>
                <c:pt idx="386">
                  <c:v>0.69489825000000005</c:v>
                </c:pt>
                <c:pt idx="387">
                  <c:v>0.69520903000000001</c:v>
                </c:pt>
                <c:pt idx="388">
                  <c:v>0.69547336999999998</c:v>
                </c:pt>
                <c:pt idx="389">
                  <c:v>0.69576501999999996</c:v>
                </c:pt>
                <c:pt idx="390">
                  <c:v>0.69603371999999997</c:v>
                </c:pt>
                <c:pt idx="391">
                  <c:v>0.69635104999999997</c:v>
                </c:pt>
                <c:pt idx="392">
                  <c:v>0.69661658999999998</c:v>
                </c:pt>
                <c:pt idx="393">
                  <c:v>0.69690638999999999</c:v>
                </c:pt>
                <c:pt idx="394">
                  <c:v>0.69717890000000005</c:v>
                </c:pt>
                <c:pt idx="395">
                  <c:v>0.69746596000000005</c:v>
                </c:pt>
                <c:pt idx="396">
                  <c:v>0.69775527999999998</c:v>
                </c:pt>
                <c:pt idx="397">
                  <c:v>0.69803499999999996</c:v>
                </c:pt>
                <c:pt idx="398">
                  <c:v>0.6983338</c:v>
                </c:pt>
                <c:pt idx="399">
                  <c:v>0.69860458000000003</c:v>
                </c:pt>
                <c:pt idx="400">
                  <c:v>0.69892299000000002</c:v>
                </c:pt>
                <c:pt idx="401">
                  <c:v>0.69918924999999998</c:v>
                </c:pt>
                <c:pt idx="402">
                  <c:v>0.69948745000000001</c:v>
                </c:pt>
                <c:pt idx="403">
                  <c:v>0.69976157000000005</c:v>
                </c:pt>
                <c:pt idx="404">
                  <c:v>0.70004904000000001</c:v>
                </c:pt>
                <c:pt idx="405">
                  <c:v>0.70035559000000003</c:v>
                </c:pt>
                <c:pt idx="406">
                  <c:v>0.70062005999999999</c:v>
                </c:pt>
                <c:pt idx="407">
                  <c:v>0.70095593</c:v>
                </c:pt>
                <c:pt idx="408">
                  <c:v>0.70122695000000002</c:v>
                </c:pt>
                <c:pt idx="409">
                  <c:v>0.70142877000000003</c:v>
                </c:pt>
                <c:pt idx="410">
                  <c:v>0.70165443000000005</c:v>
                </c:pt>
                <c:pt idx="411">
                  <c:v>0.70193899000000004</c:v>
                </c:pt>
                <c:pt idx="412">
                  <c:v>0.70224511999999994</c:v>
                </c:pt>
                <c:pt idx="413">
                  <c:v>0.70252245999999996</c:v>
                </c:pt>
                <c:pt idx="414">
                  <c:v>0.70286906000000005</c:v>
                </c:pt>
                <c:pt idx="415">
                  <c:v>0.70315075000000005</c:v>
                </c:pt>
                <c:pt idx="416">
                  <c:v>0.70343166999999995</c:v>
                </c:pt>
                <c:pt idx="417">
                  <c:v>0.70374185</c:v>
                </c:pt>
                <c:pt idx="418">
                  <c:v>0.70404160000000005</c:v>
                </c:pt>
                <c:pt idx="419">
                  <c:v>0.70435196</c:v>
                </c:pt>
                <c:pt idx="420">
                  <c:v>0.70465743999999997</c:v>
                </c:pt>
                <c:pt idx="421">
                  <c:v>0.70497005999999995</c:v>
                </c:pt>
                <c:pt idx="422">
                  <c:v>0.70527720000000005</c:v>
                </c:pt>
                <c:pt idx="423">
                  <c:v>0.70560389999999995</c:v>
                </c:pt>
                <c:pt idx="424">
                  <c:v>0.70589411000000002</c:v>
                </c:pt>
                <c:pt idx="425">
                  <c:v>0.70625340999999997</c:v>
                </c:pt>
                <c:pt idx="426">
                  <c:v>0.70655257000000005</c:v>
                </c:pt>
                <c:pt idx="427">
                  <c:v>0.70687109000000004</c:v>
                </c:pt>
                <c:pt idx="428">
                  <c:v>0.70719933999999995</c:v>
                </c:pt>
                <c:pt idx="429">
                  <c:v>0.70749366000000002</c:v>
                </c:pt>
                <c:pt idx="430">
                  <c:v>0.70786344999999995</c:v>
                </c:pt>
                <c:pt idx="431">
                  <c:v>0.70816897999999995</c:v>
                </c:pt>
                <c:pt idx="432">
                  <c:v>0.70851189000000003</c:v>
                </c:pt>
                <c:pt idx="433">
                  <c:v>0.70882659999999997</c:v>
                </c:pt>
                <c:pt idx="434">
                  <c:v>0.70921283999999996</c:v>
                </c:pt>
                <c:pt idx="435">
                  <c:v>0.70953149000000004</c:v>
                </c:pt>
                <c:pt idx="436">
                  <c:v>0.70986943999999996</c:v>
                </c:pt>
                <c:pt idx="437">
                  <c:v>0.71024083999999998</c:v>
                </c:pt>
                <c:pt idx="438">
                  <c:v>0.71056717999999996</c:v>
                </c:pt>
                <c:pt idx="439">
                  <c:v>0.71095216000000006</c:v>
                </c:pt>
                <c:pt idx="440">
                  <c:v>0.71128535000000004</c:v>
                </c:pt>
                <c:pt idx="441">
                  <c:v>0.71166675999999995</c:v>
                </c:pt>
                <c:pt idx="442">
                  <c:v>0.71202498999999997</c:v>
                </c:pt>
                <c:pt idx="443">
                  <c:v>0.71240627999999995</c:v>
                </c:pt>
                <c:pt idx="444">
                  <c:v>0.71278542</c:v>
                </c:pt>
                <c:pt idx="445">
                  <c:v>0.71316515999999996</c:v>
                </c:pt>
                <c:pt idx="446">
                  <c:v>0.71355921</c:v>
                </c:pt>
                <c:pt idx="447">
                  <c:v>0.71394455000000001</c:v>
                </c:pt>
                <c:pt idx="448">
                  <c:v>0.71437967000000002</c:v>
                </c:pt>
                <c:pt idx="449">
                  <c:v>0.71526617000000003</c:v>
                </c:pt>
                <c:pt idx="450">
                  <c:v>0.71572327999999996</c:v>
                </c:pt>
                <c:pt idx="451">
                  <c:v>0.71616769000000002</c:v>
                </c:pt>
                <c:pt idx="452">
                  <c:v>0.71663748999999999</c:v>
                </c:pt>
                <c:pt idx="453">
                  <c:v>0.71709107999999999</c:v>
                </c:pt>
                <c:pt idx="454">
                  <c:v>0.71710556999999997</c:v>
                </c:pt>
                <c:pt idx="455">
                  <c:v>0.71740161999999996</c:v>
                </c:pt>
                <c:pt idx="456">
                  <c:v>0.71805185000000005</c:v>
                </c:pt>
                <c:pt idx="457">
                  <c:v>0.71835941000000003</c:v>
                </c:pt>
                <c:pt idx="458">
                  <c:v>0.71874117999999998</c:v>
                </c:pt>
                <c:pt idx="459">
                  <c:v>0.71909571000000005</c:v>
                </c:pt>
                <c:pt idx="460">
                  <c:v>0.71939796</c:v>
                </c:pt>
                <c:pt idx="461">
                  <c:v>0.71940707999999998</c:v>
                </c:pt>
                <c:pt idx="462">
                  <c:v>0.71967130999999995</c:v>
                </c:pt>
                <c:pt idx="463">
                  <c:v>0.72014051999999995</c:v>
                </c:pt>
                <c:pt idx="464">
                  <c:v>0.72046489000000002</c:v>
                </c:pt>
                <c:pt idx="465">
                  <c:v>0.72070378000000002</c:v>
                </c:pt>
                <c:pt idx="466">
                  <c:v>0.72096079999999996</c:v>
                </c:pt>
                <c:pt idx="467">
                  <c:v>0.72150718999999996</c:v>
                </c:pt>
                <c:pt idx="468">
                  <c:v>0.72180217999999996</c:v>
                </c:pt>
                <c:pt idx="469">
                  <c:v>0.72180217999999996</c:v>
                </c:pt>
                <c:pt idx="470">
                  <c:v>0.72193514999999997</c:v>
                </c:pt>
                <c:pt idx="471">
                  <c:v>0.72208232000000006</c:v>
                </c:pt>
                <c:pt idx="472">
                  <c:v>0.72223139000000003</c:v>
                </c:pt>
                <c:pt idx="473">
                  <c:v>0.72242647000000004</c:v>
                </c:pt>
                <c:pt idx="474">
                  <c:v>0.72264421000000001</c:v>
                </c:pt>
                <c:pt idx="475">
                  <c:v>0.72278231000000004</c:v>
                </c:pt>
                <c:pt idx="476">
                  <c:v>0.72282564999999999</c:v>
                </c:pt>
                <c:pt idx="477">
                  <c:v>0.72292756999999996</c:v>
                </c:pt>
                <c:pt idx="478">
                  <c:v>0.72298878</c:v>
                </c:pt>
                <c:pt idx="479">
                  <c:v>0.72307694</c:v>
                </c:pt>
                <c:pt idx="480">
                  <c:v>0.72313768</c:v>
                </c:pt>
                <c:pt idx="481">
                  <c:v>0.72321557999999997</c:v>
                </c:pt>
                <c:pt idx="482">
                  <c:v>0.72327386999999999</c:v>
                </c:pt>
                <c:pt idx="483">
                  <c:v>0.72327386999999999</c:v>
                </c:pt>
                <c:pt idx="484">
                  <c:v>0.72335291000000002</c:v>
                </c:pt>
                <c:pt idx="485">
                  <c:v>0.72343086999999995</c:v>
                </c:pt>
                <c:pt idx="486">
                  <c:v>0.72357099999999996</c:v>
                </c:pt>
                <c:pt idx="487">
                  <c:v>0.72381662999999996</c:v>
                </c:pt>
                <c:pt idx="488">
                  <c:v>0.72423238000000001</c:v>
                </c:pt>
                <c:pt idx="489">
                  <c:v>0.72453833000000001</c:v>
                </c:pt>
                <c:pt idx="490">
                  <c:v>0.72484939999999998</c:v>
                </c:pt>
                <c:pt idx="491">
                  <c:v>0.72496866999999998</c:v>
                </c:pt>
                <c:pt idx="492">
                  <c:v>0.72516482999999998</c:v>
                </c:pt>
                <c:pt idx="493">
                  <c:v>0.72534757999999999</c:v>
                </c:pt>
                <c:pt idx="494">
                  <c:v>0.72542697</c:v>
                </c:pt>
                <c:pt idx="495">
                  <c:v>0.72542655</c:v>
                </c:pt>
                <c:pt idx="496">
                  <c:v>0.72545992999999998</c:v>
                </c:pt>
                <c:pt idx="497">
                  <c:v>0.72549980999999997</c:v>
                </c:pt>
                <c:pt idx="498">
                  <c:v>0.72557395999999996</c:v>
                </c:pt>
                <c:pt idx="499">
                  <c:v>0.72570610000000002</c:v>
                </c:pt>
                <c:pt idx="500">
                  <c:v>0.72601413999999997</c:v>
                </c:pt>
                <c:pt idx="501">
                  <c:v>0.72608572000000005</c:v>
                </c:pt>
                <c:pt idx="502">
                  <c:v>0.72614193000000005</c:v>
                </c:pt>
                <c:pt idx="503">
                  <c:v>0.72622352999999995</c:v>
                </c:pt>
                <c:pt idx="504">
                  <c:v>0.72632313000000004</c:v>
                </c:pt>
                <c:pt idx="505">
                  <c:v>0.72644401000000003</c:v>
                </c:pt>
                <c:pt idx="506">
                  <c:v>0.72644407</c:v>
                </c:pt>
                <c:pt idx="507">
                  <c:v>0.72655815000000001</c:v>
                </c:pt>
                <c:pt idx="508">
                  <c:v>0.72659861999999997</c:v>
                </c:pt>
                <c:pt idx="509">
                  <c:v>0.72664916999999996</c:v>
                </c:pt>
                <c:pt idx="510">
                  <c:v>0.72669286</c:v>
                </c:pt>
                <c:pt idx="511">
                  <c:v>0.72673571000000003</c:v>
                </c:pt>
                <c:pt idx="512">
                  <c:v>0.72675568000000002</c:v>
                </c:pt>
                <c:pt idx="513">
                  <c:v>0.72675568000000002</c:v>
                </c:pt>
                <c:pt idx="514">
                  <c:v>0.72676956999999998</c:v>
                </c:pt>
                <c:pt idx="515">
                  <c:v>0.72679514000000001</c:v>
                </c:pt>
                <c:pt idx="516">
                  <c:v>0.72683036000000001</c:v>
                </c:pt>
                <c:pt idx="517">
                  <c:v>0.72687751</c:v>
                </c:pt>
                <c:pt idx="518">
                  <c:v>0.72687066</c:v>
                </c:pt>
                <c:pt idx="519">
                  <c:v>0.72699826999999995</c:v>
                </c:pt>
                <c:pt idx="520">
                  <c:v>0.72695529000000003</c:v>
                </c:pt>
                <c:pt idx="521">
                  <c:v>0.72697668999999998</c:v>
                </c:pt>
                <c:pt idx="522">
                  <c:v>0.72699546999999998</c:v>
                </c:pt>
                <c:pt idx="523">
                  <c:v>0.72700547999999998</c:v>
                </c:pt>
                <c:pt idx="524">
                  <c:v>0.72702204999999998</c:v>
                </c:pt>
                <c:pt idx="525">
                  <c:v>0.72702199000000001</c:v>
                </c:pt>
                <c:pt idx="526">
                  <c:v>0.72705262999999998</c:v>
                </c:pt>
                <c:pt idx="527">
                  <c:v>0.72746277000000004</c:v>
                </c:pt>
                <c:pt idx="528">
                  <c:v>0.72689711999999995</c:v>
                </c:pt>
                <c:pt idx="529">
                  <c:v>0.72739363000000001</c:v>
                </c:pt>
                <c:pt idx="530">
                  <c:v>0.72680878999999998</c:v>
                </c:pt>
                <c:pt idx="531">
                  <c:v>0.72685783999999998</c:v>
                </c:pt>
                <c:pt idx="532">
                  <c:v>0.72705971999999996</c:v>
                </c:pt>
                <c:pt idx="533">
                  <c:v>0.72637856000000001</c:v>
                </c:pt>
                <c:pt idx="534">
                  <c:v>0.72668957999999995</c:v>
                </c:pt>
                <c:pt idx="535">
                  <c:v>0.72791099999999997</c:v>
                </c:pt>
                <c:pt idx="536">
                  <c:v>0.72809559000000001</c:v>
                </c:pt>
                <c:pt idx="537">
                  <c:v>0.72721802999999996</c:v>
                </c:pt>
                <c:pt idx="538">
                  <c:v>0.72670007000000003</c:v>
                </c:pt>
                <c:pt idx="539">
                  <c:v>0.72710532000000005</c:v>
                </c:pt>
                <c:pt idx="540">
                  <c:v>0.72769110999999997</c:v>
                </c:pt>
                <c:pt idx="541">
                  <c:v>0.72764331000000004</c:v>
                </c:pt>
                <c:pt idx="542">
                  <c:v>0.72709274000000002</c:v>
                </c:pt>
                <c:pt idx="543">
                  <c:v>0.72642176999999997</c:v>
                </c:pt>
                <c:pt idx="544">
                  <c:v>0.72682899000000001</c:v>
                </c:pt>
                <c:pt idx="545">
                  <c:v>0.72801727000000005</c:v>
                </c:pt>
                <c:pt idx="546">
                  <c:v>0.72813976000000002</c:v>
                </c:pt>
                <c:pt idx="547">
                  <c:v>0.72716128999999996</c:v>
                </c:pt>
                <c:pt idx="548">
                  <c:v>0.72617114000000005</c:v>
                </c:pt>
                <c:pt idx="549">
                  <c:v>0.72621977000000004</c:v>
                </c:pt>
                <c:pt idx="550">
                  <c:v>0.72735375000000002</c:v>
                </c:pt>
                <c:pt idx="551">
                  <c:v>0.72736794000000005</c:v>
                </c:pt>
                <c:pt idx="552">
                  <c:v>0.72720724000000003</c:v>
                </c:pt>
                <c:pt idx="553">
                  <c:v>0.72652768999999995</c:v>
                </c:pt>
                <c:pt idx="554">
                  <c:v>0.72688138000000002</c:v>
                </c:pt>
                <c:pt idx="555">
                  <c:v>0.72711515000000004</c:v>
                </c:pt>
                <c:pt idx="556">
                  <c:v>0.72702146000000001</c:v>
                </c:pt>
                <c:pt idx="557">
                  <c:v>0.72749673999999998</c:v>
                </c:pt>
                <c:pt idx="558">
                  <c:v>0.72696148999999999</c:v>
                </c:pt>
                <c:pt idx="559">
                  <c:v>0.72705173000000001</c:v>
                </c:pt>
                <c:pt idx="560">
                  <c:v>0.72666681</c:v>
                </c:pt>
                <c:pt idx="561">
                  <c:v>0.72665637999999999</c:v>
                </c:pt>
                <c:pt idx="562">
                  <c:v>0.72754437000000005</c:v>
                </c:pt>
                <c:pt idx="563">
                  <c:v>0.72737700000000005</c:v>
                </c:pt>
                <c:pt idx="564">
                  <c:v>0.72621488999999995</c:v>
                </c:pt>
                <c:pt idx="565">
                  <c:v>0.72606515999999999</c:v>
                </c:pt>
                <c:pt idx="566">
                  <c:v>0.72694068999999994</c:v>
                </c:pt>
                <c:pt idx="567">
                  <c:v>0.72765343999999998</c:v>
                </c:pt>
                <c:pt idx="568">
                  <c:v>0.72738170999999996</c:v>
                </c:pt>
                <c:pt idx="569">
                  <c:v>0.72607440000000001</c:v>
                </c:pt>
                <c:pt idx="570">
                  <c:v>0.72557282000000001</c:v>
                </c:pt>
                <c:pt idx="571">
                  <c:v>0.72611599999999998</c:v>
                </c:pt>
                <c:pt idx="572">
                  <c:v>0.72767287000000003</c:v>
                </c:pt>
                <c:pt idx="573">
                  <c:v>0.72812653000000005</c:v>
                </c:pt>
                <c:pt idx="574">
                  <c:v>0.72754574000000005</c:v>
                </c:pt>
                <c:pt idx="575">
                  <c:v>0.72597575000000003</c:v>
                </c:pt>
                <c:pt idx="576">
                  <c:v>0.72554266000000001</c:v>
                </c:pt>
                <c:pt idx="577">
                  <c:v>0.72612487999999997</c:v>
                </c:pt>
              </c:numCache>
            </c:numRef>
          </c:xVal>
          <c:yVal>
            <c:numRef>
              <c:f>REINJ_80per_679m!$AB$2:$AB$580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0.99969953445503779</c:v>
                </c:pt>
                <c:pt idx="37">
                  <c:v>0.99968748848113653</c:v>
                </c:pt>
                <c:pt idx="38">
                  <c:v>0.9996775963952107</c:v>
                </c:pt>
                <c:pt idx="39">
                  <c:v>0.99966768962685348</c:v>
                </c:pt>
                <c:pt idx="40">
                  <c:v>0.99965787136437845</c:v>
                </c:pt>
                <c:pt idx="41">
                  <c:v>0.9996494306039313</c:v>
                </c:pt>
                <c:pt idx="42">
                  <c:v>0.99964100427025426</c:v>
                </c:pt>
                <c:pt idx="43">
                  <c:v>0.99963129812624996</c:v>
                </c:pt>
                <c:pt idx="44">
                  <c:v>0.99962171850978554</c:v>
                </c:pt>
                <c:pt idx="45">
                  <c:v>0.99961173664572422</c:v>
                </c:pt>
                <c:pt idx="46">
                  <c:v>0.99960126435307661</c:v>
                </c:pt>
                <c:pt idx="47">
                  <c:v>0.99959054179299389</c:v>
                </c:pt>
                <c:pt idx="48">
                  <c:v>0.9995797461363326</c:v>
                </c:pt>
                <c:pt idx="49">
                  <c:v>0.99801405279243094</c:v>
                </c:pt>
                <c:pt idx="50">
                  <c:v>0.99632102300623937</c:v>
                </c:pt>
                <c:pt idx="51">
                  <c:v>0.99500213908781165</c:v>
                </c:pt>
                <c:pt idx="52">
                  <c:v>0.99311321595754165</c:v>
                </c:pt>
                <c:pt idx="53">
                  <c:v>0.99133254590890396</c:v>
                </c:pt>
                <c:pt idx="54">
                  <c:v>0.98984405219589211</c:v>
                </c:pt>
                <c:pt idx="55">
                  <c:v>0.98853398900793543</c:v>
                </c:pt>
                <c:pt idx="56">
                  <c:v>0.98720489213536933</c:v>
                </c:pt>
                <c:pt idx="57">
                  <c:v>0.98534069062692153</c:v>
                </c:pt>
                <c:pt idx="58">
                  <c:v>0.98256306273267036</c:v>
                </c:pt>
                <c:pt idx="59">
                  <c:v>0.97968808539563734</c:v>
                </c:pt>
                <c:pt idx="60">
                  <c:v>0.97619980203904377</c:v>
                </c:pt>
                <c:pt idx="61">
                  <c:v>0.97245503980366355</c:v>
                </c:pt>
                <c:pt idx="62">
                  <c:v>0.96809274421406388</c:v>
                </c:pt>
                <c:pt idx="63">
                  <c:v>0.96325540346671645</c:v>
                </c:pt>
                <c:pt idx="64">
                  <c:v>0.95749660157173311</c:v>
                </c:pt>
                <c:pt idx="65">
                  <c:v>0.95165130934273467</c:v>
                </c:pt>
                <c:pt idx="66">
                  <c:v>0.94484070207834236</c:v>
                </c:pt>
                <c:pt idx="67">
                  <c:v>0.93780480781764752</c:v>
                </c:pt>
                <c:pt idx="68">
                  <c:v>0.92995876397958044</c:v>
                </c:pt>
                <c:pt idx="69">
                  <c:v>0.92167485414000894</c:v>
                </c:pt>
                <c:pt idx="70">
                  <c:v>0.9129948873535837</c:v>
                </c:pt>
                <c:pt idx="71">
                  <c:v>0.9035174974258845</c:v>
                </c:pt>
                <c:pt idx="72">
                  <c:v>0.89365007111605632</c:v>
                </c:pt>
                <c:pt idx="73">
                  <c:v>0.8834094693848934</c:v>
                </c:pt>
                <c:pt idx="74">
                  <c:v>0.87321786724989758</c:v>
                </c:pt>
                <c:pt idx="75">
                  <c:v>0.86281953269169409</c:v>
                </c:pt>
                <c:pt idx="76">
                  <c:v>0.85268288351573795</c:v>
                </c:pt>
                <c:pt idx="77">
                  <c:v>0.84257573450557555</c:v>
                </c:pt>
                <c:pt idx="78">
                  <c:v>0.83279648417508556</c:v>
                </c:pt>
                <c:pt idx="79">
                  <c:v>0.82516406970067058</c:v>
                </c:pt>
                <c:pt idx="80">
                  <c:v>0.8177303317423078</c:v>
                </c:pt>
                <c:pt idx="81">
                  <c:v>0.80875819751696043</c:v>
                </c:pt>
                <c:pt idx="82">
                  <c:v>0.80016899004651032</c:v>
                </c:pt>
                <c:pt idx="83">
                  <c:v>0.79175755043609819</c:v>
                </c:pt>
                <c:pt idx="84">
                  <c:v>0.78377839982877717</c:v>
                </c:pt>
                <c:pt idx="85">
                  <c:v>0.77627019561976507</c:v>
                </c:pt>
                <c:pt idx="86">
                  <c:v>0.76936155302228704</c:v>
                </c:pt>
                <c:pt idx="87">
                  <c:v>0.76263984174584143</c:v>
                </c:pt>
                <c:pt idx="88">
                  <c:v>0.75651391059361617</c:v>
                </c:pt>
                <c:pt idx="89">
                  <c:v>0.75093098385629131</c:v>
                </c:pt>
                <c:pt idx="90">
                  <c:v>0.74598767477628936</c:v>
                </c:pt>
                <c:pt idx="91">
                  <c:v>0.74107120979675933</c:v>
                </c:pt>
                <c:pt idx="92">
                  <c:v>0.73732952447465361</c:v>
                </c:pt>
                <c:pt idx="93">
                  <c:v>0.73330562285433654</c:v>
                </c:pt>
                <c:pt idx="94">
                  <c:v>0.73023120600572555</c:v>
                </c:pt>
                <c:pt idx="95">
                  <c:v>0.72708220415627711</c:v>
                </c:pt>
                <c:pt idx="96">
                  <c:v>0.72457782126417014</c:v>
                </c:pt>
                <c:pt idx="97">
                  <c:v>0.72207588105984999</c:v>
                </c:pt>
                <c:pt idx="98">
                  <c:v>0.72000809586957271</c:v>
                </c:pt>
                <c:pt idx="99">
                  <c:v>0.71819663061762151</c:v>
                </c:pt>
                <c:pt idx="100">
                  <c:v>0.7166958193986932</c:v>
                </c:pt>
                <c:pt idx="101">
                  <c:v>0.7154496301059784</c:v>
                </c:pt>
                <c:pt idx="102">
                  <c:v>0.71462106352857491</c:v>
                </c:pt>
                <c:pt idx="103">
                  <c:v>0.71402600315106679</c:v>
                </c:pt>
                <c:pt idx="104">
                  <c:v>0.71379096137546461</c:v>
                </c:pt>
                <c:pt idx="105">
                  <c:v>0.71394570047208361</c:v>
                </c:pt>
                <c:pt idx="106">
                  <c:v>0.7144843270251473</c:v>
                </c:pt>
                <c:pt idx="107">
                  <c:v>0.71534472634899793</c:v>
                </c:pt>
                <c:pt idx="108">
                  <c:v>0.71675435349500438</c:v>
                </c:pt>
                <c:pt idx="109">
                  <c:v>0.71839761610175346</c:v>
                </c:pt>
                <c:pt idx="110">
                  <c:v>0.72044063375355016</c:v>
                </c:pt>
                <c:pt idx="111">
                  <c:v>0.72293239318570679</c:v>
                </c:pt>
                <c:pt idx="112">
                  <c:v>0.72602214632861761</c:v>
                </c:pt>
                <c:pt idx="113">
                  <c:v>0.72948092311395163</c:v>
                </c:pt>
                <c:pt idx="114">
                  <c:v>0.73345124037858234</c:v>
                </c:pt>
                <c:pt idx="115">
                  <c:v>0.73771731088993786</c:v>
                </c:pt>
                <c:pt idx="116">
                  <c:v>0.74230263391281892</c:v>
                </c:pt>
                <c:pt idx="117">
                  <c:v>0.74702045410441298</c:v>
                </c:pt>
                <c:pt idx="118">
                  <c:v>0.75187917262323811</c:v>
                </c:pt>
                <c:pt idx="119">
                  <c:v>0.7545198777167319</c:v>
                </c:pt>
                <c:pt idx="120">
                  <c:v>0.75718559297131771</c:v>
                </c:pt>
                <c:pt idx="121">
                  <c:v>0.76210075826438961</c:v>
                </c:pt>
                <c:pt idx="122">
                  <c:v>0.7670141690421286</c:v>
                </c:pt>
                <c:pt idx="123">
                  <c:v>0.7718427128395321</c:v>
                </c:pt>
                <c:pt idx="124">
                  <c:v>0.77659060836924876</c:v>
                </c:pt>
                <c:pt idx="125">
                  <c:v>0.78124459226735199</c:v>
                </c:pt>
                <c:pt idx="126">
                  <c:v>0.78578637672239648</c:v>
                </c:pt>
                <c:pt idx="127">
                  <c:v>0.79023801622835088</c:v>
                </c:pt>
                <c:pt idx="128">
                  <c:v>0.79449064761855104</c:v>
                </c:pt>
                <c:pt idx="129">
                  <c:v>0.79853767918549889</c:v>
                </c:pt>
                <c:pt idx="130">
                  <c:v>0.8024330829172589</c:v>
                </c:pt>
                <c:pt idx="131">
                  <c:v>0.80619514615502763</c:v>
                </c:pt>
                <c:pt idx="132">
                  <c:v>0.80981757414289146</c:v>
                </c:pt>
                <c:pt idx="133">
                  <c:v>0.81332442181472997</c:v>
                </c:pt>
                <c:pt idx="134">
                  <c:v>0.81670649231706627</c:v>
                </c:pt>
                <c:pt idx="135">
                  <c:v>0.81998591033998136</c:v>
                </c:pt>
                <c:pt idx="136">
                  <c:v>0.82315606034432587</c:v>
                </c:pt>
                <c:pt idx="137">
                  <c:v>0.82622749376118387</c:v>
                </c:pt>
                <c:pt idx="138">
                  <c:v>0.8291977677323995</c:v>
                </c:pt>
                <c:pt idx="139">
                  <c:v>0.83207210905388485</c:v>
                </c:pt>
                <c:pt idx="140">
                  <c:v>0.83486864754711088</c:v>
                </c:pt>
                <c:pt idx="141">
                  <c:v>0.83757909247361484</c:v>
                </c:pt>
                <c:pt idx="142">
                  <c:v>0.84019273573045172</c:v>
                </c:pt>
                <c:pt idx="143">
                  <c:v>0.84271551258383115</c:v>
                </c:pt>
                <c:pt idx="144">
                  <c:v>0.84515799968905847</c:v>
                </c:pt>
                <c:pt idx="145">
                  <c:v>0.84752160410366484</c:v>
                </c:pt>
                <c:pt idx="146">
                  <c:v>0.84981015253797487</c:v>
                </c:pt>
                <c:pt idx="147">
                  <c:v>0.85198330946651546</c:v>
                </c:pt>
                <c:pt idx="148">
                  <c:v>0.85410233851218254</c:v>
                </c:pt>
                <c:pt idx="149">
                  <c:v>0.85617154259366512</c:v>
                </c:pt>
                <c:pt idx="150">
                  <c:v>0.85818944918983242</c:v>
                </c:pt>
                <c:pt idx="151">
                  <c:v>0.86016066276762204</c:v>
                </c:pt>
                <c:pt idx="152">
                  <c:v>0.86208530028338526</c:v>
                </c:pt>
                <c:pt idx="153">
                  <c:v>0.86396489073497706</c:v>
                </c:pt>
                <c:pt idx="154">
                  <c:v>0.86580108100612263</c:v>
                </c:pt>
                <c:pt idx="155">
                  <c:v>0.86759482967474677</c:v>
                </c:pt>
                <c:pt idx="156">
                  <c:v>0.86934982125652249</c:v>
                </c:pt>
                <c:pt idx="157">
                  <c:v>0.87106397337318664</c:v>
                </c:pt>
                <c:pt idx="158">
                  <c:v>0.87274111517296249</c:v>
                </c:pt>
                <c:pt idx="159">
                  <c:v>0.87438059884811015</c:v>
                </c:pt>
                <c:pt idx="160">
                  <c:v>0.87598747057146331</c:v>
                </c:pt>
                <c:pt idx="161">
                  <c:v>0.87704763563066923</c:v>
                </c:pt>
                <c:pt idx="162">
                  <c:v>0.87809413476832854</c:v>
                </c:pt>
                <c:pt idx="163">
                  <c:v>0.87962127014833691</c:v>
                </c:pt>
                <c:pt idx="164">
                  <c:v>0.88112281273704074</c:v>
                </c:pt>
                <c:pt idx="165">
                  <c:v>0.88259559145972244</c:v>
                </c:pt>
                <c:pt idx="166">
                  <c:v>0.88403989140200223</c:v>
                </c:pt>
                <c:pt idx="167">
                  <c:v>0.88545651619520183</c:v>
                </c:pt>
                <c:pt idx="168">
                  <c:v>0.88684550787977456</c:v>
                </c:pt>
                <c:pt idx="169">
                  <c:v>0.88820787405141843</c:v>
                </c:pt>
                <c:pt idx="170">
                  <c:v>0.88954413867115589</c:v>
                </c:pt>
                <c:pt idx="171">
                  <c:v>0.8908553139693578</c:v>
                </c:pt>
                <c:pt idx="172">
                  <c:v>0.89214254636358237</c:v>
                </c:pt>
                <c:pt idx="173">
                  <c:v>0.89340671603877064</c:v>
                </c:pt>
                <c:pt idx="174">
                  <c:v>0.89464896517151882</c:v>
                </c:pt>
                <c:pt idx="175">
                  <c:v>0.89586994001957754</c:v>
                </c:pt>
                <c:pt idx="176">
                  <c:v>0.89707097126805191</c:v>
                </c:pt>
                <c:pt idx="177">
                  <c:v>0.89824500349082892</c:v>
                </c:pt>
                <c:pt idx="178">
                  <c:v>0.89940074946969251</c:v>
                </c:pt>
                <c:pt idx="179">
                  <c:v>0.90054046053332648</c:v>
                </c:pt>
                <c:pt idx="180">
                  <c:v>0.90166449177294972</c:v>
                </c:pt>
                <c:pt idx="181">
                  <c:v>0.90277239528707542</c:v>
                </c:pt>
                <c:pt idx="182">
                  <c:v>0.90386618991063017</c:v>
                </c:pt>
                <c:pt idx="183">
                  <c:v>0.90494491754221851</c:v>
                </c:pt>
                <c:pt idx="184">
                  <c:v>0.90601170681484489</c:v>
                </c:pt>
                <c:pt idx="185">
                  <c:v>0.90706491638682885</c:v>
                </c:pt>
                <c:pt idx="186">
                  <c:v>0.90810649883329519</c:v>
                </c:pt>
                <c:pt idx="187">
                  <c:v>0.90913826568074063</c:v>
                </c:pt>
                <c:pt idx="188">
                  <c:v>0.91017606291174735</c:v>
                </c:pt>
                <c:pt idx="189">
                  <c:v>0.91121750510724697</c:v>
                </c:pt>
                <c:pt idx="190">
                  <c:v>0.91226916878916509</c:v>
                </c:pt>
                <c:pt idx="191">
                  <c:v>0.91332766453411951</c:v>
                </c:pt>
                <c:pt idx="192">
                  <c:v>0.91439676743962828</c:v>
                </c:pt>
                <c:pt idx="193">
                  <c:v>0.91546960926196197</c:v>
                </c:pt>
                <c:pt idx="194">
                  <c:v>0.91656615250657225</c:v>
                </c:pt>
                <c:pt idx="195">
                  <c:v>0.91767238965979459</c:v>
                </c:pt>
                <c:pt idx="196">
                  <c:v>0.91878987016407121</c:v>
                </c:pt>
                <c:pt idx="197">
                  <c:v>0.91990962698331491</c:v>
                </c:pt>
                <c:pt idx="198">
                  <c:v>0.92103898943528251</c:v>
                </c:pt>
                <c:pt idx="199">
                  <c:v>0.92216964650153233</c:v>
                </c:pt>
                <c:pt idx="200">
                  <c:v>0.92331031376136741</c:v>
                </c:pt>
                <c:pt idx="201">
                  <c:v>0.9244552507058702</c:v>
                </c:pt>
                <c:pt idx="202">
                  <c:v>0.9256059930349716</c:v>
                </c:pt>
                <c:pt idx="203">
                  <c:v>0.92675785306698766</c:v>
                </c:pt>
                <c:pt idx="204">
                  <c:v>0.92792149426033321</c:v>
                </c:pt>
                <c:pt idx="205">
                  <c:v>0.92866092772820519</c:v>
                </c:pt>
                <c:pt idx="206">
                  <c:v>0.92939867610745652</c:v>
                </c:pt>
                <c:pt idx="207">
                  <c:v>0.93057173115431224</c:v>
                </c:pt>
                <c:pt idx="208">
                  <c:v>0.93174499785022302</c:v>
                </c:pt>
                <c:pt idx="209">
                  <c:v>0.93292039300196339</c:v>
                </c:pt>
                <c:pt idx="210">
                  <c:v>0.93409938326599762</c:v>
                </c:pt>
                <c:pt idx="211">
                  <c:v>0.93527941025337491</c:v>
                </c:pt>
                <c:pt idx="212">
                  <c:v>0.93646014892630769</c:v>
                </c:pt>
                <c:pt idx="213">
                  <c:v>0.93762570942217061</c:v>
                </c:pt>
                <c:pt idx="214">
                  <c:v>0.93879746437494493</c:v>
                </c:pt>
                <c:pt idx="215">
                  <c:v>0.93997436675315726</c:v>
                </c:pt>
                <c:pt idx="216">
                  <c:v>0.94115272330566968</c:v>
                </c:pt>
                <c:pt idx="217">
                  <c:v>0.94233809409585223</c:v>
                </c:pt>
                <c:pt idx="218">
                  <c:v>0.94352312656606507</c:v>
                </c:pt>
                <c:pt idx="219">
                  <c:v>0.94470666110848556</c:v>
                </c:pt>
                <c:pt idx="220">
                  <c:v>0.94588894206994478</c:v>
                </c:pt>
                <c:pt idx="221">
                  <c:v>0.94707196278727324</c:v>
                </c:pt>
                <c:pt idx="222">
                  <c:v>0.94825611731607573</c:v>
                </c:pt>
                <c:pt idx="223">
                  <c:v>0.94944218713069384</c:v>
                </c:pt>
                <c:pt idx="224">
                  <c:v>0.95062681748019962</c:v>
                </c:pt>
                <c:pt idx="225">
                  <c:v>0.95181976469334517</c:v>
                </c:pt>
                <c:pt idx="226">
                  <c:v>0.95300066115499971</c:v>
                </c:pt>
                <c:pt idx="227">
                  <c:v>0.95418584703325471</c:v>
                </c:pt>
                <c:pt idx="228">
                  <c:v>0.95535701121640049</c:v>
                </c:pt>
                <c:pt idx="229">
                  <c:v>0.95653525192500655</c:v>
                </c:pt>
                <c:pt idx="230">
                  <c:v>0.9576958596390982</c:v>
                </c:pt>
                <c:pt idx="231">
                  <c:v>0.9588557131807488</c:v>
                </c:pt>
                <c:pt idx="232">
                  <c:v>0.96000334551970579</c:v>
                </c:pt>
                <c:pt idx="233">
                  <c:v>0.96114169628917245</c:v>
                </c:pt>
                <c:pt idx="234">
                  <c:v>0.962263195303946</c:v>
                </c:pt>
                <c:pt idx="235">
                  <c:v>0.96338658221613094</c:v>
                </c:pt>
                <c:pt idx="236">
                  <c:v>0.96448184899390743</c:v>
                </c:pt>
                <c:pt idx="237">
                  <c:v>0.96556748353845712</c:v>
                </c:pt>
                <c:pt idx="238">
                  <c:v>0.96661095902164607</c:v>
                </c:pt>
                <c:pt idx="239">
                  <c:v>0.96764117168146746</c:v>
                </c:pt>
                <c:pt idx="240">
                  <c:v>0.96864715193293027</c:v>
                </c:pt>
                <c:pt idx="241">
                  <c:v>0.96965187441524292</c:v>
                </c:pt>
                <c:pt idx="242">
                  <c:v>0.97062789080606338</c:v>
                </c:pt>
                <c:pt idx="243">
                  <c:v>0.97158761067879562</c:v>
                </c:pt>
                <c:pt idx="244">
                  <c:v>0.97252752844528534</c:v>
                </c:pt>
                <c:pt idx="245">
                  <c:v>0.97345238481169438</c:v>
                </c:pt>
                <c:pt idx="246">
                  <c:v>0.97435135563122865</c:v>
                </c:pt>
                <c:pt idx="247">
                  <c:v>0.97523302800417844</c:v>
                </c:pt>
                <c:pt idx="248">
                  <c:v>0.97608685798586614</c:v>
                </c:pt>
                <c:pt idx="249">
                  <c:v>0.97693883410940674</c:v>
                </c:pt>
                <c:pt idx="250">
                  <c:v>0.97775786079201177</c:v>
                </c:pt>
                <c:pt idx="251">
                  <c:v>0.97855816104784665</c:v>
                </c:pt>
                <c:pt idx="252">
                  <c:v>0.97934435928101293</c:v>
                </c:pt>
                <c:pt idx="253">
                  <c:v>0.98010759853551499</c:v>
                </c:pt>
                <c:pt idx="254">
                  <c:v>0.98085527067850375</c:v>
                </c:pt>
                <c:pt idx="255">
                  <c:v>0.98157247061850039</c:v>
                </c:pt>
                <c:pt idx="256">
                  <c:v>0.98228064131643167</c:v>
                </c:pt>
                <c:pt idx="257">
                  <c:v>0.98295834314903263</c:v>
                </c:pt>
                <c:pt idx="258">
                  <c:v>0.98361768021643281</c:v>
                </c:pt>
                <c:pt idx="259">
                  <c:v>0.98425973270961165</c:v>
                </c:pt>
                <c:pt idx="260">
                  <c:v>0.9848612755616809</c:v>
                </c:pt>
                <c:pt idx="261">
                  <c:v>0.98543871448617137</c:v>
                </c:pt>
                <c:pt idx="262">
                  <c:v>0.98599613107050255</c:v>
                </c:pt>
                <c:pt idx="263">
                  <c:v>0.98654099175101073</c:v>
                </c:pt>
                <c:pt idx="264">
                  <c:v>0.98706090342761299</c:v>
                </c:pt>
                <c:pt idx="265">
                  <c:v>0.9875756246901517</c:v>
                </c:pt>
                <c:pt idx="266">
                  <c:v>0.98806210869583455</c:v>
                </c:pt>
                <c:pt idx="267">
                  <c:v>0.98853165650801023</c:v>
                </c:pt>
                <c:pt idx="268">
                  <c:v>0.98899060014188567</c:v>
                </c:pt>
                <c:pt idx="269">
                  <c:v>0.98942786041040764</c:v>
                </c:pt>
                <c:pt idx="270">
                  <c:v>0.98985713031983757</c:v>
                </c:pt>
                <c:pt idx="271">
                  <c:v>0.99026214172883076</c:v>
                </c:pt>
                <c:pt idx="272">
                  <c:v>0.99066459793669681</c:v>
                </c:pt>
                <c:pt idx="273">
                  <c:v>0.99104125641965446</c:v>
                </c:pt>
                <c:pt idx="274">
                  <c:v>0.99140320574482454</c:v>
                </c:pt>
                <c:pt idx="275">
                  <c:v>0.99176092450201569</c:v>
                </c:pt>
                <c:pt idx="276">
                  <c:v>0.99209551529432594</c:v>
                </c:pt>
                <c:pt idx="277">
                  <c:v>0.99242474578554252</c:v>
                </c:pt>
                <c:pt idx="278">
                  <c:v>0.99273725323989104</c:v>
                </c:pt>
                <c:pt idx="279">
                  <c:v>0.99304242337424686</c:v>
                </c:pt>
                <c:pt idx="280">
                  <c:v>0.9933281889423069</c:v>
                </c:pt>
                <c:pt idx="281">
                  <c:v>0.99361373878195192</c:v>
                </c:pt>
                <c:pt idx="282">
                  <c:v>0.99387823162351874</c:v>
                </c:pt>
                <c:pt idx="283">
                  <c:v>0.99413411345520364</c:v>
                </c:pt>
                <c:pt idx="284">
                  <c:v>0.99438259169614673</c:v>
                </c:pt>
                <c:pt idx="285">
                  <c:v>0.99461325775559029</c:v>
                </c:pt>
                <c:pt idx="286">
                  <c:v>0.99483880556959181</c:v>
                </c:pt>
                <c:pt idx="287">
                  <c:v>0.99504933888983971</c:v>
                </c:pt>
                <c:pt idx="288">
                  <c:v>0.99526056770409443</c:v>
                </c:pt>
                <c:pt idx="289">
                  <c:v>0.99545504088085857</c:v>
                </c:pt>
                <c:pt idx="290">
                  <c:v>0.9956428179426553</c:v>
                </c:pt>
                <c:pt idx="291">
                  <c:v>0.99582457319832585</c:v>
                </c:pt>
                <c:pt idx="292">
                  <c:v>0.99596285796719197</c:v>
                </c:pt>
                <c:pt idx="293">
                  <c:v>0.99609567864684245</c:v>
                </c:pt>
                <c:pt idx="294">
                  <c:v>0.99625929898483034</c:v>
                </c:pt>
                <c:pt idx="295">
                  <c:v>0.99641413422785174</c:v>
                </c:pt>
                <c:pt idx="296">
                  <c:v>0.99656729932520127</c:v>
                </c:pt>
                <c:pt idx="297">
                  <c:v>0.99670772529746543</c:v>
                </c:pt>
                <c:pt idx="298">
                  <c:v>0.99684999889627057</c:v>
                </c:pt>
                <c:pt idx="299">
                  <c:v>0.99697974133557665</c:v>
                </c:pt>
                <c:pt idx="300">
                  <c:v>0.99710593609796994</c:v>
                </c:pt>
                <c:pt idx="301">
                  <c:v>0.99722833380215947</c:v>
                </c:pt>
                <c:pt idx="302">
                  <c:v>0.99734329955442846</c:v>
                </c:pt>
                <c:pt idx="303">
                  <c:v>0.99745712471752179</c:v>
                </c:pt>
                <c:pt idx="304">
                  <c:v>0.99756048520689455</c:v>
                </c:pt>
                <c:pt idx="305">
                  <c:v>0.99766733832916477</c:v>
                </c:pt>
                <c:pt idx="306">
                  <c:v>0.99776240027695051</c:v>
                </c:pt>
                <c:pt idx="307">
                  <c:v>0.99785419706709222</c:v>
                </c:pt>
                <c:pt idx="308">
                  <c:v>0.99794372062115322</c:v>
                </c:pt>
                <c:pt idx="309">
                  <c:v>0.99802882187769359</c:v>
                </c:pt>
                <c:pt idx="310">
                  <c:v>0.99811122792905294</c:v>
                </c:pt>
                <c:pt idx="311">
                  <c:v>0.99818994290654706</c:v>
                </c:pt>
                <c:pt idx="312">
                  <c:v>0.99826429848620324</c:v>
                </c:pt>
                <c:pt idx="313">
                  <c:v>0.99833499621154942</c:v>
                </c:pt>
                <c:pt idx="314">
                  <c:v>0.9984001186384035</c:v>
                </c:pt>
                <c:pt idx="315">
                  <c:v>0.99846435832660396</c:v>
                </c:pt>
                <c:pt idx="316">
                  <c:v>0.99852020031912958</c:v>
                </c:pt>
                <c:pt idx="317">
                  <c:v>0.99857986713918612</c:v>
                </c:pt>
                <c:pt idx="318">
                  <c:v>0.99862621323692424</c:v>
                </c:pt>
                <c:pt idx="319">
                  <c:v>0.9986262428809225</c:v>
                </c:pt>
                <c:pt idx="320">
                  <c:v>0.99862934539516457</c:v>
                </c:pt>
                <c:pt idx="321">
                  <c:v>0.99862901759717515</c:v>
                </c:pt>
                <c:pt idx="322">
                  <c:v>0.9986341968598399</c:v>
                </c:pt>
                <c:pt idx="323">
                  <c:v>0.99863427164951446</c:v>
                </c:pt>
                <c:pt idx="324">
                  <c:v>0.99863564893526302</c:v>
                </c:pt>
                <c:pt idx="325">
                  <c:v>0.99863633028565324</c:v>
                </c:pt>
                <c:pt idx="326">
                  <c:v>0.99863921118496213</c:v>
                </c:pt>
                <c:pt idx="327">
                  <c:v>0.99863954378439679</c:v>
                </c:pt>
                <c:pt idx="328">
                  <c:v>0.99864323448031089</c:v>
                </c:pt>
                <c:pt idx="329">
                  <c:v>0.99864323843367564</c:v>
                </c:pt>
                <c:pt idx="330">
                  <c:v>0.99864673730511555</c:v>
                </c:pt>
                <c:pt idx="331">
                  <c:v>0.99864638872000255</c:v>
                </c:pt>
                <c:pt idx="332">
                  <c:v>0.99864869133581047</c:v>
                </c:pt>
                <c:pt idx="333">
                  <c:v>0.99864859183479671</c:v>
                </c:pt>
                <c:pt idx="334">
                  <c:v>0.99865242417505351</c:v>
                </c:pt>
                <c:pt idx="335">
                  <c:v>0.99865232028088136</c:v>
                </c:pt>
                <c:pt idx="336">
                  <c:v>0.99865521306094784</c:v>
                </c:pt>
                <c:pt idx="337">
                  <c:v>0.99865509525283547</c:v>
                </c:pt>
                <c:pt idx="338">
                  <c:v>0.99865691296429038</c:v>
                </c:pt>
                <c:pt idx="339">
                  <c:v>0.99865775987339744</c:v>
                </c:pt>
                <c:pt idx="340">
                  <c:v>0.99865978519703891</c:v>
                </c:pt>
                <c:pt idx="341">
                  <c:v>0.99866054635198798</c:v>
                </c:pt>
                <c:pt idx="342">
                  <c:v>0.99866277369375422</c:v>
                </c:pt>
                <c:pt idx="343">
                  <c:v>0.99866310071426745</c:v>
                </c:pt>
                <c:pt idx="344">
                  <c:v>0.99866603210052451</c:v>
                </c:pt>
                <c:pt idx="345">
                  <c:v>0.99866571059058695</c:v>
                </c:pt>
                <c:pt idx="346">
                  <c:v>0.99866962313528818</c:v>
                </c:pt>
                <c:pt idx="347">
                  <c:v>0.9986695030012348</c:v>
                </c:pt>
                <c:pt idx="348">
                  <c:v>0.99867042230173753</c:v>
                </c:pt>
                <c:pt idx="349">
                  <c:v>0.9986711109591877</c:v>
                </c:pt>
                <c:pt idx="350">
                  <c:v>0.99867208089986936</c:v>
                </c:pt>
                <c:pt idx="351">
                  <c:v>0.998673094453569</c:v>
                </c:pt>
                <c:pt idx="352">
                  <c:v>0.99867464922654869</c:v>
                </c:pt>
                <c:pt idx="353">
                  <c:v>0.9986753826878032</c:v>
                </c:pt>
                <c:pt idx="354">
                  <c:v>0.99867742227281109</c:v>
                </c:pt>
                <c:pt idx="355">
                  <c:v>0.99867737143007429</c:v>
                </c:pt>
                <c:pt idx="356">
                  <c:v>0.99868081340540282</c:v>
                </c:pt>
                <c:pt idx="357">
                  <c:v>0.9986801467958164</c:v>
                </c:pt>
                <c:pt idx="358">
                  <c:v>0.9986835001096892</c:v>
                </c:pt>
                <c:pt idx="359">
                  <c:v>0.99868282699844224</c:v>
                </c:pt>
                <c:pt idx="360">
                  <c:v>0.99868422752129227</c:v>
                </c:pt>
                <c:pt idx="361">
                  <c:v>0.99868540128037375</c:v>
                </c:pt>
                <c:pt idx="362">
                  <c:v>0.99868633912446436</c:v>
                </c:pt>
                <c:pt idx="363">
                  <c:v>0.9986877035473456</c:v>
                </c:pt>
                <c:pt idx="364">
                  <c:v>0.99868846511478548</c:v>
                </c:pt>
                <c:pt idx="365">
                  <c:v>0.99869043665266766</c:v>
                </c:pt>
                <c:pt idx="366">
                  <c:v>0.99868982157517194</c:v>
                </c:pt>
                <c:pt idx="367">
                  <c:v>0.99869439285728567</c:v>
                </c:pt>
                <c:pt idx="368">
                  <c:v>0.99869413963584996</c:v>
                </c:pt>
                <c:pt idx="369">
                  <c:v>0.99869342248895843</c:v>
                </c:pt>
                <c:pt idx="370">
                  <c:v>0.99869568239889883</c:v>
                </c:pt>
                <c:pt idx="371">
                  <c:v>0.99869536433734685</c:v>
                </c:pt>
                <c:pt idx="372">
                  <c:v>0.99869819039378382</c:v>
                </c:pt>
                <c:pt idx="373">
                  <c:v>0.99869724244195279</c:v>
                </c:pt>
                <c:pt idx="374">
                  <c:v>0.99870110070477303</c:v>
                </c:pt>
                <c:pt idx="375">
                  <c:v>0.99870065249240725</c:v>
                </c:pt>
                <c:pt idx="376">
                  <c:v>0.99870005104658854</c:v>
                </c:pt>
                <c:pt idx="377">
                  <c:v>0.99870331772385279</c:v>
                </c:pt>
                <c:pt idx="378">
                  <c:v>0.99870221076659149</c:v>
                </c:pt>
                <c:pt idx="379">
                  <c:v>0.99870446782136324</c:v>
                </c:pt>
                <c:pt idx="380">
                  <c:v>0.99870355815908707</c:v>
                </c:pt>
                <c:pt idx="381">
                  <c:v>0.99870709087066167</c:v>
                </c:pt>
                <c:pt idx="382">
                  <c:v>0.99870597277989859</c:v>
                </c:pt>
                <c:pt idx="383">
                  <c:v>0.99870796222618652</c:v>
                </c:pt>
                <c:pt idx="384">
                  <c:v>0.99870724456208093</c:v>
                </c:pt>
                <c:pt idx="385">
                  <c:v>0.99871024561282751</c:v>
                </c:pt>
                <c:pt idx="386">
                  <c:v>0.99870889976101129</c:v>
                </c:pt>
                <c:pt idx="387">
                  <c:v>0.99871226369277355</c:v>
                </c:pt>
                <c:pt idx="388">
                  <c:v>0.99871102581330873</c:v>
                </c:pt>
                <c:pt idx="389">
                  <c:v>0.99871251537702144</c:v>
                </c:pt>
                <c:pt idx="390">
                  <c:v>0.99871182086075239</c:v>
                </c:pt>
                <c:pt idx="391">
                  <c:v>0.99871563907671101</c:v>
                </c:pt>
                <c:pt idx="392">
                  <c:v>0.99871457998697011</c:v>
                </c:pt>
                <c:pt idx="393">
                  <c:v>0.99871577752443652</c:v>
                </c:pt>
                <c:pt idx="394">
                  <c:v>0.99871521355969972</c:v>
                </c:pt>
                <c:pt idx="395">
                  <c:v>0.99871612364000883</c:v>
                </c:pt>
                <c:pt idx="396">
                  <c:v>0.99871714413667045</c:v>
                </c:pt>
                <c:pt idx="397">
                  <c:v>0.99871722994367074</c:v>
                </c:pt>
                <c:pt idx="398">
                  <c:v>0.99871903936165018</c:v>
                </c:pt>
                <c:pt idx="399">
                  <c:v>0.998718211974571</c:v>
                </c:pt>
                <c:pt idx="400">
                  <c:v>0.99872163398185798</c:v>
                </c:pt>
                <c:pt idx="401">
                  <c:v>0.99872031138393325</c:v>
                </c:pt>
                <c:pt idx="402">
                  <c:v>0.99872184871869063</c:v>
                </c:pt>
                <c:pt idx="403">
                  <c:v>0.99872112837670102</c:v>
                </c:pt>
                <c:pt idx="404">
                  <c:v>0.99872151465817194</c:v>
                </c:pt>
                <c:pt idx="405">
                  <c:v>0.99872362150391503</c:v>
                </c:pt>
                <c:pt idx="406">
                  <c:v>0.99872174064425168</c:v>
                </c:pt>
                <c:pt idx="407">
                  <c:v>0.998726197280985</c:v>
                </c:pt>
                <c:pt idx="408">
                  <c:v>0.99872484330313827</c:v>
                </c:pt>
                <c:pt idx="409">
                  <c:v>0.9987242544643844</c:v>
                </c:pt>
                <c:pt idx="410">
                  <c:v>0.99872575631372895</c:v>
                </c:pt>
                <c:pt idx="411">
                  <c:v>0.99872530571566798</c:v>
                </c:pt>
                <c:pt idx="412">
                  <c:v>0.99872657115990171</c:v>
                </c:pt>
                <c:pt idx="413">
                  <c:v>0.99872519883444388</c:v>
                </c:pt>
                <c:pt idx="414">
                  <c:v>0.99872980124157884</c:v>
                </c:pt>
                <c:pt idx="415">
                  <c:v>0.99872857279388771</c:v>
                </c:pt>
                <c:pt idx="416">
                  <c:v>0.998727237242095</c:v>
                </c:pt>
                <c:pt idx="417">
                  <c:v>0.99872840966679499</c:v>
                </c:pt>
                <c:pt idx="418">
                  <c:v>0.99872853645332627</c:v>
                </c:pt>
                <c:pt idx="419">
                  <c:v>0.99872927811997836</c:v>
                </c:pt>
                <c:pt idx="420">
                  <c:v>0.99872961726558374</c:v>
                </c:pt>
                <c:pt idx="421">
                  <c:v>0.99873030210318636</c:v>
                </c:pt>
                <c:pt idx="422">
                  <c:v>0.99873037708949808</c:v>
                </c:pt>
                <c:pt idx="423">
                  <c:v>0.99873205870010262</c:v>
                </c:pt>
                <c:pt idx="424">
                  <c:v>0.99873033912283582</c:v>
                </c:pt>
                <c:pt idx="425">
                  <c:v>0.99873442874081364</c:v>
                </c:pt>
                <c:pt idx="426">
                  <c:v>0.99873316607111629</c:v>
                </c:pt>
                <c:pt idx="427">
                  <c:v>0.99873326167979548</c:v>
                </c:pt>
                <c:pt idx="428">
                  <c:v>0.9987340223675607</c:v>
                </c:pt>
                <c:pt idx="429">
                  <c:v>0.99873173814088412</c:v>
                </c:pt>
                <c:pt idx="430">
                  <c:v>0.9987357087244878</c:v>
                </c:pt>
                <c:pt idx="431">
                  <c:v>0.99873397112016482</c:v>
                </c:pt>
                <c:pt idx="432">
                  <c:v>0.9987351219938847</c:v>
                </c:pt>
                <c:pt idx="433">
                  <c:v>0.99873342801887843</c:v>
                </c:pt>
                <c:pt idx="434">
                  <c:v>0.99873766085080851</c:v>
                </c:pt>
                <c:pt idx="435">
                  <c:v>0.99873604034812635</c:v>
                </c:pt>
                <c:pt idx="436">
                  <c:v>0.9987358237259808</c:v>
                </c:pt>
                <c:pt idx="437">
                  <c:v>0.99873810644301719</c:v>
                </c:pt>
                <c:pt idx="438">
                  <c:v>0.99873627119063624</c:v>
                </c:pt>
                <c:pt idx="439">
                  <c:v>0.99873898031857544</c:v>
                </c:pt>
                <c:pt idx="440">
                  <c:v>0.99873705567043369</c:v>
                </c:pt>
                <c:pt idx="441">
                  <c:v>0.99873856739531253</c:v>
                </c:pt>
                <c:pt idx="442">
                  <c:v>0.99873832173049581</c:v>
                </c:pt>
                <c:pt idx="443">
                  <c:v>0.99873912242300078</c:v>
                </c:pt>
                <c:pt idx="444">
                  <c:v>0.99873967864678936</c:v>
                </c:pt>
                <c:pt idx="445">
                  <c:v>0.99873967980113687</c:v>
                </c:pt>
                <c:pt idx="446">
                  <c:v>0.99874035497455549</c:v>
                </c:pt>
                <c:pt idx="447">
                  <c:v>0.99874058338052663</c:v>
                </c:pt>
                <c:pt idx="448">
                  <c:v>0.99874150312654664</c:v>
                </c:pt>
                <c:pt idx="449">
                  <c:v>0.99874437559597107</c:v>
                </c:pt>
                <c:pt idx="450">
                  <c:v>0.99874539144214058</c:v>
                </c:pt>
                <c:pt idx="451">
                  <c:v>0.99874614016260088</c:v>
                </c:pt>
                <c:pt idx="452">
                  <c:v>0.99874683434192491</c:v>
                </c:pt>
                <c:pt idx="453">
                  <c:v>0.9987475523476369</c:v>
                </c:pt>
                <c:pt idx="454">
                  <c:v>0.99874816525384069</c:v>
                </c:pt>
                <c:pt idx="455">
                  <c:v>0.9987480985103887</c:v>
                </c:pt>
                <c:pt idx="456">
                  <c:v>0.99874865135823654</c:v>
                </c:pt>
                <c:pt idx="457">
                  <c:v>0.99875016202539102</c:v>
                </c:pt>
                <c:pt idx="458">
                  <c:v>0.99875124835208551</c:v>
                </c:pt>
                <c:pt idx="459">
                  <c:v>0.99875202869763946</c:v>
                </c:pt>
                <c:pt idx="460">
                  <c:v>0.99875281225355261</c:v>
                </c:pt>
                <c:pt idx="461">
                  <c:v>0.99875315021740207</c:v>
                </c:pt>
                <c:pt idx="462">
                  <c:v>0.99875398409155414</c:v>
                </c:pt>
                <c:pt idx="463">
                  <c:v>0.99875353965417268</c:v>
                </c:pt>
                <c:pt idx="464">
                  <c:v>0.99875533424284468</c:v>
                </c:pt>
                <c:pt idx="465">
                  <c:v>0.99875661035873542</c:v>
                </c:pt>
                <c:pt idx="466">
                  <c:v>0.99875737211022919</c:v>
                </c:pt>
                <c:pt idx="467">
                  <c:v>0.99875952901345244</c:v>
                </c:pt>
                <c:pt idx="468">
                  <c:v>0.998760412476426</c:v>
                </c:pt>
                <c:pt idx="469">
                  <c:v>0.99876041255607872</c:v>
                </c:pt>
                <c:pt idx="470">
                  <c:v>0.99876076760860699</c:v>
                </c:pt>
                <c:pt idx="471">
                  <c:v>0.99876099235709059</c:v>
                </c:pt>
                <c:pt idx="472">
                  <c:v>0.99876149393129443</c:v>
                </c:pt>
                <c:pt idx="473">
                  <c:v>0.99876279956825087</c:v>
                </c:pt>
                <c:pt idx="474">
                  <c:v>0.99876284928923553</c:v>
                </c:pt>
                <c:pt idx="475">
                  <c:v>0.99876386355041491</c:v>
                </c:pt>
                <c:pt idx="476">
                  <c:v>0.99876372714910167</c:v>
                </c:pt>
                <c:pt idx="477">
                  <c:v>0.99876450706556918</c:v>
                </c:pt>
                <c:pt idx="478">
                  <c:v>0.9987646682401865</c:v>
                </c:pt>
                <c:pt idx="479">
                  <c:v>0.99876524952269652</c:v>
                </c:pt>
                <c:pt idx="480">
                  <c:v>0.99876543958940323</c:v>
                </c:pt>
                <c:pt idx="481">
                  <c:v>0.99876584664822532</c:v>
                </c:pt>
                <c:pt idx="482">
                  <c:v>0.99876593107762313</c:v>
                </c:pt>
                <c:pt idx="483">
                  <c:v>0.99876593107762313</c:v>
                </c:pt>
                <c:pt idx="484">
                  <c:v>0.99876633021941641</c:v>
                </c:pt>
                <c:pt idx="485">
                  <c:v>0.9987666346455818</c:v>
                </c:pt>
                <c:pt idx="486">
                  <c:v>0.99876702984897692</c:v>
                </c:pt>
                <c:pt idx="487">
                  <c:v>0.99876753775242655</c:v>
                </c:pt>
                <c:pt idx="488">
                  <c:v>0.99876828760725289</c:v>
                </c:pt>
                <c:pt idx="489">
                  <c:v>0.99877047305706623</c:v>
                </c:pt>
                <c:pt idx="490">
                  <c:v>0.99876997150671687</c:v>
                </c:pt>
                <c:pt idx="491">
                  <c:v>0.99877107781225671</c:v>
                </c:pt>
                <c:pt idx="492">
                  <c:v>0.99877163922038081</c:v>
                </c:pt>
                <c:pt idx="493">
                  <c:v>0.99877220351092344</c:v>
                </c:pt>
                <c:pt idx="494">
                  <c:v>0.99877287182706509</c:v>
                </c:pt>
                <c:pt idx="495">
                  <c:v>0.99877289895063337</c:v>
                </c:pt>
                <c:pt idx="496">
                  <c:v>0.99877314236808734</c:v>
                </c:pt>
                <c:pt idx="497">
                  <c:v>0.99877323841377574</c:v>
                </c:pt>
                <c:pt idx="498">
                  <c:v>0.99877322261552848</c:v>
                </c:pt>
                <c:pt idx="499">
                  <c:v>0.99877315115880527</c:v>
                </c:pt>
                <c:pt idx="500">
                  <c:v>0.99877465399802534</c:v>
                </c:pt>
                <c:pt idx="501">
                  <c:v>0.9987742235296837</c:v>
                </c:pt>
                <c:pt idx="502">
                  <c:v>0.99877478297129607</c:v>
                </c:pt>
                <c:pt idx="503">
                  <c:v>0.99877467591866265</c:v>
                </c:pt>
                <c:pt idx="504">
                  <c:v>0.99877512828882853</c:v>
                </c:pt>
                <c:pt idx="505">
                  <c:v>0.99877547211148288</c:v>
                </c:pt>
                <c:pt idx="506">
                  <c:v>0.99877552657181434</c:v>
                </c:pt>
                <c:pt idx="507">
                  <c:v>0.99877440960890285</c:v>
                </c:pt>
                <c:pt idx="508">
                  <c:v>0.99877549445456482</c:v>
                </c:pt>
                <c:pt idx="509">
                  <c:v>0.99877598457630323</c:v>
                </c:pt>
                <c:pt idx="510">
                  <c:v>0.99877556486901942</c:v>
                </c:pt>
                <c:pt idx="511">
                  <c:v>0.99877567073755169</c:v>
                </c:pt>
                <c:pt idx="512">
                  <c:v>0.99877505721682858</c:v>
                </c:pt>
                <c:pt idx="513">
                  <c:v>0.99877506309136221</c:v>
                </c:pt>
                <c:pt idx="514">
                  <c:v>0.99877473212732948</c:v>
                </c:pt>
                <c:pt idx="515">
                  <c:v>0.99877404713160811</c:v>
                </c:pt>
                <c:pt idx="516">
                  <c:v>0.99877365541104413</c:v>
                </c:pt>
                <c:pt idx="517">
                  <c:v>0.99877326782981435</c:v>
                </c:pt>
                <c:pt idx="518">
                  <c:v>0.99877132187500162</c:v>
                </c:pt>
                <c:pt idx="519">
                  <c:v>0.99877477856230334</c:v>
                </c:pt>
                <c:pt idx="520">
                  <c:v>0.99877235262048336</c:v>
                </c:pt>
                <c:pt idx="521">
                  <c:v>0.9987713386600523</c:v>
                </c:pt>
                <c:pt idx="522">
                  <c:v>0.99877102337611268</c:v>
                </c:pt>
                <c:pt idx="523">
                  <c:v>0.99877020858208054</c:v>
                </c:pt>
                <c:pt idx="524">
                  <c:v>0.99877007596322021</c:v>
                </c:pt>
                <c:pt idx="525">
                  <c:v>0.99877007175379451</c:v>
                </c:pt>
                <c:pt idx="526">
                  <c:v>0.9987712305838915</c:v>
                </c:pt>
                <c:pt idx="527">
                  <c:v>0.99880175319657005</c:v>
                </c:pt>
                <c:pt idx="528">
                  <c:v>0.99875732574432774</c:v>
                </c:pt>
                <c:pt idx="529">
                  <c:v>0.99879469989402436</c:v>
                </c:pt>
                <c:pt idx="530">
                  <c:v>0.99874894356131516</c:v>
                </c:pt>
                <c:pt idx="531">
                  <c:v>0.99875204545226537</c:v>
                </c:pt>
                <c:pt idx="532">
                  <c:v>0.99876697044659501</c:v>
                </c:pt>
                <c:pt idx="533">
                  <c:v>0.9987139093601366</c:v>
                </c:pt>
                <c:pt idx="534">
                  <c:v>0.99873737783652772</c:v>
                </c:pt>
                <c:pt idx="535">
                  <c:v>0.99883079342586112</c:v>
                </c:pt>
                <c:pt idx="536">
                  <c:v>0.99884452048723948</c:v>
                </c:pt>
                <c:pt idx="537">
                  <c:v>0.99877680384494083</c:v>
                </c:pt>
                <c:pt idx="538">
                  <c:v>0.99873655692478147</c:v>
                </c:pt>
                <c:pt idx="539">
                  <c:v>0.99876743717281458</c:v>
                </c:pt>
                <c:pt idx="540">
                  <c:v>0.99881214163718635</c:v>
                </c:pt>
                <c:pt idx="541">
                  <c:v>0.99880827868766719</c:v>
                </c:pt>
                <c:pt idx="542">
                  <c:v>0.99876578493967438</c:v>
                </c:pt>
                <c:pt idx="543">
                  <c:v>0.9987138295460789</c:v>
                </c:pt>
                <c:pt idx="544">
                  <c:v>0.99874500963701873</c:v>
                </c:pt>
                <c:pt idx="545">
                  <c:v>0.99883608901032161</c:v>
                </c:pt>
                <c:pt idx="546">
                  <c:v>0.99884529047462833</c:v>
                </c:pt>
                <c:pt idx="547">
                  <c:v>0.99877004443190442</c:v>
                </c:pt>
                <c:pt idx="548">
                  <c:v>0.9986935411025103</c:v>
                </c:pt>
                <c:pt idx="549">
                  <c:v>0.99869715174341633</c:v>
                </c:pt>
                <c:pt idx="550">
                  <c:v>0.9987844024735375</c:v>
                </c:pt>
                <c:pt idx="551">
                  <c:v>0.99878538041991871</c:v>
                </c:pt>
                <c:pt idx="552">
                  <c:v>0.99877291590613526</c:v>
                </c:pt>
                <c:pt idx="553">
                  <c:v>0.99872047111246276</c:v>
                </c:pt>
                <c:pt idx="554">
                  <c:v>0.99874764691856688</c:v>
                </c:pt>
                <c:pt idx="555">
                  <c:v>0.99876555636984599</c:v>
                </c:pt>
                <c:pt idx="556">
                  <c:v>0.99875826844201765</c:v>
                </c:pt>
                <c:pt idx="557">
                  <c:v>0.99879473746427072</c:v>
                </c:pt>
                <c:pt idx="558">
                  <c:v>0.99875351794585532</c:v>
                </c:pt>
                <c:pt idx="559">
                  <c:v>0.99876040391013776</c:v>
                </c:pt>
                <c:pt idx="560">
                  <c:v>0.99873070000160002</c:v>
                </c:pt>
                <c:pt idx="561">
                  <c:v>0.99872984452931535</c:v>
                </c:pt>
                <c:pt idx="562">
                  <c:v>0.99879811826086384</c:v>
                </c:pt>
                <c:pt idx="563">
                  <c:v>0.99878522188474395</c:v>
                </c:pt>
                <c:pt idx="564">
                  <c:v>0.99869563660227412</c:v>
                </c:pt>
                <c:pt idx="565">
                  <c:v>0.99868402655146027</c:v>
                </c:pt>
                <c:pt idx="566">
                  <c:v>0.99875155332989196</c:v>
                </c:pt>
                <c:pt idx="567">
                  <c:v>0.99880630748737342</c:v>
                </c:pt>
                <c:pt idx="568">
                  <c:v>0.99878543126690333</c:v>
                </c:pt>
                <c:pt idx="569">
                  <c:v>0.99868463984513645</c:v>
                </c:pt>
                <c:pt idx="570">
                  <c:v>0.99864578208594057</c:v>
                </c:pt>
                <c:pt idx="571">
                  <c:v>0.99868781170436194</c:v>
                </c:pt>
                <c:pt idx="572">
                  <c:v>0.9988076963607434</c:v>
                </c:pt>
                <c:pt idx="573">
                  <c:v>0.99884244780437592</c:v>
                </c:pt>
                <c:pt idx="574">
                  <c:v>0.9987979080391115</c:v>
                </c:pt>
                <c:pt idx="575">
                  <c:v>0.9986768974502267</c:v>
                </c:pt>
                <c:pt idx="576">
                  <c:v>0.99864334267966126</c:v>
                </c:pt>
                <c:pt idx="577">
                  <c:v>0.9986884054711046</c:v>
                </c:pt>
                <c:pt idx="578">
                  <c:v>0.99876482327541638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REINJ_80per_311m!$M$1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REINJ_80per_311m!$C$2:$C$430</c:f>
              <c:numCache>
                <c:formatCode>General</c:formatCode>
                <c:ptCount val="429"/>
                <c:pt idx="0">
                  <c:v>0.83999997000000004</c:v>
                </c:pt>
                <c:pt idx="1">
                  <c:v>0.83998954000000003</c:v>
                </c:pt>
                <c:pt idx="2">
                  <c:v>0.83998322000000003</c:v>
                </c:pt>
                <c:pt idx="3">
                  <c:v>0.83997845999999998</c:v>
                </c:pt>
                <c:pt idx="4">
                  <c:v>0.83996897999999998</c:v>
                </c:pt>
                <c:pt idx="5">
                  <c:v>0.83995038</c:v>
                </c:pt>
                <c:pt idx="6">
                  <c:v>0.83991784000000003</c:v>
                </c:pt>
                <c:pt idx="7">
                  <c:v>0.83988339000000001</c:v>
                </c:pt>
                <c:pt idx="8">
                  <c:v>0.83984709000000002</c:v>
                </c:pt>
                <c:pt idx="9">
                  <c:v>0.83980900000000003</c:v>
                </c:pt>
                <c:pt idx="10">
                  <c:v>0.83976918</c:v>
                </c:pt>
                <c:pt idx="11">
                  <c:v>0.83972782000000001</c:v>
                </c:pt>
                <c:pt idx="12">
                  <c:v>0.83968489999999996</c:v>
                </c:pt>
                <c:pt idx="13">
                  <c:v>0.83964061999999995</c:v>
                </c:pt>
                <c:pt idx="14">
                  <c:v>0.83959508000000005</c:v>
                </c:pt>
                <c:pt idx="15">
                  <c:v>0.83954835000000005</c:v>
                </c:pt>
                <c:pt idx="16">
                  <c:v>0.83950049000000004</c:v>
                </c:pt>
                <c:pt idx="17">
                  <c:v>0.83945172999999995</c:v>
                </c:pt>
                <c:pt idx="18">
                  <c:v>0.83940214000000002</c:v>
                </c:pt>
                <c:pt idx="19">
                  <c:v>0.83935177000000005</c:v>
                </c:pt>
                <c:pt idx="20">
                  <c:v>0.83930075000000004</c:v>
                </c:pt>
                <c:pt idx="21">
                  <c:v>0.83924918999999998</c:v>
                </c:pt>
                <c:pt idx="22">
                  <c:v>0.83919716</c:v>
                </c:pt>
                <c:pt idx="23">
                  <c:v>0.83914476999999998</c:v>
                </c:pt>
                <c:pt idx="24">
                  <c:v>0.83909208000000002</c:v>
                </c:pt>
                <c:pt idx="25">
                  <c:v>0.83903914999999996</c:v>
                </c:pt>
                <c:pt idx="26">
                  <c:v>0.83898603999999999</c:v>
                </c:pt>
                <c:pt idx="27">
                  <c:v>0.83893280999999997</c:v>
                </c:pt>
                <c:pt idx="28">
                  <c:v>0.83887959000000001</c:v>
                </c:pt>
                <c:pt idx="29">
                  <c:v>0.83882635999999999</c:v>
                </c:pt>
                <c:pt idx="30">
                  <c:v>0.83877312999999998</c:v>
                </c:pt>
                <c:pt idx="31">
                  <c:v>0.83871996000000004</c:v>
                </c:pt>
                <c:pt idx="32">
                  <c:v>0.83866691999999998</c:v>
                </c:pt>
                <c:pt idx="33">
                  <c:v>0.83861399000000003</c:v>
                </c:pt>
                <c:pt idx="34">
                  <c:v>0.83856118000000002</c:v>
                </c:pt>
                <c:pt idx="35">
                  <c:v>0.83653831000000001</c:v>
                </c:pt>
                <c:pt idx="36">
                  <c:v>0.83342147</c:v>
                </c:pt>
                <c:pt idx="37">
                  <c:v>0.83031029000000001</c:v>
                </c:pt>
                <c:pt idx="38">
                  <c:v>0.82734072000000003</c:v>
                </c:pt>
                <c:pt idx="39">
                  <c:v>0.82450354000000003</c:v>
                </c:pt>
                <c:pt idx="40">
                  <c:v>0.82280092999999999</c:v>
                </c:pt>
                <c:pt idx="41">
                  <c:v>0.82113683000000004</c:v>
                </c:pt>
                <c:pt idx="42">
                  <c:v>0.81856452999999996</c:v>
                </c:pt>
                <c:pt idx="43">
                  <c:v>0.81610238999999996</c:v>
                </c:pt>
                <c:pt idx="44">
                  <c:v>0.81374102999999998</c:v>
                </c:pt>
                <c:pt idx="45">
                  <c:v>0.81147312999999999</c:v>
                </c:pt>
                <c:pt idx="46">
                  <c:v>0.80929244</c:v>
                </c:pt>
                <c:pt idx="47">
                  <c:v>0.80719399000000003</c:v>
                </c:pt>
                <c:pt idx="48">
                  <c:v>0.80517346000000001</c:v>
                </c:pt>
                <c:pt idx="49">
                  <c:v>0.80322576000000001</c:v>
                </c:pt>
                <c:pt idx="50">
                  <c:v>0.80134665999999999</c:v>
                </c:pt>
                <c:pt idx="51">
                  <c:v>0.79953258999999999</c:v>
                </c:pt>
                <c:pt idx="52">
                  <c:v>0.79778015999999996</c:v>
                </c:pt>
                <c:pt idx="53">
                  <c:v>0.79608535999999996</c:v>
                </c:pt>
                <c:pt idx="54">
                  <c:v>0.79444568999999998</c:v>
                </c:pt>
                <c:pt idx="55">
                  <c:v>0.79172766000000006</c:v>
                </c:pt>
                <c:pt idx="56">
                  <c:v>0.78790152000000002</c:v>
                </c:pt>
                <c:pt idx="57">
                  <c:v>0.78301215000000002</c:v>
                </c:pt>
                <c:pt idx="58">
                  <c:v>0.77708668000000003</c:v>
                </c:pt>
                <c:pt idx="59">
                  <c:v>0.77017975000000005</c:v>
                </c:pt>
                <c:pt idx="60">
                  <c:v>0.76232332000000003</c:v>
                </c:pt>
                <c:pt idx="61">
                  <c:v>0.75355744000000002</c:v>
                </c:pt>
                <c:pt idx="62">
                  <c:v>0.74392462000000004</c:v>
                </c:pt>
                <c:pt idx="63">
                  <c:v>0.73344147000000004</c:v>
                </c:pt>
                <c:pt idx="64">
                  <c:v>0.72216511000000005</c:v>
                </c:pt>
                <c:pt idx="65">
                  <c:v>0.71010673000000002</c:v>
                </c:pt>
                <c:pt idx="66">
                  <c:v>0.69730632999999997</c:v>
                </c:pt>
                <c:pt idx="67">
                  <c:v>0.68378532000000003</c:v>
                </c:pt>
                <c:pt idx="68">
                  <c:v>0.66957599000000001</c:v>
                </c:pt>
                <c:pt idx="69">
                  <c:v>0.65469211000000005</c:v>
                </c:pt>
                <c:pt idx="70">
                  <c:v>0.63916110999999998</c:v>
                </c:pt>
                <c:pt idx="71">
                  <c:v>0.62301223999999999</c:v>
                </c:pt>
                <c:pt idx="72">
                  <c:v>0.60627620999999998</c:v>
                </c:pt>
                <c:pt idx="73">
                  <c:v>0.58999376999999997</c:v>
                </c:pt>
                <c:pt idx="74">
                  <c:v>0.57752614999999996</c:v>
                </c:pt>
                <c:pt idx="75">
                  <c:v>0.56072425999999997</c:v>
                </c:pt>
                <c:pt idx="76">
                  <c:v>0.54930097</c:v>
                </c:pt>
                <c:pt idx="77">
                  <c:v>0.53824079000000002</c:v>
                </c:pt>
                <c:pt idx="78">
                  <c:v>0.52893811000000002</c:v>
                </c:pt>
                <c:pt idx="79">
                  <c:v>0.51648324999999995</c:v>
                </c:pt>
                <c:pt idx="80">
                  <c:v>0.50457304999999997</c:v>
                </c:pt>
                <c:pt idx="81">
                  <c:v>0.49306569</c:v>
                </c:pt>
                <c:pt idx="82">
                  <c:v>0.48199524999999999</c:v>
                </c:pt>
                <c:pt idx="83">
                  <c:v>0.47131896000000001</c:v>
                </c:pt>
                <c:pt idx="84">
                  <c:v>0.46102977000000001</c:v>
                </c:pt>
                <c:pt idx="85">
                  <c:v>0.45112701999999999</c:v>
                </c:pt>
                <c:pt idx="86">
                  <c:v>0.44161214999999998</c:v>
                </c:pt>
                <c:pt idx="87">
                  <c:v>0.43244818000000002</c:v>
                </c:pt>
                <c:pt idx="88">
                  <c:v>0.42360213000000002</c:v>
                </c:pt>
                <c:pt idx="89">
                  <c:v>0.41503428999999997</c:v>
                </c:pt>
                <c:pt idx="90">
                  <c:v>0.40671637999999999</c:v>
                </c:pt>
                <c:pt idx="91">
                  <c:v>0.39862229999999998</c:v>
                </c:pt>
                <c:pt idx="92">
                  <c:v>0.39072983999999999</c:v>
                </c:pt>
                <c:pt idx="93">
                  <c:v>0.38301349000000001</c:v>
                </c:pt>
                <c:pt idx="94">
                  <c:v>0.37545884000000002</c:v>
                </c:pt>
                <c:pt idx="95">
                  <c:v>0.36804259</c:v>
                </c:pt>
                <c:pt idx="96">
                  <c:v>0.36074783999999999</c:v>
                </c:pt>
                <c:pt idx="97">
                  <c:v>0.35359099999999999</c:v>
                </c:pt>
                <c:pt idx="98">
                  <c:v>0.34647927000000001</c:v>
                </c:pt>
                <c:pt idx="99">
                  <c:v>0.33947080000000002</c:v>
                </c:pt>
                <c:pt idx="100">
                  <c:v>0.33259370999999999</c:v>
                </c:pt>
                <c:pt idx="101">
                  <c:v>0.32563138000000003</c:v>
                </c:pt>
                <c:pt idx="102">
                  <c:v>0.31893998000000001</c:v>
                </c:pt>
                <c:pt idx="103">
                  <c:v>0.31204754000000001</c:v>
                </c:pt>
                <c:pt idx="104">
                  <c:v>0.30544507999999998</c:v>
                </c:pt>
                <c:pt idx="105">
                  <c:v>0.29901946000000001</c:v>
                </c:pt>
                <c:pt idx="106">
                  <c:v>0.29254594</c:v>
                </c:pt>
                <c:pt idx="107">
                  <c:v>0.28633018999999998</c:v>
                </c:pt>
                <c:pt idx="108">
                  <c:v>0.28047784999999997</c:v>
                </c:pt>
                <c:pt idx="109">
                  <c:v>0.27412449999999999</c:v>
                </c:pt>
                <c:pt idx="110">
                  <c:v>0.26910302000000003</c:v>
                </c:pt>
                <c:pt idx="111">
                  <c:v>0.26273009000000003</c:v>
                </c:pt>
                <c:pt idx="112">
                  <c:v>0.25826237000000002</c:v>
                </c:pt>
                <c:pt idx="113">
                  <c:v>0.25227576000000002</c:v>
                </c:pt>
                <c:pt idx="114">
                  <c:v>0.24908913999999999</c:v>
                </c:pt>
                <c:pt idx="115">
                  <c:v>0.24526037000000001</c:v>
                </c:pt>
                <c:pt idx="116">
                  <c:v>0.24066754000000001</c:v>
                </c:pt>
                <c:pt idx="117">
                  <c:v>0.23617655000000001</c:v>
                </c:pt>
                <c:pt idx="118">
                  <c:v>0.23179495</c:v>
                </c:pt>
                <c:pt idx="119">
                  <c:v>0.22793785</c:v>
                </c:pt>
                <c:pt idx="120">
                  <c:v>0.22370492</c:v>
                </c:pt>
                <c:pt idx="121">
                  <c:v>0.22040972</c:v>
                </c:pt>
                <c:pt idx="122">
                  <c:v>0.21649837</c:v>
                </c:pt>
                <c:pt idx="123">
                  <c:v>0.21356182000000001</c:v>
                </c:pt>
                <c:pt idx="124">
                  <c:v>0.21013383999999999</c:v>
                </c:pt>
                <c:pt idx="125">
                  <c:v>0.20747644000000001</c:v>
                </c:pt>
                <c:pt idx="126">
                  <c:v>0.20452347000000001</c:v>
                </c:pt>
                <c:pt idx="127">
                  <c:v>0.20216532000000001</c:v>
                </c:pt>
                <c:pt idx="128">
                  <c:v>0.19968258</c:v>
                </c:pt>
                <c:pt idx="129">
                  <c:v>0.19760236</c:v>
                </c:pt>
                <c:pt idx="130">
                  <c:v>0.19558181999999999</c:v>
                </c:pt>
                <c:pt idx="131">
                  <c:v>0.19379191000000001</c:v>
                </c:pt>
                <c:pt idx="132">
                  <c:v>0.19218995</c:v>
                </c:pt>
                <c:pt idx="133">
                  <c:v>0.19076438000000001</c:v>
                </c:pt>
                <c:pt idx="134">
                  <c:v>0.18972406</c:v>
                </c:pt>
                <c:pt idx="135">
                  <c:v>0.18800691</c:v>
                </c:pt>
                <c:pt idx="136">
                  <c:v>0.18840876000000001</c:v>
                </c:pt>
                <c:pt idx="137">
                  <c:v>0.18633756000000001</c:v>
                </c:pt>
                <c:pt idx="138">
                  <c:v>0.18636411</c:v>
                </c:pt>
                <c:pt idx="139">
                  <c:v>0.18779451999999999</c:v>
                </c:pt>
                <c:pt idx="140">
                  <c:v>0.18255179999999999</c:v>
                </c:pt>
                <c:pt idx="141">
                  <c:v>0.18574721</c:v>
                </c:pt>
                <c:pt idx="142">
                  <c:v>0.18263364000000001</c:v>
                </c:pt>
                <c:pt idx="143">
                  <c:v>0.18576196</c:v>
                </c:pt>
                <c:pt idx="144">
                  <c:v>0.18514098000000001</c:v>
                </c:pt>
                <c:pt idx="145">
                  <c:v>0.18813853999999999</c:v>
                </c:pt>
                <c:pt idx="146">
                  <c:v>0.18716958</c:v>
                </c:pt>
                <c:pt idx="147">
                  <c:v>0.19011623</c:v>
                </c:pt>
                <c:pt idx="148">
                  <c:v>0.19070893999999999</c:v>
                </c:pt>
                <c:pt idx="149">
                  <c:v>0.19370744000000001</c:v>
                </c:pt>
                <c:pt idx="150">
                  <c:v>0.19451177</c:v>
                </c:pt>
                <c:pt idx="151">
                  <c:v>0.19665767000000001</c:v>
                </c:pt>
                <c:pt idx="152">
                  <c:v>0.19854591999999999</c:v>
                </c:pt>
                <c:pt idx="153">
                  <c:v>0.20125999999999999</c:v>
                </c:pt>
                <c:pt idx="154">
                  <c:v>0.20375500999999999</c:v>
                </c:pt>
                <c:pt idx="155">
                  <c:v>0.20624354</c:v>
                </c:pt>
                <c:pt idx="156">
                  <c:v>0.20917981999999999</c:v>
                </c:pt>
                <c:pt idx="157">
                  <c:v>0.21181779000000001</c:v>
                </c:pt>
                <c:pt idx="158">
                  <c:v>0.21467665999999999</c:v>
                </c:pt>
                <c:pt idx="159">
                  <c:v>0.21723018999999999</c:v>
                </c:pt>
                <c:pt idx="160">
                  <c:v>0.21992597999999999</c:v>
                </c:pt>
                <c:pt idx="161">
                  <c:v>0.22252363</c:v>
                </c:pt>
                <c:pt idx="162">
                  <c:v>0.22513628999999999</c:v>
                </c:pt>
                <c:pt idx="163">
                  <c:v>0.22771394</c:v>
                </c:pt>
                <c:pt idx="164">
                  <c:v>0.23019994999999999</c:v>
                </c:pt>
                <c:pt idx="165">
                  <c:v>0.23281504</c:v>
                </c:pt>
                <c:pt idx="166">
                  <c:v>0.23511535</c:v>
                </c:pt>
                <c:pt idx="167">
                  <c:v>0.23780689999999999</c:v>
                </c:pt>
                <c:pt idx="168">
                  <c:v>0.24004444</c:v>
                </c:pt>
                <c:pt idx="169">
                  <c:v>0.24238044</c:v>
                </c:pt>
                <c:pt idx="170">
                  <c:v>0.24478610000000001</c:v>
                </c:pt>
                <c:pt idx="171">
                  <c:v>0.24725739999999999</c:v>
                </c:pt>
                <c:pt idx="172">
                  <c:v>0.24937599999999999</c:v>
                </c:pt>
                <c:pt idx="173">
                  <c:v>0.25167918</c:v>
                </c:pt>
                <c:pt idx="174">
                  <c:v>0.25413328000000002</c:v>
                </c:pt>
                <c:pt idx="175">
                  <c:v>0.25614609999999999</c:v>
                </c:pt>
                <c:pt idx="176">
                  <c:v>0.25840306000000002</c:v>
                </c:pt>
                <c:pt idx="177">
                  <c:v>0.26049855</c:v>
                </c:pt>
                <c:pt idx="178">
                  <c:v>0.26295424000000001</c:v>
                </c:pt>
                <c:pt idx="179">
                  <c:v>0.26488741999999998</c:v>
                </c:pt>
                <c:pt idx="180">
                  <c:v>0.26690802000000002</c:v>
                </c:pt>
                <c:pt idx="181">
                  <c:v>0.26931873000000001</c:v>
                </c:pt>
                <c:pt idx="182">
                  <c:v>0.27118905999999998</c:v>
                </c:pt>
                <c:pt idx="183">
                  <c:v>0.27313468000000002</c:v>
                </c:pt>
                <c:pt idx="184">
                  <c:v>0.27549899</c:v>
                </c:pt>
                <c:pt idx="185">
                  <c:v>0.27732667</c:v>
                </c:pt>
                <c:pt idx="186">
                  <c:v>0.27911576999999999</c:v>
                </c:pt>
                <c:pt idx="187">
                  <c:v>0.28140134</c:v>
                </c:pt>
                <c:pt idx="188">
                  <c:v>0.28287697000000001</c:v>
                </c:pt>
                <c:pt idx="189">
                  <c:v>0.28437567000000002</c:v>
                </c:pt>
                <c:pt idx="190">
                  <c:v>0.28636952999999998</c:v>
                </c:pt>
                <c:pt idx="191">
                  <c:v>0.28815770000000002</c:v>
                </c:pt>
                <c:pt idx="192">
                  <c:v>0.29026601000000002</c:v>
                </c:pt>
                <c:pt idx="193">
                  <c:v>0.29189180999999997</c:v>
                </c:pt>
                <c:pt idx="194">
                  <c:v>0.29391980000000001</c:v>
                </c:pt>
                <c:pt idx="195">
                  <c:v>0.29568791</c:v>
                </c:pt>
                <c:pt idx="196">
                  <c:v>0.29765471999999998</c:v>
                </c:pt>
                <c:pt idx="197">
                  <c:v>0.29924282000000002</c:v>
                </c:pt>
                <c:pt idx="198">
                  <c:v>0.30136096000000001</c:v>
                </c:pt>
                <c:pt idx="199">
                  <c:v>0.30289671000000001</c:v>
                </c:pt>
                <c:pt idx="200">
                  <c:v>0.30456393999999998</c:v>
                </c:pt>
                <c:pt idx="201">
                  <c:v>0.30658212000000001</c:v>
                </c:pt>
                <c:pt idx="202">
                  <c:v>0.30805983999999997</c:v>
                </c:pt>
                <c:pt idx="203">
                  <c:v>0.31009736999999998</c:v>
                </c:pt>
                <c:pt idx="204">
                  <c:v>0.31160742000000002</c:v>
                </c:pt>
                <c:pt idx="205">
                  <c:v>0.31347968999999998</c:v>
                </c:pt>
                <c:pt idx="206">
                  <c:v>0.31496906000000002</c:v>
                </c:pt>
                <c:pt idx="207">
                  <c:v>0.31669747999999998</c:v>
                </c:pt>
                <c:pt idx="208">
                  <c:v>0.31830483999999998</c:v>
                </c:pt>
                <c:pt idx="209">
                  <c:v>0.32033729999999999</c:v>
                </c:pt>
                <c:pt idx="210">
                  <c:v>0.32174942000000001</c:v>
                </c:pt>
                <c:pt idx="211">
                  <c:v>0.32312980000000002</c:v>
                </c:pt>
                <c:pt idx="212">
                  <c:v>0.32508564000000001</c:v>
                </c:pt>
                <c:pt idx="213">
                  <c:v>0.32639911999999999</c:v>
                </c:pt>
                <c:pt idx="214">
                  <c:v>0.32812548000000002</c:v>
                </c:pt>
                <c:pt idx="215">
                  <c:v>0.32964122000000001</c:v>
                </c:pt>
                <c:pt idx="216">
                  <c:v>0.33137738999999999</c:v>
                </c:pt>
                <c:pt idx="217">
                  <c:v>0.33264347999999999</c:v>
                </c:pt>
                <c:pt idx="218">
                  <c:v>0.33449109999999999</c:v>
                </c:pt>
                <c:pt idx="219">
                  <c:v>0.33585851999999999</c:v>
                </c:pt>
                <c:pt idx="220">
                  <c:v>0.33756586999999999</c:v>
                </c:pt>
                <c:pt idx="221">
                  <c:v>0.33877175999999998</c:v>
                </c:pt>
                <c:pt idx="222">
                  <c:v>0.34062724999999999</c:v>
                </c:pt>
                <c:pt idx="223">
                  <c:v>0.34189903999999999</c:v>
                </c:pt>
                <c:pt idx="224">
                  <c:v>0.34338795999999999</c:v>
                </c:pt>
                <c:pt idx="225">
                  <c:v>0.34458369</c:v>
                </c:pt>
                <c:pt idx="226">
                  <c:v>0.34558340999999998</c:v>
                </c:pt>
                <c:pt idx="227">
                  <c:v>0.34743752999999999</c:v>
                </c:pt>
                <c:pt idx="228">
                  <c:v>0.34860697000000002</c:v>
                </c:pt>
                <c:pt idx="229">
                  <c:v>0.34982007999999998</c:v>
                </c:pt>
                <c:pt idx="230">
                  <c:v>0.35166246000000001</c:v>
                </c:pt>
                <c:pt idx="231">
                  <c:v>0.35309680999999998</c:v>
                </c:pt>
                <c:pt idx="232">
                  <c:v>0.35421174999999999</c:v>
                </c:pt>
                <c:pt idx="233">
                  <c:v>0.35588767999999998</c:v>
                </c:pt>
                <c:pt idx="234">
                  <c:v>0.35714191000000001</c:v>
                </c:pt>
                <c:pt idx="235">
                  <c:v>0.35843754</c:v>
                </c:pt>
                <c:pt idx="236">
                  <c:v>0.36034566000000001</c:v>
                </c:pt>
                <c:pt idx="237">
                  <c:v>0.36152195999999998</c:v>
                </c:pt>
                <c:pt idx="238">
                  <c:v>0.36245450000000001</c:v>
                </c:pt>
                <c:pt idx="239">
                  <c:v>0.36403981000000002</c:v>
                </c:pt>
                <c:pt idx="240">
                  <c:v>0.36573315000000001</c:v>
                </c:pt>
                <c:pt idx="241">
                  <c:v>0.36674240000000002</c:v>
                </c:pt>
                <c:pt idx="242">
                  <c:v>0.36838752000000002</c:v>
                </c:pt>
                <c:pt idx="243">
                  <c:v>0.36953908000000002</c:v>
                </c:pt>
                <c:pt idx="244">
                  <c:v>0.37110901000000002</c:v>
                </c:pt>
                <c:pt idx="245">
                  <c:v>0.37207775999999998</c:v>
                </c:pt>
                <c:pt idx="246">
                  <c:v>0.37372169</c:v>
                </c:pt>
                <c:pt idx="247">
                  <c:v>0.37492636000000001</c:v>
                </c:pt>
                <c:pt idx="248">
                  <c:v>0.37637445000000003</c:v>
                </c:pt>
                <c:pt idx="249">
                  <c:v>0.37752047</c:v>
                </c:pt>
                <c:pt idx="250">
                  <c:v>0.37914744</c:v>
                </c:pt>
                <c:pt idx="251">
                  <c:v>0.38002103999999998</c:v>
                </c:pt>
                <c:pt idx="252">
                  <c:v>0.38155889999999998</c:v>
                </c:pt>
                <c:pt idx="253">
                  <c:v>0.38281259000000001</c:v>
                </c:pt>
                <c:pt idx="254">
                  <c:v>0.38393727</c:v>
                </c:pt>
                <c:pt idx="255">
                  <c:v>0.38580951000000002</c:v>
                </c:pt>
                <c:pt idx="256">
                  <c:v>0.38720068000000002</c:v>
                </c:pt>
                <c:pt idx="257">
                  <c:v>0.38781114999999999</c:v>
                </c:pt>
                <c:pt idx="258">
                  <c:v>0.38912650999999998</c:v>
                </c:pt>
                <c:pt idx="259">
                  <c:v>0.39072993</c:v>
                </c:pt>
                <c:pt idx="260">
                  <c:v>0.39174115999999998</c:v>
                </c:pt>
                <c:pt idx="261">
                  <c:v>0.3931095</c:v>
                </c:pt>
                <c:pt idx="262">
                  <c:v>0.39398699999999998</c:v>
                </c:pt>
                <c:pt idx="263">
                  <c:v>0.39483606999999998</c:v>
                </c:pt>
                <c:pt idx="264">
                  <c:v>0.39656422000000002</c:v>
                </c:pt>
                <c:pt idx="265">
                  <c:v>0.39752564000000001</c:v>
                </c:pt>
                <c:pt idx="266">
                  <c:v>0.39877300999999998</c:v>
                </c:pt>
                <c:pt idx="267">
                  <c:v>0.39996353000000001</c:v>
                </c:pt>
                <c:pt idx="268">
                  <c:v>0.40179762000000002</c:v>
                </c:pt>
                <c:pt idx="269">
                  <c:v>0.40277436</c:v>
                </c:pt>
                <c:pt idx="270">
                  <c:v>0.40341061</c:v>
                </c:pt>
                <c:pt idx="271">
                  <c:v>0.40482906000000002</c:v>
                </c:pt>
                <c:pt idx="272">
                  <c:v>0.40634431999999998</c:v>
                </c:pt>
                <c:pt idx="273">
                  <c:v>0.40720430000000002</c:v>
                </c:pt>
                <c:pt idx="274">
                  <c:v>0.40883940000000002</c:v>
                </c:pt>
                <c:pt idx="275">
                  <c:v>0.40995218999999999</c:v>
                </c:pt>
                <c:pt idx="276">
                  <c:v>0.41179474999999999</c:v>
                </c:pt>
                <c:pt idx="277">
                  <c:v>0.41277187999999998</c:v>
                </c:pt>
                <c:pt idx="278">
                  <c:v>0.41327958999999997</c:v>
                </c:pt>
                <c:pt idx="279">
                  <c:v>0.41458040000000002</c:v>
                </c:pt>
                <c:pt idx="280">
                  <c:v>0.41597307</c:v>
                </c:pt>
                <c:pt idx="281">
                  <c:v>0.41742918000000001</c:v>
                </c:pt>
                <c:pt idx="282">
                  <c:v>0.41849849</c:v>
                </c:pt>
                <c:pt idx="283">
                  <c:v>0.42025142999999998</c:v>
                </c:pt>
                <c:pt idx="284">
                  <c:v>0.42120856000000001</c:v>
                </c:pt>
                <c:pt idx="285">
                  <c:v>0.42246677999999999</c:v>
                </c:pt>
                <c:pt idx="286">
                  <c:v>0.42359981000000002</c:v>
                </c:pt>
                <c:pt idx="287">
                  <c:v>0.42497986999999998</c:v>
                </c:pt>
                <c:pt idx="288">
                  <c:v>0.42579414999999998</c:v>
                </c:pt>
                <c:pt idx="289">
                  <c:v>0.42740690999999997</c:v>
                </c:pt>
                <c:pt idx="290">
                  <c:v>0.42845216000000003</c:v>
                </c:pt>
                <c:pt idx="291">
                  <c:v>0.43030079999999998</c:v>
                </c:pt>
                <c:pt idx="292">
                  <c:v>0.43098946999999999</c:v>
                </c:pt>
                <c:pt idx="293">
                  <c:v>0.43214148000000002</c:v>
                </c:pt>
                <c:pt idx="294">
                  <c:v>0.43362808000000003</c:v>
                </c:pt>
                <c:pt idx="295">
                  <c:v>0.43472031</c:v>
                </c:pt>
                <c:pt idx="296">
                  <c:v>0.43611979000000001</c:v>
                </c:pt>
                <c:pt idx="297">
                  <c:v>0.43732791999999998</c:v>
                </c:pt>
                <c:pt idx="298">
                  <c:v>0.43831792000000003</c:v>
                </c:pt>
                <c:pt idx="299">
                  <c:v>0.43955526</c:v>
                </c:pt>
                <c:pt idx="300">
                  <c:v>0.44057685000000002</c:v>
                </c:pt>
                <c:pt idx="301">
                  <c:v>0.44145225999999999</c:v>
                </c:pt>
                <c:pt idx="302">
                  <c:v>0.44326344000000001</c:v>
                </c:pt>
                <c:pt idx="303">
                  <c:v>0.44412002</c:v>
                </c:pt>
                <c:pt idx="304">
                  <c:v>0.44542468000000002</c:v>
                </c:pt>
                <c:pt idx="305">
                  <c:v>0.44691934999999999</c:v>
                </c:pt>
                <c:pt idx="306">
                  <c:v>0.44834098</c:v>
                </c:pt>
                <c:pt idx="307">
                  <c:v>0.44950917000000001</c:v>
                </c:pt>
                <c:pt idx="308">
                  <c:v>0.45118341000000001</c:v>
                </c:pt>
                <c:pt idx="309">
                  <c:v>0.45190254000000002</c:v>
                </c:pt>
                <c:pt idx="310">
                  <c:v>0.45356913999999998</c:v>
                </c:pt>
                <c:pt idx="311">
                  <c:v>0.45513541000000002</c:v>
                </c:pt>
                <c:pt idx="312">
                  <c:v>0.45618528000000003</c:v>
                </c:pt>
                <c:pt idx="313">
                  <c:v>0.45783668999999999</c:v>
                </c:pt>
                <c:pt idx="314">
                  <c:v>0.45934150000000001</c:v>
                </c:pt>
                <c:pt idx="315">
                  <c:v>0.46066596999999998</c:v>
                </c:pt>
                <c:pt idx="316">
                  <c:v>0.46215630000000002</c:v>
                </c:pt>
                <c:pt idx="317">
                  <c:v>0.46345434000000002</c:v>
                </c:pt>
                <c:pt idx="318">
                  <c:v>0.46460390000000001</c:v>
                </c:pt>
                <c:pt idx="319">
                  <c:v>0.46597328999999998</c:v>
                </c:pt>
                <c:pt idx="320">
                  <c:v>0.46769147999999999</c:v>
                </c:pt>
                <c:pt idx="321">
                  <c:v>0.46854052000000002</c:v>
                </c:pt>
                <c:pt idx="322">
                  <c:v>0.46894251999999997</c:v>
                </c:pt>
                <c:pt idx="323">
                  <c:v>0.46922388999999998</c:v>
                </c:pt>
                <c:pt idx="324">
                  <c:v>0.46960320999999999</c:v>
                </c:pt>
                <c:pt idx="325">
                  <c:v>0.47023425000000002</c:v>
                </c:pt>
                <c:pt idx="326">
                  <c:v>0.47120592</c:v>
                </c:pt>
                <c:pt idx="327">
                  <c:v>0.47305473999999997</c:v>
                </c:pt>
                <c:pt idx="328">
                  <c:v>0.47413140999999998</c:v>
                </c:pt>
                <c:pt idx="329">
                  <c:v>0.47477524999999998</c:v>
                </c:pt>
                <c:pt idx="330">
                  <c:v>0.47511435000000002</c:v>
                </c:pt>
                <c:pt idx="331">
                  <c:v>0.47531444</c:v>
                </c:pt>
                <c:pt idx="332">
                  <c:v>0.47552635999999998</c:v>
                </c:pt>
                <c:pt idx="333">
                  <c:v>0.47581145000000002</c:v>
                </c:pt>
                <c:pt idx="334">
                  <c:v>0.47622374000000001</c:v>
                </c:pt>
                <c:pt idx="335">
                  <c:v>0.47668451000000001</c:v>
                </c:pt>
                <c:pt idx="336">
                  <c:v>0.47702446999999998</c:v>
                </c:pt>
                <c:pt idx="337">
                  <c:v>0.47726585999999999</c:v>
                </c:pt>
                <c:pt idx="338">
                  <c:v>0.47744133999999999</c:v>
                </c:pt>
                <c:pt idx="339">
                  <c:v>0.47763538</c:v>
                </c:pt>
                <c:pt idx="340">
                  <c:v>0.47799241999999997</c:v>
                </c:pt>
                <c:pt idx="341">
                  <c:v>0.47833609999999999</c:v>
                </c:pt>
                <c:pt idx="342">
                  <c:v>0.47869374999999997</c:v>
                </c:pt>
                <c:pt idx="343">
                  <c:v>0.47893000000000002</c:v>
                </c:pt>
                <c:pt idx="344">
                  <c:v>0.47915679</c:v>
                </c:pt>
                <c:pt idx="345">
                  <c:v>0.47945895999999999</c:v>
                </c:pt>
                <c:pt idx="346">
                  <c:v>0.4798094</c:v>
                </c:pt>
                <c:pt idx="347">
                  <c:v>0.48006948999999999</c:v>
                </c:pt>
                <c:pt idx="348">
                  <c:v>0.48026824000000001</c:v>
                </c:pt>
                <c:pt idx="349">
                  <c:v>0.48046844999999999</c:v>
                </c:pt>
                <c:pt idx="350">
                  <c:v>0.48057424999999998</c:v>
                </c:pt>
                <c:pt idx="351">
                  <c:v>0.48076945999999998</c:v>
                </c:pt>
                <c:pt idx="352">
                  <c:v>0.48099746999999998</c:v>
                </c:pt>
                <c:pt idx="353">
                  <c:v>0.48115015</c:v>
                </c:pt>
                <c:pt idx="354">
                  <c:v>0.48127462999999998</c:v>
                </c:pt>
                <c:pt idx="355">
                  <c:v>0.48143667000000001</c:v>
                </c:pt>
                <c:pt idx="356">
                  <c:v>0.48156466999999997</c:v>
                </c:pt>
                <c:pt idx="357">
                  <c:v>0.48168144000000002</c:v>
                </c:pt>
                <c:pt idx="358">
                  <c:v>0.48184498999999997</c:v>
                </c:pt>
                <c:pt idx="359">
                  <c:v>0.48200928999999998</c:v>
                </c:pt>
                <c:pt idx="360">
                  <c:v>0.48216282999999999</c:v>
                </c:pt>
                <c:pt idx="361">
                  <c:v>0.48231858</c:v>
                </c:pt>
                <c:pt idx="362">
                  <c:v>0.48248376999999998</c:v>
                </c:pt>
                <c:pt idx="363">
                  <c:v>0.48265055000000001</c:v>
                </c:pt>
                <c:pt idx="364">
                  <c:v>0.48279765000000002</c:v>
                </c:pt>
                <c:pt idx="365">
                  <c:v>0.48291877</c:v>
                </c:pt>
                <c:pt idx="366">
                  <c:v>0.48302040000000002</c:v>
                </c:pt>
                <c:pt idx="367">
                  <c:v>0.48311669000000002</c:v>
                </c:pt>
                <c:pt idx="368">
                  <c:v>0.48325497000000001</c:v>
                </c:pt>
                <c:pt idx="369">
                  <c:v>0.48338950000000003</c:v>
                </c:pt>
                <c:pt idx="370">
                  <c:v>0.48354619999999998</c:v>
                </c:pt>
                <c:pt idx="371">
                  <c:v>0.48367310000000002</c:v>
                </c:pt>
                <c:pt idx="372">
                  <c:v>0.48375636</c:v>
                </c:pt>
                <c:pt idx="373">
                  <c:v>0.48383331000000002</c:v>
                </c:pt>
                <c:pt idx="374">
                  <c:v>0.48392761000000001</c:v>
                </c:pt>
                <c:pt idx="375">
                  <c:v>0.48404065000000002</c:v>
                </c:pt>
                <c:pt idx="376">
                  <c:v>0.48417795000000002</c:v>
                </c:pt>
                <c:pt idx="377">
                  <c:v>0.48428919999999998</c:v>
                </c:pt>
                <c:pt idx="378">
                  <c:v>0.48439251999999999</c:v>
                </c:pt>
                <c:pt idx="379">
                  <c:v>0.48448530000000001</c:v>
                </c:pt>
                <c:pt idx="380">
                  <c:v>0.48458131999999998</c:v>
                </c:pt>
                <c:pt idx="381">
                  <c:v>0.48468675999999999</c:v>
                </c:pt>
                <c:pt idx="382">
                  <c:v>0.48474975999999997</c:v>
                </c:pt>
                <c:pt idx="383">
                  <c:v>0.48480284000000001</c:v>
                </c:pt>
                <c:pt idx="384">
                  <c:v>0.48487869</c:v>
                </c:pt>
                <c:pt idx="385">
                  <c:v>0.48497279999999998</c:v>
                </c:pt>
                <c:pt idx="386">
                  <c:v>0.48507327</c:v>
                </c:pt>
                <c:pt idx="387">
                  <c:v>0.48512766000000002</c:v>
                </c:pt>
                <c:pt idx="388">
                  <c:v>0.48515519000000001</c:v>
                </c:pt>
                <c:pt idx="389">
                  <c:v>0.48518261000000001</c:v>
                </c:pt>
                <c:pt idx="390">
                  <c:v>0.48523485999999999</c:v>
                </c:pt>
                <c:pt idx="391">
                  <c:v>0.48532744999999999</c:v>
                </c:pt>
                <c:pt idx="392">
                  <c:v>0.48547407999999997</c:v>
                </c:pt>
                <c:pt idx="393">
                  <c:v>0.48554217999999999</c:v>
                </c:pt>
                <c:pt idx="394">
                  <c:v>0.48563825999999999</c:v>
                </c:pt>
                <c:pt idx="395">
                  <c:v>0.48576269</c:v>
                </c:pt>
                <c:pt idx="396">
                  <c:v>0.48587849999999999</c:v>
                </c:pt>
                <c:pt idx="397">
                  <c:v>0.48593937999999998</c:v>
                </c:pt>
                <c:pt idx="398">
                  <c:v>0.48615955999999999</c:v>
                </c:pt>
                <c:pt idx="399">
                  <c:v>0.48571604000000002</c:v>
                </c:pt>
                <c:pt idx="400">
                  <c:v>0.48571426000000001</c:v>
                </c:pt>
                <c:pt idx="401">
                  <c:v>0.48655348999999998</c:v>
                </c:pt>
                <c:pt idx="402">
                  <c:v>0.48649441999999998</c:v>
                </c:pt>
                <c:pt idx="403">
                  <c:v>0.48646476999999999</c:v>
                </c:pt>
                <c:pt idx="404">
                  <c:v>0.48622041999999999</c:v>
                </c:pt>
                <c:pt idx="405">
                  <c:v>0.48692098</c:v>
                </c:pt>
                <c:pt idx="406">
                  <c:v>0.48664503999999997</c:v>
                </c:pt>
                <c:pt idx="407">
                  <c:v>0.48652764999999998</c:v>
                </c:pt>
                <c:pt idx="408">
                  <c:v>0.48715716999999997</c:v>
                </c:pt>
                <c:pt idx="409">
                  <c:v>0.48677963000000002</c:v>
                </c:pt>
                <c:pt idx="410">
                  <c:v>0.48618567000000001</c:v>
                </c:pt>
                <c:pt idx="411">
                  <c:v>0.48653877000000001</c:v>
                </c:pt>
                <c:pt idx="412">
                  <c:v>0.48754387999999999</c:v>
                </c:pt>
                <c:pt idx="413">
                  <c:v>0.48755391999999997</c:v>
                </c:pt>
                <c:pt idx="414">
                  <c:v>0.48659161000000001</c:v>
                </c:pt>
                <c:pt idx="415">
                  <c:v>0.48660597</c:v>
                </c:pt>
                <c:pt idx="416">
                  <c:v>0.48758927000000002</c:v>
                </c:pt>
                <c:pt idx="417">
                  <c:v>0.48757162999999998</c:v>
                </c:pt>
                <c:pt idx="418">
                  <c:v>0.48730516000000001</c:v>
                </c:pt>
                <c:pt idx="419">
                  <c:v>0.48581970000000002</c:v>
                </c:pt>
                <c:pt idx="420">
                  <c:v>0.48548454000000002</c:v>
                </c:pt>
                <c:pt idx="421">
                  <c:v>0.48603287000000001</c:v>
                </c:pt>
                <c:pt idx="422">
                  <c:v>0.48758205999999998</c:v>
                </c:pt>
                <c:pt idx="423">
                  <c:v>0.48801886999999999</c:v>
                </c:pt>
                <c:pt idx="424">
                  <c:v>0.48738663999999998</c:v>
                </c:pt>
                <c:pt idx="425">
                  <c:v>0.48583325999999999</c:v>
                </c:pt>
                <c:pt idx="426">
                  <c:v>0.48538572000000002</c:v>
                </c:pt>
                <c:pt idx="427">
                  <c:v>0.48587826000000001</c:v>
                </c:pt>
                <c:pt idx="428">
                  <c:v>0.48724771</c:v>
                </c:pt>
              </c:numCache>
            </c:numRef>
          </c:xVal>
          <c:yVal>
            <c:numRef>
              <c:f>REINJ_80per_311m!$M:$M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0.99970109632668025</c:v>
                </c:pt>
                <c:pt idx="37">
                  <c:v>0.99968865350603042</c:v>
                </c:pt>
                <c:pt idx="38">
                  <c:v>0.99967856798147792</c:v>
                </c:pt>
                <c:pt idx="39">
                  <c:v>0.99966854306583053</c:v>
                </c:pt>
                <c:pt idx="40">
                  <c:v>0.99965858154270504</c:v>
                </c:pt>
                <c:pt idx="41">
                  <c:v>0.99965240068311678</c:v>
                </c:pt>
                <c:pt idx="42">
                  <c:v>0.99964623659685437</c:v>
                </c:pt>
                <c:pt idx="43">
                  <c:v>0.99963641515469615</c:v>
                </c:pt>
                <c:pt idx="44">
                  <c:v>0.99962666485987806</c:v>
                </c:pt>
                <c:pt idx="45">
                  <c:v>0.99961698218470596</c:v>
                </c:pt>
                <c:pt idx="46">
                  <c:v>0.99960736481077272</c:v>
                </c:pt>
                <c:pt idx="47">
                  <c:v>0.99959781006129478</c:v>
                </c:pt>
                <c:pt idx="48">
                  <c:v>0.9995883201663518</c:v>
                </c:pt>
                <c:pt idx="49">
                  <c:v>0.9995788968093291</c:v>
                </c:pt>
                <c:pt idx="50">
                  <c:v>0.99956953004103533</c:v>
                </c:pt>
                <c:pt idx="51">
                  <c:v>0.99956022611231488</c:v>
                </c:pt>
                <c:pt idx="52">
                  <c:v>0.99955098156587696</c:v>
                </c:pt>
                <c:pt idx="53">
                  <c:v>0.99954179834144041</c:v>
                </c:pt>
                <c:pt idx="54">
                  <c:v>0.99953267217004949</c:v>
                </c:pt>
                <c:pt idx="55">
                  <c:v>0.99894863672106704</c:v>
                </c:pt>
                <c:pt idx="56">
                  <c:v>0.99777415779551737</c:v>
                </c:pt>
                <c:pt idx="57">
                  <c:v>0.99604443997788294</c:v>
                </c:pt>
                <c:pt idx="58">
                  <c:v>0.9937828977758375</c:v>
                </c:pt>
                <c:pt idx="59">
                  <c:v>0.99100029023245151</c:v>
                </c:pt>
                <c:pt idx="60">
                  <c:v>0.98771801077000509</c:v>
                </c:pt>
                <c:pt idx="61">
                  <c:v>0.98394264302545131</c:v>
                </c:pt>
                <c:pt idx="62">
                  <c:v>0.9796840104143395</c:v>
                </c:pt>
                <c:pt idx="63">
                  <c:v>0.97494862667957294</c:v>
                </c:pt>
                <c:pt idx="64">
                  <c:v>0.96970273216247183</c:v>
                </c:pt>
                <c:pt idx="65">
                  <c:v>0.96395428769352454</c:v>
                </c:pt>
                <c:pt idx="66">
                  <c:v>0.95770679301205697</c:v>
                </c:pt>
                <c:pt idx="67">
                  <c:v>0.95095217631941498</c:v>
                </c:pt>
                <c:pt idx="68">
                  <c:v>0.94366168569887765</c:v>
                </c:pt>
                <c:pt idx="69">
                  <c:v>0.93569095229748467</c:v>
                </c:pt>
                <c:pt idx="70">
                  <c:v>0.92713837655024001</c:v>
                </c:pt>
                <c:pt idx="71">
                  <c:v>0.91797365543716203</c:v>
                </c:pt>
                <c:pt idx="72">
                  <c:v>0.90815990689387005</c:v>
                </c:pt>
                <c:pt idx="73">
                  <c:v>0.89759573459009445</c:v>
                </c:pt>
                <c:pt idx="74">
                  <c:v>0.88702569631724126</c:v>
                </c:pt>
                <c:pt idx="75">
                  <c:v>0.87892833344725474</c:v>
                </c:pt>
                <c:pt idx="76">
                  <c:v>0.86722193063253661</c:v>
                </c:pt>
                <c:pt idx="77">
                  <c:v>0.85939032835784979</c:v>
                </c:pt>
                <c:pt idx="78">
                  <c:v>0.85140378576741138</c:v>
                </c:pt>
                <c:pt idx="79">
                  <c:v>0.84467318497339772</c:v>
                </c:pt>
                <c:pt idx="80">
                  <c:v>0.83547431821960882</c:v>
                </c:pt>
                <c:pt idx="81">
                  <c:v>0.82661065808018008</c:v>
                </c:pt>
                <c:pt idx="82">
                  <c:v>0.81787891368022203</c:v>
                </c:pt>
                <c:pt idx="83">
                  <c:v>0.80932064519368674</c:v>
                </c:pt>
                <c:pt idx="84">
                  <c:v>0.80094983371378403</c:v>
                </c:pt>
                <c:pt idx="85">
                  <c:v>0.79259183300427527</c:v>
                </c:pt>
                <c:pt idx="86">
                  <c:v>0.78439513035070607</c:v>
                </c:pt>
                <c:pt idx="87">
                  <c:v>0.77645882528047683</c:v>
                </c:pt>
                <c:pt idx="88">
                  <c:v>0.76882504527179385</c:v>
                </c:pt>
                <c:pt idx="89">
                  <c:v>0.76142602156673878</c:v>
                </c:pt>
                <c:pt idx="90">
                  <c:v>0.75420989509658354</c:v>
                </c:pt>
                <c:pt idx="91">
                  <c:v>0.74699022557728778</c:v>
                </c:pt>
                <c:pt idx="92">
                  <c:v>0.73993012038753792</c:v>
                </c:pt>
                <c:pt idx="93">
                  <c:v>0.73308947141754754</c:v>
                </c:pt>
                <c:pt idx="94">
                  <c:v>0.72634936895653179</c:v>
                </c:pt>
                <c:pt idx="95">
                  <c:v>0.71969619349927061</c:v>
                </c:pt>
                <c:pt idx="96">
                  <c:v>0.71310223065687806</c:v>
                </c:pt>
                <c:pt idx="97">
                  <c:v>0.70654477546646877</c:v>
                </c:pt>
                <c:pt idx="98">
                  <c:v>0.69993127232857699</c:v>
                </c:pt>
                <c:pt idx="99">
                  <c:v>0.6932551363624132</c:v>
                </c:pt>
                <c:pt idx="100">
                  <c:v>0.68659067421048836</c:v>
                </c:pt>
                <c:pt idx="101">
                  <c:v>0.67997406603737987</c:v>
                </c:pt>
                <c:pt idx="102">
                  <c:v>0.67311458383794165</c:v>
                </c:pt>
                <c:pt idx="103">
                  <c:v>0.6665047545394055</c:v>
                </c:pt>
                <c:pt idx="104">
                  <c:v>0.65962103759776425</c:v>
                </c:pt>
                <c:pt idx="105">
                  <c:v>0.65294810121240476</c:v>
                </c:pt>
                <c:pt idx="106">
                  <c:v>0.64619747113001613</c:v>
                </c:pt>
                <c:pt idx="107">
                  <c:v>0.63923614650337124</c:v>
                </c:pt>
                <c:pt idx="108">
                  <c:v>0.63250688013941081</c:v>
                </c:pt>
                <c:pt idx="109">
                  <c:v>0.62618194285609396</c:v>
                </c:pt>
                <c:pt idx="110">
                  <c:v>0.61912759268710127</c:v>
                </c:pt>
                <c:pt idx="111">
                  <c:v>0.61398218582013819</c:v>
                </c:pt>
                <c:pt idx="112">
                  <c:v>0.60661020383069053</c:v>
                </c:pt>
                <c:pt idx="113">
                  <c:v>0.60211344079741158</c:v>
                </c:pt>
                <c:pt idx="114">
                  <c:v>0.59506088260257528</c:v>
                </c:pt>
                <c:pt idx="115">
                  <c:v>0.59180960674663285</c:v>
                </c:pt>
                <c:pt idx="116">
                  <c:v>0.58743892748813242</c:v>
                </c:pt>
                <c:pt idx="117">
                  <c:v>0.58236125444000186</c:v>
                </c:pt>
                <c:pt idx="118">
                  <c:v>0.57742656961534733</c:v>
                </c:pt>
                <c:pt idx="119">
                  <c:v>0.57257705228414257</c:v>
                </c:pt>
                <c:pt idx="120">
                  <c:v>0.5685305753811194</c:v>
                </c:pt>
                <c:pt idx="121">
                  <c:v>0.5637301059191161</c:v>
                </c:pt>
                <c:pt idx="122">
                  <c:v>0.56050710783768576</c:v>
                </c:pt>
                <c:pt idx="123">
                  <c:v>0.55609204154835135</c:v>
                </c:pt>
                <c:pt idx="124">
                  <c:v>0.55337531347269298</c:v>
                </c:pt>
                <c:pt idx="125">
                  <c:v>0.54968028255173429</c:v>
                </c:pt>
                <c:pt idx="126">
                  <c:v>0.54735732119164826</c:v>
                </c:pt>
                <c:pt idx="127">
                  <c:v>0.54441508179334785</c:v>
                </c:pt>
                <c:pt idx="128">
                  <c:v>0.54255394319401173</c:v>
                </c:pt>
                <c:pt idx="129">
                  <c:v>0.54041198540040891</c:v>
                </c:pt>
                <c:pt idx="130">
                  <c:v>0.53906381583099161</c:v>
                </c:pt>
                <c:pt idx="131">
                  <c:v>0.53766474661231656</c:v>
                </c:pt>
                <c:pt idx="132">
                  <c:v>0.53669282458534873</c:v>
                </c:pt>
                <c:pt idx="133">
                  <c:v>0.53607785352395154</c:v>
                </c:pt>
                <c:pt idx="134">
                  <c:v>0.53580452923714472</c:v>
                </c:pt>
                <c:pt idx="135">
                  <c:v>0.53631505680960756</c:v>
                </c:pt>
                <c:pt idx="136">
                  <c:v>0.53538821528573322</c:v>
                </c:pt>
                <c:pt idx="137">
                  <c:v>0.5389159269658037</c:v>
                </c:pt>
                <c:pt idx="138">
                  <c:v>0.53720488610212813</c:v>
                </c:pt>
                <c:pt idx="139">
                  <c:v>0.5399381667893064</c:v>
                </c:pt>
                <c:pt idx="140">
                  <c:v>0.54566791668401915</c:v>
                </c:pt>
                <c:pt idx="141">
                  <c:v>0.53707191752640138</c:v>
                </c:pt>
                <c:pt idx="142">
                  <c:v>0.54666678058493834</c:v>
                </c:pt>
                <c:pt idx="143">
                  <c:v>0.5425806982252368</c:v>
                </c:pt>
                <c:pt idx="144">
                  <c:v>0.55207803121147181</c:v>
                </c:pt>
                <c:pt idx="145">
                  <c:v>0.55333596279161634</c:v>
                </c:pt>
                <c:pt idx="146">
                  <c:v>0.56257856790420679</c:v>
                </c:pt>
                <c:pt idx="147">
                  <c:v>0.56297797553854712</c:v>
                </c:pt>
                <c:pt idx="148">
                  <c:v>0.57208975376244242</c:v>
                </c:pt>
                <c:pt idx="149">
                  <c:v>0.57604803541319283</c:v>
                </c:pt>
                <c:pt idx="150">
                  <c:v>0.58497613486261113</c:v>
                </c:pt>
                <c:pt idx="151">
                  <c:v>0.58919061897575864</c:v>
                </c:pt>
                <c:pt idx="152">
                  <c:v>0.59550801041859702</c:v>
                </c:pt>
                <c:pt idx="153">
                  <c:v>0.60113259613459336</c:v>
                </c:pt>
                <c:pt idx="154">
                  <c:v>0.60919237513744373</c:v>
                </c:pt>
                <c:pt idx="155">
                  <c:v>0.61665746165838908</c:v>
                </c:pt>
                <c:pt idx="156">
                  <c:v>0.62417991213673596</c:v>
                </c:pt>
                <c:pt idx="157">
                  <c:v>0.63230733783753157</c:v>
                </c:pt>
                <c:pt idx="158">
                  <c:v>0.63997672537662853</c:v>
                </c:pt>
                <c:pt idx="159">
                  <c:v>0.64778908842490879</c:v>
                </c:pt>
                <c:pt idx="160">
                  <c:v>0.65515412915827409</c:v>
                </c:pt>
                <c:pt idx="161">
                  <c:v>0.66256982223424821</c:v>
                </c:pt>
                <c:pt idx="162">
                  <c:v>0.66976915016359706</c:v>
                </c:pt>
                <c:pt idx="163">
                  <c:v>0.67689027719327222</c:v>
                </c:pt>
                <c:pt idx="164">
                  <c:v>0.68385888716161258</c:v>
                </c:pt>
                <c:pt idx="165">
                  <c:v>0.69064421902884243</c:v>
                </c:pt>
                <c:pt idx="166">
                  <c:v>0.69744141524989844</c:v>
                </c:pt>
                <c:pt idx="167">
                  <c:v>0.70383528463691214</c:v>
                </c:pt>
                <c:pt idx="168">
                  <c:v>0.71049544413186339</c:v>
                </c:pt>
                <c:pt idx="169">
                  <c:v>0.71664092214228836</c:v>
                </c:pt>
                <c:pt idx="170">
                  <c:v>0.7228477706453863</c:v>
                </c:pt>
                <c:pt idx="171">
                  <c:v>0.72902552426261769</c:v>
                </c:pt>
                <c:pt idx="172">
                  <c:v>0.73516272318998099</c:v>
                </c:pt>
                <c:pt idx="173">
                  <c:v>0.74089221938184435</c:v>
                </c:pt>
                <c:pt idx="174">
                  <c:v>0.74669481234327273</c:v>
                </c:pt>
                <c:pt idx="175">
                  <c:v>0.75253368537626453</c:v>
                </c:pt>
                <c:pt idx="176">
                  <c:v>0.75790971314522881</c:v>
                </c:pt>
                <c:pt idx="177">
                  <c:v>0.76340271678748073</c:v>
                </c:pt>
                <c:pt idx="178">
                  <c:v>0.76867271204015564</c:v>
                </c:pt>
                <c:pt idx="179">
                  <c:v>0.77415298117934694</c:v>
                </c:pt>
                <c:pt idx="180">
                  <c:v>0.7791289839698341</c:v>
                </c:pt>
                <c:pt idx="181">
                  <c:v>0.78409257375216956</c:v>
                </c:pt>
                <c:pt idx="182">
                  <c:v>0.78927609992169956</c:v>
                </c:pt>
                <c:pt idx="183">
                  <c:v>0.79396196729149304</c:v>
                </c:pt>
                <c:pt idx="184">
                  <c:v>0.79862438062632035</c:v>
                </c:pt>
                <c:pt idx="185">
                  <c:v>0.80351795141072369</c:v>
                </c:pt>
                <c:pt idx="186">
                  <c:v>0.80793982251981855</c:v>
                </c:pt>
                <c:pt idx="187">
                  <c:v>0.81226186007766099</c:v>
                </c:pt>
                <c:pt idx="188">
                  <c:v>0.81680977240250019</c:v>
                </c:pt>
                <c:pt idx="189">
                  <c:v>0.82014207407855577</c:v>
                </c:pt>
                <c:pt idx="190">
                  <c:v>0.8234455442752675</c:v>
                </c:pt>
                <c:pt idx="191">
                  <c:v>0.82759577611967972</c:v>
                </c:pt>
                <c:pt idx="192">
                  <c:v>0.8315283746003207</c:v>
                </c:pt>
                <c:pt idx="193">
                  <c:v>0.83561382035102116</c:v>
                </c:pt>
                <c:pt idx="194">
                  <c:v>0.83929532045574906</c:v>
                </c:pt>
                <c:pt idx="195">
                  <c:v>0.84318530408356218</c:v>
                </c:pt>
                <c:pt idx="196">
                  <c:v>0.8468314054768199</c:v>
                </c:pt>
                <c:pt idx="197">
                  <c:v>0.85054393990415822</c:v>
                </c:pt>
                <c:pt idx="198">
                  <c:v>0.85394284341073479</c:v>
                </c:pt>
                <c:pt idx="199">
                  <c:v>0.85761942829275839</c:v>
                </c:pt>
                <c:pt idx="200">
                  <c:v>0.86086372650986709</c:v>
                </c:pt>
                <c:pt idx="201">
                  <c:v>0.86413058083962979</c:v>
                </c:pt>
                <c:pt idx="202">
                  <c:v>0.86755133146742425</c:v>
                </c:pt>
                <c:pt idx="203">
                  <c:v>0.87058546986900709</c:v>
                </c:pt>
                <c:pt idx="204">
                  <c:v>0.87389337648307008</c:v>
                </c:pt>
                <c:pt idx="205">
                  <c:v>0.87682946721102106</c:v>
                </c:pt>
                <c:pt idx="206">
                  <c:v>0.87992012637425188</c:v>
                </c:pt>
                <c:pt idx="207">
                  <c:v>0.88273579783331646</c:v>
                </c:pt>
                <c:pt idx="208">
                  <c:v>0.88563337765081085</c:v>
                </c:pt>
                <c:pt idx="209">
                  <c:v>0.88840973825445047</c:v>
                </c:pt>
                <c:pt idx="210">
                  <c:v>0.89132174718451074</c:v>
                </c:pt>
                <c:pt idx="211">
                  <c:v>0.89386124626214858</c:v>
                </c:pt>
                <c:pt idx="212">
                  <c:v>0.8963353102984758</c:v>
                </c:pt>
                <c:pt idx="213">
                  <c:v>0.89907510593601236</c:v>
                </c:pt>
                <c:pt idx="214">
                  <c:v>0.90141603296234352</c:v>
                </c:pt>
                <c:pt idx="215">
                  <c:v>0.90393077432565583</c:v>
                </c:pt>
                <c:pt idx="216">
                  <c:v>0.90628529183451156</c:v>
                </c:pt>
                <c:pt idx="217">
                  <c:v>0.90870746177636341</c:v>
                </c:pt>
                <c:pt idx="218">
                  <c:v>0.91084282634611347</c:v>
                </c:pt>
                <c:pt idx="219">
                  <c:v>0.91322716682865801</c:v>
                </c:pt>
                <c:pt idx="220">
                  <c:v>0.91532753457664273</c:v>
                </c:pt>
                <c:pt idx="221">
                  <c:v>0.91755075179522549</c:v>
                </c:pt>
                <c:pt idx="222">
                  <c:v>0.91949024705002991</c:v>
                </c:pt>
                <c:pt idx="223">
                  <c:v>0.92169645332203931</c:v>
                </c:pt>
                <c:pt idx="224">
                  <c:v>0.92358722574636365</c:v>
                </c:pt>
                <c:pt idx="225">
                  <c:v>0.92553982711392324</c:v>
                </c:pt>
                <c:pt idx="226">
                  <c:v>0.92701424434815982</c:v>
                </c:pt>
                <c:pt idx="227">
                  <c:v>0.92837822174889006</c:v>
                </c:pt>
                <c:pt idx="228">
                  <c:v>0.9303942129730487</c:v>
                </c:pt>
                <c:pt idx="229">
                  <c:v>0.93207059226410216</c:v>
                </c:pt>
                <c:pt idx="230">
                  <c:v>0.93372946237987331</c:v>
                </c:pt>
                <c:pt idx="231">
                  <c:v>0.93562155279728787</c:v>
                </c:pt>
                <c:pt idx="232">
                  <c:v>0.93730354054727139</c:v>
                </c:pt>
                <c:pt idx="233">
                  <c:v>0.93881910330271723</c:v>
                </c:pt>
                <c:pt idx="234">
                  <c:v>0.94048513511206133</c:v>
                </c:pt>
                <c:pt idx="235">
                  <c:v>0.94193957964727393</c:v>
                </c:pt>
                <c:pt idx="236">
                  <c:v>0.94338036177262952</c:v>
                </c:pt>
                <c:pt idx="237">
                  <c:v>0.94503257090056469</c:v>
                </c:pt>
                <c:pt idx="238">
                  <c:v>0.94636966479505247</c:v>
                </c:pt>
                <c:pt idx="239">
                  <c:v>0.94758451124306353</c:v>
                </c:pt>
                <c:pt idx="240">
                  <c:v>0.94902344836569508</c:v>
                </c:pt>
                <c:pt idx="241">
                  <c:v>0.95047207486654828</c:v>
                </c:pt>
                <c:pt idx="242">
                  <c:v>0.9516352394490265</c:v>
                </c:pt>
                <c:pt idx="243">
                  <c:v>0.95300750741829765</c:v>
                </c:pt>
                <c:pt idx="244">
                  <c:v>0.95417116516931944</c:v>
                </c:pt>
                <c:pt idx="245">
                  <c:v>0.95545990588790208</c:v>
                </c:pt>
                <c:pt idx="246">
                  <c:v>0.95650799798035135</c:v>
                </c:pt>
                <c:pt idx="247">
                  <c:v>0.95777009805753621</c:v>
                </c:pt>
                <c:pt idx="248">
                  <c:v>0.95885290563775172</c:v>
                </c:pt>
                <c:pt idx="249">
                  <c:v>0.9599955025551421</c:v>
                </c:pt>
                <c:pt idx="250">
                  <c:v>0.96101129620275727</c:v>
                </c:pt>
                <c:pt idx="251">
                  <c:v>0.96216551909730386</c:v>
                </c:pt>
                <c:pt idx="252">
                  <c:v>0.96304622010898355</c:v>
                </c:pt>
                <c:pt idx="253">
                  <c:v>0.96412433322257429</c:v>
                </c:pt>
                <c:pt idx="254">
                  <c:v>0.96508708605270022</c:v>
                </c:pt>
                <c:pt idx="255">
                  <c:v>0.96598769961207054</c:v>
                </c:pt>
                <c:pt idx="256">
                  <c:v>0.96710400575604882</c:v>
                </c:pt>
                <c:pt idx="257">
                  <c:v>0.96804560135916318</c:v>
                </c:pt>
                <c:pt idx="258">
                  <c:v>0.96869724352066744</c:v>
                </c:pt>
                <c:pt idx="259">
                  <c:v>0.96953381223485957</c:v>
                </c:pt>
                <c:pt idx="260">
                  <c:v>0.97043860892284639</c:v>
                </c:pt>
                <c:pt idx="261">
                  <c:v>0.97114613471445221</c:v>
                </c:pt>
                <c:pt idx="262">
                  <c:v>0.97194286743028457</c:v>
                </c:pt>
                <c:pt idx="263">
                  <c:v>0.97248520948623807</c:v>
                </c:pt>
                <c:pt idx="264">
                  <c:v>0.97301010335105398</c:v>
                </c:pt>
                <c:pt idx="265">
                  <c:v>0.97386738917382043</c:v>
                </c:pt>
                <c:pt idx="266">
                  <c:v>0.97448698453912885</c:v>
                </c:pt>
                <c:pt idx="267">
                  <c:v>0.97517270008125034</c:v>
                </c:pt>
                <c:pt idx="268">
                  <c:v>0.97582668997368027</c:v>
                </c:pt>
                <c:pt idx="269">
                  <c:v>0.9766575186073353</c:v>
                </c:pt>
                <c:pt idx="270">
                  <c:v>0.97722844570117096</c:v>
                </c:pt>
                <c:pt idx="271">
                  <c:v>0.97769047500835948</c:v>
                </c:pt>
                <c:pt idx="272">
                  <c:v>0.97835716862253397</c:v>
                </c:pt>
                <c:pt idx="273">
                  <c:v>0.97903465158658642</c:v>
                </c:pt>
                <c:pt idx="274">
                  <c:v>0.9795190628812781</c:v>
                </c:pt>
                <c:pt idx="275">
                  <c:v>0.98019884563725823</c:v>
                </c:pt>
                <c:pt idx="276">
                  <c:v>0.98072440487408774</c:v>
                </c:pt>
                <c:pt idx="277">
                  <c:v>0.9814280685245178</c:v>
                </c:pt>
                <c:pt idx="278">
                  <c:v>0.98189137864880871</c:v>
                </c:pt>
                <c:pt idx="279">
                  <c:v>0.98222228910993925</c:v>
                </c:pt>
                <c:pt idx="280">
                  <c:v>0.9827460560855984</c:v>
                </c:pt>
                <c:pt idx="281">
                  <c:v>0.98328020099211744</c:v>
                </c:pt>
                <c:pt idx="282">
                  <c:v>0.98381468635971914</c:v>
                </c:pt>
                <c:pt idx="283">
                  <c:v>0.98423410493695818</c:v>
                </c:pt>
                <c:pt idx="284">
                  <c:v>0.98480980359249948</c:v>
                </c:pt>
                <c:pt idx="285">
                  <c:v>0.98517930631381034</c:v>
                </c:pt>
                <c:pt idx="286">
                  <c:v>0.98561124461856897</c:v>
                </c:pt>
                <c:pt idx="287">
                  <c:v>0.98600224531345948</c:v>
                </c:pt>
                <c:pt idx="288">
                  <c:v>0.9864407247602659</c:v>
                </c:pt>
                <c:pt idx="289">
                  <c:v>0.98673569439948361</c:v>
                </c:pt>
                <c:pt idx="290">
                  <c:v>0.98720736680949306</c:v>
                </c:pt>
                <c:pt idx="291">
                  <c:v>0.98753618677520161</c:v>
                </c:pt>
                <c:pt idx="292">
                  <c:v>0.98803879162845965</c:v>
                </c:pt>
                <c:pt idx="293">
                  <c:v>0.98826742557606218</c:v>
                </c:pt>
                <c:pt idx="294">
                  <c:v>0.98859227871442845</c:v>
                </c:pt>
                <c:pt idx="295">
                  <c:v>0.98898292057127635</c:v>
                </c:pt>
                <c:pt idx="296">
                  <c:v>0.98927674035765034</c:v>
                </c:pt>
                <c:pt idx="297">
                  <c:v>0.98963046019481649</c:v>
                </c:pt>
                <c:pt idx="298">
                  <c:v>0.98993397889527535</c:v>
                </c:pt>
                <c:pt idx="299">
                  <c:v>0.99018160545565725</c:v>
                </c:pt>
                <c:pt idx="300">
                  <c:v>0.99046695385202377</c:v>
                </c:pt>
                <c:pt idx="301">
                  <c:v>0.99070223546561287</c:v>
                </c:pt>
                <c:pt idx="302">
                  <c:v>0.99090424601315064</c:v>
                </c:pt>
                <c:pt idx="303">
                  <c:v>0.99129805040727614</c:v>
                </c:pt>
                <c:pt idx="304">
                  <c:v>0.99148055734130591</c:v>
                </c:pt>
                <c:pt idx="305">
                  <c:v>0.99174415550214845</c:v>
                </c:pt>
                <c:pt idx="306">
                  <c:v>0.99203043879773267</c:v>
                </c:pt>
                <c:pt idx="307">
                  <c:v>0.99229328401852923</c:v>
                </c:pt>
                <c:pt idx="308">
                  <c:v>0.99249328003772663</c:v>
                </c:pt>
                <c:pt idx="309">
                  <c:v>0.99278951658014158</c:v>
                </c:pt>
                <c:pt idx="310">
                  <c:v>0.99288467214138942</c:v>
                </c:pt>
                <c:pt idx="311">
                  <c:v>0.99316434826702216</c:v>
                </c:pt>
                <c:pt idx="312">
                  <c:v>0.99341536098487149</c:v>
                </c:pt>
                <c:pt idx="313">
                  <c:v>0.99356260213969605</c:v>
                </c:pt>
                <c:pt idx="314">
                  <c:v>0.99381235514580368</c:v>
                </c:pt>
                <c:pt idx="315">
                  <c:v>0.99402555696888062</c:v>
                </c:pt>
                <c:pt idx="316">
                  <c:v>0.99419554240250485</c:v>
                </c:pt>
                <c:pt idx="317">
                  <c:v>0.99439059391180262</c:v>
                </c:pt>
                <c:pt idx="318">
                  <c:v>0.99455698896242262</c:v>
                </c:pt>
                <c:pt idx="319">
                  <c:v>0.99470183244383414</c:v>
                </c:pt>
                <c:pt idx="320">
                  <c:v>0.99485889627880197</c:v>
                </c:pt>
                <c:pt idx="321">
                  <c:v>0.99507271645702577</c:v>
                </c:pt>
                <c:pt idx="322">
                  <c:v>0.99516658966522498</c:v>
                </c:pt>
                <c:pt idx="323">
                  <c:v>0.99520828690974406</c:v>
                </c:pt>
                <c:pt idx="324">
                  <c:v>0.99523781414342871</c:v>
                </c:pt>
                <c:pt idx="325">
                  <c:v>0.99527904515159993</c:v>
                </c:pt>
                <c:pt idx="326">
                  <c:v>0.99534435453999348</c:v>
                </c:pt>
                <c:pt idx="327">
                  <c:v>0.99544251194573719</c:v>
                </c:pt>
                <c:pt idx="328">
                  <c:v>0.99566338584828828</c:v>
                </c:pt>
                <c:pt idx="329">
                  <c:v>0.99573360854379367</c:v>
                </c:pt>
                <c:pt idx="330">
                  <c:v>0.99578834748369438</c:v>
                </c:pt>
                <c:pt idx="331">
                  <c:v>0.99581837360288461</c:v>
                </c:pt>
                <c:pt idx="332">
                  <c:v>0.99583636337843251</c:v>
                </c:pt>
                <c:pt idx="333">
                  <c:v>0.99585567209944403</c:v>
                </c:pt>
                <c:pt idx="334">
                  <c:v>0.99588211424697259</c:v>
                </c:pt>
                <c:pt idx="335">
                  <c:v>0.99592126306338946</c:v>
                </c:pt>
                <c:pt idx="336">
                  <c:v>0.99596478943687239</c:v>
                </c:pt>
                <c:pt idx="337">
                  <c:v>0.99599489453264556</c:v>
                </c:pt>
                <c:pt idx="338">
                  <c:v>0.99601649527490732</c:v>
                </c:pt>
                <c:pt idx="339">
                  <c:v>0.99603213428869919</c:v>
                </c:pt>
                <c:pt idx="340">
                  <c:v>0.99604937835136331</c:v>
                </c:pt>
                <c:pt idx="341">
                  <c:v>0.99608107770433063</c:v>
                </c:pt>
                <c:pt idx="342">
                  <c:v>0.99611140062928605</c:v>
                </c:pt>
                <c:pt idx="343">
                  <c:v>0.9961427825737984</c:v>
                </c:pt>
                <c:pt idx="344">
                  <c:v>0.99616335763545649</c:v>
                </c:pt>
                <c:pt idx="345">
                  <c:v>0.99618303581242784</c:v>
                </c:pt>
                <c:pt idx="346">
                  <c:v>0.99620918200700448</c:v>
                </c:pt>
                <c:pt idx="347">
                  <c:v>0.99623938527031453</c:v>
                </c:pt>
                <c:pt idx="348">
                  <c:v>0.9962617012920183</c:v>
                </c:pt>
                <c:pt idx="349">
                  <c:v>0.99627876381347036</c:v>
                </c:pt>
                <c:pt idx="350">
                  <c:v>0.99629589415628728</c:v>
                </c:pt>
                <c:pt idx="351">
                  <c:v>0.99630478737734829</c:v>
                </c:pt>
                <c:pt idx="352">
                  <c:v>0.99632153504859378</c:v>
                </c:pt>
                <c:pt idx="353">
                  <c:v>0.99634091370271782</c:v>
                </c:pt>
                <c:pt idx="354">
                  <c:v>0.99635380481005564</c:v>
                </c:pt>
                <c:pt idx="355">
                  <c:v>0.99636427739281053</c:v>
                </c:pt>
                <c:pt idx="356">
                  <c:v>0.99637789458968029</c:v>
                </c:pt>
                <c:pt idx="357">
                  <c:v>0.99638864869486565</c:v>
                </c:pt>
                <c:pt idx="358">
                  <c:v>0.99639844679955714</c:v>
                </c:pt>
                <c:pt idx="359">
                  <c:v>0.99641215206197409</c:v>
                </c:pt>
                <c:pt idx="360">
                  <c:v>0.99642591131840386</c:v>
                </c:pt>
                <c:pt idx="361">
                  <c:v>0.99643876364266271</c:v>
                </c:pt>
                <c:pt idx="362">
                  <c:v>0.99645178533270462</c:v>
                </c:pt>
                <c:pt idx="363">
                  <c:v>0.99646557910365829</c:v>
                </c:pt>
                <c:pt idx="364">
                  <c:v>0.99647948879368264</c:v>
                </c:pt>
                <c:pt idx="365">
                  <c:v>0.99649175126639222</c:v>
                </c:pt>
                <c:pt idx="366">
                  <c:v>0.99650183770616352</c:v>
                </c:pt>
                <c:pt idx="367">
                  <c:v>0.99651029025902327</c:v>
                </c:pt>
                <c:pt idx="368">
                  <c:v>0.99651829257452773</c:v>
                </c:pt>
                <c:pt idx="369">
                  <c:v>0.99652978087220578</c:v>
                </c:pt>
                <c:pt idx="370">
                  <c:v>0.9965409478160594</c:v>
                </c:pt>
                <c:pt idx="371">
                  <c:v>0.99655393108754209</c:v>
                </c:pt>
                <c:pt idx="372">
                  <c:v>0.99656443515285353</c:v>
                </c:pt>
                <c:pt idx="373">
                  <c:v>0.99657132300503259</c:v>
                </c:pt>
                <c:pt idx="374">
                  <c:v>0.99657768377470823</c:v>
                </c:pt>
                <c:pt idx="375">
                  <c:v>0.99658546817076232</c:v>
                </c:pt>
                <c:pt idx="376">
                  <c:v>0.99659479455134026</c:v>
                </c:pt>
                <c:pt idx="377">
                  <c:v>0.99660610293673879</c:v>
                </c:pt>
                <c:pt idx="378">
                  <c:v>0.99661525692779529</c:v>
                </c:pt>
                <c:pt idx="379">
                  <c:v>0.99662375000464709</c:v>
                </c:pt>
                <c:pt idx="380">
                  <c:v>0.99663136953271814</c:v>
                </c:pt>
                <c:pt idx="381">
                  <c:v>0.99663924277895544</c:v>
                </c:pt>
                <c:pt idx="382">
                  <c:v>0.99664787636722796</c:v>
                </c:pt>
                <c:pt idx="383">
                  <c:v>0.99665302852996207</c:v>
                </c:pt>
                <c:pt idx="384">
                  <c:v>0.99665736536631977</c:v>
                </c:pt>
                <c:pt idx="385">
                  <c:v>0.99666355543227203</c:v>
                </c:pt>
                <c:pt idx="386">
                  <c:v>0.99667122450297962</c:v>
                </c:pt>
                <c:pt idx="387">
                  <c:v>0.99667938448272708</c:v>
                </c:pt>
                <c:pt idx="388">
                  <c:v>0.99668381105603965</c:v>
                </c:pt>
                <c:pt idx="389">
                  <c:v>0.99668604484023293</c:v>
                </c:pt>
                <c:pt idx="390">
                  <c:v>0.99668827028340878</c:v>
                </c:pt>
                <c:pt idx="391">
                  <c:v>0.99669250548143251</c:v>
                </c:pt>
                <c:pt idx="392">
                  <c:v>0.99669999096703721</c:v>
                </c:pt>
                <c:pt idx="393">
                  <c:v>0.99671180251343205</c:v>
                </c:pt>
                <c:pt idx="394">
                  <c:v>0.99671727968192958</c:v>
                </c:pt>
                <c:pt idx="395">
                  <c:v>0.99672500317401114</c:v>
                </c:pt>
                <c:pt idx="396">
                  <c:v>0.99673487407912564</c:v>
                </c:pt>
                <c:pt idx="397">
                  <c:v>0.99674440914356111</c:v>
                </c:pt>
                <c:pt idx="398">
                  <c:v>0.99674779694858584</c:v>
                </c:pt>
                <c:pt idx="399">
                  <c:v>0.99677322568611926</c:v>
                </c:pt>
                <c:pt idx="400">
                  <c:v>0.99670352241731464</c:v>
                </c:pt>
                <c:pt idx="401">
                  <c:v>0.99670050406050759</c:v>
                </c:pt>
                <c:pt idx="402">
                  <c:v>0.99681637457230021</c:v>
                </c:pt>
                <c:pt idx="403">
                  <c:v>0.99680323581827035</c:v>
                </c:pt>
                <c:pt idx="404">
                  <c:v>0.99679483185914053</c:v>
                </c:pt>
                <c:pt idx="405">
                  <c:v>0.99675606354670032</c:v>
                </c:pt>
                <c:pt idx="406">
                  <c:v>0.99685265261172473</c:v>
                </c:pt>
                <c:pt idx="407">
                  <c:v>0.99681007404568145</c:v>
                </c:pt>
                <c:pt idx="408">
                  <c:v>0.99679033338762379</c:v>
                </c:pt>
                <c:pt idx="409">
                  <c:v>0.99687706931049269</c:v>
                </c:pt>
                <c:pt idx="410">
                  <c:v>0.99682080381050819</c:v>
                </c:pt>
                <c:pt idx="411">
                  <c:v>0.99673378221371411</c:v>
                </c:pt>
                <c:pt idx="412">
                  <c:v>0.99678201765179653</c:v>
                </c:pt>
                <c:pt idx="413">
                  <c:v>0.9969226354424211</c:v>
                </c:pt>
                <c:pt idx="414">
                  <c:v>0.99692214969189308</c:v>
                </c:pt>
                <c:pt idx="415">
                  <c:v>0.99678397074520453</c:v>
                </c:pt>
                <c:pt idx="416">
                  <c:v>0.99678444586351622</c:v>
                </c:pt>
                <c:pt idx="417">
                  <c:v>0.99692227482690232</c:v>
                </c:pt>
                <c:pt idx="418">
                  <c:v>0.99691838415361478</c:v>
                </c:pt>
                <c:pt idx="419">
                  <c:v>0.99688004893760507</c:v>
                </c:pt>
                <c:pt idx="420">
                  <c:v>0.99666803624549805</c:v>
                </c:pt>
                <c:pt idx="421">
                  <c:v>0.99661888285857214</c:v>
                </c:pt>
                <c:pt idx="422">
                  <c:v>0.99669624094801923</c:v>
                </c:pt>
                <c:pt idx="423">
                  <c:v>0.99691496158878978</c:v>
                </c:pt>
                <c:pt idx="424">
                  <c:v>0.99697552158161873</c:v>
                </c:pt>
                <c:pt idx="425">
                  <c:v>0.99688559383403808</c:v>
                </c:pt>
                <c:pt idx="426">
                  <c:v>0.99666432346135858</c:v>
                </c:pt>
                <c:pt idx="427">
                  <c:v>0.9965996473173524</c:v>
                </c:pt>
                <c:pt idx="428">
                  <c:v>0.99666938848823727</c:v>
                </c:pt>
                <c:pt idx="429">
                  <c:v>0.99686297213201025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4328"/>
        <c:axId val="394664720"/>
      </c:scatterChart>
      <c:valAx>
        <c:axId val="394664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664720"/>
        <c:crosses val="autoZero"/>
        <c:crossBetween val="midCat"/>
      </c:valAx>
      <c:valAx>
        <c:axId val="39466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66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Sheet3!$C$38:$C$580</c:f>
              <c:numCache>
                <c:formatCode>General</c:formatCode>
                <c:ptCount val="543"/>
                <c:pt idx="0">
                  <c:v>0.83788532000000004</c:v>
                </c:pt>
                <c:pt idx="1">
                  <c:v>0.83478481000000004</c:v>
                </c:pt>
                <c:pt idx="2">
                  <c:v>0.83176433999999999</c:v>
                </c:pt>
                <c:pt idx="3">
                  <c:v>0.82884258</c:v>
                </c:pt>
                <c:pt idx="4">
                  <c:v>0.82604641000000001</c:v>
                </c:pt>
                <c:pt idx="5">
                  <c:v>0.82368766999999998</c:v>
                </c:pt>
                <c:pt idx="6">
                  <c:v>0.82141101000000005</c:v>
                </c:pt>
                <c:pt idx="7">
                  <c:v>0.81891537000000003</c:v>
                </c:pt>
                <c:pt idx="8">
                  <c:v>0.81652743000000005</c:v>
                </c:pt>
                <c:pt idx="9">
                  <c:v>0.81421905999999999</c:v>
                </c:pt>
                <c:pt idx="10">
                  <c:v>0.81199294</c:v>
                </c:pt>
                <c:pt idx="11">
                  <c:v>0.80984186999999996</c:v>
                </c:pt>
                <c:pt idx="12">
                  <c:v>0.80777019000000005</c:v>
                </c:pt>
                <c:pt idx="13">
                  <c:v>0.80577266000000003</c:v>
                </c:pt>
                <c:pt idx="14">
                  <c:v>0.80384451000000001</c:v>
                </c:pt>
                <c:pt idx="15">
                  <c:v>0.80197996000000005</c:v>
                </c:pt>
                <c:pt idx="16">
                  <c:v>0.80017309999999997</c:v>
                </c:pt>
                <c:pt idx="17">
                  <c:v>0.79841899999999999</c:v>
                </c:pt>
                <c:pt idx="18">
                  <c:v>0.79672235000000002</c:v>
                </c:pt>
                <c:pt idx="19">
                  <c:v>0.79621363000000001</c:v>
                </c:pt>
                <c:pt idx="20">
                  <c:v>0.79590826999999997</c:v>
                </c:pt>
                <c:pt idx="21">
                  <c:v>0.79556769000000005</c:v>
                </c:pt>
                <c:pt idx="22">
                  <c:v>0.79523783999999997</c:v>
                </c:pt>
                <c:pt idx="23">
                  <c:v>0.79490875999999999</c:v>
                </c:pt>
                <c:pt idx="24">
                  <c:v>0.79458457000000005</c:v>
                </c:pt>
                <c:pt idx="25">
                  <c:v>0.79426748000000003</c:v>
                </c:pt>
                <c:pt idx="26">
                  <c:v>0.79394542999999995</c:v>
                </c:pt>
                <c:pt idx="27">
                  <c:v>0.79361534</c:v>
                </c:pt>
                <c:pt idx="28">
                  <c:v>0.79327433999999997</c:v>
                </c:pt>
                <c:pt idx="29">
                  <c:v>0.79292130000000005</c:v>
                </c:pt>
                <c:pt idx="30">
                  <c:v>0.79255699999999996</c:v>
                </c:pt>
                <c:pt idx="31">
                  <c:v>0.79218381999999998</c:v>
                </c:pt>
                <c:pt idx="32">
                  <c:v>0.79180592000000005</c:v>
                </c:pt>
                <c:pt idx="33">
                  <c:v>0.79142541</c:v>
                </c:pt>
                <c:pt idx="34">
                  <c:v>0.79104799000000003</c:v>
                </c:pt>
                <c:pt idx="35">
                  <c:v>0.79067677000000003</c:v>
                </c:pt>
                <c:pt idx="36">
                  <c:v>0.79031485000000001</c:v>
                </c:pt>
                <c:pt idx="37">
                  <c:v>0.78996425999999997</c:v>
                </c:pt>
                <c:pt idx="38">
                  <c:v>0.78962684000000005</c:v>
                </c:pt>
                <c:pt idx="39">
                  <c:v>0.78930533000000003</c:v>
                </c:pt>
                <c:pt idx="40">
                  <c:v>0.78899293999999998</c:v>
                </c:pt>
                <c:pt idx="41">
                  <c:v>0.78869730000000005</c:v>
                </c:pt>
                <c:pt idx="42">
                  <c:v>0.78840584000000002</c:v>
                </c:pt>
                <c:pt idx="43">
                  <c:v>0.78816973999999995</c:v>
                </c:pt>
                <c:pt idx="44">
                  <c:v>0.78793584999999999</c:v>
                </c:pt>
                <c:pt idx="45">
                  <c:v>0.78764635000000005</c:v>
                </c:pt>
                <c:pt idx="46">
                  <c:v>0.78735458999999997</c:v>
                </c:pt>
                <c:pt idx="47">
                  <c:v>0.78706408000000005</c:v>
                </c:pt>
                <c:pt idx="48">
                  <c:v>0.78677182999999995</c:v>
                </c:pt>
                <c:pt idx="49">
                  <c:v>0.78647935000000002</c:v>
                </c:pt>
                <c:pt idx="50">
                  <c:v>0.78618407000000001</c:v>
                </c:pt>
                <c:pt idx="51">
                  <c:v>0.78588771999999996</c:v>
                </c:pt>
                <c:pt idx="52">
                  <c:v>0.78558861999999996</c:v>
                </c:pt>
                <c:pt idx="53">
                  <c:v>0.78528708000000003</c:v>
                </c:pt>
                <c:pt idx="54">
                  <c:v>0.78498042000000001</c:v>
                </c:pt>
                <c:pt idx="55">
                  <c:v>0.78467028999999999</c:v>
                </c:pt>
                <c:pt idx="56">
                  <c:v>0.78435337999999999</c:v>
                </c:pt>
                <c:pt idx="57">
                  <c:v>0.78402810999999994</c:v>
                </c:pt>
                <c:pt idx="58">
                  <c:v>0.78369498000000004</c:v>
                </c:pt>
                <c:pt idx="59">
                  <c:v>0.78335357000000005</c:v>
                </c:pt>
                <c:pt idx="60">
                  <c:v>0.78300214000000001</c:v>
                </c:pt>
                <c:pt idx="61">
                  <c:v>0.78264575999999997</c:v>
                </c:pt>
                <c:pt idx="62">
                  <c:v>0.78234398000000005</c:v>
                </c:pt>
                <c:pt idx="63">
                  <c:v>0.78210020000000002</c:v>
                </c:pt>
                <c:pt idx="64">
                  <c:v>0.78191655999999998</c:v>
                </c:pt>
                <c:pt idx="65">
                  <c:v>0.78179639999999995</c:v>
                </c:pt>
                <c:pt idx="66">
                  <c:v>0.78174173999999996</c:v>
                </c:pt>
                <c:pt idx="67">
                  <c:v>0.78175532999999997</c:v>
                </c:pt>
                <c:pt idx="68">
                  <c:v>0.78183919000000002</c:v>
                </c:pt>
                <c:pt idx="69">
                  <c:v>0.78199505999999996</c:v>
                </c:pt>
                <c:pt idx="70">
                  <c:v>0.78222387999999998</c:v>
                </c:pt>
                <c:pt idx="71">
                  <c:v>0.78252655000000004</c:v>
                </c:pt>
                <c:pt idx="72">
                  <c:v>0.78290283999999999</c:v>
                </c:pt>
                <c:pt idx="73">
                  <c:v>0.78335226000000002</c:v>
                </c:pt>
                <c:pt idx="74">
                  <c:v>0.78387355999999997</c:v>
                </c:pt>
                <c:pt idx="75">
                  <c:v>0.78446548999999999</c:v>
                </c:pt>
                <c:pt idx="76">
                  <c:v>0.78512501999999995</c:v>
                </c:pt>
                <c:pt idx="77">
                  <c:v>0.78584993000000003</c:v>
                </c:pt>
                <c:pt idx="78">
                  <c:v>0.78663510000000003</c:v>
                </c:pt>
                <c:pt idx="79">
                  <c:v>0.78747714000000002</c:v>
                </c:pt>
                <c:pt idx="80">
                  <c:v>0.78836918</c:v>
                </c:pt>
                <c:pt idx="81">
                  <c:v>0.78930855</c:v>
                </c:pt>
                <c:pt idx="82">
                  <c:v>0.79028653999999998</c:v>
                </c:pt>
                <c:pt idx="83">
                  <c:v>0.79082483000000003</c:v>
                </c:pt>
                <c:pt idx="84">
                  <c:v>0.79137164000000004</c:v>
                </c:pt>
                <c:pt idx="85">
                  <c:v>0.79241269999999997</c:v>
                </c:pt>
                <c:pt idx="86">
                  <c:v>0.79347997999999997</c:v>
                </c:pt>
                <c:pt idx="87">
                  <c:v>0.79456145</c:v>
                </c:pt>
                <c:pt idx="88">
                  <c:v>0.79565691999999999</c:v>
                </c:pt>
                <c:pt idx="89">
                  <c:v>0.79675823000000001</c:v>
                </c:pt>
                <c:pt idx="90">
                  <c:v>0.79786025999999999</c:v>
                </c:pt>
                <c:pt idx="91">
                  <c:v>0.79895806000000003</c:v>
                </c:pt>
                <c:pt idx="92">
                  <c:v>0.80004430000000004</c:v>
                </c:pt>
                <c:pt idx="93">
                  <c:v>0.80111836999999997</c:v>
                </c:pt>
                <c:pt idx="94">
                  <c:v>0.80217360999999998</c:v>
                </c:pt>
                <c:pt idx="95">
                  <c:v>0.80321282000000005</c:v>
                </c:pt>
                <c:pt idx="96">
                  <c:v>0.80422753000000002</c:v>
                </c:pt>
                <c:pt idx="97">
                  <c:v>0.80522013000000003</c:v>
                </c:pt>
                <c:pt idx="98">
                  <c:v>0.80618422999999995</c:v>
                </c:pt>
                <c:pt idx="99">
                  <c:v>0.80712265000000005</c:v>
                </c:pt>
                <c:pt idx="100">
                  <c:v>0.80803126000000003</c:v>
                </c:pt>
                <c:pt idx="101">
                  <c:v>0.80891113999999997</c:v>
                </c:pt>
                <c:pt idx="102">
                  <c:v>0.80976044999999996</c:v>
                </c:pt>
                <c:pt idx="103">
                  <c:v>0.81057875999999995</c:v>
                </c:pt>
                <c:pt idx="104">
                  <c:v>0.81136584</c:v>
                </c:pt>
                <c:pt idx="105">
                  <c:v>0.81212770999999995</c:v>
                </c:pt>
                <c:pt idx="106">
                  <c:v>0.81286311</c:v>
                </c:pt>
                <c:pt idx="107">
                  <c:v>0.81357086000000001</c:v>
                </c:pt>
                <c:pt idx="108">
                  <c:v>0.81425154</c:v>
                </c:pt>
                <c:pt idx="109">
                  <c:v>0.81490379999999996</c:v>
                </c:pt>
                <c:pt idx="110">
                  <c:v>0.81552756000000004</c:v>
                </c:pt>
                <c:pt idx="111">
                  <c:v>0.81612271000000003</c:v>
                </c:pt>
                <c:pt idx="112">
                  <c:v>0.81668991000000002</c:v>
                </c:pt>
                <c:pt idx="113">
                  <c:v>0.81723022000000001</c:v>
                </c:pt>
                <c:pt idx="114">
                  <c:v>0.81774336000000003</c:v>
                </c:pt>
                <c:pt idx="115">
                  <c:v>0.81823087000000005</c:v>
                </c:pt>
                <c:pt idx="116">
                  <c:v>0.81869303999999998</c:v>
                </c:pt>
                <c:pt idx="117">
                  <c:v>0.81913077999999995</c:v>
                </c:pt>
                <c:pt idx="118">
                  <c:v>0.81954490999999996</c:v>
                </c:pt>
                <c:pt idx="119">
                  <c:v>0.81993634000000004</c:v>
                </c:pt>
                <c:pt idx="120">
                  <c:v>0.82030654000000003</c:v>
                </c:pt>
                <c:pt idx="121">
                  <c:v>0.82065588</c:v>
                </c:pt>
                <c:pt idx="122">
                  <c:v>0.82098590999999999</c:v>
                </c:pt>
                <c:pt idx="123">
                  <c:v>0.82129711000000005</c:v>
                </c:pt>
                <c:pt idx="124">
                  <c:v>0.82159114</c:v>
                </c:pt>
                <c:pt idx="125">
                  <c:v>0.82177608999999996</c:v>
                </c:pt>
                <c:pt idx="126">
                  <c:v>0.82195419000000003</c:v>
                </c:pt>
                <c:pt idx="127">
                  <c:v>0.82221054999999998</c:v>
                </c:pt>
                <c:pt idx="128">
                  <c:v>0.82245277999999999</c:v>
                </c:pt>
                <c:pt idx="129">
                  <c:v>0.82268131</c:v>
                </c:pt>
                <c:pt idx="130">
                  <c:v>0.82289690000000004</c:v>
                </c:pt>
                <c:pt idx="131">
                  <c:v>0.82310033000000005</c:v>
                </c:pt>
                <c:pt idx="132">
                  <c:v>0.82329220000000003</c:v>
                </c:pt>
                <c:pt idx="133">
                  <c:v>0.82347351000000002</c:v>
                </c:pt>
                <c:pt idx="134">
                  <c:v>0.82364470000000001</c:v>
                </c:pt>
                <c:pt idx="135">
                  <c:v>0.82380640999999999</c:v>
                </c:pt>
                <c:pt idx="136">
                  <c:v>0.82395923000000004</c:v>
                </c:pt>
                <c:pt idx="137">
                  <c:v>0.82410371000000004</c:v>
                </c:pt>
                <c:pt idx="138">
                  <c:v>0.82424032999999997</c:v>
                </c:pt>
                <c:pt idx="139">
                  <c:v>0.82436967000000005</c:v>
                </c:pt>
                <c:pt idx="140">
                  <c:v>0.82449216000000003</c:v>
                </c:pt>
                <c:pt idx="141">
                  <c:v>0.82460814999999998</c:v>
                </c:pt>
                <c:pt idx="142">
                  <c:v>0.82471806000000003</c:v>
                </c:pt>
                <c:pt idx="143">
                  <c:v>0.82482243</c:v>
                </c:pt>
                <c:pt idx="144">
                  <c:v>0.82492136999999999</c:v>
                </c:pt>
                <c:pt idx="145">
                  <c:v>0.82501530999999995</c:v>
                </c:pt>
                <c:pt idx="146">
                  <c:v>0.82510448000000003</c:v>
                </c:pt>
                <c:pt idx="147">
                  <c:v>0.82518923</c:v>
                </c:pt>
                <c:pt idx="148">
                  <c:v>0.82526975999999996</c:v>
                </c:pt>
                <c:pt idx="149">
                  <c:v>0.82534635000000001</c:v>
                </c:pt>
                <c:pt idx="150">
                  <c:v>0.82541925000000005</c:v>
                </c:pt>
                <c:pt idx="151">
                  <c:v>0.82548856999999998</c:v>
                </c:pt>
                <c:pt idx="152">
                  <c:v>0.82555413</c:v>
                </c:pt>
                <c:pt idx="153">
                  <c:v>0.82561611999999995</c:v>
                </c:pt>
                <c:pt idx="154">
                  <c:v>0.82567506999999996</c:v>
                </c:pt>
                <c:pt idx="155">
                  <c:v>0.82573085999999996</c:v>
                </c:pt>
                <c:pt idx="156">
                  <c:v>0.82578390999999995</c:v>
                </c:pt>
                <c:pt idx="157">
                  <c:v>0.82583421000000001</c:v>
                </c:pt>
                <c:pt idx="158">
                  <c:v>0.82588214000000004</c:v>
                </c:pt>
                <c:pt idx="159">
                  <c:v>0.82592761999999997</c:v>
                </c:pt>
                <c:pt idx="160">
                  <c:v>0.82597094999999998</c:v>
                </c:pt>
                <c:pt idx="161">
                  <c:v>0.82601206999999999</c:v>
                </c:pt>
                <c:pt idx="162">
                  <c:v>0.82605128999999999</c:v>
                </c:pt>
                <c:pt idx="163">
                  <c:v>0.82608855000000003</c:v>
                </c:pt>
                <c:pt idx="164">
                  <c:v>0.82612406999999999</c:v>
                </c:pt>
                <c:pt idx="165">
                  <c:v>0.82615793000000004</c:v>
                </c:pt>
                <c:pt idx="166">
                  <c:v>0.82619016999999995</c:v>
                </c:pt>
                <c:pt idx="167">
                  <c:v>0.82622110999999998</c:v>
                </c:pt>
                <c:pt idx="168">
                  <c:v>0.82625139000000003</c:v>
                </c:pt>
                <c:pt idx="169">
                  <c:v>0.82626975000000003</c:v>
                </c:pt>
                <c:pt idx="170">
                  <c:v>0.82628763000000005</c:v>
                </c:pt>
                <c:pt idx="171">
                  <c:v>0.82631569999999999</c:v>
                </c:pt>
                <c:pt idx="172">
                  <c:v>0.82634258000000005</c:v>
                </c:pt>
                <c:pt idx="173">
                  <c:v>0.82636838999999995</c:v>
                </c:pt>
                <c:pt idx="174">
                  <c:v>0.82639319</c:v>
                </c:pt>
                <c:pt idx="175">
                  <c:v>0.82641697000000003</c:v>
                </c:pt>
                <c:pt idx="176">
                  <c:v>0.82643986000000003</c:v>
                </c:pt>
                <c:pt idx="177">
                  <c:v>0.82646185000000005</c:v>
                </c:pt>
                <c:pt idx="178">
                  <c:v>0.82648301000000002</c:v>
                </c:pt>
                <c:pt idx="179">
                  <c:v>0.82650345999999997</c:v>
                </c:pt>
                <c:pt idx="180">
                  <c:v>0.82652318000000002</c:v>
                </c:pt>
                <c:pt idx="181">
                  <c:v>0.82654225999999997</c:v>
                </c:pt>
                <c:pt idx="182">
                  <c:v>0.82656074000000002</c:v>
                </c:pt>
                <c:pt idx="183">
                  <c:v>0.82657855999999996</c:v>
                </c:pt>
                <c:pt idx="184">
                  <c:v>0.82659583999999997</c:v>
                </c:pt>
                <c:pt idx="185">
                  <c:v>0.82661264999999995</c:v>
                </c:pt>
                <c:pt idx="186">
                  <c:v>0.82662904000000004</c:v>
                </c:pt>
                <c:pt idx="187">
                  <c:v>0.82664501999999995</c:v>
                </c:pt>
                <c:pt idx="188">
                  <c:v>0.82666068999999998</c:v>
                </c:pt>
                <c:pt idx="189">
                  <c:v>0.82667601000000002</c:v>
                </c:pt>
                <c:pt idx="190">
                  <c:v>0.82669102999999999</c:v>
                </c:pt>
                <c:pt idx="191">
                  <c:v>0.82670575000000002</c:v>
                </c:pt>
                <c:pt idx="192">
                  <c:v>0.82672024</c:v>
                </c:pt>
                <c:pt idx="193">
                  <c:v>0.82673454000000002</c:v>
                </c:pt>
                <c:pt idx="194">
                  <c:v>0.82674855000000003</c:v>
                </c:pt>
                <c:pt idx="195">
                  <c:v>0.82676249999999996</c:v>
                </c:pt>
                <c:pt idx="196">
                  <c:v>0.82677621000000001</c:v>
                </c:pt>
                <c:pt idx="197">
                  <c:v>0.82678980000000002</c:v>
                </c:pt>
                <c:pt idx="198">
                  <c:v>0.82680326999999998</c:v>
                </c:pt>
                <c:pt idx="199">
                  <c:v>0.82681667999999997</c:v>
                </c:pt>
                <c:pt idx="200">
                  <c:v>0.82682990999999995</c:v>
                </c:pt>
                <c:pt idx="201">
                  <c:v>0.82684307999999995</c:v>
                </c:pt>
                <c:pt idx="202">
                  <c:v>0.82685613999999996</c:v>
                </c:pt>
                <c:pt idx="203">
                  <c:v>0.82686906999999998</c:v>
                </c:pt>
                <c:pt idx="204">
                  <c:v>0.82688200000000001</c:v>
                </c:pt>
                <c:pt idx="205">
                  <c:v>0.82689482000000003</c:v>
                </c:pt>
                <c:pt idx="206">
                  <c:v>0.82690768999999997</c:v>
                </c:pt>
                <c:pt idx="207">
                  <c:v>0.82692045000000003</c:v>
                </c:pt>
                <c:pt idx="208">
                  <c:v>0.82693320999999997</c:v>
                </c:pt>
                <c:pt idx="209">
                  <c:v>0.82694595999999998</c:v>
                </c:pt>
                <c:pt idx="210">
                  <c:v>0.82695859999999999</c:v>
                </c:pt>
                <c:pt idx="211">
                  <c:v>0.82697122999999995</c:v>
                </c:pt>
                <c:pt idx="212">
                  <c:v>0.82698386999999995</c:v>
                </c:pt>
                <c:pt idx="213">
                  <c:v>0.82699655999999999</c:v>
                </c:pt>
                <c:pt idx="214">
                  <c:v>0.82700925999999997</c:v>
                </c:pt>
                <c:pt idx="215">
                  <c:v>0.82702202000000002</c:v>
                </c:pt>
                <c:pt idx="216">
                  <c:v>0.82703477000000003</c:v>
                </c:pt>
                <c:pt idx="217">
                  <c:v>0.82704765000000002</c:v>
                </c:pt>
                <c:pt idx="218">
                  <c:v>0.82706046</c:v>
                </c:pt>
                <c:pt idx="219">
                  <c:v>0.82707333999999999</c:v>
                </c:pt>
                <c:pt idx="220">
                  <c:v>0.82708627000000001</c:v>
                </c:pt>
                <c:pt idx="221">
                  <c:v>0.82709926</c:v>
                </c:pt>
                <c:pt idx="222">
                  <c:v>0.82711226000000004</c:v>
                </c:pt>
                <c:pt idx="223">
                  <c:v>0.82712531</c:v>
                </c:pt>
                <c:pt idx="224">
                  <c:v>0.82713835999999996</c:v>
                </c:pt>
                <c:pt idx="225">
                  <c:v>0.82715148000000005</c:v>
                </c:pt>
                <c:pt idx="226">
                  <c:v>0.82716458999999998</c:v>
                </c:pt>
                <c:pt idx="227">
                  <c:v>0.82717775999999998</c:v>
                </c:pt>
                <c:pt idx="228">
                  <c:v>0.82719100000000001</c:v>
                </c:pt>
                <c:pt idx="229">
                  <c:v>0.82720417000000002</c:v>
                </c:pt>
                <c:pt idx="230">
                  <c:v>0.82721739999999999</c:v>
                </c:pt>
                <c:pt idx="231">
                  <c:v>0.82723062999999997</c:v>
                </c:pt>
                <c:pt idx="232">
                  <c:v>0.82724386000000005</c:v>
                </c:pt>
                <c:pt idx="233">
                  <c:v>0.82725716000000005</c:v>
                </c:pt>
                <c:pt idx="234">
                  <c:v>0.82727044999999999</c:v>
                </c:pt>
                <c:pt idx="235">
                  <c:v>0.82728367999999997</c:v>
                </c:pt>
                <c:pt idx="236">
                  <c:v>0.82729697000000002</c:v>
                </c:pt>
                <c:pt idx="237">
                  <c:v>0.82731025999999996</c:v>
                </c:pt>
                <c:pt idx="238">
                  <c:v>0.82732355999999996</c:v>
                </c:pt>
                <c:pt idx="239">
                  <c:v>0.82733685000000001</c:v>
                </c:pt>
                <c:pt idx="240">
                  <c:v>0.82735007999999999</c:v>
                </c:pt>
                <c:pt idx="241">
                  <c:v>0.82736337000000004</c:v>
                </c:pt>
                <c:pt idx="242">
                  <c:v>0.82737665999999999</c:v>
                </c:pt>
                <c:pt idx="243">
                  <c:v>0.82738990000000001</c:v>
                </c:pt>
                <c:pt idx="244">
                  <c:v>0.82740312999999999</c:v>
                </c:pt>
                <c:pt idx="245">
                  <c:v>0.82741629999999999</c:v>
                </c:pt>
                <c:pt idx="246">
                  <c:v>0.82742952999999997</c:v>
                </c:pt>
                <c:pt idx="247">
                  <c:v>0.82744271000000003</c:v>
                </c:pt>
                <c:pt idx="248">
                  <c:v>0.82745594</c:v>
                </c:pt>
                <c:pt idx="249">
                  <c:v>0.82746916999999998</c:v>
                </c:pt>
                <c:pt idx="250">
                  <c:v>0.82748233999999998</c:v>
                </c:pt>
                <c:pt idx="251">
                  <c:v>0.82749552000000004</c:v>
                </c:pt>
                <c:pt idx="252">
                  <c:v>0.82750862999999997</c:v>
                </c:pt>
                <c:pt idx="253">
                  <c:v>0.82752174000000001</c:v>
                </c:pt>
                <c:pt idx="254">
                  <c:v>0.82753478999999996</c:v>
                </c:pt>
                <c:pt idx="255">
                  <c:v>0.82754791000000005</c:v>
                </c:pt>
                <c:pt idx="256">
                  <c:v>0.82755809999999996</c:v>
                </c:pt>
                <c:pt idx="257">
                  <c:v>0.82756834999999995</c:v>
                </c:pt>
                <c:pt idx="258">
                  <c:v>0.82758129000000002</c:v>
                </c:pt>
                <c:pt idx="259">
                  <c:v>0.82759422000000005</c:v>
                </c:pt>
                <c:pt idx="260">
                  <c:v>0.82760710000000004</c:v>
                </c:pt>
                <c:pt idx="261">
                  <c:v>0.82761991000000001</c:v>
                </c:pt>
                <c:pt idx="262">
                  <c:v>0.82763273000000004</c:v>
                </c:pt>
                <c:pt idx="263">
                  <c:v>0.82764548000000004</c:v>
                </c:pt>
                <c:pt idx="264">
                  <c:v>0.82765823999999999</c:v>
                </c:pt>
                <c:pt idx="265">
                  <c:v>0.82767093000000003</c:v>
                </c:pt>
                <c:pt idx="266">
                  <c:v>0.82768357000000004</c:v>
                </c:pt>
                <c:pt idx="267">
                  <c:v>0.82769614000000002</c:v>
                </c:pt>
                <c:pt idx="268">
                  <c:v>0.82770865999999998</c:v>
                </c:pt>
                <c:pt idx="269">
                  <c:v>0.82772111999999998</c:v>
                </c:pt>
                <c:pt idx="270">
                  <c:v>0.82773352</c:v>
                </c:pt>
                <c:pt idx="271">
                  <c:v>0.82774585000000001</c:v>
                </c:pt>
                <c:pt idx="272">
                  <c:v>0.82775812999999998</c:v>
                </c:pt>
                <c:pt idx="273">
                  <c:v>0.82777040999999996</c:v>
                </c:pt>
                <c:pt idx="274">
                  <c:v>0.82778262999999996</c:v>
                </c:pt>
                <c:pt idx="275">
                  <c:v>0.82779491000000005</c:v>
                </c:pt>
                <c:pt idx="276">
                  <c:v>0.82780706999999998</c:v>
                </c:pt>
                <c:pt idx="277">
                  <c:v>0.82781923000000002</c:v>
                </c:pt>
                <c:pt idx="278">
                  <c:v>0.82783132999999998</c:v>
                </c:pt>
                <c:pt idx="279">
                  <c:v>0.82784331</c:v>
                </c:pt>
                <c:pt idx="280">
                  <c:v>0.82785529000000002</c:v>
                </c:pt>
                <c:pt idx="281">
                  <c:v>0.82786715</c:v>
                </c:pt>
                <c:pt idx="282">
                  <c:v>0.82787900999999997</c:v>
                </c:pt>
                <c:pt idx="283">
                  <c:v>0.82789080999999998</c:v>
                </c:pt>
                <c:pt idx="284">
                  <c:v>0.82790255999999995</c:v>
                </c:pt>
                <c:pt idx="285">
                  <c:v>0.82791429999999999</c:v>
                </c:pt>
                <c:pt idx="286">
                  <c:v>0.82792597999999995</c:v>
                </c:pt>
                <c:pt idx="287">
                  <c:v>0.82793760000000005</c:v>
                </c:pt>
                <c:pt idx="288">
                  <c:v>0.82794911000000004</c:v>
                </c:pt>
                <c:pt idx="289">
                  <c:v>0.82796060999999999</c:v>
                </c:pt>
                <c:pt idx="290">
                  <c:v>0.82797204999999996</c:v>
                </c:pt>
                <c:pt idx="291">
                  <c:v>0.82798349999999998</c:v>
                </c:pt>
                <c:pt idx="292">
                  <c:v>0.82799487999999999</c:v>
                </c:pt>
                <c:pt idx="293">
                  <c:v>0.82800627000000004</c:v>
                </c:pt>
                <c:pt idx="294">
                  <c:v>0.82801753</c:v>
                </c:pt>
                <c:pt idx="295">
                  <c:v>0.82802874000000004</c:v>
                </c:pt>
                <c:pt idx="296">
                  <c:v>0.82803994000000003</c:v>
                </c:pt>
                <c:pt idx="297">
                  <c:v>0.82805108999999999</c:v>
                </c:pt>
                <c:pt idx="298">
                  <c:v>0.82806217999999998</c:v>
                </c:pt>
                <c:pt idx="299">
                  <c:v>0.82807319999999995</c:v>
                </c:pt>
                <c:pt idx="300">
                  <c:v>0.82808428999999995</c:v>
                </c:pt>
                <c:pt idx="301">
                  <c:v>0.82809538000000005</c:v>
                </c:pt>
                <c:pt idx="302">
                  <c:v>0.82810658000000004</c:v>
                </c:pt>
                <c:pt idx="303">
                  <c:v>0.82811785000000004</c:v>
                </c:pt>
                <c:pt idx="304">
                  <c:v>0.82812911</c:v>
                </c:pt>
                <c:pt idx="305">
                  <c:v>0.82814043999999998</c:v>
                </c:pt>
                <c:pt idx="306">
                  <c:v>0.82815176000000001</c:v>
                </c:pt>
                <c:pt idx="307">
                  <c:v>0.82816314999999996</c:v>
                </c:pt>
                <c:pt idx="308">
                  <c:v>0.82817465000000001</c:v>
                </c:pt>
                <c:pt idx="309">
                  <c:v>0.82818614999999995</c:v>
                </c:pt>
                <c:pt idx="310">
                  <c:v>0.82819765999999995</c:v>
                </c:pt>
                <c:pt idx="311">
                  <c:v>0.82820928000000005</c:v>
                </c:pt>
                <c:pt idx="312">
                  <c:v>0.82821666999999999</c:v>
                </c:pt>
                <c:pt idx="313">
                  <c:v>0.82822406000000004</c:v>
                </c:pt>
                <c:pt idx="314">
                  <c:v>0.82823581000000002</c:v>
                </c:pt>
                <c:pt idx="315">
                  <c:v>0.82824755000000005</c:v>
                </c:pt>
                <c:pt idx="316">
                  <c:v>0.82825941000000003</c:v>
                </c:pt>
                <c:pt idx="317">
                  <c:v>0.82827127</c:v>
                </c:pt>
                <c:pt idx="318">
                  <c:v>0.82828325000000003</c:v>
                </c:pt>
                <c:pt idx="319">
                  <c:v>0.82829523000000005</c:v>
                </c:pt>
                <c:pt idx="320">
                  <c:v>0.82830727000000004</c:v>
                </c:pt>
                <c:pt idx="321">
                  <c:v>0.82831949000000005</c:v>
                </c:pt>
                <c:pt idx="322">
                  <c:v>0.82833171000000005</c:v>
                </c:pt>
                <c:pt idx="323">
                  <c:v>0.82834405</c:v>
                </c:pt>
                <c:pt idx="324">
                  <c:v>0.82835639000000005</c:v>
                </c:pt>
                <c:pt idx="325">
                  <c:v>0.82836878000000003</c:v>
                </c:pt>
                <c:pt idx="326">
                  <c:v>0.82838135999999996</c:v>
                </c:pt>
                <c:pt idx="327">
                  <c:v>0.82839388000000003</c:v>
                </c:pt>
                <c:pt idx="328">
                  <c:v>0.82840656999999995</c:v>
                </c:pt>
                <c:pt idx="329">
                  <c:v>0.82841933000000001</c:v>
                </c:pt>
                <c:pt idx="330">
                  <c:v>0.82843208000000002</c:v>
                </c:pt>
                <c:pt idx="331">
                  <c:v>0.82844501999999998</c:v>
                </c:pt>
                <c:pt idx="332">
                  <c:v>0.82845800999999997</c:v>
                </c:pt>
                <c:pt idx="333">
                  <c:v>0.82847106000000004</c:v>
                </c:pt>
                <c:pt idx="334">
                  <c:v>0.82848418000000001</c:v>
                </c:pt>
                <c:pt idx="335">
                  <c:v>0.82849746999999996</c:v>
                </c:pt>
                <c:pt idx="336">
                  <c:v>0.82851076000000001</c:v>
                </c:pt>
                <c:pt idx="337">
                  <c:v>0.82852417</c:v>
                </c:pt>
                <c:pt idx="338">
                  <c:v>0.82853776000000001</c:v>
                </c:pt>
                <c:pt idx="339">
                  <c:v>0.82855140999999999</c:v>
                </c:pt>
                <c:pt idx="340">
                  <c:v>0.82856512000000004</c:v>
                </c:pt>
                <c:pt idx="341">
                  <c:v>0.82857895000000004</c:v>
                </c:pt>
                <c:pt idx="342">
                  <c:v>0.82859289999999997</c:v>
                </c:pt>
                <c:pt idx="343">
                  <c:v>0.82860696</c:v>
                </c:pt>
                <c:pt idx="344">
                  <c:v>0.82862115000000003</c:v>
                </c:pt>
                <c:pt idx="345">
                  <c:v>0.82863545000000005</c:v>
                </c:pt>
                <c:pt idx="346">
                  <c:v>0.82864987999999995</c:v>
                </c:pt>
                <c:pt idx="347">
                  <c:v>0.82866435999999999</c:v>
                </c:pt>
                <c:pt idx="348">
                  <c:v>0.82867902999999998</c:v>
                </c:pt>
                <c:pt idx="349">
                  <c:v>0.82869380999999998</c:v>
                </c:pt>
                <c:pt idx="350">
                  <c:v>0.82870871000000002</c:v>
                </c:pt>
                <c:pt idx="351">
                  <c:v>0.82872372999999999</c:v>
                </c:pt>
                <c:pt idx="352">
                  <c:v>0.82873892999999998</c:v>
                </c:pt>
                <c:pt idx="353">
                  <c:v>0.82875418999999995</c:v>
                </c:pt>
                <c:pt idx="354">
                  <c:v>0.82876961999999998</c:v>
                </c:pt>
                <c:pt idx="355">
                  <c:v>0.82878518000000001</c:v>
                </c:pt>
                <c:pt idx="356">
                  <c:v>0.82880092000000005</c:v>
                </c:pt>
                <c:pt idx="357">
                  <c:v>0.82881676999999998</c:v>
                </c:pt>
                <c:pt idx="358">
                  <c:v>0.82883280999999998</c:v>
                </c:pt>
                <c:pt idx="359">
                  <c:v>0.82884895999999997</c:v>
                </c:pt>
                <c:pt idx="360">
                  <c:v>0.82886523000000001</c:v>
                </c:pt>
                <c:pt idx="361">
                  <c:v>0.82888167999999995</c:v>
                </c:pt>
                <c:pt idx="362">
                  <c:v>0.82889831000000003</c:v>
                </c:pt>
                <c:pt idx="363">
                  <c:v>0.82891506000000004</c:v>
                </c:pt>
                <c:pt idx="364">
                  <c:v>0.82893205000000003</c:v>
                </c:pt>
                <c:pt idx="365">
                  <c:v>0.82894915000000002</c:v>
                </c:pt>
                <c:pt idx="366">
                  <c:v>0.82896638</c:v>
                </c:pt>
                <c:pt idx="367">
                  <c:v>0.82898377999999995</c:v>
                </c:pt>
                <c:pt idx="368">
                  <c:v>0.82900136999999996</c:v>
                </c:pt>
                <c:pt idx="369">
                  <c:v>0.82901913000000005</c:v>
                </c:pt>
                <c:pt idx="370">
                  <c:v>0.82903707000000004</c:v>
                </c:pt>
                <c:pt idx="371">
                  <c:v>0.82905525000000002</c:v>
                </c:pt>
                <c:pt idx="372">
                  <c:v>0.82907355000000005</c:v>
                </c:pt>
                <c:pt idx="373">
                  <c:v>0.82908689999999996</c:v>
                </c:pt>
                <c:pt idx="374">
                  <c:v>0.82910037000000003</c:v>
                </c:pt>
                <c:pt idx="375">
                  <c:v>0.82911921</c:v>
                </c:pt>
                <c:pt idx="376">
                  <c:v>0.82913822000000004</c:v>
                </c:pt>
                <c:pt idx="377">
                  <c:v>0.82915746999999995</c:v>
                </c:pt>
                <c:pt idx="378">
                  <c:v>0.82917689999999999</c:v>
                </c:pt>
                <c:pt idx="379">
                  <c:v>0.82919657000000002</c:v>
                </c:pt>
                <c:pt idx="380">
                  <c:v>0.82921630000000002</c:v>
                </c:pt>
                <c:pt idx="381">
                  <c:v>0.82923627</c:v>
                </c:pt>
                <c:pt idx="382">
                  <c:v>0.82925641999999999</c:v>
                </c:pt>
                <c:pt idx="383">
                  <c:v>0.82927686</c:v>
                </c:pt>
                <c:pt idx="384">
                  <c:v>0.82929741999999995</c:v>
                </c:pt>
                <c:pt idx="385">
                  <c:v>0.82931834000000004</c:v>
                </c:pt>
                <c:pt idx="386">
                  <c:v>0.82933939000000001</c:v>
                </c:pt>
                <c:pt idx="387">
                  <c:v>0.82936065999999997</c:v>
                </c:pt>
                <c:pt idx="388">
                  <c:v>0.82938217999999997</c:v>
                </c:pt>
                <c:pt idx="389">
                  <c:v>0.82940387999999998</c:v>
                </c:pt>
                <c:pt idx="390">
                  <c:v>0.82942581000000004</c:v>
                </c:pt>
                <c:pt idx="391">
                  <c:v>0.82944810000000002</c:v>
                </c:pt>
                <c:pt idx="392">
                  <c:v>0.82947057000000002</c:v>
                </c:pt>
                <c:pt idx="393">
                  <c:v>0.82949322000000003</c:v>
                </c:pt>
                <c:pt idx="394">
                  <c:v>0.82951611000000003</c:v>
                </c:pt>
                <c:pt idx="395">
                  <c:v>0.82953924000000001</c:v>
                </c:pt>
                <c:pt idx="396">
                  <c:v>0.82956266000000001</c:v>
                </c:pt>
                <c:pt idx="397">
                  <c:v>0.82958657000000002</c:v>
                </c:pt>
                <c:pt idx="398">
                  <c:v>0.82961052999999996</c:v>
                </c:pt>
                <c:pt idx="399">
                  <c:v>0.82963467000000002</c:v>
                </c:pt>
                <c:pt idx="400">
                  <c:v>0.82965904000000001</c:v>
                </c:pt>
                <c:pt idx="401">
                  <c:v>0.82968366000000005</c:v>
                </c:pt>
                <c:pt idx="402">
                  <c:v>0.82970864</c:v>
                </c:pt>
                <c:pt idx="403">
                  <c:v>0.82973385</c:v>
                </c:pt>
                <c:pt idx="404">
                  <c:v>0.82975935999999995</c:v>
                </c:pt>
                <c:pt idx="405">
                  <c:v>0.82978523000000004</c:v>
                </c:pt>
                <c:pt idx="406">
                  <c:v>0.82981110000000002</c:v>
                </c:pt>
                <c:pt idx="407">
                  <c:v>0.82983708</c:v>
                </c:pt>
                <c:pt idx="408">
                  <c:v>0.82986349000000004</c:v>
                </c:pt>
                <c:pt idx="409">
                  <c:v>0.82989018999999997</c:v>
                </c:pt>
                <c:pt idx="410">
                  <c:v>0.82991713</c:v>
                </c:pt>
                <c:pt idx="411">
                  <c:v>0.82994473000000002</c:v>
                </c:pt>
                <c:pt idx="412">
                  <c:v>0.82997226999999996</c:v>
                </c:pt>
                <c:pt idx="413">
                  <c:v>0.83000081999999997</c:v>
                </c:pt>
                <c:pt idx="414">
                  <c:v>0.83002876999999997</c:v>
                </c:pt>
                <c:pt idx="415">
                  <c:v>0.83005768000000002</c:v>
                </c:pt>
                <c:pt idx="416">
                  <c:v>0.83008676999999997</c:v>
                </c:pt>
                <c:pt idx="417">
                  <c:v>0.83011621000000002</c:v>
                </c:pt>
                <c:pt idx="418">
                  <c:v>0.83014571999999998</c:v>
                </c:pt>
                <c:pt idx="419">
                  <c:v>0.83016663999999996</c:v>
                </c:pt>
                <c:pt idx="420">
                  <c:v>0.83018707999999997</c:v>
                </c:pt>
                <c:pt idx="421">
                  <c:v>0.83020735000000001</c:v>
                </c:pt>
                <c:pt idx="422">
                  <c:v>0.83022510999999999</c:v>
                </c:pt>
                <c:pt idx="423">
                  <c:v>0.83024644999999997</c:v>
                </c:pt>
                <c:pt idx="424">
                  <c:v>0.83027023</c:v>
                </c:pt>
                <c:pt idx="425">
                  <c:v>0.83028853000000002</c:v>
                </c:pt>
                <c:pt idx="426">
                  <c:v>0.83030546000000005</c:v>
                </c:pt>
                <c:pt idx="427">
                  <c:v>0.83032154999999996</c:v>
                </c:pt>
                <c:pt idx="428">
                  <c:v>0.83033562000000005</c:v>
                </c:pt>
                <c:pt idx="429">
                  <c:v>0.83035004000000001</c:v>
                </c:pt>
                <c:pt idx="430">
                  <c:v>0.83036160000000003</c:v>
                </c:pt>
                <c:pt idx="431">
                  <c:v>0.83037656999999998</c:v>
                </c:pt>
                <c:pt idx="432">
                  <c:v>0.83040661000000004</c:v>
                </c:pt>
                <c:pt idx="433">
                  <c:v>0.83042103</c:v>
                </c:pt>
                <c:pt idx="434">
                  <c:v>0.83042866000000004</c:v>
                </c:pt>
                <c:pt idx="435">
                  <c:v>0.83043617000000003</c:v>
                </c:pt>
                <c:pt idx="436">
                  <c:v>0.83044474999999995</c:v>
                </c:pt>
                <c:pt idx="437">
                  <c:v>0.83045374999999999</c:v>
                </c:pt>
                <c:pt idx="438">
                  <c:v>0.83046072999999998</c:v>
                </c:pt>
                <c:pt idx="439">
                  <c:v>0.83046597</c:v>
                </c:pt>
                <c:pt idx="440">
                  <c:v>0.83047062000000005</c:v>
                </c:pt>
                <c:pt idx="441">
                  <c:v>0.83047413999999997</c:v>
                </c:pt>
                <c:pt idx="442">
                  <c:v>0.83047764999999996</c:v>
                </c:pt>
                <c:pt idx="443">
                  <c:v>0.83048105000000005</c:v>
                </c:pt>
                <c:pt idx="444">
                  <c:v>0.83048445000000004</c:v>
                </c:pt>
                <c:pt idx="445">
                  <c:v>0.83048754999999996</c:v>
                </c:pt>
                <c:pt idx="446">
                  <c:v>0.83049088999999998</c:v>
                </c:pt>
                <c:pt idx="447">
                  <c:v>0.83049423</c:v>
                </c:pt>
                <c:pt idx="448">
                  <c:v>0.83049786000000003</c:v>
                </c:pt>
                <c:pt idx="449">
                  <c:v>0.83050155999999997</c:v>
                </c:pt>
                <c:pt idx="450">
                  <c:v>0.83050871000000004</c:v>
                </c:pt>
                <c:pt idx="451">
                  <c:v>0.83052223999999997</c:v>
                </c:pt>
                <c:pt idx="452">
                  <c:v>0.83054709000000004</c:v>
                </c:pt>
                <c:pt idx="453">
                  <c:v>0.83056927000000003</c:v>
                </c:pt>
                <c:pt idx="454">
                  <c:v>0.83058107000000003</c:v>
                </c:pt>
                <c:pt idx="455">
                  <c:v>0.83058882000000001</c:v>
                </c:pt>
                <c:pt idx="456">
                  <c:v>0.83059757999999995</c:v>
                </c:pt>
                <c:pt idx="457">
                  <c:v>0.83061176999999997</c:v>
                </c:pt>
                <c:pt idx="458">
                  <c:v>0.83062798000000004</c:v>
                </c:pt>
                <c:pt idx="459">
                  <c:v>0.83063578999999998</c:v>
                </c:pt>
                <c:pt idx="460">
                  <c:v>0.83063960000000003</c:v>
                </c:pt>
                <c:pt idx="461">
                  <c:v>0.83064329999999997</c:v>
                </c:pt>
                <c:pt idx="462">
                  <c:v>0.83065062999999995</c:v>
                </c:pt>
                <c:pt idx="463">
                  <c:v>0.83066457999999999</c:v>
                </c:pt>
                <c:pt idx="464">
                  <c:v>0.83068693000000005</c:v>
                </c:pt>
                <c:pt idx="465">
                  <c:v>0.83069998</c:v>
                </c:pt>
                <c:pt idx="466">
                  <c:v>0.83070880000000002</c:v>
                </c:pt>
                <c:pt idx="467">
                  <c:v>0.83071702999999997</c:v>
                </c:pt>
                <c:pt idx="468">
                  <c:v>0.83072829000000004</c:v>
                </c:pt>
                <c:pt idx="469">
                  <c:v>0.83074510000000001</c:v>
                </c:pt>
                <c:pt idx="470">
                  <c:v>0.83076262000000001</c:v>
                </c:pt>
                <c:pt idx="471">
                  <c:v>0.83077639000000003</c:v>
                </c:pt>
                <c:pt idx="472">
                  <c:v>0.83078885000000002</c:v>
                </c:pt>
                <c:pt idx="473">
                  <c:v>0.83079904000000004</c:v>
                </c:pt>
                <c:pt idx="474">
                  <c:v>0.83081037000000002</c:v>
                </c:pt>
                <c:pt idx="475">
                  <c:v>0.83082460999999996</c:v>
                </c:pt>
                <c:pt idx="476">
                  <c:v>0.83083677</c:v>
                </c:pt>
                <c:pt idx="477">
                  <c:v>0.83084398999999998</c:v>
                </c:pt>
                <c:pt idx="478">
                  <c:v>0.83085059999999999</c:v>
                </c:pt>
                <c:pt idx="479">
                  <c:v>0.83086245999999997</c:v>
                </c:pt>
                <c:pt idx="480">
                  <c:v>0.83087926999999995</c:v>
                </c:pt>
                <c:pt idx="481">
                  <c:v>0.83089584000000005</c:v>
                </c:pt>
                <c:pt idx="482">
                  <c:v>0.83091205000000001</c:v>
                </c:pt>
                <c:pt idx="483">
                  <c:v>0.83092874000000005</c:v>
                </c:pt>
                <c:pt idx="484">
                  <c:v>0.83094484000000002</c:v>
                </c:pt>
                <c:pt idx="485">
                  <c:v>0.83096026999999995</c:v>
                </c:pt>
                <c:pt idx="486">
                  <c:v>0.83097516999999999</c:v>
                </c:pt>
                <c:pt idx="487">
                  <c:v>0.83098954000000003</c:v>
                </c:pt>
                <c:pt idx="488">
                  <c:v>0.83100271000000003</c:v>
                </c:pt>
                <c:pt idx="489">
                  <c:v>0.83101570999999996</c:v>
                </c:pt>
                <c:pt idx="490">
                  <c:v>0.83102834000000003</c:v>
                </c:pt>
                <c:pt idx="491">
                  <c:v>0.83104067999999998</c:v>
                </c:pt>
                <c:pt idx="492">
                  <c:v>0.83105266</c:v>
                </c:pt>
                <c:pt idx="493">
                  <c:v>0.83106427999999999</c:v>
                </c:pt>
                <c:pt idx="494">
                  <c:v>0.83107555</c:v>
                </c:pt>
                <c:pt idx="495">
                  <c:v>0.83108645999999997</c:v>
                </c:pt>
                <c:pt idx="496">
                  <c:v>0.83109701000000002</c:v>
                </c:pt>
                <c:pt idx="497">
                  <c:v>0.83110720000000005</c:v>
                </c:pt>
                <c:pt idx="498">
                  <c:v>0.83111709</c:v>
                </c:pt>
                <c:pt idx="499">
                  <c:v>0.83112662999999998</c:v>
                </c:pt>
                <c:pt idx="500">
                  <c:v>0.83113587</c:v>
                </c:pt>
                <c:pt idx="501">
                  <c:v>0.83114474999999999</c:v>
                </c:pt>
                <c:pt idx="502">
                  <c:v>0.83115333000000002</c:v>
                </c:pt>
                <c:pt idx="503">
                  <c:v>0.83116168000000001</c:v>
                </c:pt>
                <c:pt idx="504">
                  <c:v>0.83116966000000003</c:v>
                </c:pt>
                <c:pt idx="505">
                  <c:v>0.83117521000000005</c:v>
                </c:pt>
                <c:pt idx="506">
                  <c:v>0.83118062999999998</c:v>
                </c:pt>
                <c:pt idx="507">
                  <c:v>0.83118789999999998</c:v>
                </c:pt>
                <c:pt idx="508">
                  <c:v>0.83119494000000005</c:v>
                </c:pt>
                <c:pt idx="509">
                  <c:v>0.83120172999999997</c:v>
                </c:pt>
                <c:pt idx="510">
                  <c:v>0.83120822999999999</c:v>
                </c:pt>
                <c:pt idx="511">
                  <c:v>0.83121442999999995</c:v>
                </c:pt>
                <c:pt idx="512">
                  <c:v>0.83122045</c:v>
                </c:pt>
                <c:pt idx="513">
                  <c:v>0.83122616999999999</c:v>
                </c:pt>
                <c:pt idx="514">
                  <c:v>0.83123164999999999</c:v>
                </c:pt>
                <c:pt idx="515">
                  <c:v>0.83123689999999995</c:v>
                </c:pt>
                <c:pt idx="516">
                  <c:v>0.83124197</c:v>
                </c:pt>
                <c:pt idx="517">
                  <c:v>0.83124673000000004</c:v>
                </c:pt>
                <c:pt idx="518">
                  <c:v>0.83125132000000002</c:v>
                </c:pt>
                <c:pt idx="519">
                  <c:v>0.83125572999999997</c:v>
                </c:pt>
                <c:pt idx="520">
                  <c:v>0.83125990999999999</c:v>
                </c:pt>
                <c:pt idx="521">
                  <c:v>0.83126383999999998</c:v>
                </c:pt>
                <c:pt idx="522">
                  <c:v>0.8312676</c:v>
                </c:pt>
                <c:pt idx="523">
                  <c:v>0.83127123000000003</c:v>
                </c:pt>
                <c:pt idx="524">
                  <c:v>0.83127463000000001</c:v>
                </c:pt>
                <c:pt idx="525">
                  <c:v>0.83127784999999998</c:v>
                </c:pt>
                <c:pt idx="526">
                  <c:v>0.83128089000000005</c:v>
                </c:pt>
                <c:pt idx="527">
                  <c:v>0.83128380999999996</c:v>
                </c:pt>
                <c:pt idx="528">
                  <c:v>0.83128654999999996</c:v>
                </c:pt>
                <c:pt idx="529">
                  <c:v>0.83128911000000005</c:v>
                </c:pt>
                <c:pt idx="530">
                  <c:v>0.83129156000000004</c:v>
                </c:pt>
                <c:pt idx="531">
                  <c:v>0.83129388000000004</c:v>
                </c:pt>
                <c:pt idx="532">
                  <c:v>0.83129602999999996</c:v>
                </c:pt>
                <c:pt idx="533">
                  <c:v>0.83129805000000001</c:v>
                </c:pt>
                <c:pt idx="534">
                  <c:v>0.83130002000000003</c:v>
                </c:pt>
                <c:pt idx="535">
                  <c:v>0.83130181000000003</c:v>
                </c:pt>
                <c:pt idx="536">
                  <c:v>0.83130347999999998</c:v>
                </c:pt>
                <c:pt idx="537">
                  <c:v>0.83130508999999997</c:v>
                </c:pt>
                <c:pt idx="538">
                  <c:v>0.83130658000000002</c:v>
                </c:pt>
                <c:pt idx="539">
                  <c:v>0.83130795000000002</c:v>
                </c:pt>
                <c:pt idx="540">
                  <c:v>0.83130926000000005</c:v>
                </c:pt>
                <c:pt idx="541">
                  <c:v>0.83131045000000003</c:v>
                </c:pt>
                <c:pt idx="542">
                  <c:v>0.83131135</c:v>
                </c:pt>
              </c:numCache>
            </c:numRef>
          </c:xVal>
          <c:yVal>
            <c:numRef>
              <c:f>Sheet3!$M$38:$M$580</c:f>
              <c:numCache>
                <c:formatCode>General</c:formatCode>
                <c:ptCount val="543"/>
                <c:pt idx="0">
                  <c:v>0.99993330528545121</c:v>
                </c:pt>
                <c:pt idx="1">
                  <c:v>0.99993075976103396</c:v>
                </c:pt>
                <c:pt idx="2">
                  <c:v>0.99993055602506886</c:v>
                </c:pt>
                <c:pt idx="3">
                  <c:v>0.99993036133931457</c:v>
                </c:pt>
                <c:pt idx="4">
                  <c:v>0.99993018868060468</c:v>
                </c:pt>
                <c:pt idx="5">
                  <c:v>0.9999300572662525</c:v>
                </c:pt>
                <c:pt idx="6">
                  <c:v>0.99992993717030487</c:v>
                </c:pt>
                <c:pt idx="7">
                  <c:v>0.99992981987142859</c:v>
                </c:pt>
                <c:pt idx="8">
                  <c:v>0.99992972756836307</c:v>
                </c:pt>
                <c:pt idx="9">
                  <c:v>0.99992965566253478</c:v>
                </c:pt>
                <c:pt idx="10">
                  <c:v>0.99992960501368955</c:v>
                </c:pt>
                <c:pt idx="11">
                  <c:v>0.99992957399524174</c:v>
                </c:pt>
                <c:pt idx="12">
                  <c:v>0.99992956234445318</c:v>
                </c:pt>
                <c:pt idx="13">
                  <c:v>0.9999295695775785</c:v>
                </c:pt>
                <c:pt idx="14">
                  <c:v>0.99992959714430207</c:v>
                </c:pt>
                <c:pt idx="15">
                  <c:v>0.99992964391128325</c:v>
                </c:pt>
                <c:pt idx="16">
                  <c:v>0.99992970737734366</c:v>
                </c:pt>
                <c:pt idx="17">
                  <c:v>0.99992979036615992</c:v>
                </c:pt>
                <c:pt idx="18">
                  <c:v>0.99943759797975507</c:v>
                </c:pt>
                <c:pt idx="19">
                  <c:v>0.99938233762578921</c:v>
                </c:pt>
                <c:pt idx="20">
                  <c:v>0.99942810279799532</c:v>
                </c:pt>
                <c:pt idx="21">
                  <c:v>0.99945417659087576</c:v>
                </c:pt>
                <c:pt idx="22">
                  <c:v>0.99948276654116885</c:v>
                </c:pt>
                <c:pt idx="23">
                  <c:v>0.99950989034367732</c:v>
                </c:pt>
                <c:pt idx="24">
                  <c:v>0.99953758620932598</c:v>
                </c:pt>
                <c:pt idx="25">
                  <c:v>0.99956813864352656</c:v>
                </c:pt>
                <c:pt idx="26">
                  <c:v>0.99959964462899742</c:v>
                </c:pt>
                <c:pt idx="27">
                  <c:v>0.99962985137725291</c:v>
                </c:pt>
                <c:pt idx="28">
                  <c:v>0.99965811754784917</c:v>
                </c:pt>
                <c:pt idx="29">
                  <c:v>0.99968297476015555</c:v>
                </c:pt>
                <c:pt idx="30">
                  <c:v>0.99970385245403937</c:v>
                </c:pt>
                <c:pt idx="31">
                  <c:v>0.99972022278895278</c:v>
                </c:pt>
                <c:pt idx="32">
                  <c:v>0.99973207274811215</c:v>
                </c:pt>
                <c:pt idx="33">
                  <c:v>0.99973989797261664</c:v>
                </c:pt>
                <c:pt idx="34">
                  <c:v>0.99974437128535976</c:v>
                </c:pt>
                <c:pt idx="35">
                  <c:v>0.99974604161249203</c:v>
                </c:pt>
                <c:pt idx="36">
                  <c:v>0.99974640598216136</c:v>
                </c:pt>
                <c:pt idx="37">
                  <c:v>0.99974568492805393</c:v>
                </c:pt>
                <c:pt idx="38">
                  <c:v>0.99974486623556968</c:v>
                </c:pt>
                <c:pt idx="39">
                  <c:v>0.99974625174868359</c:v>
                </c:pt>
                <c:pt idx="40">
                  <c:v>0.99974748760843934</c:v>
                </c:pt>
                <c:pt idx="41">
                  <c:v>0.99975408996992099</c:v>
                </c:pt>
                <c:pt idx="42">
                  <c:v>0.99976195284620839</c:v>
                </c:pt>
                <c:pt idx="43">
                  <c:v>0.99976720481928516</c:v>
                </c:pt>
                <c:pt idx="44">
                  <c:v>0.99977339108029839</c:v>
                </c:pt>
                <c:pt idx="45">
                  <c:v>0.99978158873334921</c:v>
                </c:pt>
                <c:pt idx="46">
                  <c:v>0.99978904928901291</c:v>
                </c:pt>
                <c:pt idx="47">
                  <c:v>0.99979719637159403</c:v>
                </c:pt>
                <c:pt idx="48">
                  <c:v>0.99980544813095074</c:v>
                </c:pt>
                <c:pt idx="49">
                  <c:v>0.99981417887626323</c:v>
                </c:pt>
                <c:pt idx="50">
                  <c:v>0.99982333930616563</c:v>
                </c:pt>
                <c:pt idx="51">
                  <c:v>0.99983297645791913</c:v>
                </c:pt>
                <c:pt idx="52">
                  <c:v>0.99984318531750238</c:v>
                </c:pt>
                <c:pt idx="53">
                  <c:v>0.9998539893722691</c:v>
                </c:pt>
                <c:pt idx="54">
                  <c:v>0.99986550778278394</c:v>
                </c:pt>
                <c:pt idx="55">
                  <c:v>0.99987772602700753</c:v>
                </c:pt>
                <c:pt idx="56">
                  <c:v>0.99989081019580139</c:v>
                </c:pt>
                <c:pt idx="57">
                  <c:v>0.99990395494390227</c:v>
                </c:pt>
                <c:pt idx="58">
                  <c:v>0.99991811197173897</c:v>
                </c:pt>
                <c:pt idx="59">
                  <c:v>0.99993308557016447</c:v>
                </c:pt>
                <c:pt idx="60">
                  <c:v>0.99994759598825433</c:v>
                </c:pt>
                <c:pt idx="61">
                  <c:v>0.99994806569049643</c:v>
                </c:pt>
                <c:pt idx="62">
                  <c:v>0.99994854191729277</c:v>
                </c:pt>
                <c:pt idx="63">
                  <c:v>0.99994902415488252</c:v>
                </c:pt>
                <c:pt idx="64">
                  <c:v>0.99994951418583899</c:v>
                </c:pt>
                <c:pt idx="65">
                  <c:v>0.99995001066531919</c:v>
                </c:pt>
                <c:pt idx="66">
                  <c:v>0.99995051580166783</c:v>
                </c:pt>
                <c:pt idx="67">
                  <c:v>0.99995102696695093</c:v>
                </c:pt>
                <c:pt idx="68">
                  <c:v>0.99995154793329788</c:v>
                </c:pt>
                <c:pt idx="69">
                  <c:v>0.99995207637313444</c:v>
                </c:pt>
                <c:pt idx="70">
                  <c:v>0.99995261214877973</c:v>
                </c:pt>
                <c:pt idx="71">
                  <c:v>0.99995315554928788</c:v>
                </c:pt>
                <c:pt idx="72">
                  <c:v>0.99995370629234481</c:v>
                </c:pt>
                <c:pt idx="73">
                  <c:v>0.99995426343445803</c:v>
                </c:pt>
                <c:pt idx="74">
                  <c:v>0.9999548271571238</c:v>
                </c:pt>
                <c:pt idx="75">
                  <c:v>0.99995539738069295</c:v>
                </c:pt>
                <c:pt idx="76">
                  <c:v>0.99995597306087136</c:v>
                </c:pt>
                <c:pt idx="77">
                  <c:v>0.99995658838553936</c:v>
                </c:pt>
                <c:pt idx="78">
                  <c:v>0.99995716990432282</c:v>
                </c:pt>
                <c:pt idx="79">
                  <c:v>0.99995775486788352</c:v>
                </c:pt>
                <c:pt idx="80">
                  <c:v>0.99995834097381686</c:v>
                </c:pt>
                <c:pt idx="81">
                  <c:v>0.99995889250534686</c:v>
                </c:pt>
                <c:pt idx="82">
                  <c:v>0.99995948315267169</c:v>
                </c:pt>
                <c:pt idx="83">
                  <c:v>0.99995982024645791</c:v>
                </c:pt>
                <c:pt idx="84">
                  <c:v>0.99996013087247149</c:v>
                </c:pt>
                <c:pt idx="85">
                  <c:v>0.99996069113328856</c:v>
                </c:pt>
                <c:pt idx="86">
                  <c:v>0.99996127653578171</c:v>
                </c:pt>
                <c:pt idx="87">
                  <c:v>0.99996185739453758</c:v>
                </c:pt>
                <c:pt idx="88">
                  <c:v>0.99996243412269148</c:v>
                </c:pt>
                <c:pt idx="89">
                  <c:v>0.99996300521912784</c:v>
                </c:pt>
                <c:pt idx="90">
                  <c:v>0.99996356961715283</c:v>
                </c:pt>
                <c:pt idx="91">
                  <c:v>0.99996412684402824</c:v>
                </c:pt>
                <c:pt idx="92">
                  <c:v>0.99996467361116437</c:v>
                </c:pt>
                <c:pt idx="93">
                  <c:v>0.99996521113066927</c:v>
                </c:pt>
                <c:pt idx="94">
                  <c:v>0.99996573824696877</c:v>
                </c:pt>
                <c:pt idx="95">
                  <c:v>0.99996625736531064</c:v>
                </c:pt>
                <c:pt idx="96">
                  <c:v>0.99996676468197587</c:v>
                </c:pt>
                <c:pt idx="97">
                  <c:v>0.99996726185630058</c:v>
                </c:pt>
                <c:pt idx="98">
                  <c:v>0.99996774764108876</c:v>
                </c:pt>
                <c:pt idx="99">
                  <c:v>0.99996822325091161</c:v>
                </c:pt>
                <c:pt idx="100">
                  <c:v>0.99996868729199351</c:v>
                </c:pt>
                <c:pt idx="101">
                  <c:v>0.99996914064889186</c:v>
                </c:pt>
                <c:pt idx="102">
                  <c:v>0.99996958306379491</c:v>
                </c:pt>
                <c:pt idx="103">
                  <c:v>0.99997001386743323</c:v>
                </c:pt>
                <c:pt idx="104">
                  <c:v>0.99997043336222868</c:v>
                </c:pt>
                <c:pt idx="105">
                  <c:v>0.99997084254434399</c:v>
                </c:pt>
                <c:pt idx="106">
                  <c:v>0.9999712420443303</c:v>
                </c:pt>
                <c:pt idx="107">
                  <c:v>0.99997163086134133</c:v>
                </c:pt>
                <c:pt idx="108">
                  <c:v>0.9999720103824763</c:v>
                </c:pt>
                <c:pt idx="109">
                  <c:v>0.9999723792554005</c:v>
                </c:pt>
                <c:pt idx="110">
                  <c:v>0.99997273826606636</c:v>
                </c:pt>
                <c:pt idx="111">
                  <c:v>0.99997308774152172</c:v>
                </c:pt>
                <c:pt idx="112">
                  <c:v>0.9999734277700133</c:v>
                </c:pt>
                <c:pt idx="113">
                  <c:v>0.9999737589447083</c:v>
                </c:pt>
                <c:pt idx="114">
                  <c:v>0.99997408074395033</c:v>
                </c:pt>
                <c:pt idx="115">
                  <c:v>0.99997439456243031</c:v>
                </c:pt>
                <c:pt idx="116">
                  <c:v>0.99997469967554697</c:v>
                </c:pt>
                <c:pt idx="117">
                  <c:v>0.99997499667352396</c:v>
                </c:pt>
                <c:pt idx="118">
                  <c:v>0.99997528574961458</c:v>
                </c:pt>
                <c:pt idx="119">
                  <c:v>0.99997556684119648</c:v>
                </c:pt>
                <c:pt idx="120">
                  <c:v>0.99997584110460702</c:v>
                </c:pt>
                <c:pt idx="121">
                  <c:v>0.99997610826120342</c:v>
                </c:pt>
                <c:pt idx="122">
                  <c:v>0.99997636884589558</c:v>
                </c:pt>
                <c:pt idx="123">
                  <c:v>0.9999766226375536</c:v>
                </c:pt>
                <c:pt idx="124">
                  <c:v>0.99997687058537144</c:v>
                </c:pt>
                <c:pt idx="125">
                  <c:v>0.9999770320592567</c:v>
                </c:pt>
                <c:pt idx="126">
                  <c:v>0.99997718998129514</c:v>
                </c:pt>
                <c:pt idx="127">
                  <c:v>0.99997742362638353</c:v>
                </c:pt>
                <c:pt idx="128">
                  <c:v>0.99997765261278182</c:v>
                </c:pt>
                <c:pt idx="129">
                  <c:v>0.99997787669881333</c:v>
                </c:pt>
                <c:pt idx="130">
                  <c:v>0.99997809569866469</c:v>
                </c:pt>
                <c:pt idx="131">
                  <c:v>0.99997830990679093</c:v>
                </c:pt>
                <c:pt idx="132">
                  <c:v>0.99997851935148174</c:v>
                </c:pt>
                <c:pt idx="133">
                  <c:v>0.99997872450400327</c:v>
                </c:pt>
                <c:pt idx="134">
                  <c:v>0.99997892523623733</c:v>
                </c:pt>
                <c:pt idx="135">
                  <c:v>0.99997912181735937</c:v>
                </c:pt>
                <c:pt idx="136">
                  <c:v>0.9999793143652751</c:v>
                </c:pt>
                <c:pt idx="137">
                  <c:v>0.99997950306958527</c:v>
                </c:pt>
                <c:pt idx="138">
                  <c:v>0.99997968806181092</c:v>
                </c:pt>
                <c:pt idx="139">
                  <c:v>0.99997986943550043</c:v>
                </c:pt>
                <c:pt idx="140">
                  <c:v>0.9999800473971584</c:v>
                </c:pt>
                <c:pt idx="141">
                  <c:v>0.99998022191475133</c:v>
                </c:pt>
                <c:pt idx="142">
                  <c:v>0.99998039330982835</c:v>
                </c:pt>
                <c:pt idx="143">
                  <c:v>0.99998056149375714</c:v>
                </c:pt>
                <c:pt idx="144">
                  <c:v>0.9999807266563866</c:v>
                </c:pt>
                <c:pt idx="145">
                  <c:v>0.99998088884648229</c:v>
                </c:pt>
                <c:pt idx="146">
                  <c:v>0.99998104811476585</c:v>
                </c:pt>
                <c:pt idx="147">
                  <c:v>0.99998120451481831</c:v>
                </c:pt>
                <c:pt idx="148">
                  <c:v>0.99998135791627729</c:v>
                </c:pt>
                <c:pt idx="149">
                  <c:v>0.99998150884593939</c:v>
                </c:pt>
                <c:pt idx="150">
                  <c:v>0.99998165726640342</c:v>
                </c:pt>
                <c:pt idx="151">
                  <c:v>0.99998179675928034</c:v>
                </c:pt>
                <c:pt idx="152">
                  <c:v>0.9999819030734356</c:v>
                </c:pt>
                <c:pt idx="153">
                  <c:v>0.99998197898661878</c:v>
                </c:pt>
                <c:pt idx="154">
                  <c:v>0.99998202638833722</c:v>
                </c:pt>
                <c:pt idx="155">
                  <c:v>0.99998204650379574</c:v>
                </c:pt>
                <c:pt idx="156">
                  <c:v>0.99998204194285578</c:v>
                </c:pt>
                <c:pt idx="157">
                  <c:v>0.99998201366706485</c:v>
                </c:pt>
                <c:pt idx="158">
                  <c:v>0.99998196359391822</c:v>
                </c:pt>
                <c:pt idx="159">
                  <c:v>0.99998189263662496</c:v>
                </c:pt>
                <c:pt idx="160">
                  <c:v>0.99998180223797262</c:v>
                </c:pt>
                <c:pt idx="161">
                  <c:v>0.99998169389612512</c:v>
                </c:pt>
                <c:pt idx="162">
                  <c:v>0.99998156879721656</c:v>
                </c:pt>
                <c:pt idx="163">
                  <c:v>0.99998142817143076</c:v>
                </c:pt>
                <c:pt idx="164">
                  <c:v>0.99998127314839202</c:v>
                </c:pt>
                <c:pt idx="165">
                  <c:v>0.99998110440637089</c:v>
                </c:pt>
                <c:pt idx="166">
                  <c:v>0.9999809233082515</c:v>
                </c:pt>
                <c:pt idx="167">
                  <c:v>0.99998073071273752</c:v>
                </c:pt>
                <c:pt idx="168">
                  <c:v>0.99998052760127332</c:v>
                </c:pt>
                <c:pt idx="169">
                  <c:v>0.99998039343540257</c:v>
                </c:pt>
                <c:pt idx="170">
                  <c:v>0.99998025514256195</c:v>
                </c:pt>
                <c:pt idx="171">
                  <c:v>0.99998002886423443</c:v>
                </c:pt>
                <c:pt idx="172">
                  <c:v>0.99997979565308559</c:v>
                </c:pt>
                <c:pt idx="173">
                  <c:v>0.99997955509320802</c:v>
                </c:pt>
                <c:pt idx="174">
                  <c:v>0.99997930807421098</c:v>
                </c:pt>
                <c:pt idx="175">
                  <c:v>0.99997905508132345</c:v>
                </c:pt>
                <c:pt idx="176">
                  <c:v>0.99997879642358345</c:v>
                </c:pt>
                <c:pt idx="177">
                  <c:v>0.99997853366780542</c:v>
                </c:pt>
                <c:pt idx="178">
                  <c:v>0.99997826581958293</c:v>
                </c:pt>
                <c:pt idx="179">
                  <c:v>0.99997799417622202</c:v>
                </c:pt>
                <c:pt idx="180">
                  <c:v>0.99997772057750234</c:v>
                </c:pt>
                <c:pt idx="181">
                  <c:v>0.99997744213056716</c:v>
                </c:pt>
                <c:pt idx="182">
                  <c:v>0.99997716194280195</c:v>
                </c:pt>
                <c:pt idx="183">
                  <c:v>0.99997688055669809</c:v>
                </c:pt>
                <c:pt idx="184">
                  <c:v>0.99997659797843608</c:v>
                </c:pt>
                <c:pt idx="185">
                  <c:v>0.99997631434848289</c:v>
                </c:pt>
                <c:pt idx="186">
                  <c:v>0.9999760290698485</c:v>
                </c:pt>
                <c:pt idx="187">
                  <c:v>0.99997574290338254</c:v>
                </c:pt>
                <c:pt idx="188">
                  <c:v>0.99997545563155121</c:v>
                </c:pt>
                <c:pt idx="189">
                  <c:v>0.99997516752570859</c:v>
                </c:pt>
                <c:pt idx="190">
                  <c:v>0.99997488035250082</c:v>
                </c:pt>
                <c:pt idx="191">
                  <c:v>0.99997459349519235</c:v>
                </c:pt>
                <c:pt idx="192">
                  <c:v>0.99997430717361613</c:v>
                </c:pt>
                <c:pt idx="193">
                  <c:v>0.99997402173534466</c:v>
                </c:pt>
                <c:pt idx="194">
                  <c:v>0.9999737374612615</c:v>
                </c:pt>
                <c:pt idx="195">
                  <c:v>0.99997345404310733</c:v>
                </c:pt>
                <c:pt idx="196">
                  <c:v>0.99997317193321655</c:v>
                </c:pt>
                <c:pt idx="197">
                  <c:v>0.99997289239006548</c:v>
                </c:pt>
                <c:pt idx="198">
                  <c:v>0.99997261462158182</c:v>
                </c:pt>
                <c:pt idx="199">
                  <c:v>0.99997233845461764</c:v>
                </c:pt>
                <c:pt idx="200">
                  <c:v>0.99997206565840158</c:v>
                </c:pt>
                <c:pt idx="201">
                  <c:v>0.99997179638705658</c:v>
                </c:pt>
                <c:pt idx="202">
                  <c:v>0.99997153096613722</c:v>
                </c:pt>
                <c:pt idx="203">
                  <c:v>0.99997126954583349</c:v>
                </c:pt>
                <c:pt idx="204">
                  <c:v>0.99997101166696001</c:v>
                </c:pt>
                <c:pt idx="205">
                  <c:v>0.99997075734571961</c:v>
                </c:pt>
                <c:pt idx="206">
                  <c:v>0.99997050685842481</c:v>
                </c:pt>
                <c:pt idx="207">
                  <c:v>0.99997026083027452</c:v>
                </c:pt>
                <c:pt idx="208">
                  <c:v>0.99997001967598753</c:v>
                </c:pt>
                <c:pt idx="209">
                  <c:v>0.99996978231509337</c:v>
                </c:pt>
                <c:pt idx="210">
                  <c:v>0.99996955051714687</c:v>
                </c:pt>
                <c:pt idx="211">
                  <c:v>0.99996932439146258</c:v>
                </c:pt>
                <c:pt idx="212">
                  <c:v>0.99996910245828052</c:v>
                </c:pt>
                <c:pt idx="213">
                  <c:v>0.99996888408891438</c:v>
                </c:pt>
                <c:pt idx="214">
                  <c:v>0.99996867072028828</c:v>
                </c:pt>
                <c:pt idx="215">
                  <c:v>0.99996846166017417</c:v>
                </c:pt>
                <c:pt idx="216">
                  <c:v>0.99996825759784558</c:v>
                </c:pt>
                <c:pt idx="217">
                  <c:v>0.99996805762188223</c:v>
                </c:pt>
                <c:pt idx="218">
                  <c:v>0.99996786302688445</c:v>
                </c:pt>
                <c:pt idx="219">
                  <c:v>0.9999676732075321</c:v>
                </c:pt>
                <c:pt idx="220">
                  <c:v>0.99996748843872907</c:v>
                </c:pt>
                <c:pt idx="221">
                  <c:v>0.99996730818447244</c:v>
                </c:pt>
                <c:pt idx="222">
                  <c:v>0.99996713301807605</c:v>
                </c:pt>
                <c:pt idx="223">
                  <c:v>0.99996696270975505</c:v>
                </c:pt>
                <c:pt idx="224">
                  <c:v>0.99996679782704112</c:v>
                </c:pt>
                <c:pt idx="225">
                  <c:v>0.9999666380038309</c:v>
                </c:pt>
                <c:pt idx="226">
                  <c:v>0.99996648315744074</c:v>
                </c:pt>
                <c:pt idx="227">
                  <c:v>0.99996633253992873</c:v>
                </c:pt>
                <c:pt idx="228">
                  <c:v>0.99996618782623037</c:v>
                </c:pt>
                <c:pt idx="229">
                  <c:v>0.99996604842040304</c:v>
                </c:pt>
                <c:pt idx="230">
                  <c:v>0.99996591429093773</c:v>
                </c:pt>
                <c:pt idx="231">
                  <c:v>0.9999657852050805</c:v>
                </c:pt>
                <c:pt idx="232">
                  <c:v>0.99996566118244978</c:v>
                </c:pt>
                <c:pt idx="233">
                  <c:v>0.99996554215914979</c:v>
                </c:pt>
                <c:pt idx="234">
                  <c:v>0.99996542799013577</c:v>
                </c:pt>
                <c:pt idx="235">
                  <c:v>0.99996531872351169</c:v>
                </c:pt>
                <c:pt idx="236">
                  <c:v>0.99996521424809137</c:v>
                </c:pt>
                <c:pt idx="237">
                  <c:v>0.99996511455825976</c:v>
                </c:pt>
                <c:pt idx="238">
                  <c:v>0.99996501960819251</c:v>
                </c:pt>
                <c:pt idx="239">
                  <c:v>0.99996492937207981</c:v>
                </c:pt>
                <c:pt idx="240">
                  <c:v>0.9999648437032671</c:v>
                </c:pt>
                <c:pt idx="241">
                  <c:v>0.99996476223976349</c:v>
                </c:pt>
                <c:pt idx="242">
                  <c:v>0.99996468521995174</c:v>
                </c:pt>
                <c:pt idx="243">
                  <c:v>0.99996461254203317</c:v>
                </c:pt>
                <c:pt idx="244">
                  <c:v>0.9999645441060403</c:v>
                </c:pt>
                <c:pt idx="245">
                  <c:v>0.99996447983917414</c:v>
                </c:pt>
                <c:pt idx="246">
                  <c:v>0.99996441953199888</c:v>
                </c:pt>
                <c:pt idx="247">
                  <c:v>0.99996436300953651</c:v>
                </c:pt>
                <c:pt idx="248">
                  <c:v>0.999964310269572</c:v>
                </c:pt>
                <c:pt idx="249">
                  <c:v>0.99996426111530179</c:v>
                </c:pt>
                <c:pt idx="250">
                  <c:v>0.99996421563648008</c:v>
                </c:pt>
                <c:pt idx="251">
                  <c:v>0.99996417379847335</c:v>
                </c:pt>
                <c:pt idx="252">
                  <c:v>0.99996413545277518</c:v>
                </c:pt>
                <c:pt idx="253">
                  <c:v>0.99996410045750739</c:v>
                </c:pt>
                <c:pt idx="254">
                  <c:v>0.99996406870610166</c:v>
                </c:pt>
                <c:pt idx="255">
                  <c:v>0.99996404012196471</c:v>
                </c:pt>
                <c:pt idx="256">
                  <c:v>0.99996401988654571</c:v>
                </c:pt>
                <c:pt idx="257">
                  <c:v>0.9999640012122275</c:v>
                </c:pt>
                <c:pt idx="258">
                  <c:v>0.99996398022978639</c:v>
                </c:pt>
                <c:pt idx="259">
                  <c:v>0.99996396223727757</c:v>
                </c:pt>
                <c:pt idx="260">
                  <c:v>0.99996394709266878</c:v>
                </c:pt>
                <c:pt idx="261">
                  <c:v>0.99996393461141342</c:v>
                </c:pt>
                <c:pt idx="262">
                  <c:v>0.99996392466414463</c:v>
                </c:pt>
                <c:pt idx="263">
                  <c:v>0.99996391717335853</c:v>
                </c:pt>
                <c:pt idx="264">
                  <c:v>0.99996391206557345</c:v>
                </c:pt>
                <c:pt idx="265">
                  <c:v>0.99996390923000944</c:v>
                </c:pt>
                <c:pt idx="266">
                  <c:v>0.99996390859339135</c:v>
                </c:pt>
                <c:pt idx="267">
                  <c:v>0.99996391003345297</c:v>
                </c:pt>
                <c:pt idx="268">
                  <c:v>0.9999639134836249</c:v>
                </c:pt>
                <c:pt idx="269">
                  <c:v>0.99996391884412761</c:v>
                </c:pt>
                <c:pt idx="270">
                  <c:v>0.99996392605052664</c:v>
                </c:pt>
                <c:pt idx="271">
                  <c:v>0.99996393489762847</c:v>
                </c:pt>
                <c:pt idx="272">
                  <c:v>0.99996394543159139</c:v>
                </c:pt>
                <c:pt idx="273">
                  <c:v>0.99996395698656171</c:v>
                </c:pt>
                <c:pt idx="274">
                  <c:v>0.99996397062437548</c:v>
                </c:pt>
                <c:pt idx="275">
                  <c:v>0.99996398572930612</c:v>
                </c:pt>
                <c:pt idx="276">
                  <c:v>0.99996400221019088</c:v>
                </c:pt>
                <c:pt idx="277">
                  <c:v>0.99996401994126971</c:v>
                </c:pt>
                <c:pt idx="278">
                  <c:v>0.99996403882380458</c:v>
                </c:pt>
                <c:pt idx="279">
                  <c:v>0.99996405880206229</c:v>
                </c:pt>
                <c:pt idx="280">
                  <c:v>0.99996407977579083</c:v>
                </c:pt>
                <c:pt idx="281">
                  <c:v>0.99996410167123906</c:v>
                </c:pt>
                <c:pt idx="282">
                  <c:v>0.99996412446558069</c:v>
                </c:pt>
                <c:pt idx="283">
                  <c:v>0.99996414811472567</c:v>
                </c:pt>
                <c:pt idx="284">
                  <c:v>0.99996417258832127</c:v>
                </c:pt>
                <c:pt idx="285">
                  <c:v>0.99996419775945855</c:v>
                </c:pt>
                <c:pt idx="286">
                  <c:v>0.99996422354011461</c:v>
                </c:pt>
                <c:pt idx="287">
                  <c:v>0.99996424985777665</c:v>
                </c:pt>
                <c:pt idx="288">
                  <c:v>0.99996427665195009</c:v>
                </c:pt>
                <c:pt idx="289">
                  <c:v>0.99996430386726121</c:v>
                </c:pt>
                <c:pt idx="290">
                  <c:v>0.99996433154685549</c:v>
                </c:pt>
                <c:pt idx="291">
                  <c:v>0.99996435964233887</c:v>
                </c:pt>
                <c:pt idx="292">
                  <c:v>0.99996438809286459</c:v>
                </c:pt>
                <c:pt idx="293">
                  <c:v>0.9999644168761006</c:v>
                </c:pt>
                <c:pt idx="294">
                  <c:v>0.99996444520550365</c:v>
                </c:pt>
                <c:pt idx="295">
                  <c:v>0.99996447475191641</c:v>
                </c:pt>
                <c:pt idx="296">
                  <c:v>0.99996450352227806</c:v>
                </c:pt>
                <c:pt idx="297">
                  <c:v>0.99996453269409891</c:v>
                </c:pt>
                <c:pt idx="298">
                  <c:v>0.99996456190026173</c:v>
                </c:pt>
                <c:pt idx="299">
                  <c:v>0.99996459119283598</c:v>
                </c:pt>
                <c:pt idx="300">
                  <c:v>0.99996462053501267</c:v>
                </c:pt>
                <c:pt idx="301">
                  <c:v>0.99996465003989898</c:v>
                </c:pt>
                <c:pt idx="302">
                  <c:v>0.9999646797705537</c:v>
                </c:pt>
                <c:pt idx="303">
                  <c:v>0.99996470958946815</c:v>
                </c:pt>
                <c:pt idx="304">
                  <c:v>0.99996473943957831</c:v>
                </c:pt>
                <c:pt idx="305">
                  <c:v>0.99996476930138412</c:v>
                </c:pt>
                <c:pt idx="306">
                  <c:v>0.99996479913449066</c:v>
                </c:pt>
                <c:pt idx="307">
                  <c:v>0.99996482884074489</c:v>
                </c:pt>
                <c:pt idx="308">
                  <c:v>0.99996485855794393</c:v>
                </c:pt>
                <c:pt idx="309">
                  <c:v>0.99996488815567242</c:v>
                </c:pt>
                <c:pt idx="310">
                  <c:v>0.99996491757373385</c:v>
                </c:pt>
                <c:pt idx="311">
                  <c:v>0.99996494682647408</c:v>
                </c:pt>
                <c:pt idx="312">
                  <c:v>0.99996496526899181</c:v>
                </c:pt>
                <c:pt idx="313">
                  <c:v>0.99996498355191854</c:v>
                </c:pt>
                <c:pt idx="314">
                  <c:v>0.99996501201721422</c:v>
                </c:pt>
                <c:pt idx="315">
                  <c:v>0.99996504041454004</c:v>
                </c:pt>
                <c:pt idx="316">
                  <c:v>0.99996506856888878</c:v>
                </c:pt>
                <c:pt idx="317">
                  <c:v>0.99996509627349972</c:v>
                </c:pt>
                <c:pt idx="318">
                  <c:v>0.99996512358175771</c:v>
                </c:pt>
                <c:pt idx="319">
                  <c:v>0.99996515047947843</c:v>
                </c:pt>
                <c:pt idx="320">
                  <c:v>0.99996517688869657</c:v>
                </c:pt>
                <c:pt idx="321">
                  <c:v>0.99996520299587965</c:v>
                </c:pt>
                <c:pt idx="322">
                  <c:v>0.9999652285961913</c:v>
                </c:pt>
                <c:pt idx="323">
                  <c:v>0.99996525364167255</c:v>
                </c:pt>
                <c:pt idx="324">
                  <c:v>0.99996527795057844</c:v>
                </c:pt>
                <c:pt idx="325">
                  <c:v>0.99996530167107189</c:v>
                </c:pt>
                <c:pt idx="326">
                  <c:v>0.99996532484338241</c:v>
                </c:pt>
                <c:pt idx="327">
                  <c:v>0.99996534723573993</c:v>
                </c:pt>
                <c:pt idx="328">
                  <c:v>0.99996536898801203</c:v>
                </c:pt>
                <c:pt idx="329">
                  <c:v>0.9999653900221197</c:v>
                </c:pt>
                <c:pt idx="330">
                  <c:v>0.99996541020808172</c:v>
                </c:pt>
                <c:pt idx="331">
                  <c:v>0.99996542963173696</c:v>
                </c:pt>
                <c:pt idx="332">
                  <c:v>0.99996544827493228</c:v>
                </c:pt>
                <c:pt idx="333">
                  <c:v>0.99996546599894831</c:v>
                </c:pt>
                <c:pt idx="334">
                  <c:v>0.9999654828693022</c:v>
                </c:pt>
                <c:pt idx="335">
                  <c:v>0.99996549882830832</c:v>
                </c:pt>
                <c:pt idx="336">
                  <c:v>0.99996551381549414</c:v>
                </c:pt>
                <c:pt idx="337">
                  <c:v>0.99996552787013115</c:v>
                </c:pt>
                <c:pt idx="338">
                  <c:v>0.99996554094406975</c:v>
                </c:pt>
                <c:pt idx="339">
                  <c:v>0.99996555298777923</c:v>
                </c:pt>
                <c:pt idx="340">
                  <c:v>0.9999655639425078</c:v>
                </c:pt>
                <c:pt idx="341">
                  <c:v>0.99996557400113173</c:v>
                </c:pt>
                <c:pt idx="342">
                  <c:v>0.99996558276719294</c:v>
                </c:pt>
                <c:pt idx="343">
                  <c:v>0.99996559039805077</c:v>
                </c:pt>
                <c:pt idx="344">
                  <c:v>0.99996559661666062</c:v>
                </c:pt>
                <c:pt idx="345">
                  <c:v>0.99996560210459351</c:v>
                </c:pt>
                <c:pt idx="346">
                  <c:v>0.99996560593036554</c:v>
                </c:pt>
                <c:pt idx="347">
                  <c:v>0.99996560889380837</c:v>
                </c:pt>
                <c:pt idx="348">
                  <c:v>0.99996561036890352</c:v>
                </c:pt>
                <c:pt idx="349">
                  <c:v>0.99996561052998201</c:v>
                </c:pt>
                <c:pt idx="350">
                  <c:v>0.99996560934596068</c:v>
                </c:pt>
                <c:pt idx="351">
                  <c:v>0.99996560680902469</c:v>
                </c:pt>
                <c:pt idx="352">
                  <c:v>0.99996560271726276</c:v>
                </c:pt>
                <c:pt idx="353">
                  <c:v>0.99996559748476066</c:v>
                </c:pt>
                <c:pt idx="354">
                  <c:v>0.99996559068951096</c:v>
                </c:pt>
                <c:pt idx="355">
                  <c:v>0.99996558237476263</c:v>
                </c:pt>
                <c:pt idx="356">
                  <c:v>0.99996557263830033</c:v>
                </c:pt>
                <c:pt idx="357">
                  <c:v>0.99996556137726456</c:v>
                </c:pt>
                <c:pt idx="358">
                  <c:v>0.99996554849656105</c:v>
                </c:pt>
                <c:pt idx="359">
                  <c:v>0.99996553420032674</c:v>
                </c:pt>
                <c:pt idx="360">
                  <c:v>0.99996551821087809</c:v>
                </c:pt>
                <c:pt idx="361">
                  <c:v>0.99996550063177336</c:v>
                </c:pt>
                <c:pt idx="362">
                  <c:v>0.9999654814169836</c:v>
                </c:pt>
                <c:pt idx="363">
                  <c:v>0.99996546054342916</c:v>
                </c:pt>
                <c:pt idx="364">
                  <c:v>0.99996543787225223</c:v>
                </c:pt>
                <c:pt idx="365">
                  <c:v>0.99996541364310521</c:v>
                </c:pt>
                <c:pt idx="366">
                  <c:v>0.99996538760031939</c:v>
                </c:pt>
                <c:pt idx="367">
                  <c:v>0.99996535980945134</c:v>
                </c:pt>
                <c:pt idx="368">
                  <c:v>0.99996533008511279</c:v>
                </c:pt>
                <c:pt idx="369">
                  <c:v>0.99996529862769956</c:v>
                </c:pt>
                <c:pt idx="370">
                  <c:v>0.99996526513769746</c:v>
                </c:pt>
                <c:pt idx="371">
                  <c:v>0.99996522972679569</c:v>
                </c:pt>
                <c:pt idx="372">
                  <c:v>0.99996519255601624</c:v>
                </c:pt>
                <c:pt idx="373">
                  <c:v>0.99996516369173272</c:v>
                </c:pt>
                <c:pt idx="374">
                  <c:v>0.99996513451897762</c:v>
                </c:pt>
                <c:pt idx="375">
                  <c:v>0.99996509285873536</c:v>
                </c:pt>
                <c:pt idx="376">
                  <c:v>0.99996504865136981</c:v>
                </c:pt>
                <c:pt idx="377">
                  <c:v>0.99996500248519093</c:v>
                </c:pt>
                <c:pt idx="378">
                  <c:v>0.9999649541498723</c:v>
                </c:pt>
                <c:pt idx="379">
                  <c:v>0.99996490383571768</c:v>
                </c:pt>
                <c:pt idx="380">
                  <c:v>0.99996485163712312</c:v>
                </c:pt>
                <c:pt idx="381">
                  <c:v>0.99996479740418576</c:v>
                </c:pt>
                <c:pt idx="382">
                  <c:v>0.99996474103908572</c:v>
                </c:pt>
                <c:pt idx="383">
                  <c:v>0.99996468217280798</c:v>
                </c:pt>
                <c:pt idx="384">
                  <c:v>0.99996462164855748</c:v>
                </c:pt>
                <c:pt idx="385">
                  <c:v>0.99996455857997191</c:v>
                </c:pt>
                <c:pt idx="386">
                  <c:v>0.9999644934544698</c:v>
                </c:pt>
                <c:pt idx="387">
                  <c:v>0.9999644261672338</c:v>
                </c:pt>
                <c:pt idx="388">
                  <c:v>0.99996435661526184</c:v>
                </c:pt>
                <c:pt idx="389">
                  <c:v>0.99996428486042555</c:v>
                </c:pt>
                <c:pt idx="390">
                  <c:v>0.99996421096438048</c:v>
                </c:pt>
                <c:pt idx="391">
                  <c:v>0.99996413445596499</c:v>
                </c:pt>
                <c:pt idx="392">
                  <c:v>0.99996405579324499</c:v>
                </c:pt>
                <c:pt idx="393">
                  <c:v>0.99996397507626078</c:v>
                </c:pt>
                <c:pt idx="394">
                  <c:v>0.99996389212973169</c:v>
                </c:pt>
                <c:pt idx="395">
                  <c:v>0.99996380692168585</c:v>
                </c:pt>
                <c:pt idx="396">
                  <c:v>0.99996371922595961</c:v>
                </c:pt>
                <c:pt idx="397">
                  <c:v>0.9999636292372196</c:v>
                </c:pt>
                <c:pt idx="398">
                  <c:v>0.99996353666064552</c:v>
                </c:pt>
                <c:pt idx="399">
                  <c:v>0.99996344238400658</c:v>
                </c:pt>
                <c:pt idx="400">
                  <c:v>0.99996334591057789</c:v>
                </c:pt>
                <c:pt idx="401">
                  <c:v>0.99996324740799059</c:v>
                </c:pt>
                <c:pt idx="402">
                  <c:v>0.99996314640158812</c:v>
                </c:pt>
                <c:pt idx="403">
                  <c:v>0.99996304321727281</c:v>
                </c:pt>
                <c:pt idx="404">
                  <c:v>0.99996293775980249</c:v>
                </c:pt>
                <c:pt idx="405">
                  <c:v>0.99996283008707987</c:v>
                </c:pt>
                <c:pt idx="406">
                  <c:v>0.99996272117447427</c:v>
                </c:pt>
                <c:pt idx="407">
                  <c:v>0.99996259668909593</c:v>
                </c:pt>
                <c:pt idx="408">
                  <c:v>0.99996247403388427</c:v>
                </c:pt>
                <c:pt idx="409">
                  <c:v>0.99996235190353533</c:v>
                </c:pt>
                <c:pt idx="410">
                  <c:v>0.99996222994077377</c:v>
                </c:pt>
                <c:pt idx="411">
                  <c:v>0.99996210577600064</c:v>
                </c:pt>
                <c:pt idx="412">
                  <c:v>0.99996198557551519</c:v>
                </c:pt>
                <c:pt idx="413">
                  <c:v>0.99996187671271297</c:v>
                </c:pt>
                <c:pt idx="414">
                  <c:v>0.99996176662076974</c:v>
                </c:pt>
                <c:pt idx="415">
                  <c:v>0.999961651227112</c:v>
                </c:pt>
                <c:pt idx="416">
                  <c:v>0.99996153462417825</c:v>
                </c:pt>
                <c:pt idx="417">
                  <c:v>0.99996140287130753</c:v>
                </c:pt>
                <c:pt idx="418">
                  <c:v>0.99996127398118861</c:v>
                </c:pt>
                <c:pt idx="419">
                  <c:v>0.99996118630073783</c:v>
                </c:pt>
                <c:pt idx="420">
                  <c:v>0.99996110545281647</c:v>
                </c:pt>
                <c:pt idx="421">
                  <c:v>0.99996102708334234</c:v>
                </c:pt>
                <c:pt idx="422">
                  <c:v>0.9999609637293212</c:v>
                </c:pt>
                <c:pt idx="423">
                  <c:v>0.99996088992829013</c:v>
                </c:pt>
                <c:pt idx="424">
                  <c:v>0.99996080656857089</c:v>
                </c:pt>
                <c:pt idx="425">
                  <c:v>0.9999607379876484</c:v>
                </c:pt>
                <c:pt idx="426">
                  <c:v>0.99996067611704875</c:v>
                </c:pt>
                <c:pt idx="427">
                  <c:v>0.99996062011745612</c:v>
                </c:pt>
                <c:pt idx="428">
                  <c:v>0.99996057373507674</c:v>
                </c:pt>
                <c:pt idx="429">
                  <c:v>0.99996052968043736</c:v>
                </c:pt>
                <c:pt idx="430">
                  <c:v>0.99996049647011587</c:v>
                </c:pt>
                <c:pt idx="431">
                  <c:v>0.99996045605053996</c:v>
                </c:pt>
                <c:pt idx="432">
                  <c:v>0.99996038626525963</c:v>
                </c:pt>
                <c:pt idx="433">
                  <c:v>0.99996034294512093</c:v>
                </c:pt>
                <c:pt idx="434">
                  <c:v>0.99996032921888078</c:v>
                </c:pt>
                <c:pt idx="435">
                  <c:v>0.99996030814507664</c:v>
                </c:pt>
                <c:pt idx="436">
                  <c:v>0.99996031437744881</c:v>
                </c:pt>
                <c:pt idx="437">
                  <c:v>0.9999602985163093</c:v>
                </c:pt>
                <c:pt idx="438">
                  <c:v>0.99996027750263916</c:v>
                </c:pt>
                <c:pt idx="439">
                  <c:v>0.99996028419345584</c:v>
                </c:pt>
                <c:pt idx="440">
                  <c:v>0.999960250212652</c:v>
                </c:pt>
                <c:pt idx="441">
                  <c:v>0.99996026075767908</c:v>
                </c:pt>
                <c:pt idx="442">
                  <c:v>0.99996024612407297</c:v>
                </c:pt>
                <c:pt idx="443">
                  <c:v>0.99996024709615672</c:v>
                </c:pt>
                <c:pt idx="444">
                  <c:v>0.99996023646859633</c:v>
                </c:pt>
                <c:pt idx="445">
                  <c:v>0.99996023503906695</c:v>
                </c:pt>
                <c:pt idx="446">
                  <c:v>0.99996023059331307</c:v>
                </c:pt>
                <c:pt idx="447">
                  <c:v>0.99996024009863127</c:v>
                </c:pt>
                <c:pt idx="448">
                  <c:v>0.9999602446047543</c:v>
                </c:pt>
                <c:pt idx="449">
                  <c:v>0.99996025012288725</c:v>
                </c:pt>
                <c:pt idx="450">
                  <c:v>0.99996027648373831</c:v>
                </c:pt>
                <c:pt idx="451">
                  <c:v>0.99996037769023161</c:v>
                </c:pt>
                <c:pt idx="452">
                  <c:v>0.99996069413539357</c:v>
                </c:pt>
                <c:pt idx="453">
                  <c:v>0.99996105483379905</c:v>
                </c:pt>
                <c:pt idx="454">
                  <c:v>0.9999612684374245</c:v>
                </c:pt>
                <c:pt idx="455">
                  <c:v>0.99996142027382606</c:v>
                </c:pt>
                <c:pt idx="456">
                  <c:v>0.99996160835475989</c:v>
                </c:pt>
                <c:pt idx="457">
                  <c:v>0.99996195055175652</c:v>
                </c:pt>
                <c:pt idx="458">
                  <c:v>0.99996239741420223</c:v>
                </c:pt>
                <c:pt idx="459">
                  <c:v>0.99996262210951115</c:v>
                </c:pt>
                <c:pt idx="460">
                  <c:v>0.99996273427826976</c:v>
                </c:pt>
                <c:pt idx="461">
                  <c:v>0.99996284787628831</c:v>
                </c:pt>
                <c:pt idx="462">
                  <c:v>0.99996308147138724</c:v>
                </c:pt>
                <c:pt idx="463">
                  <c:v>0.99996356683325116</c:v>
                </c:pt>
                <c:pt idx="464">
                  <c:v>0.99996443985161654</c:v>
                </c:pt>
                <c:pt idx="465">
                  <c:v>0.99996498554011037</c:v>
                </c:pt>
                <c:pt idx="466">
                  <c:v>0.99996537715029687</c:v>
                </c:pt>
                <c:pt idx="467">
                  <c:v>0.9999657512969361</c:v>
                </c:pt>
                <c:pt idx="468">
                  <c:v>0.99996629144442073</c:v>
                </c:pt>
                <c:pt idx="469">
                  <c:v>0.99996713678913562</c:v>
                </c:pt>
                <c:pt idx="470">
                  <c:v>0.99996806403569494</c:v>
                </c:pt>
                <c:pt idx="471">
                  <c:v>0.99996882142625443</c:v>
                </c:pt>
                <c:pt idx="472">
                  <c:v>0.99996951477323737</c:v>
                </c:pt>
                <c:pt idx="473">
                  <c:v>0.99997008088782213</c:v>
                </c:pt>
                <c:pt idx="474">
                  <c:v>0.9999707242603334</c:v>
                </c:pt>
                <c:pt idx="475">
                  <c:v>0.9999715400166832</c:v>
                </c:pt>
                <c:pt idx="476">
                  <c:v>0.99997223451784023</c:v>
                </c:pt>
                <c:pt idx="477">
                  <c:v>0.99997264363672023</c:v>
                </c:pt>
                <c:pt idx="478">
                  <c:v>0.99997301237071867</c:v>
                </c:pt>
                <c:pt idx="479">
                  <c:v>0.99997368068487136</c:v>
                </c:pt>
                <c:pt idx="480">
                  <c:v>0.99997462506896639</c:v>
                </c:pt>
                <c:pt idx="481">
                  <c:v>0.99997554992554882</c:v>
                </c:pt>
                <c:pt idx="482">
                  <c:v>0.99997645279391678</c:v>
                </c:pt>
                <c:pt idx="483">
                  <c:v>0.99997738108346468</c:v>
                </c:pt>
                <c:pt idx="484">
                  <c:v>0.99997827190142252</c:v>
                </c:pt>
                <c:pt idx="485">
                  <c:v>0.99997913008395001</c:v>
                </c:pt>
                <c:pt idx="486">
                  <c:v>0.99997995776189486</c:v>
                </c:pt>
                <c:pt idx="487">
                  <c:v>0.99998075757519356</c:v>
                </c:pt>
                <c:pt idx="488">
                  <c:v>0.99998148939985121</c:v>
                </c:pt>
                <c:pt idx="489">
                  <c:v>0.99998221094318196</c:v>
                </c:pt>
                <c:pt idx="490">
                  <c:v>0.9999829186946354</c:v>
                </c:pt>
                <c:pt idx="491">
                  <c:v>0.9999836095289707</c:v>
                </c:pt>
                <c:pt idx="492">
                  <c:v>0.9999842837654046</c:v>
                </c:pt>
                <c:pt idx="493">
                  <c:v>0.99998493842973368</c:v>
                </c:pt>
                <c:pt idx="494">
                  <c:v>0.99998557559840073</c:v>
                </c:pt>
                <c:pt idx="495">
                  <c:v>0.99998619324207738</c:v>
                </c:pt>
                <c:pt idx="496">
                  <c:v>0.99998679291274961</c:v>
                </c:pt>
                <c:pt idx="497">
                  <c:v>0.99998737399294613</c:v>
                </c:pt>
                <c:pt idx="498">
                  <c:v>0.99998793815497389</c:v>
                </c:pt>
                <c:pt idx="499">
                  <c:v>0.99998848456625777</c:v>
                </c:pt>
                <c:pt idx="500">
                  <c:v>0.99998901362140025</c:v>
                </c:pt>
                <c:pt idx="501">
                  <c:v>0.99998952547258146</c:v>
                </c:pt>
                <c:pt idx="502">
                  <c:v>0.99999002020468108</c:v>
                </c:pt>
                <c:pt idx="503">
                  <c:v>0.99999049831773978</c:v>
                </c:pt>
                <c:pt idx="504">
                  <c:v>0.99999095964925966</c:v>
                </c:pt>
                <c:pt idx="505">
                  <c:v>0.99999127974934865</c:v>
                </c:pt>
                <c:pt idx="506">
                  <c:v>0.9999915915367229</c:v>
                </c:pt>
                <c:pt idx="507">
                  <c:v>0.99999201384511727</c:v>
                </c:pt>
                <c:pt idx="508">
                  <c:v>0.99999242054248161</c:v>
                </c:pt>
                <c:pt idx="509">
                  <c:v>0.99999281194116596</c:v>
                </c:pt>
                <c:pt idx="510">
                  <c:v>0.99999318832052331</c:v>
                </c:pt>
                <c:pt idx="511">
                  <c:v>0.99999354991924139</c:v>
                </c:pt>
                <c:pt idx="512">
                  <c:v>0.99999389712686515</c:v>
                </c:pt>
                <c:pt idx="513">
                  <c:v>0.9999942302087852</c:v>
                </c:pt>
                <c:pt idx="514">
                  <c:v>0.9999945495615733</c:v>
                </c:pt>
                <c:pt idx="515">
                  <c:v>0.99999485543257427</c:v>
                </c:pt>
                <c:pt idx="516">
                  <c:v>0.99999514825792646</c:v>
                </c:pt>
                <c:pt idx="517">
                  <c:v>0.9999954281531499</c:v>
                </c:pt>
                <c:pt idx="518">
                  <c:v>0.99999569557805834</c:v>
                </c:pt>
                <c:pt idx="519">
                  <c:v>0.9999959506198064</c:v>
                </c:pt>
                <c:pt idx="520">
                  <c:v>0.9999961938193902</c:v>
                </c:pt>
                <c:pt idx="521">
                  <c:v>0.99999642529463972</c:v>
                </c:pt>
                <c:pt idx="522">
                  <c:v>0.99999664552692091</c:v>
                </c:pt>
                <c:pt idx="523">
                  <c:v>0.99999685478095646</c:v>
                </c:pt>
                <c:pt idx="524">
                  <c:v>0.99999705354676893</c:v>
                </c:pt>
                <c:pt idx="525">
                  <c:v>0.99999724209057184</c:v>
                </c:pt>
                <c:pt idx="526">
                  <c:v>0.99999742087112653</c:v>
                </c:pt>
                <c:pt idx="527">
                  <c:v>0.99999759015195822</c:v>
                </c:pt>
                <c:pt idx="528">
                  <c:v>0.9999977503623394</c:v>
                </c:pt>
                <c:pt idx="529">
                  <c:v>0.99999790176724856</c:v>
                </c:pt>
                <c:pt idx="530">
                  <c:v>0.99999804477126797</c:v>
                </c:pt>
                <c:pt idx="531">
                  <c:v>0.99999817964574922</c:v>
                </c:pt>
                <c:pt idx="532">
                  <c:v>0.99999830670437406</c:v>
                </c:pt>
                <c:pt idx="533">
                  <c:v>0.99999842638206426</c:v>
                </c:pt>
                <c:pt idx="534">
                  <c:v>0.99999853896217317</c:v>
                </c:pt>
                <c:pt idx="535">
                  <c:v>0.99999864472402278</c:v>
                </c:pt>
                <c:pt idx="536">
                  <c:v>0.9999987439933381</c:v>
                </c:pt>
                <c:pt idx="537">
                  <c:v>0.99999883702512005</c:v>
                </c:pt>
                <c:pt idx="538">
                  <c:v>0.99999892413613733</c:v>
                </c:pt>
                <c:pt idx="539">
                  <c:v>0.99999900560876664</c:v>
                </c:pt>
                <c:pt idx="540">
                  <c:v>0.99999908175267549</c:v>
                </c:pt>
                <c:pt idx="541">
                  <c:v>0.99999915282850016</c:v>
                </c:pt>
                <c:pt idx="542">
                  <c:v>0.99999920255116104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936"/>
        <c:axId val="394666288"/>
      </c:scatterChart>
      <c:valAx>
        <c:axId val="3946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666288"/>
        <c:crosses val="autoZero"/>
        <c:crossBetween val="midCat"/>
      </c:valAx>
      <c:valAx>
        <c:axId val="394666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6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CO2_177_509m!$AB$1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CO2_177_509m!$R$2:$R$392</c:f>
              <c:numCache>
                <c:formatCode>General</c:formatCode>
                <c:ptCount val="391"/>
                <c:pt idx="0">
                  <c:v>0.83999997000000004</c:v>
                </c:pt>
                <c:pt idx="1">
                  <c:v>0.83999752999999999</c:v>
                </c:pt>
                <c:pt idx="2">
                  <c:v>0.83999621999999996</c:v>
                </c:pt>
                <c:pt idx="3">
                  <c:v>0.83999365999999998</c:v>
                </c:pt>
                <c:pt idx="4">
                  <c:v>0.83998901000000004</c:v>
                </c:pt>
                <c:pt idx="5">
                  <c:v>0.83997959</c:v>
                </c:pt>
                <c:pt idx="6">
                  <c:v>0.83996760999999998</c:v>
                </c:pt>
                <c:pt idx="7">
                  <c:v>0.83995496999999997</c:v>
                </c:pt>
                <c:pt idx="8">
                  <c:v>0.83994168000000002</c:v>
                </c:pt>
                <c:pt idx="9">
                  <c:v>0.83992767000000002</c:v>
                </c:pt>
                <c:pt idx="10">
                  <c:v>0.83991307000000004</c:v>
                </c:pt>
                <c:pt idx="11">
                  <c:v>0.83989775</c:v>
                </c:pt>
                <c:pt idx="12">
                  <c:v>0.83988189999999996</c:v>
                </c:pt>
                <c:pt idx="13">
                  <c:v>0.83986532999999997</c:v>
                </c:pt>
                <c:pt idx="14">
                  <c:v>0.83984822000000003</c:v>
                </c:pt>
                <c:pt idx="15">
                  <c:v>0.83983052000000002</c:v>
                </c:pt>
                <c:pt idx="16">
                  <c:v>0.83981222</c:v>
                </c:pt>
                <c:pt idx="17">
                  <c:v>0.83979344</c:v>
                </c:pt>
                <c:pt idx="18">
                  <c:v>0.83977407000000004</c:v>
                </c:pt>
                <c:pt idx="19">
                  <c:v>0.83975427999999996</c:v>
                </c:pt>
                <c:pt idx="20">
                  <c:v>0.83973396</c:v>
                </c:pt>
                <c:pt idx="21">
                  <c:v>0.83971315999999996</c:v>
                </c:pt>
                <c:pt idx="22">
                  <c:v>0.83969199999999999</c:v>
                </c:pt>
                <c:pt idx="23">
                  <c:v>0.83967042000000003</c:v>
                </c:pt>
                <c:pt idx="24">
                  <c:v>0.83964837000000003</c:v>
                </c:pt>
                <c:pt idx="25">
                  <c:v>0.83962601000000003</c:v>
                </c:pt>
                <c:pt idx="26">
                  <c:v>0.83960325000000002</c:v>
                </c:pt>
                <c:pt idx="27">
                  <c:v>0.83958018000000001</c:v>
                </c:pt>
                <c:pt idx="28">
                  <c:v>0.83955681000000004</c:v>
                </c:pt>
                <c:pt idx="29">
                  <c:v>0.83953308999999998</c:v>
                </c:pt>
                <c:pt idx="30">
                  <c:v>0.83950919000000002</c:v>
                </c:pt>
                <c:pt idx="31">
                  <c:v>0.83948498999999999</c:v>
                </c:pt>
                <c:pt idx="32">
                  <c:v>0.83946054999999997</c:v>
                </c:pt>
                <c:pt idx="33">
                  <c:v>0.83943593999999999</c:v>
                </c:pt>
                <c:pt idx="34">
                  <c:v>0.83941113999999994</c:v>
                </c:pt>
                <c:pt idx="35">
                  <c:v>0.83938617000000004</c:v>
                </c:pt>
                <c:pt idx="36">
                  <c:v>0.83936100999999996</c:v>
                </c:pt>
                <c:pt idx="37">
                  <c:v>0.83933574</c:v>
                </c:pt>
                <c:pt idx="38">
                  <c:v>0.83931034999999998</c:v>
                </c:pt>
                <c:pt idx="39">
                  <c:v>0.83928603000000002</c:v>
                </c:pt>
                <c:pt idx="40">
                  <c:v>0.83926159</c:v>
                </c:pt>
                <c:pt idx="41">
                  <c:v>0.83923590000000003</c:v>
                </c:pt>
                <c:pt idx="42">
                  <c:v>0.83921020999999996</c:v>
                </c:pt>
                <c:pt idx="43">
                  <c:v>0.83918440000000005</c:v>
                </c:pt>
                <c:pt idx="44">
                  <c:v>0.83915859000000004</c:v>
                </c:pt>
                <c:pt idx="45">
                  <c:v>0.83913272999999999</c:v>
                </c:pt>
                <c:pt idx="46">
                  <c:v>0.83910686000000001</c:v>
                </c:pt>
                <c:pt idx="47">
                  <c:v>0.83908099000000003</c:v>
                </c:pt>
                <c:pt idx="48">
                  <c:v>0.83905505999999996</c:v>
                </c:pt>
                <c:pt idx="49">
                  <c:v>0.83902918999999998</c:v>
                </c:pt>
                <c:pt idx="50">
                  <c:v>0.83900326000000003</c:v>
                </c:pt>
                <c:pt idx="51">
                  <c:v>0.83897739999999998</c:v>
                </c:pt>
                <c:pt idx="52">
                  <c:v>0.83895158999999997</c:v>
                </c:pt>
                <c:pt idx="53">
                  <c:v>0.83892577999999995</c:v>
                </c:pt>
                <c:pt idx="54">
                  <c:v>0.83889997000000005</c:v>
                </c:pt>
                <c:pt idx="55">
                  <c:v>0.83887427999999997</c:v>
                </c:pt>
                <c:pt idx="56">
                  <c:v>0.83884859000000001</c:v>
                </c:pt>
                <c:pt idx="57">
                  <c:v>0.83882296000000001</c:v>
                </c:pt>
                <c:pt idx="58">
                  <c:v>0.83879738999999998</c:v>
                </c:pt>
                <c:pt idx="59">
                  <c:v>0.83877188000000003</c:v>
                </c:pt>
                <c:pt idx="60">
                  <c:v>0.83874643000000004</c:v>
                </c:pt>
                <c:pt idx="61">
                  <c:v>0.8387211</c:v>
                </c:pt>
                <c:pt idx="62">
                  <c:v>0.83869576000000001</c:v>
                </c:pt>
                <c:pt idx="63">
                  <c:v>0.83867049000000005</c:v>
                </c:pt>
                <c:pt idx="64">
                  <c:v>0.83864534000000002</c:v>
                </c:pt>
                <c:pt idx="65">
                  <c:v>0.83862024999999996</c:v>
                </c:pt>
                <c:pt idx="66">
                  <c:v>0.83859514999999996</c:v>
                </c:pt>
                <c:pt idx="67">
                  <c:v>0.83857018000000005</c:v>
                </c:pt>
                <c:pt idx="68">
                  <c:v>0.83854525999999996</c:v>
                </c:pt>
                <c:pt idx="69">
                  <c:v>0.83852040999999999</c:v>
                </c:pt>
                <c:pt idx="70">
                  <c:v>0.83849560999999995</c:v>
                </c:pt>
                <c:pt idx="71">
                  <c:v>0.83847088000000003</c:v>
                </c:pt>
                <c:pt idx="72">
                  <c:v>0.83844626</c:v>
                </c:pt>
                <c:pt idx="73">
                  <c:v>0.83842163999999997</c:v>
                </c:pt>
                <c:pt idx="74">
                  <c:v>0.83839715000000004</c:v>
                </c:pt>
                <c:pt idx="75">
                  <c:v>0.83837271000000002</c:v>
                </c:pt>
                <c:pt idx="76">
                  <c:v>0.83835440999999999</c:v>
                </c:pt>
                <c:pt idx="77">
                  <c:v>0.83833610999999997</c:v>
                </c:pt>
                <c:pt idx="78">
                  <c:v>0.83831184999999997</c:v>
                </c:pt>
                <c:pt idx="79">
                  <c:v>0.83828765000000005</c:v>
                </c:pt>
                <c:pt idx="80">
                  <c:v>0.83826350999999999</c:v>
                </c:pt>
                <c:pt idx="81">
                  <c:v>0.83823948999999998</c:v>
                </c:pt>
                <c:pt idx="82">
                  <c:v>0.83821553000000004</c:v>
                </c:pt>
                <c:pt idx="83">
                  <c:v>0.83819162999999997</c:v>
                </c:pt>
                <c:pt idx="84">
                  <c:v>0.83816785000000005</c:v>
                </c:pt>
                <c:pt idx="85">
                  <c:v>0.83814412000000005</c:v>
                </c:pt>
                <c:pt idx="86">
                  <c:v>0.83812045999999996</c:v>
                </c:pt>
                <c:pt idx="87">
                  <c:v>0.83809692000000002</c:v>
                </c:pt>
                <c:pt idx="88">
                  <c:v>0.83807348999999998</c:v>
                </c:pt>
                <c:pt idx="89">
                  <c:v>0.83805012999999995</c:v>
                </c:pt>
                <c:pt idx="90">
                  <c:v>0.83802681999999995</c:v>
                </c:pt>
                <c:pt idx="91">
                  <c:v>0.83800364000000005</c:v>
                </c:pt>
                <c:pt idx="92">
                  <c:v>0.83798057000000004</c:v>
                </c:pt>
                <c:pt idx="93">
                  <c:v>0.83795755999999999</c:v>
                </c:pt>
                <c:pt idx="94">
                  <c:v>0.83793461000000002</c:v>
                </c:pt>
                <c:pt idx="95">
                  <c:v>0.83791177999999999</c:v>
                </c:pt>
                <c:pt idx="96">
                  <c:v>0.83788901999999998</c:v>
                </c:pt>
                <c:pt idx="97">
                  <c:v>0.83786636999999997</c:v>
                </c:pt>
                <c:pt idx="98">
                  <c:v>0.83784384000000001</c:v>
                </c:pt>
                <c:pt idx="99">
                  <c:v>0.83782135999999996</c:v>
                </c:pt>
                <c:pt idx="100">
                  <c:v>0.83779901000000001</c:v>
                </c:pt>
                <c:pt idx="101">
                  <c:v>0.83777672000000003</c:v>
                </c:pt>
                <c:pt idx="102">
                  <c:v>0.83775449000000002</c:v>
                </c:pt>
                <c:pt idx="103">
                  <c:v>0.83773237</c:v>
                </c:pt>
                <c:pt idx="104">
                  <c:v>0.83771806999999998</c:v>
                </c:pt>
                <c:pt idx="105">
                  <c:v>0.83770381999999999</c:v>
                </c:pt>
                <c:pt idx="106">
                  <c:v>0.83245813999999996</c:v>
                </c:pt>
                <c:pt idx="107">
                  <c:v>0.82884932</c:v>
                </c:pt>
                <c:pt idx="108">
                  <c:v>0.82682191999999999</c:v>
                </c:pt>
                <c:pt idx="109">
                  <c:v>0.82429081000000004</c:v>
                </c:pt>
                <c:pt idx="110">
                  <c:v>0.82158184000000001</c:v>
                </c:pt>
                <c:pt idx="111">
                  <c:v>0.81862610999999996</c:v>
                </c:pt>
                <c:pt idx="112">
                  <c:v>0.81543529000000003</c:v>
                </c:pt>
                <c:pt idx="113">
                  <c:v>0.81239229000000002</c:v>
                </c:pt>
                <c:pt idx="114">
                  <c:v>0.80866121999999996</c:v>
                </c:pt>
                <c:pt idx="115">
                  <c:v>0.80486106999999996</c:v>
                </c:pt>
                <c:pt idx="116">
                  <c:v>0.80082339000000002</c:v>
                </c:pt>
                <c:pt idx="117">
                  <c:v>0.79682332</c:v>
                </c:pt>
                <c:pt idx="118">
                  <c:v>0.79261804000000002</c:v>
                </c:pt>
                <c:pt idx="119">
                  <c:v>0.78889418</c:v>
                </c:pt>
                <c:pt idx="120">
                  <c:v>0.78420811999999995</c:v>
                </c:pt>
                <c:pt idx="121">
                  <c:v>0.77493107000000006</c:v>
                </c:pt>
                <c:pt idx="122">
                  <c:v>0.76328187999999997</c:v>
                </c:pt>
                <c:pt idx="123">
                  <c:v>0.74947447</c:v>
                </c:pt>
                <c:pt idx="124">
                  <c:v>0.73370963</c:v>
                </c:pt>
                <c:pt idx="125">
                  <c:v>0.71616500999999999</c:v>
                </c:pt>
                <c:pt idx="126">
                  <c:v>0.69700801000000001</c:v>
                </c:pt>
                <c:pt idx="127">
                  <c:v>0.67639768</c:v>
                </c:pt>
                <c:pt idx="128">
                  <c:v>0.65447562999999997</c:v>
                </c:pt>
                <c:pt idx="129">
                  <c:v>0.63137394000000002</c:v>
                </c:pt>
                <c:pt idx="130">
                  <c:v>0.60720651999999997</c:v>
                </c:pt>
                <c:pt idx="131">
                  <c:v>0.58208000999999998</c:v>
                </c:pt>
                <c:pt idx="132">
                  <c:v>0.55608146999999997</c:v>
                </c:pt>
                <c:pt idx="133">
                  <c:v>0.52930701000000002</c:v>
                </c:pt>
                <c:pt idx="134">
                  <c:v>0.50183003999999998</c:v>
                </c:pt>
                <c:pt idx="135">
                  <c:v>0.47373196000000001</c:v>
                </c:pt>
                <c:pt idx="136">
                  <c:v>0.44511494000000001</c:v>
                </c:pt>
                <c:pt idx="137">
                  <c:v>0.41585839000000002</c:v>
                </c:pt>
                <c:pt idx="138">
                  <c:v>0.39526771999999999</c:v>
                </c:pt>
                <c:pt idx="139">
                  <c:v>0.37452640999999998</c:v>
                </c:pt>
                <c:pt idx="140">
                  <c:v>0.35388571000000002</c:v>
                </c:pt>
                <c:pt idx="141">
                  <c:v>0.33810013999999999</c:v>
                </c:pt>
                <c:pt idx="142">
                  <c:v>0.32200149</c:v>
                </c:pt>
                <c:pt idx="143">
                  <c:v>0.30699789999999999</c:v>
                </c:pt>
                <c:pt idx="144">
                  <c:v>0.29601540999999998</c:v>
                </c:pt>
                <c:pt idx="145">
                  <c:v>0.28174597000000001</c:v>
                </c:pt>
                <c:pt idx="146">
                  <c:v>0.27365080000000003</c:v>
                </c:pt>
                <c:pt idx="147">
                  <c:v>0.26144444999999999</c:v>
                </c:pt>
                <c:pt idx="148">
                  <c:v>0.25498077000000002</c:v>
                </c:pt>
                <c:pt idx="149">
                  <c:v>0.24514356000000001</c:v>
                </c:pt>
                <c:pt idx="150">
                  <c:v>0.23959090999999999</c:v>
                </c:pt>
                <c:pt idx="151">
                  <c:v>0.23167937</c:v>
                </c:pt>
                <c:pt idx="152">
                  <c:v>0.22693129000000001</c:v>
                </c:pt>
                <c:pt idx="153">
                  <c:v>0.22116104</c:v>
                </c:pt>
                <c:pt idx="154">
                  <c:v>0.21664478000000001</c:v>
                </c:pt>
                <c:pt idx="155">
                  <c:v>0.21239627999999999</c:v>
                </c:pt>
                <c:pt idx="156">
                  <c:v>0.21006669</c:v>
                </c:pt>
                <c:pt idx="157">
                  <c:v>0.20779686</c:v>
                </c:pt>
                <c:pt idx="158">
                  <c:v>0.20489072999999999</c:v>
                </c:pt>
                <c:pt idx="159">
                  <c:v>0.20272071999999999</c:v>
                </c:pt>
                <c:pt idx="160">
                  <c:v>0.20070468999999999</c:v>
                </c:pt>
                <c:pt idx="161">
                  <c:v>0.19926398000000001</c:v>
                </c:pt>
                <c:pt idx="162">
                  <c:v>0.19804853</c:v>
                </c:pt>
                <c:pt idx="163">
                  <c:v>0.19729745000000001</c:v>
                </c:pt>
                <c:pt idx="164">
                  <c:v>0.19702411</c:v>
                </c:pt>
                <c:pt idx="165">
                  <c:v>0.19698212000000001</c:v>
                </c:pt>
                <c:pt idx="166">
                  <c:v>0.19720795999999999</c:v>
                </c:pt>
                <c:pt idx="167">
                  <c:v>0.19805449</c:v>
                </c:pt>
                <c:pt idx="168">
                  <c:v>0.19864960000000001</c:v>
                </c:pt>
                <c:pt idx="169">
                  <c:v>0.20054604000000001</c:v>
                </c:pt>
                <c:pt idx="170">
                  <c:v>0.20122206000000001</c:v>
                </c:pt>
                <c:pt idx="171">
                  <c:v>0.20405976000000001</c:v>
                </c:pt>
                <c:pt idx="172">
                  <c:v>0.20492662</c:v>
                </c:pt>
                <c:pt idx="173">
                  <c:v>0.20821998999999999</c:v>
                </c:pt>
                <c:pt idx="174">
                  <c:v>0.21038472999999999</c:v>
                </c:pt>
                <c:pt idx="175">
                  <c:v>0.21358526999999999</c:v>
                </c:pt>
                <c:pt idx="176">
                  <c:v>0.21678981</c:v>
                </c:pt>
                <c:pt idx="177">
                  <c:v>0.21794527999999999</c:v>
                </c:pt>
                <c:pt idx="178">
                  <c:v>0.22111653000000001</c:v>
                </c:pt>
                <c:pt idx="179">
                  <c:v>0.22407231</c:v>
                </c:pt>
                <c:pt idx="180">
                  <c:v>0.22729857000000001</c:v>
                </c:pt>
                <c:pt idx="181">
                  <c:v>0.23006790999999999</c:v>
                </c:pt>
                <c:pt idx="182">
                  <c:v>0.23281740000000001</c:v>
                </c:pt>
                <c:pt idx="183">
                  <c:v>0.23571172000000001</c:v>
                </c:pt>
                <c:pt idx="184">
                  <c:v>0.23828342999999999</c:v>
                </c:pt>
                <c:pt idx="185">
                  <c:v>0.24108413000000001</c:v>
                </c:pt>
                <c:pt idx="186">
                  <c:v>0.24352468999999999</c:v>
                </c:pt>
                <c:pt idx="187">
                  <c:v>0.24611495</c:v>
                </c:pt>
                <c:pt idx="188">
                  <c:v>0.24851812000000001</c:v>
                </c:pt>
                <c:pt idx="189">
                  <c:v>0.25095683000000002</c:v>
                </c:pt>
                <c:pt idx="190">
                  <c:v>0.25323191</c:v>
                </c:pt>
                <c:pt idx="191">
                  <c:v>0.25555727</c:v>
                </c:pt>
                <c:pt idx="192">
                  <c:v>0.25779632000000002</c:v>
                </c:pt>
                <c:pt idx="193">
                  <c:v>0.25946723999999999</c:v>
                </c:pt>
                <c:pt idx="194">
                  <c:v>0.26118102999999998</c:v>
                </c:pt>
                <c:pt idx="195">
                  <c:v>0.26322335000000002</c:v>
                </c:pt>
                <c:pt idx="196">
                  <c:v>0.26538457999999998</c:v>
                </c:pt>
                <c:pt idx="197">
                  <c:v>0.26725304</c:v>
                </c:pt>
                <c:pt idx="198">
                  <c:v>0.26953873</c:v>
                </c:pt>
                <c:pt idx="199">
                  <c:v>0.27130284999999998</c:v>
                </c:pt>
                <c:pt idx="200">
                  <c:v>0.27305847</c:v>
                </c:pt>
                <c:pt idx="201">
                  <c:v>0.27519613999999998</c:v>
                </c:pt>
                <c:pt idx="202">
                  <c:v>0.27685641999999999</c:v>
                </c:pt>
                <c:pt idx="203">
                  <c:v>0.27874324</c:v>
                </c:pt>
                <c:pt idx="204">
                  <c:v>0.28040915999999999</c:v>
                </c:pt>
                <c:pt idx="205">
                  <c:v>0.28233870999999999</c:v>
                </c:pt>
                <c:pt idx="206">
                  <c:v>0.28385561999999998</c:v>
                </c:pt>
                <c:pt idx="207">
                  <c:v>0.28562248000000001</c:v>
                </c:pt>
                <c:pt idx="208">
                  <c:v>0.28713</c:v>
                </c:pt>
                <c:pt idx="209">
                  <c:v>0.28891283000000001</c:v>
                </c:pt>
                <c:pt idx="210">
                  <c:v>0.29022151000000002</c:v>
                </c:pt>
                <c:pt idx="211">
                  <c:v>0.29187834000000001</c:v>
                </c:pt>
                <c:pt idx="212">
                  <c:v>0.29322764000000001</c:v>
                </c:pt>
                <c:pt idx="213">
                  <c:v>0.29487395</c:v>
                </c:pt>
                <c:pt idx="214">
                  <c:v>0.29603225</c:v>
                </c:pt>
                <c:pt idx="215">
                  <c:v>0.29758733999999998</c:v>
                </c:pt>
                <c:pt idx="216">
                  <c:v>0.29884635999999998</c:v>
                </c:pt>
                <c:pt idx="217">
                  <c:v>0.30044332000000001</c:v>
                </c:pt>
                <c:pt idx="218">
                  <c:v>0.30144136999999999</c:v>
                </c:pt>
                <c:pt idx="219">
                  <c:v>0.30266556</c:v>
                </c:pt>
                <c:pt idx="220">
                  <c:v>0.30390214999999998</c:v>
                </c:pt>
                <c:pt idx="221">
                  <c:v>0.30537370000000003</c:v>
                </c:pt>
                <c:pt idx="222">
                  <c:v>0.30620944</c:v>
                </c:pt>
                <c:pt idx="223">
                  <c:v>0.30709901000000001</c:v>
                </c:pt>
                <c:pt idx="224">
                  <c:v>0.30837177999999998</c:v>
                </c:pt>
                <c:pt idx="225">
                  <c:v>0.30913666000000001</c:v>
                </c:pt>
                <c:pt idx="226">
                  <c:v>0.31041609999999997</c:v>
                </c:pt>
                <c:pt idx="227">
                  <c:v>0.31106215999999998</c:v>
                </c:pt>
                <c:pt idx="228">
                  <c:v>0.31168410000000002</c:v>
                </c:pt>
                <c:pt idx="229">
                  <c:v>0.31285112999999998</c:v>
                </c:pt>
                <c:pt idx="230">
                  <c:v>0.31331365999999999</c:v>
                </c:pt>
                <c:pt idx="231">
                  <c:v>0.31359359999999997</c:v>
                </c:pt>
                <c:pt idx="232">
                  <c:v>0.31421071</c:v>
                </c:pt>
                <c:pt idx="233">
                  <c:v>0.31491616</c:v>
                </c:pt>
                <c:pt idx="234">
                  <c:v>0.31569617999999999</c:v>
                </c:pt>
                <c:pt idx="235">
                  <c:v>0.31594013999999998</c:v>
                </c:pt>
                <c:pt idx="236">
                  <c:v>0.31632578</c:v>
                </c:pt>
                <c:pt idx="237">
                  <c:v>0.31712460999999997</c:v>
                </c:pt>
                <c:pt idx="238">
                  <c:v>0.31722525000000001</c:v>
                </c:pt>
                <c:pt idx="239">
                  <c:v>0.31750137</c:v>
                </c:pt>
                <c:pt idx="240">
                  <c:v>0.31802936999999998</c:v>
                </c:pt>
                <c:pt idx="241">
                  <c:v>0.31790024</c:v>
                </c:pt>
                <c:pt idx="242">
                  <c:v>0.31830919000000002</c:v>
                </c:pt>
                <c:pt idx="243">
                  <c:v>0.31818577999999997</c:v>
                </c:pt>
                <c:pt idx="244">
                  <c:v>0.31823105000000002</c:v>
                </c:pt>
                <c:pt idx="245">
                  <c:v>0.31835559000000002</c:v>
                </c:pt>
                <c:pt idx="246">
                  <c:v>0.31785157000000003</c:v>
                </c:pt>
                <c:pt idx="247">
                  <c:v>0.31791933999999999</c:v>
                </c:pt>
                <c:pt idx="248">
                  <c:v>0.31761265</c:v>
                </c:pt>
                <c:pt idx="249">
                  <c:v>0.31712177000000003</c:v>
                </c:pt>
                <c:pt idx="250">
                  <c:v>0.31719058999999999</c:v>
                </c:pt>
                <c:pt idx="251">
                  <c:v>0.31648868000000002</c:v>
                </c:pt>
                <c:pt idx="252">
                  <c:v>0.31581160000000003</c:v>
                </c:pt>
                <c:pt idx="253">
                  <c:v>0.31579989000000003</c:v>
                </c:pt>
                <c:pt idx="254">
                  <c:v>0.31502440999999998</c:v>
                </c:pt>
                <c:pt idx="255">
                  <c:v>0.31445327000000001</c:v>
                </c:pt>
                <c:pt idx="256">
                  <c:v>0.31416512000000002</c:v>
                </c:pt>
                <c:pt idx="257">
                  <c:v>0.31334995999999998</c:v>
                </c:pt>
                <c:pt idx="258">
                  <c:v>0.31303038999999999</c:v>
                </c:pt>
                <c:pt idx="259">
                  <c:v>0.31205279000000002</c:v>
                </c:pt>
                <c:pt idx="260">
                  <c:v>0.31112906000000001</c:v>
                </c:pt>
                <c:pt idx="261">
                  <c:v>0.31087878000000002</c:v>
                </c:pt>
                <c:pt idx="262">
                  <c:v>0.31025508000000002</c:v>
                </c:pt>
                <c:pt idx="263">
                  <c:v>0.30954763000000002</c:v>
                </c:pt>
                <c:pt idx="264">
                  <c:v>0.30924612000000001</c:v>
                </c:pt>
                <c:pt idx="265">
                  <c:v>0.30821486999999997</c:v>
                </c:pt>
                <c:pt idx="266">
                  <c:v>0.30776814000000002</c:v>
                </c:pt>
                <c:pt idx="267">
                  <c:v>0.30744990999999999</c:v>
                </c:pt>
                <c:pt idx="268">
                  <c:v>0.30682838000000001</c:v>
                </c:pt>
                <c:pt idx="269">
                  <c:v>0.30683005000000002</c:v>
                </c:pt>
                <c:pt idx="270">
                  <c:v>0.30612644999999999</c:v>
                </c:pt>
                <c:pt idx="271">
                  <c:v>0.30579605999999998</c:v>
                </c:pt>
                <c:pt idx="272">
                  <c:v>0.30546131999999998</c:v>
                </c:pt>
                <c:pt idx="273">
                  <c:v>0.30539804999999998</c:v>
                </c:pt>
                <c:pt idx="274">
                  <c:v>0.30516365000000001</c:v>
                </c:pt>
                <c:pt idx="275">
                  <c:v>0.30507561999999999</c:v>
                </c:pt>
                <c:pt idx="276">
                  <c:v>0.30508598999999997</c:v>
                </c:pt>
                <c:pt idx="277">
                  <c:v>0.30528611</c:v>
                </c:pt>
                <c:pt idx="278">
                  <c:v>0.30533760999999998</c:v>
                </c:pt>
                <c:pt idx="279">
                  <c:v>0.30572097999999998</c:v>
                </c:pt>
                <c:pt idx="280">
                  <c:v>0.30604795000000001</c:v>
                </c:pt>
                <c:pt idx="281">
                  <c:v>0.30655875999999999</c:v>
                </c:pt>
                <c:pt idx="282">
                  <c:v>0.30712977000000002</c:v>
                </c:pt>
                <c:pt idx="283">
                  <c:v>0.30786185999999999</c:v>
                </c:pt>
                <c:pt idx="284">
                  <c:v>0.30848584000000001</c:v>
                </c:pt>
                <c:pt idx="285">
                  <c:v>0.30948137999999997</c:v>
                </c:pt>
                <c:pt idx="286">
                  <c:v>0.31038079000000002</c:v>
                </c:pt>
                <c:pt idx="287">
                  <c:v>0.31149705999999999</c:v>
                </c:pt>
                <c:pt idx="288">
                  <c:v>0.31265273999999998</c:v>
                </c:pt>
                <c:pt idx="289">
                  <c:v>0.31398278000000002</c:v>
                </c:pt>
                <c:pt idx="290">
                  <c:v>0.31516822999999999</c:v>
                </c:pt>
                <c:pt idx="291">
                  <c:v>0.31669143</c:v>
                </c:pt>
                <c:pt idx="292">
                  <c:v>0.31807535999999997</c:v>
                </c:pt>
                <c:pt idx="293">
                  <c:v>0.31964283999999998</c:v>
                </c:pt>
                <c:pt idx="294">
                  <c:v>0.32118359000000002</c:v>
                </c:pt>
                <c:pt idx="295">
                  <c:v>0.32293975000000003</c:v>
                </c:pt>
                <c:pt idx="296">
                  <c:v>0.32444692000000003</c:v>
                </c:pt>
                <c:pt idx="297">
                  <c:v>0.32628146000000002</c:v>
                </c:pt>
                <c:pt idx="298">
                  <c:v>0.32799753999999998</c:v>
                </c:pt>
                <c:pt idx="299">
                  <c:v>0.32984354999999999</c:v>
                </c:pt>
                <c:pt idx="300">
                  <c:v>0.33169323000000001</c:v>
                </c:pt>
                <c:pt idx="301">
                  <c:v>0.33372649999999998</c:v>
                </c:pt>
                <c:pt idx="302">
                  <c:v>0.33556825000000001</c:v>
                </c:pt>
                <c:pt idx="303">
                  <c:v>0.33772816999999999</c:v>
                </c:pt>
                <c:pt idx="304">
                  <c:v>0.33950533999999999</c:v>
                </c:pt>
                <c:pt idx="305">
                  <c:v>0.34139374</c:v>
                </c:pt>
                <c:pt idx="306">
                  <c:v>0.34356620999999998</c:v>
                </c:pt>
                <c:pt idx="307">
                  <c:v>0.34589237</c:v>
                </c:pt>
                <c:pt idx="308">
                  <c:v>0.34795641999999999</c:v>
                </c:pt>
                <c:pt idx="309">
                  <c:v>0.35037032000000001</c:v>
                </c:pt>
                <c:pt idx="310">
                  <c:v>0.35271242000000003</c:v>
                </c:pt>
                <c:pt idx="311">
                  <c:v>0.35511023000000003</c:v>
                </c:pt>
                <c:pt idx="312">
                  <c:v>0.35757664</c:v>
                </c:pt>
                <c:pt idx="313">
                  <c:v>0.36003881999999998</c:v>
                </c:pt>
                <c:pt idx="314">
                  <c:v>0.36255267000000002</c:v>
                </c:pt>
                <c:pt idx="315">
                  <c:v>0.36506720999999998</c:v>
                </c:pt>
                <c:pt idx="316">
                  <c:v>0.36743289000000001</c:v>
                </c:pt>
                <c:pt idx="317">
                  <c:v>0.36960938999999998</c:v>
                </c:pt>
                <c:pt idx="318">
                  <c:v>0.37120028999999999</c:v>
                </c:pt>
                <c:pt idx="319">
                  <c:v>0.37356689999999998</c:v>
                </c:pt>
                <c:pt idx="320">
                  <c:v>0.37597764</c:v>
                </c:pt>
                <c:pt idx="321">
                  <c:v>0.37804242999999998</c:v>
                </c:pt>
                <c:pt idx="322">
                  <c:v>0.38022499999999998</c:v>
                </c:pt>
                <c:pt idx="323">
                  <c:v>0.38198799</c:v>
                </c:pt>
                <c:pt idx="324">
                  <c:v>0.38362402000000001</c:v>
                </c:pt>
                <c:pt idx="325">
                  <c:v>0.38509989</c:v>
                </c:pt>
                <c:pt idx="326">
                  <c:v>0.38674796</c:v>
                </c:pt>
                <c:pt idx="327">
                  <c:v>0.38959733000000002</c:v>
                </c:pt>
                <c:pt idx="328">
                  <c:v>0.39219341000000002</c:v>
                </c:pt>
                <c:pt idx="329">
                  <c:v>0.39375260000000001</c:v>
                </c:pt>
                <c:pt idx="330">
                  <c:v>0.39554973999999998</c:v>
                </c:pt>
                <c:pt idx="331">
                  <c:v>0.39705258999999998</c:v>
                </c:pt>
                <c:pt idx="332">
                  <c:v>0.39883643000000002</c:v>
                </c:pt>
                <c:pt idx="333">
                  <c:v>0.40073355999999999</c:v>
                </c:pt>
                <c:pt idx="334">
                  <c:v>0.40302795000000002</c:v>
                </c:pt>
                <c:pt idx="335">
                  <c:v>0.40460469999999998</c:v>
                </c:pt>
                <c:pt idx="336">
                  <c:v>0.4062866</c:v>
                </c:pt>
                <c:pt idx="337">
                  <c:v>0.40805137000000002</c:v>
                </c:pt>
                <c:pt idx="338">
                  <c:v>0.40932070999999998</c:v>
                </c:pt>
                <c:pt idx="339">
                  <c:v>0.41075802</c:v>
                </c:pt>
                <c:pt idx="340">
                  <c:v>0.41215441000000003</c:v>
                </c:pt>
                <c:pt idx="341">
                  <c:v>0.41383787999999999</c:v>
                </c:pt>
                <c:pt idx="342">
                  <c:v>0.4150759</c:v>
                </c:pt>
                <c:pt idx="343">
                  <c:v>0.41640019</c:v>
                </c:pt>
                <c:pt idx="344">
                  <c:v>0.4176164</c:v>
                </c:pt>
                <c:pt idx="345">
                  <c:v>0.41903877</c:v>
                </c:pt>
                <c:pt idx="346">
                  <c:v>0.42035939999999999</c:v>
                </c:pt>
                <c:pt idx="347">
                  <c:v>0.42147626999999999</c:v>
                </c:pt>
                <c:pt idx="348">
                  <c:v>0.42227134</c:v>
                </c:pt>
                <c:pt idx="349">
                  <c:v>0.42290798000000002</c:v>
                </c:pt>
                <c:pt idx="350">
                  <c:v>0.42357921999999998</c:v>
                </c:pt>
                <c:pt idx="351">
                  <c:v>0.42522565000000001</c:v>
                </c:pt>
                <c:pt idx="352">
                  <c:v>0.42618423999999999</c:v>
                </c:pt>
                <c:pt idx="353">
                  <c:v>0.42689665999999998</c:v>
                </c:pt>
                <c:pt idx="354">
                  <c:v>0.42736772000000001</c:v>
                </c:pt>
                <c:pt idx="355">
                  <c:v>0.42797601000000002</c:v>
                </c:pt>
                <c:pt idx="356">
                  <c:v>0.42908394</c:v>
                </c:pt>
                <c:pt idx="357">
                  <c:v>0.43033299000000003</c:v>
                </c:pt>
                <c:pt idx="358">
                  <c:v>0.43190169</c:v>
                </c:pt>
                <c:pt idx="359">
                  <c:v>0.43359256000000002</c:v>
                </c:pt>
                <c:pt idx="360">
                  <c:v>0.43447426</c:v>
                </c:pt>
                <c:pt idx="361">
                  <c:v>0.43493240999999999</c:v>
                </c:pt>
                <c:pt idx="362">
                  <c:v>0.43534344000000003</c:v>
                </c:pt>
                <c:pt idx="363">
                  <c:v>0.43601181999999999</c:v>
                </c:pt>
                <c:pt idx="364">
                  <c:v>0.43704917999999998</c:v>
                </c:pt>
                <c:pt idx="365">
                  <c:v>0.43776426000000002</c:v>
                </c:pt>
                <c:pt idx="366">
                  <c:v>0.43849160999999998</c:v>
                </c:pt>
                <c:pt idx="367">
                  <c:v>0.43919760000000002</c:v>
                </c:pt>
                <c:pt idx="368">
                  <c:v>0.43967676</c:v>
                </c:pt>
                <c:pt idx="369">
                  <c:v>0.44014790999999998</c:v>
                </c:pt>
                <c:pt idx="370">
                  <c:v>0.44055411</c:v>
                </c:pt>
                <c:pt idx="371">
                  <c:v>0.44055411</c:v>
                </c:pt>
                <c:pt idx="372">
                  <c:v>0.44097859</c:v>
                </c:pt>
                <c:pt idx="373">
                  <c:v>0.44134857999999999</c:v>
                </c:pt>
                <c:pt idx="374">
                  <c:v>0.44176601999999998</c:v>
                </c:pt>
                <c:pt idx="375">
                  <c:v>0.44207969000000003</c:v>
                </c:pt>
                <c:pt idx="376">
                  <c:v>0.44264153000000001</c:v>
                </c:pt>
                <c:pt idx="377">
                  <c:v>0.44358233000000002</c:v>
                </c:pt>
                <c:pt idx="378">
                  <c:v>0.44410664</c:v>
                </c:pt>
                <c:pt idx="379">
                  <c:v>0.44436123999999999</c:v>
                </c:pt>
                <c:pt idx="380">
                  <c:v>0.44461212</c:v>
                </c:pt>
                <c:pt idx="381">
                  <c:v>0.44501795999999999</c:v>
                </c:pt>
                <c:pt idx="382">
                  <c:v>0.44550564999999998</c:v>
                </c:pt>
                <c:pt idx="383">
                  <c:v>0.44605240000000002</c:v>
                </c:pt>
                <c:pt idx="384">
                  <c:v>0.44646794000000001</c:v>
                </c:pt>
                <c:pt idx="385">
                  <c:v>0.44666802999999999</c:v>
                </c:pt>
                <c:pt idx="386">
                  <c:v>0.44685491999999999</c:v>
                </c:pt>
                <c:pt idx="387">
                  <c:v>0.44718831999999997</c:v>
                </c:pt>
                <c:pt idx="388">
                  <c:v>0.44768330000000001</c:v>
                </c:pt>
                <c:pt idx="389">
                  <c:v>0.44802627</c:v>
                </c:pt>
                <c:pt idx="390">
                  <c:v>0.44818833000000002</c:v>
                </c:pt>
              </c:numCache>
            </c:numRef>
          </c:xVal>
          <c:yVal>
            <c:numRef>
              <c:f>CO2_177_509m!$AB$2:$AB$392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0.99952769315755874</c:v>
                </c:pt>
                <c:pt idx="107">
                  <c:v>0.99951413493988706</c:v>
                </c:pt>
                <c:pt idx="108">
                  <c:v>0.99951029128379731</c:v>
                </c:pt>
                <c:pt idx="109">
                  <c:v>0.99950532589777674</c:v>
                </c:pt>
                <c:pt idx="110">
                  <c:v>0.99949984963900917</c:v>
                </c:pt>
                <c:pt idx="111">
                  <c:v>0.99949365683502178</c:v>
                </c:pt>
                <c:pt idx="112">
                  <c:v>0.99948670378680649</c:v>
                </c:pt>
                <c:pt idx="113">
                  <c:v>0.99947982412346548</c:v>
                </c:pt>
                <c:pt idx="114">
                  <c:v>0.99947102358299345</c:v>
                </c:pt>
                <c:pt idx="115">
                  <c:v>0.99946159210358398</c:v>
                </c:pt>
                <c:pt idx="116">
                  <c:v>0.99945103400412594</c:v>
                </c:pt>
                <c:pt idx="117">
                  <c:v>0.99943993523819741</c:v>
                </c:pt>
                <c:pt idx="118">
                  <c:v>0.99834304944426189</c:v>
                </c:pt>
                <c:pt idx="119">
                  <c:v>0.99679208741403791</c:v>
                </c:pt>
                <c:pt idx="120">
                  <c:v>0.9947783082419992</c:v>
                </c:pt>
                <c:pt idx="121">
                  <c:v>0.99074370227902742</c:v>
                </c:pt>
                <c:pt idx="122">
                  <c:v>0.98558635078946921</c:v>
                </c:pt>
                <c:pt idx="123">
                  <c:v>0.97940010424531543</c:v>
                </c:pt>
                <c:pt idx="124">
                  <c:v>0.97224018783668631</c:v>
                </c:pt>
                <c:pt idx="125">
                  <c:v>0.96409612179422322</c:v>
                </c:pt>
                <c:pt idx="126">
                  <c:v>0.9550425610269182</c:v>
                </c:pt>
                <c:pt idx="127">
                  <c:v>0.94503001121557983</c:v>
                </c:pt>
                <c:pt idx="128">
                  <c:v>0.93390819550723336</c:v>
                </c:pt>
                <c:pt idx="129">
                  <c:v>0.92182230037124802</c:v>
                </c:pt>
                <c:pt idx="130">
                  <c:v>0.90857554940510321</c:v>
                </c:pt>
                <c:pt idx="131">
                  <c:v>0.89411289806580241</c:v>
                </c:pt>
                <c:pt idx="132">
                  <c:v>0.8782094551199644</c:v>
                </c:pt>
                <c:pt idx="133">
                  <c:v>0.86082294161505368</c:v>
                </c:pt>
                <c:pt idx="134">
                  <c:v>0.84203988094581816</c:v>
                </c:pt>
                <c:pt idx="135">
                  <c:v>0.82167450955632648</c:v>
                </c:pt>
                <c:pt idx="136">
                  <c:v>0.79910201351666355</c:v>
                </c:pt>
                <c:pt idx="137">
                  <c:v>0.77419614093419853</c:v>
                </c:pt>
                <c:pt idx="138">
                  <c:v>0.75631434451026824</c:v>
                </c:pt>
                <c:pt idx="139">
                  <c:v>0.73734119627146821</c:v>
                </c:pt>
                <c:pt idx="140">
                  <c:v>0.71723099577420313</c:v>
                </c:pt>
                <c:pt idx="141">
                  <c:v>0.70164572030439443</c:v>
                </c:pt>
                <c:pt idx="142">
                  <c:v>0.68478425989113856</c:v>
                </c:pt>
                <c:pt idx="143">
                  <c:v>0.66877316075949844</c:v>
                </c:pt>
                <c:pt idx="144">
                  <c:v>0.6572749441499357</c:v>
                </c:pt>
                <c:pt idx="145">
                  <c:v>0.64020613152299499</c:v>
                </c:pt>
                <c:pt idx="146">
                  <c:v>0.63206144834065892</c:v>
                </c:pt>
                <c:pt idx="147">
                  <c:v>0.61717749477244432</c:v>
                </c:pt>
                <c:pt idx="148">
                  <c:v>0.6108701809117747</c:v>
                </c:pt>
                <c:pt idx="149">
                  <c:v>0.59870851198952924</c:v>
                </c:pt>
                <c:pt idx="150">
                  <c:v>0.59331191060163069</c:v>
                </c:pt>
                <c:pt idx="151">
                  <c:v>0.58374475228175426</c:v>
                </c:pt>
                <c:pt idx="152">
                  <c:v>0.57932787198346936</c:v>
                </c:pt>
                <c:pt idx="153">
                  <c:v>0.5728789565815875</c:v>
                </c:pt>
                <c:pt idx="154">
                  <c:v>0.56849555143232955</c:v>
                </c:pt>
                <c:pt idx="155">
                  <c:v>0.56438677903917311</c:v>
                </c:pt>
                <c:pt idx="156">
                  <c:v>0.56279976028581924</c:v>
                </c:pt>
                <c:pt idx="157">
                  <c:v>0.56125784818591617</c:v>
                </c:pt>
                <c:pt idx="158">
                  <c:v>0.55934859999241371</c:v>
                </c:pt>
                <c:pt idx="159">
                  <c:v>0.5587399757557977</c:v>
                </c:pt>
                <c:pt idx="160">
                  <c:v>0.55836965836484254</c:v>
                </c:pt>
                <c:pt idx="161">
                  <c:v>0.55906641109746102</c:v>
                </c:pt>
                <c:pt idx="162">
                  <c:v>0.56018827828891737</c:v>
                </c:pt>
                <c:pt idx="163">
                  <c:v>0.56215237770606952</c:v>
                </c:pt>
                <c:pt idx="164">
                  <c:v>0.56502100004515721</c:v>
                </c:pt>
                <c:pt idx="165">
                  <c:v>0.56830551716861977</c:v>
                </c:pt>
                <c:pt idx="166">
                  <c:v>0.57208882257067184</c:v>
                </c:pt>
                <c:pt idx="167">
                  <c:v>0.57705712541333221</c:v>
                </c:pt>
                <c:pt idx="168">
                  <c:v>0.58148347252361643</c:v>
                </c:pt>
                <c:pt idx="169">
                  <c:v>0.58845236160256309</c:v>
                </c:pt>
                <c:pt idx="170">
                  <c:v>0.59297011341455275</c:v>
                </c:pt>
                <c:pt idx="171">
                  <c:v>0.60174564991893176</c:v>
                </c:pt>
                <c:pt idx="172">
                  <c:v>0.60652457119943493</c:v>
                </c:pt>
                <c:pt idx="173">
                  <c:v>0.61605975198554352</c:v>
                </c:pt>
                <c:pt idx="174">
                  <c:v>0.62310384185524104</c:v>
                </c:pt>
                <c:pt idx="175">
                  <c:v>0.63223776354501537</c:v>
                </c:pt>
                <c:pt idx="176">
                  <c:v>0.64116244418876955</c:v>
                </c:pt>
                <c:pt idx="177">
                  <c:v>0.64623510815092711</c:v>
                </c:pt>
                <c:pt idx="178">
                  <c:v>0.65485876436124901</c:v>
                </c:pt>
                <c:pt idx="179">
                  <c:v>0.66308250966625637</c:v>
                </c:pt>
                <c:pt idx="180">
                  <c:v>0.67138649314116283</c:v>
                </c:pt>
                <c:pt idx="181">
                  <c:v>0.67906818684341541</c:v>
                </c:pt>
                <c:pt idx="182">
                  <c:v>0.68656472563834714</c:v>
                </c:pt>
                <c:pt idx="183">
                  <c:v>0.69401758838033945</c:v>
                </c:pt>
                <c:pt idx="184">
                  <c:v>0.7010155145014012</c:v>
                </c:pt>
                <c:pt idx="185">
                  <c:v>0.70809880343752629</c:v>
                </c:pt>
                <c:pt idx="186">
                  <c:v>0.71474525502493536</c:v>
                </c:pt>
                <c:pt idx="187">
                  <c:v>0.72138696163275684</c:v>
                </c:pt>
                <c:pt idx="188">
                  <c:v>0.72771338281299125</c:v>
                </c:pt>
                <c:pt idx="189">
                  <c:v>0.73393233347807374</c:v>
                </c:pt>
                <c:pt idx="190">
                  <c:v>0.73988400680720301</c:v>
                </c:pt>
                <c:pt idx="191">
                  <c:v>0.74573856393466942</c:v>
                </c:pt>
                <c:pt idx="192">
                  <c:v>0.75140325168700572</c:v>
                </c:pt>
                <c:pt idx="193">
                  <c:v>0.7557378644483691</c:v>
                </c:pt>
                <c:pt idx="194">
                  <c:v>0.76004341208767023</c:v>
                </c:pt>
                <c:pt idx="195">
                  <c:v>0.765271831644314</c:v>
                </c:pt>
                <c:pt idx="196">
                  <c:v>0.77051222321319346</c:v>
                </c:pt>
                <c:pt idx="197">
                  <c:v>0.77543888527602489</c:v>
                </c:pt>
                <c:pt idx="198">
                  <c:v>0.78060786054371667</c:v>
                </c:pt>
                <c:pt idx="199">
                  <c:v>0.78529528688823147</c:v>
                </c:pt>
                <c:pt idx="200">
                  <c:v>0.78989791123448583</c:v>
                </c:pt>
                <c:pt idx="201">
                  <c:v>0.79470802530957507</c:v>
                </c:pt>
                <c:pt idx="202">
                  <c:v>0.79909153329958094</c:v>
                </c:pt>
                <c:pt idx="203">
                  <c:v>0.80356014636648365</c:v>
                </c:pt>
                <c:pt idx="204">
                  <c:v>0.80781753448147131</c:v>
                </c:pt>
                <c:pt idx="205">
                  <c:v>0.81213363055528942</c:v>
                </c:pt>
                <c:pt idx="206">
                  <c:v>0.81606330648440917</c:v>
                </c:pt>
                <c:pt idx="207">
                  <c:v>0.82011160773996428</c:v>
                </c:pt>
                <c:pt idx="208">
                  <c:v>0.82390080043136327</c:v>
                </c:pt>
                <c:pt idx="209">
                  <c:v>0.82781974372603884</c:v>
                </c:pt>
                <c:pt idx="210">
                  <c:v>0.83134164863434246</c:v>
                </c:pt>
                <c:pt idx="211">
                  <c:v>0.8350378495131785</c:v>
                </c:pt>
                <c:pt idx="212">
                  <c:v>0.83846163617017933</c:v>
                </c:pt>
                <c:pt idx="213">
                  <c:v>0.84202355507910909</c:v>
                </c:pt>
                <c:pt idx="214">
                  <c:v>0.84519707196608473</c:v>
                </c:pt>
                <c:pt idx="215">
                  <c:v>0.84859863601117569</c:v>
                </c:pt>
                <c:pt idx="216">
                  <c:v>0.85174410745463436</c:v>
                </c:pt>
                <c:pt idx="217">
                  <c:v>0.85504701413608164</c:v>
                </c:pt>
                <c:pt idx="218">
                  <c:v>0.85790947113353988</c:v>
                </c:pt>
                <c:pt idx="219">
                  <c:v>0.86085982345865342</c:v>
                </c:pt>
                <c:pt idx="220">
                  <c:v>0.86376607807828265</c:v>
                </c:pt>
                <c:pt idx="221">
                  <c:v>0.866759891437339</c:v>
                </c:pt>
                <c:pt idx="222">
                  <c:v>0.86931506324036889</c:v>
                </c:pt>
                <c:pt idx="223">
                  <c:v>0.87185296396313539</c:v>
                </c:pt>
                <c:pt idx="224">
                  <c:v>0.87457055187014043</c:v>
                </c:pt>
                <c:pt idx="225">
                  <c:v>0.87693985441312916</c:v>
                </c:pt>
                <c:pt idx="226">
                  <c:v>0.87956171569377362</c:v>
                </c:pt>
                <c:pt idx="227">
                  <c:v>0.88177291227530497</c:v>
                </c:pt>
                <c:pt idx="228">
                  <c:v>0.88393682249754713</c:v>
                </c:pt>
                <c:pt idx="229">
                  <c:v>0.88638321870119707</c:v>
                </c:pt>
                <c:pt idx="230">
                  <c:v>0.88796381363180754</c:v>
                </c:pt>
                <c:pt idx="231">
                  <c:v>0.88943651046647332</c:v>
                </c:pt>
                <c:pt idx="232">
                  <c:v>0.89152673679708094</c:v>
                </c:pt>
                <c:pt idx="233">
                  <c:v>0.89364682945768847</c:v>
                </c:pt>
                <c:pt idx="234">
                  <c:v>0.8957881114763907</c:v>
                </c:pt>
                <c:pt idx="235">
                  <c:v>0.89759441278657648</c:v>
                </c:pt>
                <c:pt idx="236">
                  <c:v>0.89945496823038418</c:v>
                </c:pt>
                <c:pt idx="237">
                  <c:v>0.90152182580478013</c:v>
                </c:pt>
                <c:pt idx="238">
                  <c:v>0.9031846117557597</c:v>
                </c:pt>
                <c:pt idx="239">
                  <c:v>0.90490028561834179</c:v>
                </c:pt>
                <c:pt idx="240">
                  <c:v>0.90670920245947095</c:v>
                </c:pt>
                <c:pt idx="241">
                  <c:v>0.90813567047830746</c:v>
                </c:pt>
                <c:pt idx="242">
                  <c:v>0.90980757470180695</c:v>
                </c:pt>
                <c:pt idx="243">
                  <c:v>0.91117049746740064</c:v>
                </c:pt>
                <c:pt idx="244">
                  <c:v>0.9125884296595228</c:v>
                </c:pt>
                <c:pt idx="245">
                  <c:v>0.91401699841097517</c:v>
                </c:pt>
                <c:pt idx="246">
                  <c:v>0.91509651655832014</c:v>
                </c:pt>
                <c:pt idx="247">
                  <c:v>0.91644196959228696</c:v>
                </c:pt>
                <c:pt idx="248">
                  <c:v>0.9175719628800344</c:v>
                </c:pt>
                <c:pt idx="249">
                  <c:v>0.9185846749633032</c:v>
                </c:pt>
                <c:pt idx="250">
                  <c:v>0.91985851619294445</c:v>
                </c:pt>
                <c:pt idx="251">
                  <c:v>0.92072184525792622</c:v>
                </c:pt>
                <c:pt idx="252">
                  <c:v>0.9215777551447536</c:v>
                </c:pt>
                <c:pt idx="253">
                  <c:v>0.92275077586884524</c:v>
                </c:pt>
                <c:pt idx="254">
                  <c:v>0.92351916163719761</c:v>
                </c:pt>
                <c:pt idx="255">
                  <c:v>0.92437025866665246</c:v>
                </c:pt>
                <c:pt idx="256">
                  <c:v>0.92534251053523475</c:v>
                </c:pt>
                <c:pt idx="257">
                  <c:v>0.92602778919809803</c:v>
                </c:pt>
                <c:pt idx="258">
                  <c:v>0.92694161942066855</c:v>
                </c:pt>
                <c:pt idx="259">
                  <c:v>0.92749987645372467</c:v>
                </c:pt>
                <c:pt idx="260">
                  <c:v>0.92806089249206603</c:v>
                </c:pt>
                <c:pt idx="261">
                  <c:v>0.92893856061344549</c:v>
                </c:pt>
                <c:pt idx="262">
                  <c:v>0.92959851972416774</c:v>
                </c:pt>
                <c:pt idx="263">
                  <c:v>0.93019723510494579</c:v>
                </c:pt>
                <c:pt idx="264">
                  <c:v>0.93097815846434251</c:v>
                </c:pt>
                <c:pt idx="265">
                  <c:v>0.93137728670858355</c:v>
                </c:pt>
                <c:pt idx="266">
                  <c:v>0.93205049034008025</c:v>
                </c:pt>
                <c:pt idx="267">
                  <c:v>0.93260962741326958</c:v>
                </c:pt>
                <c:pt idx="268">
                  <c:v>0.9330021098638529</c:v>
                </c:pt>
                <c:pt idx="269">
                  <c:v>0.93385772403059542</c:v>
                </c:pt>
                <c:pt idx="270">
                  <c:v>0.9343451192775728</c:v>
                </c:pt>
                <c:pt idx="271">
                  <c:v>0.93500630807321461</c:v>
                </c:pt>
                <c:pt idx="272">
                  <c:v>0.93565616381669703</c:v>
                </c:pt>
                <c:pt idx="273">
                  <c:v>0.93643873980681558</c:v>
                </c:pt>
                <c:pt idx="274">
                  <c:v>0.93711546855018946</c:v>
                </c:pt>
                <c:pt idx="275">
                  <c:v>0.93784874787871786</c:v>
                </c:pt>
                <c:pt idx="276">
                  <c:v>0.93863888334403534</c:v>
                </c:pt>
                <c:pt idx="277">
                  <c:v>0.93949775818903403</c:v>
                </c:pt>
                <c:pt idx="278">
                  <c:v>0.94027652587436661</c:v>
                </c:pt>
                <c:pt idx="279">
                  <c:v>0.94122058034013034</c:v>
                </c:pt>
                <c:pt idx="280">
                  <c:v>0.94212075479829172</c:v>
                </c:pt>
                <c:pt idx="281">
                  <c:v>0.94310497599912313</c:v>
                </c:pt>
                <c:pt idx="282">
                  <c:v>0.94410345054513201</c:v>
                </c:pt>
                <c:pt idx="283">
                  <c:v>0.94517214723823195</c:v>
                </c:pt>
                <c:pt idx="284">
                  <c:v>0.94617017878518261</c:v>
                </c:pt>
                <c:pt idx="285">
                  <c:v>0.94733423533723393</c:v>
                </c:pt>
                <c:pt idx="286">
                  <c:v>0.94843556202306012</c:v>
                </c:pt>
                <c:pt idx="287">
                  <c:v>0.94962625107863907</c:v>
                </c:pt>
                <c:pt idx="288">
                  <c:v>0.95081578455685678</c:v>
                </c:pt>
                <c:pt idx="289">
                  <c:v>0.95206715763310834</c:v>
                </c:pt>
                <c:pt idx="290">
                  <c:v>0.953225454641346</c:v>
                </c:pt>
                <c:pt idx="291">
                  <c:v>0.95451474510170198</c:v>
                </c:pt>
                <c:pt idx="292">
                  <c:v>0.95570901050512069</c:v>
                </c:pt>
                <c:pt idx="293">
                  <c:v>0.9569546873555006</c:v>
                </c:pt>
                <c:pt idx="294">
                  <c:v>0.95817785919206133</c:v>
                </c:pt>
                <c:pt idx="295">
                  <c:v>0.95947134875277384</c:v>
                </c:pt>
                <c:pt idx="296">
                  <c:v>0.96061425218041974</c:v>
                </c:pt>
                <c:pt idx="297">
                  <c:v>0.96186834950028011</c:v>
                </c:pt>
                <c:pt idx="298">
                  <c:v>0.96303438752257864</c:v>
                </c:pt>
                <c:pt idx="299">
                  <c:v>0.96421105072707036</c:v>
                </c:pt>
                <c:pt idx="300">
                  <c:v>0.96530142453662104</c:v>
                </c:pt>
                <c:pt idx="301">
                  <c:v>0.96643491455536401</c:v>
                </c:pt>
                <c:pt idx="302">
                  <c:v>0.96745416120484595</c:v>
                </c:pt>
                <c:pt idx="303">
                  <c:v>0.96857008562285585</c:v>
                </c:pt>
                <c:pt idx="304">
                  <c:v>0.96947395459014996</c:v>
                </c:pt>
                <c:pt idx="305">
                  <c:v>0.97039625073568647</c:v>
                </c:pt>
                <c:pt idx="306">
                  <c:v>0.97142623951362739</c:v>
                </c:pt>
                <c:pt idx="307">
                  <c:v>0.97248516974549337</c:v>
                </c:pt>
                <c:pt idx="308">
                  <c:v>0.97340849703000265</c:v>
                </c:pt>
                <c:pt idx="309">
                  <c:v>0.97442873227701587</c:v>
                </c:pt>
                <c:pt idx="310">
                  <c:v>0.97539155241209574</c:v>
                </c:pt>
                <c:pt idx="311">
                  <c:v>0.97634034075526233</c:v>
                </c:pt>
                <c:pt idx="312">
                  <c:v>0.97728290342053703</c:v>
                </c:pt>
                <c:pt idx="313">
                  <c:v>0.97819142204877452</c:v>
                </c:pt>
                <c:pt idx="314">
                  <c:v>0.97909631900218586</c:v>
                </c:pt>
                <c:pt idx="315">
                  <c:v>0.97992066052320548</c:v>
                </c:pt>
                <c:pt idx="316">
                  <c:v>0.98064665407012519</c:v>
                </c:pt>
                <c:pt idx="317">
                  <c:v>0.98129080419429016</c:v>
                </c:pt>
                <c:pt idx="318">
                  <c:v>0.98175085144644281</c:v>
                </c:pt>
                <c:pt idx="319">
                  <c:v>0.98240835459166009</c:v>
                </c:pt>
                <c:pt idx="320">
                  <c:v>0.98305690050614636</c:v>
                </c:pt>
                <c:pt idx="321">
                  <c:v>0.98359867242937038</c:v>
                </c:pt>
                <c:pt idx="322">
                  <c:v>0.98414606579902819</c:v>
                </c:pt>
                <c:pt idx="323">
                  <c:v>0.98457606489135308</c:v>
                </c:pt>
                <c:pt idx="324">
                  <c:v>0.98496820160590814</c:v>
                </c:pt>
                <c:pt idx="325">
                  <c:v>0.9853112185513504</c:v>
                </c:pt>
                <c:pt idx="326">
                  <c:v>0.98568335604129664</c:v>
                </c:pt>
                <c:pt idx="327">
                  <c:v>0.98630053353151648</c:v>
                </c:pt>
                <c:pt idx="328">
                  <c:v>0.98684128142977501</c:v>
                </c:pt>
                <c:pt idx="329">
                  <c:v>0.98715863411936133</c:v>
                </c:pt>
                <c:pt idx="330">
                  <c:v>0.98751574612050053</c:v>
                </c:pt>
                <c:pt idx="331">
                  <c:v>0.98780601629881559</c:v>
                </c:pt>
                <c:pt idx="332">
                  <c:v>0.98813390132603873</c:v>
                </c:pt>
                <c:pt idx="333">
                  <c:v>0.98847298651393367</c:v>
                </c:pt>
                <c:pt idx="334">
                  <c:v>0.98888245206223357</c:v>
                </c:pt>
                <c:pt idx="335">
                  <c:v>0.98915545769038737</c:v>
                </c:pt>
                <c:pt idx="336">
                  <c:v>0.98943730601404811</c:v>
                </c:pt>
                <c:pt idx="337">
                  <c:v>0.98972601943894556</c:v>
                </c:pt>
                <c:pt idx="338">
                  <c:v>0.98993275693717342</c:v>
                </c:pt>
                <c:pt idx="339">
                  <c:v>0.99016140335573721</c:v>
                </c:pt>
                <c:pt idx="340">
                  <c:v>0.99037902158864066</c:v>
                </c:pt>
                <c:pt idx="341">
                  <c:v>0.9906348634853207</c:v>
                </c:pt>
                <c:pt idx="342">
                  <c:v>0.99082091625420166</c:v>
                </c:pt>
                <c:pt idx="343">
                  <c:v>0.99101527836048464</c:v>
                </c:pt>
                <c:pt idx="344">
                  <c:v>0.991191815565031</c:v>
                </c:pt>
                <c:pt idx="345">
                  <c:v>0.99139426197087877</c:v>
                </c:pt>
                <c:pt idx="346">
                  <c:v>0.99158038916948921</c:v>
                </c:pt>
                <c:pt idx="347">
                  <c:v>0.9917366567635546</c:v>
                </c:pt>
                <c:pt idx="348">
                  <c:v>0.99184751595623155</c:v>
                </c:pt>
                <c:pt idx="349">
                  <c:v>0.99193660726033672</c:v>
                </c:pt>
                <c:pt idx="350">
                  <c:v>0.99202952781824927</c:v>
                </c:pt>
                <c:pt idx="351">
                  <c:v>0.99225341072476081</c:v>
                </c:pt>
                <c:pt idx="352">
                  <c:v>0.99238107253657415</c:v>
                </c:pt>
                <c:pt idx="353">
                  <c:v>0.99247517799286467</c:v>
                </c:pt>
                <c:pt idx="354">
                  <c:v>0.99253734794409698</c:v>
                </c:pt>
                <c:pt idx="355">
                  <c:v>0.99261708595597731</c:v>
                </c:pt>
                <c:pt idx="356">
                  <c:v>0.9927652043680949</c:v>
                </c:pt>
                <c:pt idx="357">
                  <c:v>0.99293185667100914</c:v>
                </c:pt>
                <c:pt idx="358">
                  <c:v>0.99312764636429995</c:v>
                </c:pt>
                <c:pt idx="359">
                  <c:v>0.99332413393802965</c:v>
                </c:pt>
                <c:pt idx="360">
                  <c:v>0.99342778435542933</c:v>
                </c:pt>
                <c:pt idx="361">
                  <c:v>0.9934818808308542</c:v>
                </c:pt>
                <c:pt idx="362">
                  <c:v>0.99352993879377305</c:v>
                </c:pt>
                <c:pt idx="363">
                  <c:v>0.99360668070912783</c:v>
                </c:pt>
                <c:pt idx="364">
                  <c:v>0.9937244159513654</c:v>
                </c:pt>
                <c:pt idx="365">
                  <c:v>0.99380420862437724</c:v>
                </c:pt>
                <c:pt idx="366">
                  <c:v>0.99388223352909832</c:v>
                </c:pt>
                <c:pt idx="367">
                  <c:v>0.99395603924045373</c:v>
                </c:pt>
                <c:pt idx="368">
                  <c:v>0.99400588750050312</c:v>
                </c:pt>
                <c:pt idx="369">
                  <c:v>0.99405451397976907</c:v>
                </c:pt>
                <c:pt idx="370">
                  <c:v>0.99409701857162125</c:v>
                </c:pt>
                <c:pt idx="371">
                  <c:v>0.99409701857162125</c:v>
                </c:pt>
                <c:pt idx="372">
                  <c:v>0.99414105567693756</c:v>
                </c:pt>
                <c:pt idx="373">
                  <c:v>0.99417913947698955</c:v>
                </c:pt>
                <c:pt idx="374">
                  <c:v>0.99422171800381809</c:v>
                </c:pt>
                <c:pt idx="375">
                  <c:v>0.99425357339246745</c:v>
                </c:pt>
                <c:pt idx="376">
                  <c:v>0.9943099935762737</c:v>
                </c:pt>
                <c:pt idx="377">
                  <c:v>0.99440377906335176</c:v>
                </c:pt>
                <c:pt idx="378">
                  <c:v>0.99445631342702678</c:v>
                </c:pt>
                <c:pt idx="379">
                  <c:v>0.99448193495535031</c:v>
                </c:pt>
                <c:pt idx="380">
                  <c:v>0.99450693816871583</c:v>
                </c:pt>
                <c:pt idx="381">
                  <c:v>0.99454701209118113</c:v>
                </c:pt>
                <c:pt idx="382">
                  <c:v>0.99459521023569508</c:v>
                </c:pt>
                <c:pt idx="383">
                  <c:v>0.99464955386266019</c:v>
                </c:pt>
                <c:pt idx="384">
                  <c:v>0.99469063444362105</c:v>
                </c:pt>
                <c:pt idx="385">
                  <c:v>0.99471052169471041</c:v>
                </c:pt>
                <c:pt idx="386">
                  <c:v>0.99472899369246148</c:v>
                </c:pt>
                <c:pt idx="387">
                  <c:v>0.9947617556506595</c:v>
                </c:pt>
                <c:pt idx="388">
                  <c:v>0.99481049647445285</c:v>
                </c:pt>
                <c:pt idx="389">
                  <c:v>0.99484458400293208</c:v>
                </c:pt>
                <c:pt idx="390">
                  <c:v>0.99486080521376186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29368"/>
        <c:axId val="582128976"/>
      </c:scatterChart>
      <c:valAx>
        <c:axId val="5821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128976"/>
        <c:crosses val="autoZero"/>
        <c:crossBetween val="midCat"/>
      </c:valAx>
      <c:valAx>
        <c:axId val="5821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12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CO2_177_509m!$M$1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CO2_177_509m!$C$108:$C$392</c:f>
              <c:numCache>
                <c:formatCode>General</c:formatCode>
                <c:ptCount val="285"/>
                <c:pt idx="0">
                  <c:v>0.83391976000000001</c:v>
                </c:pt>
                <c:pt idx="1">
                  <c:v>0.83200341</c:v>
                </c:pt>
                <c:pt idx="2">
                  <c:v>0.83094144000000003</c:v>
                </c:pt>
                <c:pt idx="3">
                  <c:v>0.82961571000000001</c:v>
                </c:pt>
                <c:pt idx="4">
                  <c:v>0.82819664000000004</c:v>
                </c:pt>
                <c:pt idx="5">
                  <c:v>0.82664912999999995</c:v>
                </c:pt>
                <c:pt idx="6">
                  <c:v>0.82498442999999999</c:v>
                </c:pt>
                <c:pt idx="7">
                  <c:v>0.82339852999999996</c:v>
                </c:pt>
                <c:pt idx="8">
                  <c:v>0.82146043000000002</c:v>
                </c:pt>
                <c:pt idx="9">
                  <c:v>0.81949561999999998</c:v>
                </c:pt>
                <c:pt idx="10">
                  <c:v>0.81742221000000004</c:v>
                </c:pt>
                <c:pt idx="11">
                  <c:v>0.81538445000000004</c:v>
                </c:pt>
                <c:pt idx="12">
                  <c:v>0.81326723000000001</c:v>
                </c:pt>
                <c:pt idx="13">
                  <c:v>0.81204056999999996</c:v>
                </c:pt>
                <c:pt idx="14">
                  <c:v>0.81087661</c:v>
                </c:pt>
                <c:pt idx="15">
                  <c:v>0.80906962999999998</c:v>
                </c:pt>
                <c:pt idx="16">
                  <c:v>0.80741304000000003</c:v>
                </c:pt>
                <c:pt idx="17">
                  <c:v>0.80589401999999999</c:v>
                </c:pt>
                <c:pt idx="18">
                  <c:v>0.80450129999999997</c:v>
                </c:pt>
                <c:pt idx="19">
                  <c:v>0.80322420999999999</c:v>
                </c:pt>
                <c:pt idx="20">
                  <c:v>0.80205369000000004</c:v>
                </c:pt>
                <c:pt idx="21">
                  <c:v>0.80098115999999997</c:v>
                </c:pt>
                <c:pt idx="22">
                  <c:v>0.79999918000000003</c:v>
                </c:pt>
                <c:pt idx="23">
                  <c:v>0.79910088000000001</c:v>
                </c:pt>
                <c:pt idx="24">
                  <c:v>0.79827994000000002</c:v>
                </c:pt>
                <c:pt idx="25">
                  <c:v>0.79753046999999999</c:v>
                </c:pt>
                <c:pt idx="26">
                  <c:v>0.79684776000000002</c:v>
                </c:pt>
                <c:pt idx="27">
                  <c:v>0.79622674000000004</c:v>
                </c:pt>
                <c:pt idx="28">
                  <c:v>0.79566311999999995</c:v>
                </c:pt>
                <c:pt idx="29">
                  <c:v>0.79515278</c:v>
                </c:pt>
                <c:pt idx="30">
                  <c:v>0.79469192</c:v>
                </c:pt>
                <c:pt idx="31">
                  <c:v>0.79427718999999997</c:v>
                </c:pt>
                <c:pt idx="32">
                  <c:v>0.79390514000000001</c:v>
                </c:pt>
                <c:pt idx="33">
                  <c:v>0.79357374000000003</c:v>
                </c:pt>
                <c:pt idx="34">
                  <c:v>0.79328114000000005</c:v>
                </c:pt>
                <c:pt idx="35">
                  <c:v>0.79301465000000004</c:v>
                </c:pt>
                <c:pt idx="36">
                  <c:v>0.79278844999999998</c:v>
                </c:pt>
                <c:pt idx="37">
                  <c:v>0.79258841000000002</c:v>
                </c:pt>
                <c:pt idx="38">
                  <c:v>0.79241841999999996</c:v>
                </c:pt>
                <c:pt idx="39">
                  <c:v>0.79227303999999998</c:v>
                </c:pt>
                <c:pt idx="40">
                  <c:v>0.792153</c:v>
                </c:pt>
                <c:pt idx="41">
                  <c:v>0.79205411999999997</c:v>
                </c:pt>
                <c:pt idx="42">
                  <c:v>0.79197854000000001</c:v>
                </c:pt>
                <c:pt idx="43">
                  <c:v>0.79192156000000002</c:v>
                </c:pt>
                <c:pt idx="44">
                  <c:v>0.79188572999999995</c:v>
                </c:pt>
                <c:pt idx="45">
                  <c:v>0.79186665999999994</c:v>
                </c:pt>
                <c:pt idx="46">
                  <c:v>0.79186677999999999</c:v>
                </c:pt>
                <c:pt idx="47">
                  <c:v>0.79188239999999999</c:v>
                </c:pt>
                <c:pt idx="48">
                  <c:v>0.79191666999999999</c:v>
                </c:pt>
                <c:pt idx="49">
                  <c:v>0.79196602000000005</c:v>
                </c:pt>
                <c:pt idx="50">
                  <c:v>0.79201489999999997</c:v>
                </c:pt>
                <c:pt idx="51">
                  <c:v>0.79207342999999997</c:v>
                </c:pt>
                <c:pt idx="52">
                  <c:v>0.79217051999999999</c:v>
                </c:pt>
                <c:pt idx="53">
                  <c:v>0.79228776999999995</c:v>
                </c:pt>
                <c:pt idx="54">
                  <c:v>0.79243045999999995</c:v>
                </c:pt>
                <c:pt idx="55">
                  <c:v>0.79259919999999995</c:v>
                </c:pt>
                <c:pt idx="56">
                  <c:v>0.79278784999999996</c:v>
                </c:pt>
                <c:pt idx="57">
                  <c:v>0.79304171000000001</c:v>
                </c:pt>
                <c:pt idx="58">
                  <c:v>0.79335219000000001</c:v>
                </c:pt>
                <c:pt idx="59">
                  <c:v>0.79371685000000003</c:v>
                </c:pt>
                <c:pt idx="60">
                  <c:v>0.79418122999999996</c:v>
                </c:pt>
                <c:pt idx="61">
                  <c:v>0.79477644000000003</c:v>
                </c:pt>
                <c:pt idx="62">
                  <c:v>0.79548633000000002</c:v>
                </c:pt>
                <c:pt idx="63">
                  <c:v>0.79627674999999998</c:v>
                </c:pt>
                <c:pt idx="64">
                  <c:v>0.79834126999999999</c:v>
                </c:pt>
                <c:pt idx="65">
                  <c:v>0.79920506000000002</c:v>
                </c:pt>
                <c:pt idx="66">
                  <c:v>0.80011213000000003</c:v>
                </c:pt>
                <c:pt idx="67">
                  <c:v>0.80105709999999997</c:v>
                </c:pt>
                <c:pt idx="68">
                  <c:v>0.8020041</c:v>
                </c:pt>
                <c:pt idx="69">
                  <c:v>0.80295950000000005</c:v>
                </c:pt>
                <c:pt idx="70">
                  <c:v>0.80391889999999999</c:v>
                </c:pt>
                <c:pt idx="71">
                  <c:v>0.80487280999999999</c:v>
                </c:pt>
                <c:pt idx="72">
                  <c:v>0.80581855999999996</c:v>
                </c:pt>
                <c:pt idx="73">
                  <c:v>0.80673945000000002</c:v>
                </c:pt>
                <c:pt idx="74">
                  <c:v>0.80762624999999999</c:v>
                </c:pt>
                <c:pt idx="75">
                  <c:v>0.80848187000000005</c:v>
                </c:pt>
                <c:pt idx="76">
                  <c:v>0.80929713999999997</c:v>
                </c:pt>
                <c:pt idx="77">
                  <c:v>0.81006849000000003</c:v>
                </c:pt>
                <c:pt idx="78">
                  <c:v>0.81079643999999995</c:v>
                </c:pt>
                <c:pt idx="79">
                  <c:v>0.81147528000000002</c:v>
                </c:pt>
                <c:pt idx="80">
                  <c:v>0.81210720999999997</c:v>
                </c:pt>
                <c:pt idx="81">
                  <c:v>0.81269186999999998</c:v>
                </c:pt>
                <c:pt idx="82">
                  <c:v>0.81323290000000004</c:v>
                </c:pt>
                <c:pt idx="83">
                  <c:v>0.81373382000000005</c:v>
                </c:pt>
                <c:pt idx="84">
                  <c:v>0.81419849</c:v>
                </c:pt>
                <c:pt idx="85">
                  <c:v>0.81462592</c:v>
                </c:pt>
                <c:pt idx="86">
                  <c:v>0.81493282</c:v>
                </c:pt>
                <c:pt idx="87">
                  <c:v>0.81522983000000004</c:v>
                </c:pt>
                <c:pt idx="88">
                  <c:v>0.81555569000000006</c:v>
                </c:pt>
                <c:pt idx="89">
                  <c:v>0.81585246</c:v>
                </c:pt>
                <c:pt idx="90">
                  <c:v>0.81611984999999998</c:v>
                </c:pt>
                <c:pt idx="91">
                  <c:v>0.81636202000000002</c:v>
                </c:pt>
                <c:pt idx="92">
                  <c:v>0.81657696000000002</c:v>
                </c:pt>
                <c:pt idx="93">
                  <c:v>0.81677233999999999</c:v>
                </c:pt>
                <c:pt idx="94">
                  <c:v>0.81694853000000001</c:v>
                </c:pt>
                <c:pt idx="95">
                  <c:v>0.81710808999999995</c:v>
                </c:pt>
                <c:pt idx="96">
                  <c:v>0.81724721</c:v>
                </c:pt>
                <c:pt idx="97">
                  <c:v>0.81737512000000001</c:v>
                </c:pt>
                <c:pt idx="98">
                  <c:v>0.81748235000000002</c:v>
                </c:pt>
                <c:pt idx="99">
                  <c:v>0.81755697999999999</c:v>
                </c:pt>
                <c:pt idx="100">
                  <c:v>0.81764804999999996</c:v>
                </c:pt>
                <c:pt idx="101">
                  <c:v>0.81773359000000001</c:v>
                </c:pt>
                <c:pt idx="102">
                  <c:v>0.81781566000000006</c:v>
                </c:pt>
                <c:pt idx="103">
                  <c:v>0.81786214999999995</c:v>
                </c:pt>
                <c:pt idx="104">
                  <c:v>0.81792014999999996</c:v>
                </c:pt>
                <c:pt idx="105">
                  <c:v>0.81794166999999995</c:v>
                </c:pt>
                <c:pt idx="106">
                  <c:v>0.81794160999999999</c:v>
                </c:pt>
                <c:pt idx="107">
                  <c:v>0.81798917000000004</c:v>
                </c:pt>
                <c:pt idx="108">
                  <c:v>0.81801641000000003</c:v>
                </c:pt>
                <c:pt idx="109">
                  <c:v>0.81805729999999999</c:v>
                </c:pt>
                <c:pt idx="110">
                  <c:v>0.81807065000000001</c:v>
                </c:pt>
                <c:pt idx="111">
                  <c:v>0.81806659999999998</c:v>
                </c:pt>
                <c:pt idx="112">
                  <c:v>0.81806659999999998</c:v>
                </c:pt>
                <c:pt idx="113">
                  <c:v>0.81802642000000003</c:v>
                </c:pt>
                <c:pt idx="114">
                  <c:v>0.81805282999999995</c:v>
                </c:pt>
                <c:pt idx="115">
                  <c:v>0.81805170000000005</c:v>
                </c:pt>
                <c:pt idx="116">
                  <c:v>0.81807171999999995</c:v>
                </c:pt>
                <c:pt idx="117">
                  <c:v>0.81806897999999995</c:v>
                </c:pt>
                <c:pt idx="118">
                  <c:v>0.81805682000000002</c:v>
                </c:pt>
                <c:pt idx="119">
                  <c:v>0.81805468000000003</c:v>
                </c:pt>
                <c:pt idx="120">
                  <c:v>0.81802076000000001</c:v>
                </c:pt>
                <c:pt idx="121">
                  <c:v>0.81808192000000002</c:v>
                </c:pt>
                <c:pt idx="122">
                  <c:v>0.81802374</c:v>
                </c:pt>
                <c:pt idx="123">
                  <c:v>0.81796526999999997</c:v>
                </c:pt>
                <c:pt idx="124">
                  <c:v>0.81797867999999996</c:v>
                </c:pt>
                <c:pt idx="125">
                  <c:v>0.81794303999999995</c:v>
                </c:pt>
                <c:pt idx="126">
                  <c:v>0.81791197999999998</c:v>
                </c:pt>
                <c:pt idx="127">
                  <c:v>0.81788737</c:v>
                </c:pt>
                <c:pt idx="128">
                  <c:v>0.81786822999999997</c:v>
                </c:pt>
                <c:pt idx="129">
                  <c:v>0.81783360000000005</c:v>
                </c:pt>
                <c:pt idx="130">
                  <c:v>0.81779796000000005</c:v>
                </c:pt>
                <c:pt idx="131">
                  <c:v>0.81777595999999997</c:v>
                </c:pt>
                <c:pt idx="132">
                  <c:v>0.81771623999999998</c:v>
                </c:pt>
                <c:pt idx="133">
                  <c:v>0.81774122000000005</c:v>
                </c:pt>
                <c:pt idx="134">
                  <c:v>0.81765114999999999</c:v>
                </c:pt>
                <c:pt idx="135">
                  <c:v>0.81768518999999995</c:v>
                </c:pt>
                <c:pt idx="136">
                  <c:v>0.81758463000000003</c:v>
                </c:pt>
                <c:pt idx="137">
                  <c:v>0.81757634999999995</c:v>
                </c:pt>
                <c:pt idx="138">
                  <c:v>0.81752705999999997</c:v>
                </c:pt>
                <c:pt idx="139">
                  <c:v>0.81751954999999998</c:v>
                </c:pt>
                <c:pt idx="140">
                  <c:v>0.81743133000000001</c:v>
                </c:pt>
                <c:pt idx="141">
                  <c:v>0.81750434999999999</c:v>
                </c:pt>
                <c:pt idx="142">
                  <c:v>0.81741028999999998</c:v>
                </c:pt>
                <c:pt idx="143">
                  <c:v>0.81735033000000001</c:v>
                </c:pt>
                <c:pt idx="144">
                  <c:v>0.81734240000000002</c:v>
                </c:pt>
                <c:pt idx="145">
                  <c:v>0.81725614999999996</c:v>
                </c:pt>
                <c:pt idx="146">
                  <c:v>0.81733018000000002</c:v>
                </c:pt>
                <c:pt idx="147">
                  <c:v>0.81722616999999997</c:v>
                </c:pt>
                <c:pt idx="148">
                  <c:v>0.81716675000000005</c:v>
                </c:pt>
                <c:pt idx="149">
                  <c:v>0.81721829999999995</c:v>
                </c:pt>
                <c:pt idx="150">
                  <c:v>0.81712651000000003</c:v>
                </c:pt>
                <c:pt idx="151">
                  <c:v>0.81709248000000001</c:v>
                </c:pt>
                <c:pt idx="152">
                  <c:v>0.81705194999999997</c:v>
                </c:pt>
                <c:pt idx="153">
                  <c:v>0.81698417999999995</c:v>
                </c:pt>
                <c:pt idx="154">
                  <c:v>0.81705517000000005</c:v>
                </c:pt>
                <c:pt idx="155">
                  <c:v>0.81695490999999998</c:v>
                </c:pt>
                <c:pt idx="156">
                  <c:v>0.81687312999999995</c:v>
                </c:pt>
                <c:pt idx="157">
                  <c:v>0.81693393000000003</c:v>
                </c:pt>
                <c:pt idx="158">
                  <c:v>0.81687105000000004</c:v>
                </c:pt>
                <c:pt idx="159">
                  <c:v>0.81678121999999997</c:v>
                </c:pt>
                <c:pt idx="160">
                  <c:v>0.81681280999999994</c:v>
                </c:pt>
                <c:pt idx="161">
                  <c:v>0.81674093000000003</c:v>
                </c:pt>
                <c:pt idx="162">
                  <c:v>0.81671923000000002</c:v>
                </c:pt>
                <c:pt idx="163">
                  <c:v>0.81664323999999999</c:v>
                </c:pt>
                <c:pt idx="164">
                  <c:v>0.81671095000000005</c:v>
                </c:pt>
                <c:pt idx="165">
                  <c:v>0.81659459999999995</c:v>
                </c:pt>
                <c:pt idx="166">
                  <c:v>0.81653326999999998</c:v>
                </c:pt>
                <c:pt idx="167">
                  <c:v>0.81661558000000001</c:v>
                </c:pt>
                <c:pt idx="168">
                  <c:v>0.81649994999999997</c:v>
                </c:pt>
                <c:pt idx="169">
                  <c:v>0.81648326000000004</c:v>
                </c:pt>
                <c:pt idx="170">
                  <c:v>0.81642811999999998</c:v>
                </c:pt>
                <c:pt idx="171">
                  <c:v>0.81634616999999998</c:v>
                </c:pt>
                <c:pt idx="172">
                  <c:v>0.81640846</c:v>
                </c:pt>
                <c:pt idx="173">
                  <c:v>0.81627804000000004</c:v>
                </c:pt>
                <c:pt idx="174">
                  <c:v>0.81641549000000002</c:v>
                </c:pt>
                <c:pt idx="175">
                  <c:v>0.81625139999999996</c:v>
                </c:pt>
                <c:pt idx="176">
                  <c:v>0.81620484999999998</c:v>
                </c:pt>
                <c:pt idx="177">
                  <c:v>0.81625347999999998</c:v>
                </c:pt>
                <c:pt idx="178">
                  <c:v>0.81613970000000002</c:v>
                </c:pt>
                <c:pt idx="179">
                  <c:v>0.81622660000000002</c:v>
                </c:pt>
                <c:pt idx="180">
                  <c:v>0.81607454999999995</c:v>
                </c:pt>
                <c:pt idx="181">
                  <c:v>0.81600583000000004</c:v>
                </c:pt>
                <c:pt idx="182">
                  <c:v>0.81607138999999995</c:v>
                </c:pt>
                <c:pt idx="183">
                  <c:v>0.81599902999999996</c:v>
                </c:pt>
                <c:pt idx="184">
                  <c:v>0.81588143000000002</c:v>
                </c:pt>
                <c:pt idx="185">
                  <c:v>0.81599920999999997</c:v>
                </c:pt>
                <c:pt idx="186">
                  <c:v>0.81581919999999997</c:v>
                </c:pt>
                <c:pt idx="187">
                  <c:v>0.81594973999999998</c:v>
                </c:pt>
                <c:pt idx="188">
                  <c:v>0.81577474000000005</c:v>
                </c:pt>
                <c:pt idx="189">
                  <c:v>0.81576585999999995</c:v>
                </c:pt>
                <c:pt idx="190">
                  <c:v>0.81567734000000003</c:v>
                </c:pt>
                <c:pt idx="191">
                  <c:v>0.81581258999999995</c:v>
                </c:pt>
                <c:pt idx="192">
                  <c:v>0.81563777000000004</c:v>
                </c:pt>
                <c:pt idx="193">
                  <c:v>0.81558328999999996</c:v>
                </c:pt>
                <c:pt idx="194">
                  <c:v>0.81564992999999997</c:v>
                </c:pt>
                <c:pt idx="195">
                  <c:v>0.81547402999999996</c:v>
                </c:pt>
                <c:pt idx="196">
                  <c:v>0.81545745999999997</c:v>
                </c:pt>
                <c:pt idx="197">
                  <c:v>0.81553244999999996</c:v>
                </c:pt>
                <c:pt idx="198">
                  <c:v>0.81543809</c:v>
                </c:pt>
                <c:pt idx="199">
                  <c:v>0.81539947000000002</c:v>
                </c:pt>
                <c:pt idx="200">
                  <c:v>0.81538873999999995</c:v>
                </c:pt>
                <c:pt idx="201">
                  <c:v>0.81527846999999998</c:v>
                </c:pt>
                <c:pt idx="202">
                  <c:v>0.81535047000000005</c:v>
                </c:pt>
                <c:pt idx="203">
                  <c:v>0.81517982</c:v>
                </c:pt>
                <c:pt idx="204">
                  <c:v>0.81535584000000005</c:v>
                </c:pt>
                <c:pt idx="205">
                  <c:v>0.81513922999999999</c:v>
                </c:pt>
                <c:pt idx="206">
                  <c:v>0.81510210000000005</c:v>
                </c:pt>
                <c:pt idx="207">
                  <c:v>0.81515992000000004</c:v>
                </c:pt>
                <c:pt idx="208">
                  <c:v>0.81502068000000005</c:v>
                </c:pt>
                <c:pt idx="209">
                  <c:v>0.81510698999999998</c:v>
                </c:pt>
                <c:pt idx="210">
                  <c:v>0.81491469999999999</c:v>
                </c:pt>
                <c:pt idx="211">
                  <c:v>0.81498634999999997</c:v>
                </c:pt>
                <c:pt idx="212">
                  <c:v>0.81494783999999998</c:v>
                </c:pt>
                <c:pt idx="213">
                  <c:v>0.81481892</c:v>
                </c:pt>
                <c:pt idx="214">
                  <c:v>0.81491363000000006</c:v>
                </c:pt>
                <c:pt idx="215">
                  <c:v>0.81483000999999999</c:v>
                </c:pt>
                <c:pt idx="216">
                  <c:v>0.81473041000000002</c:v>
                </c:pt>
                <c:pt idx="217">
                  <c:v>0.81476766</c:v>
                </c:pt>
                <c:pt idx="218">
                  <c:v>0.81479829999999998</c:v>
                </c:pt>
                <c:pt idx="219">
                  <c:v>0.81478280000000003</c:v>
                </c:pt>
                <c:pt idx="220">
                  <c:v>0.81472814000000005</c:v>
                </c:pt>
                <c:pt idx="221">
                  <c:v>0.81460893000000001</c:v>
                </c:pt>
                <c:pt idx="222">
                  <c:v>0.81467467999999998</c:v>
                </c:pt>
                <c:pt idx="223">
                  <c:v>0.81462657000000005</c:v>
                </c:pt>
                <c:pt idx="224">
                  <c:v>0.81458562999999995</c:v>
                </c:pt>
                <c:pt idx="225">
                  <c:v>0.81457250999999997</c:v>
                </c:pt>
                <c:pt idx="226">
                  <c:v>0.81455147000000006</c:v>
                </c:pt>
                <c:pt idx="227">
                  <c:v>0.81452488999999995</c:v>
                </c:pt>
                <c:pt idx="228">
                  <c:v>0.81450069000000003</c:v>
                </c:pt>
                <c:pt idx="229">
                  <c:v>0.81449592000000004</c:v>
                </c:pt>
                <c:pt idx="230">
                  <c:v>0.81447267999999995</c:v>
                </c:pt>
                <c:pt idx="231">
                  <c:v>0.81444925000000001</c:v>
                </c:pt>
                <c:pt idx="232">
                  <c:v>0.81443763000000002</c:v>
                </c:pt>
                <c:pt idx="233">
                  <c:v>0.81442141999999995</c:v>
                </c:pt>
                <c:pt idx="234">
                  <c:v>0.81440674999999996</c:v>
                </c:pt>
                <c:pt idx="235">
                  <c:v>0.81439620000000001</c:v>
                </c:pt>
                <c:pt idx="236">
                  <c:v>0.81438082000000001</c:v>
                </c:pt>
                <c:pt idx="237">
                  <c:v>0.81437141000000002</c:v>
                </c:pt>
                <c:pt idx="238">
                  <c:v>0.81436014000000001</c:v>
                </c:pt>
                <c:pt idx="239">
                  <c:v>0.81434888000000005</c:v>
                </c:pt>
                <c:pt idx="240">
                  <c:v>0.81433654</c:v>
                </c:pt>
                <c:pt idx="241">
                  <c:v>0.81433557999999995</c:v>
                </c:pt>
                <c:pt idx="242">
                  <c:v>0.81432711999999996</c:v>
                </c:pt>
                <c:pt idx="243">
                  <c:v>0.81432325000000005</c:v>
                </c:pt>
                <c:pt idx="244">
                  <c:v>0.81431704999999999</c:v>
                </c:pt>
                <c:pt idx="245">
                  <c:v>0.81431103000000005</c:v>
                </c:pt>
                <c:pt idx="246">
                  <c:v>0.81430553999999999</c:v>
                </c:pt>
                <c:pt idx="247">
                  <c:v>0.81429987999999998</c:v>
                </c:pt>
                <c:pt idx="248">
                  <c:v>0.81429647999999999</c:v>
                </c:pt>
                <c:pt idx="249">
                  <c:v>0.81429415999999999</c:v>
                </c:pt>
                <c:pt idx="250">
                  <c:v>0.81429081999999997</c:v>
                </c:pt>
                <c:pt idx="251">
                  <c:v>0.81428688999999999</c:v>
                </c:pt>
                <c:pt idx="252">
                  <c:v>0.81427777000000001</c:v>
                </c:pt>
                <c:pt idx="253">
                  <c:v>0.81427026000000002</c:v>
                </c:pt>
                <c:pt idx="254">
                  <c:v>0.81426107999999997</c:v>
                </c:pt>
                <c:pt idx="255">
                  <c:v>0.81425731999999995</c:v>
                </c:pt>
                <c:pt idx="256">
                  <c:v>0.81425612999999997</c:v>
                </c:pt>
                <c:pt idx="257">
                  <c:v>0.81425464000000003</c:v>
                </c:pt>
                <c:pt idx="258">
                  <c:v>0.81425225999999995</c:v>
                </c:pt>
                <c:pt idx="259">
                  <c:v>0.81424874000000003</c:v>
                </c:pt>
                <c:pt idx="260">
                  <c:v>0.81424618000000004</c:v>
                </c:pt>
                <c:pt idx="261">
                  <c:v>0.81424355999999998</c:v>
                </c:pt>
                <c:pt idx="262">
                  <c:v>0.81424068999999999</c:v>
                </c:pt>
                <c:pt idx="263">
                  <c:v>0.81423860999999997</c:v>
                </c:pt>
                <c:pt idx="264">
                  <c:v>0.81423639999999997</c:v>
                </c:pt>
                <c:pt idx="265">
                  <c:v>0.81423431999999996</c:v>
                </c:pt>
                <c:pt idx="266">
                  <c:v>0.81423193000000005</c:v>
                </c:pt>
                <c:pt idx="267">
                  <c:v>0.81422972999999998</c:v>
                </c:pt>
                <c:pt idx="268">
                  <c:v>0.81422704000000001</c:v>
                </c:pt>
                <c:pt idx="269">
                  <c:v>0.81422490000000003</c:v>
                </c:pt>
                <c:pt idx="270">
                  <c:v>0.81422048999999996</c:v>
                </c:pt>
                <c:pt idx="271">
                  <c:v>0.81421136999999999</c:v>
                </c:pt>
                <c:pt idx="272">
                  <c:v>0.81420605999999995</c:v>
                </c:pt>
                <c:pt idx="273">
                  <c:v>0.81420344</c:v>
                </c:pt>
                <c:pt idx="274">
                  <c:v>0.8142007</c:v>
                </c:pt>
                <c:pt idx="275">
                  <c:v>0.81419575</c:v>
                </c:pt>
                <c:pt idx="276">
                  <c:v>0.81418902000000004</c:v>
                </c:pt>
                <c:pt idx="277">
                  <c:v>0.81418031000000002</c:v>
                </c:pt>
                <c:pt idx="278">
                  <c:v>0.81417315999999995</c:v>
                </c:pt>
                <c:pt idx="279">
                  <c:v>0.81416940999999998</c:v>
                </c:pt>
                <c:pt idx="280">
                  <c:v>0.81416588999999995</c:v>
                </c:pt>
                <c:pt idx="281">
                  <c:v>0.81415862000000006</c:v>
                </c:pt>
                <c:pt idx="282">
                  <c:v>0.81414591999999997</c:v>
                </c:pt>
                <c:pt idx="283">
                  <c:v>0.81413603000000001</c:v>
                </c:pt>
                <c:pt idx="284">
                  <c:v>0.81413150000000001</c:v>
                </c:pt>
              </c:numCache>
            </c:numRef>
          </c:xVal>
          <c:yVal>
            <c:numRef>
              <c:f>CO2_177_509m!$M$108:$M$392</c:f>
              <c:numCache>
                <c:formatCode>General</c:formatCode>
                <c:ptCount val="285"/>
                <c:pt idx="0">
                  <c:v>0.999545241308609</c:v>
                </c:pt>
                <c:pt idx="1">
                  <c:v>0.99953078823251817</c:v>
                </c:pt>
                <c:pt idx="2">
                  <c:v>0.99952739334613128</c:v>
                </c:pt>
                <c:pt idx="3">
                  <c:v>0.9995232458271015</c:v>
                </c:pt>
                <c:pt idx="4">
                  <c:v>0.99951865302104004</c:v>
                </c:pt>
                <c:pt idx="5">
                  <c:v>0.99951344232009098</c:v>
                </c:pt>
                <c:pt idx="6">
                  <c:v>0.99950837741709675</c:v>
                </c:pt>
                <c:pt idx="7">
                  <c:v>0.99950316318331134</c:v>
                </c:pt>
                <c:pt idx="8">
                  <c:v>0.99949635105284973</c:v>
                </c:pt>
                <c:pt idx="9">
                  <c:v>0.99948895097321233</c:v>
                </c:pt>
                <c:pt idx="10">
                  <c:v>0.99948059330049355</c:v>
                </c:pt>
                <c:pt idx="11">
                  <c:v>0.99947145527714454</c:v>
                </c:pt>
                <c:pt idx="12">
                  <c:v>0.99946117244605936</c:v>
                </c:pt>
                <c:pt idx="13">
                  <c:v>0.99945485779851051</c:v>
                </c:pt>
                <c:pt idx="14">
                  <c:v>0.99944861297061327</c:v>
                </c:pt>
                <c:pt idx="15">
                  <c:v>0.9994383334954553</c:v>
                </c:pt>
                <c:pt idx="16">
                  <c:v>0.99942813050026813</c:v>
                </c:pt>
                <c:pt idx="17">
                  <c:v>0.99941809331758946</c:v>
                </c:pt>
                <c:pt idx="18">
                  <c:v>0.99940820825112475</c:v>
                </c:pt>
                <c:pt idx="19">
                  <c:v>0.99939847803258663</c:v>
                </c:pt>
                <c:pt idx="20">
                  <c:v>0.99938890299037875</c:v>
                </c:pt>
                <c:pt idx="21">
                  <c:v>0.9993794692468948</c:v>
                </c:pt>
                <c:pt idx="22">
                  <c:v>0.99937020863686632</c:v>
                </c:pt>
                <c:pt idx="23">
                  <c:v>0.99936109875653567</c:v>
                </c:pt>
                <c:pt idx="24">
                  <c:v>0.99935214318636023</c:v>
                </c:pt>
                <c:pt idx="25">
                  <c:v>0.99934332835090622</c:v>
                </c:pt>
                <c:pt idx="26">
                  <c:v>0.99933466960969086</c:v>
                </c:pt>
                <c:pt idx="27">
                  <c:v>0.99932614850432055</c:v>
                </c:pt>
                <c:pt idx="28">
                  <c:v>0.99931776943517103</c:v>
                </c:pt>
                <c:pt idx="29">
                  <c:v>0.99930953108223108</c:v>
                </c:pt>
                <c:pt idx="30">
                  <c:v>0.99930142789998699</c:v>
                </c:pt>
                <c:pt idx="31">
                  <c:v>0.99929346623465087</c:v>
                </c:pt>
                <c:pt idx="32">
                  <c:v>0.99928563690773753</c:v>
                </c:pt>
                <c:pt idx="33">
                  <c:v>0.99927809471832063</c:v>
                </c:pt>
                <c:pt idx="34">
                  <c:v>0.99927095771720131</c:v>
                </c:pt>
                <c:pt idx="35">
                  <c:v>0.99926260392422728</c:v>
                </c:pt>
                <c:pt idx="36">
                  <c:v>0.9992557274305891</c:v>
                </c:pt>
                <c:pt idx="37">
                  <c:v>0.99924838679130401</c:v>
                </c:pt>
                <c:pt idx="38">
                  <c:v>0.99924153568645468</c:v>
                </c:pt>
                <c:pt idx="39">
                  <c:v>0.99923459049415764</c:v>
                </c:pt>
                <c:pt idx="40">
                  <c:v>0.99922793451406322</c:v>
                </c:pt>
                <c:pt idx="41">
                  <c:v>0.99922113817580216</c:v>
                </c:pt>
                <c:pt idx="42">
                  <c:v>0.99921475707982688</c:v>
                </c:pt>
                <c:pt idx="43">
                  <c:v>0.9992082446452647</c:v>
                </c:pt>
                <c:pt idx="44">
                  <c:v>0.99920210615945748</c:v>
                </c:pt>
                <c:pt idx="45">
                  <c:v>0.99919585799676325</c:v>
                </c:pt>
                <c:pt idx="46">
                  <c:v>0.999189969702867</c:v>
                </c:pt>
                <c:pt idx="47">
                  <c:v>0.99918396877572468</c:v>
                </c:pt>
                <c:pt idx="48">
                  <c:v>0.99917834728774524</c:v>
                </c:pt>
                <c:pt idx="49">
                  <c:v>0.99917258107132911</c:v>
                </c:pt>
                <c:pt idx="50">
                  <c:v>0.99916857736615716</c:v>
                </c:pt>
                <c:pt idx="51">
                  <c:v>0.99916451209241053</c:v>
                </c:pt>
                <c:pt idx="52">
                  <c:v>0.99915932408405361</c:v>
                </c:pt>
                <c:pt idx="53">
                  <c:v>0.99915411192663606</c:v>
                </c:pt>
                <c:pt idx="54">
                  <c:v>0.99914920681905328</c:v>
                </c:pt>
                <c:pt idx="55">
                  <c:v>0.99914407857615373</c:v>
                </c:pt>
                <c:pt idx="56">
                  <c:v>0.99913648121645549</c:v>
                </c:pt>
                <c:pt idx="57">
                  <c:v>0.99913195459506154</c:v>
                </c:pt>
                <c:pt idx="58">
                  <c:v>0.99912762861529503</c:v>
                </c:pt>
                <c:pt idx="59">
                  <c:v>0.99912264020660235</c:v>
                </c:pt>
                <c:pt idx="60">
                  <c:v>0.99911701314308954</c:v>
                </c:pt>
                <c:pt idx="61">
                  <c:v>0.99911021934215838</c:v>
                </c:pt>
                <c:pt idx="62">
                  <c:v>0.99910246910872902</c:v>
                </c:pt>
                <c:pt idx="63">
                  <c:v>0.9990930139990789</c:v>
                </c:pt>
                <c:pt idx="64">
                  <c:v>0.99907547060379343</c:v>
                </c:pt>
                <c:pt idx="65">
                  <c:v>0.99906752326778503</c:v>
                </c:pt>
                <c:pt idx="66">
                  <c:v>0.99905792351860356</c:v>
                </c:pt>
                <c:pt idx="67">
                  <c:v>0.99904779109208142</c:v>
                </c:pt>
                <c:pt idx="68">
                  <c:v>0.99903548199534009</c:v>
                </c:pt>
                <c:pt idx="69">
                  <c:v>0.99902208791699521</c:v>
                </c:pt>
                <c:pt idx="70">
                  <c:v>0.99900828375412687</c:v>
                </c:pt>
                <c:pt idx="71">
                  <c:v>0.99899408426264691</c:v>
                </c:pt>
                <c:pt idx="72">
                  <c:v>0.99897997712193698</c:v>
                </c:pt>
                <c:pt idx="73">
                  <c:v>0.99896540902564601</c:v>
                </c:pt>
                <c:pt idx="74">
                  <c:v>0.99895012901346458</c:v>
                </c:pt>
                <c:pt idx="75">
                  <c:v>0.99893527665255899</c:v>
                </c:pt>
                <c:pt idx="76">
                  <c:v>0.99892048806595002</c:v>
                </c:pt>
                <c:pt idx="77">
                  <c:v>0.99890576237869355</c:v>
                </c:pt>
                <c:pt idx="78">
                  <c:v>0.99889137834596931</c:v>
                </c:pt>
                <c:pt idx="79">
                  <c:v>0.99887705359839762</c:v>
                </c:pt>
                <c:pt idx="80">
                  <c:v>0.99886294888253935</c:v>
                </c:pt>
                <c:pt idx="81">
                  <c:v>0.99884893384680362</c:v>
                </c:pt>
                <c:pt idx="82">
                  <c:v>0.99883541517188046</c:v>
                </c:pt>
                <c:pt idx="83">
                  <c:v>0.99882194420981951</c:v>
                </c:pt>
                <c:pt idx="84">
                  <c:v>0.99880907946718278</c:v>
                </c:pt>
                <c:pt idx="85">
                  <c:v>0.99879794945202094</c:v>
                </c:pt>
                <c:pt idx="86">
                  <c:v>0.99878806133916209</c:v>
                </c:pt>
                <c:pt idx="87">
                  <c:v>0.99877743171029865</c:v>
                </c:pt>
                <c:pt idx="88">
                  <c:v>0.99876504905556918</c:v>
                </c:pt>
                <c:pt idx="89">
                  <c:v>0.99875365556683382</c:v>
                </c:pt>
                <c:pt idx="90">
                  <c:v>0.99874255334416229</c:v>
                </c:pt>
                <c:pt idx="91">
                  <c:v>0.99873243638061493</c:v>
                </c:pt>
                <c:pt idx="92">
                  <c:v>0.99872198997750727</c:v>
                </c:pt>
                <c:pt idx="93">
                  <c:v>0.99871208559520264</c:v>
                </c:pt>
                <c:pt idx="94">
                  <c:v>0.99870255703081501</c:v>
                </c:pt>
                <c:pt idx="95">
                  <c:v>0.99869369385126361</c:v>
                </c:pt>
                <c:pt idx="96">
                  <c:v>0.99868512968528855</c:v>
                </c:pt>
                <c:pt idx="97">
                  <c:v>0.99867731436033691</c:v>
                </c:pt>
                <c:pt idx="98">
                  <c:v>0.9986691356650349</c:v>
                </c:pt>
                <c:pt idx="99">
                  <c:v>0.99866413901268103</c:v>
                </c:pt>
                <c:pt idx="100">
                  <c:v>0.99865473232381408</c:v>
                </c:pt>
                <c:pt idx="101">
                  <c:v>0.99864727827730126</c:v>
                </c:pt>
                <c:pt idx="102">
                  <c:v>0.99864208925806919</c:v>
                </c:pt>
                <c:pt idx="103">
                  <c:v>0.99863334491583811</c:v>
                </c:pt>
                <c:pt idx="104">
                  <c:v>0.99862837355632772</c:v>
                </c:pt>
                <c:pt idx="105">
                  <c:v>0.99862341357050588</c:v>
                </c:pt>
                <c:pt idx="106">
                  <c:v>0.998623413633143</c:v>
                </c:pt>
                <c:pt idx="107">
                  <c:v>0.9986087432734444</c:v>
                </c:pt>
                <c:pt idx="108">
                  <c:v>0.99860543295194049</c:v>
                </c:pt>
                <c:pt idx="109">
                  <c:v>0.99860459337687313</c:v>
                </c:pt>
                <c:pt idx="110">
                  <c:v>0.99860006185517802</c:v>
                </c:pt>
                <c:pt idx="111">
                  <c:v>0.99859382422501597</c:v>
                </c:pt>
                <c:pt idx="112">
                  <c:v>0.99859382404199348</c:v>
                </c:pt>
                <c:pt idx="113">
                  <c:v>0.9985786995364585</c:v>
                </c:pt>
                <c:pt idx="114">
                  <c:v>0.99857605898325597</c:v>
                </c:pt>
                <c:pt idx="115">
                  <c:v>0.99857113121183871</c:v>
                </c:pt>
                <c:pt idx="116">
                  <c:v>0.99857087944253209</c:v>
                </c:pt>
                <c:pt idx="117">
                  <c:v>0.99856840160984994</c:v>
                </c:pt>
                <c:pt idx="118">
                  <c:v>0.99856555011832915</c:v>
                </c:pt>
                <c:pt idx="119">
                  <c:v>0.99856504870094454</c:v>
                </c:pt>
                <c:pt idx="120">
                  <c:v>0.99856058792284252</c:v>
                </c:pt>
                <c:pt idx="121">
                  <c:v>0.99857075892104941</c:v>
                </c:pt>
                <c:pt idx="122">
                  <c:v>0.99856396800759573</c:v>
                </c:pt>
                <c:pt idx="123">
                  <c:v>0.99855775841217109</c:v>
                </c:pt>
                <c:pt idx="124">
                  <c:v>0.99856184007789528</c:v>
                </c:pt>
                <c:pt idx="125">
                  <c:v>0.9985591012260443</c:v>
                </c:pt>
                <c:pt idx="126">
                  <c:v>0.99855818974302057</c:v>
                </c:pt>
                <c:pt idx="127">
                  <c:v>0.99855860791686435</c:v>
                </c:pt>
                <c:pt idx="128">
                  <c:v>0.99856017789501761</c:v>
                </c:pt>
                <c:pt idx="129">
                  <c:v>0.99855990499812797</c:v>
                </c:pt>
                <c:pt idx="130">
                  <c:v>0.99855983090494682</c:v>
                </c:pt>
                <c:pt idx="131">
                  <c:v>0.99856195899025513</c:v>
                </c:pt>
                <c:pt idx="132">
                  <c:v>0.99855905670398359</c:v>
                </c:pt>
                <c:pt idx="133">
                  <c:v>0.99856797345784376</c:v>
                </c:pt>
                <c:pt idx="134">
                  <c:v>0.99856118010866146</c:v>
                </c:pt>
                <c:pt idx="135">
                  <c:v>0.99857144116827212</c:v>
                </c:pt>
                <c:pt idx="136">
                  <c:v>0.99856349147010115</c:v>
                </c:pt>
                <c:pt idx="137">
                  <c:v>0.99856810677896291</c:v>
                </c:pt>
                <c:pt idx="138">
                  <c:v>0.99856727328001094</c:v>
                </c:pt>
                <c:pt idx="139">
                  <c:v>0.998572042590397</c:v>
                </c:pt>
                <c:pt idx="140">
                  <c:v>0.99856617875241227</c:v>
                </c:pt>
                <c:pt idx="141">
                  <c:v>0.9985815491971024</c:v>
                </c:pt>
                <c:pt idx="142">
                  <c:v>0.99857503717476648</c:v>
                </c:pt>
                <c:pt idx="143">
                  <c:v>0.99857303718703538</c:v>
                </c:pt>
                <c:pt idx="144">
                  <c:v>0.99857777693377392</c:v>
                </c:pt>
                <c:pt idx="145">
                  <c:v>0.99857246694200541</c:v>
                </c:pt>
                <c:pt idx="146">
                  <c:v>0.9985876009297654</c:v>
                </c:pt>
                <c:pt idx="147">
                  <c:v>0.99858008110964147</c:v>
                </c:pt>
                <c:pt idx="148">
                  <c:v>0.99857825503139741</c:v>
                </c:pt>
                <c:pt idx="149">
                  <c:v>0.99859031187372149</c:v>
                </c:pt>
                <c:pt idx="150">
                  <c:v>0.99858442436392225</c:v>
                </c:pt>
                <c:pt idx="151">
                  <c:v>0.99858573473758816</c:v>
                </c:pt>
                <c:pt idx="152">
                  <c:v>0.99858621438081108</c:v>
                </c:pt>
                <c:pt idx="153">
                  <c:v>0.99858334996350773</c:v>
                </c:pt>
                <c:pt idx="154">
                  <c:v>0.99859733327982569</c:v>
                </c:pt>
                <c:pt idx="155">
                  <c:v>0.99859044842609002</c:v>
                </c:pt>
                <c:pt idx="156">
                  <c:v>0.99858579858432117</c:v>
                </c:pt>
                <c:pt idx="157">
                  <c:v>0.9985982024157003</c:v>
                </c:pt>
                <c:pt idx="158">
                  <c:v>0.998595730129749</c:v>
                </c:pt>
                <c:pt idx="159">
                  <c:v>0.99859012823872129</c:v>
                </c:pt>
                <c:pt idx="160">
                  <c:v>0.99859878146006031</c:v>
                </c:pt>
                <c:pt idx="161">
                  <c:v>0.99859430073477007</c:v>
                </c:pt>
                <c:pt idx="162">
                  <c:v>0.99859568990478764</c:v>
                </c:pt>
                <c:pt idx="163">
                  <c:v>0.99859159987181534</c:v>
                </c:pt>
                <c:pt idx="164">
                  <c:v>0.99860415171338945</c:v>
                </c:pt>
                <c:pt idx="165">
                  <c:v>0.9985953610672299</c:v>
                </c:pt>
                <c:pt idx="166">
                  <c:v>0.99859292985792913</c:v>
                </c:pt>
                <c:pt idx="167">
                  <c:v>0.99860687231517409</c:v>
                </c:pt>
                <c:pt idx="168">
                  <c:v>0.99859816344547425</c:v>
                </c:pt>
                <c:pt idx="169">
                  <c:v>0.99860060768449299</c:v>
                </c:pt>
                <c:pt idx="170">
                  <c:v>0.99859877297206256</c:v>
                </c:pt>
                <c:pt idx="171">
                  <c:v>0.99859381099786093</c:v>
                </c:pt>
                <c:pt idx="172">
                  <c:v>0.99860495038927366</c:v>
                </c:pt>
                <c:pt idx="173">
                  <c:v>0.9985946164168954</c:v>
                </c:pt>
                <c:pt idx="174">
                  <c:v>0.99861387630044918</c:v>
                </c:pt>
                <c:pt idx="175">
                  <c:v>0.99859978583077857</c:v>
                </c:pt>
                <c:pt idx="176">
                  <c:v>0.99859863090447587</c:v>
                </c:pt>
                <c:pt idx="177">
                  <c:v>0.99860781526986986</c:v>
                </c:pt>
                <c:pt idx="178">
                  <c:v>0.99859924195583727</c:v>
                </c:pt>
                <c:pt idx="179">
                  <c:v>0.99861236715772395</c:v>
                </c:pt>
                <c:pt idx="180">
                  <c:v>0.99859961777617545</c:v>
                </c:pt>
                <c:pt idx="181">
                  <c:v>0.99859585316452137</c:v>
                </c:pt>
                <c:pt idx="182">
                  <c:v>0.99860642454641613</c:v>
                </c:pt>
                <c:pt idx="183">
                  <c:v>0.99860217724374423</c:v>
                </c:pt>
                <c:pt idx="184">
                  <c:v>0.99859310539066948</c:v>
                </c:pt>
                <c:pt idx="185">
                  <c:v>0.99860891437020793</c:v>
                </c:pt>
                <c:pt idx="186">
                  <c:v>0.99859318987310064</c:v>
                </c:pt>
                <c:pt idx="187">
                  <c:v>0.99861010633849101</c:v>
                </c:pt>
                <c:pt idx="188">
                  <c:v>0.99859490171687371</c:v>
                </c:pt>
                <c:pt idx="189">
                  <c:v>0.99859706100333667</c:v>
                </c:pt>
                <c:pt idx="190">
                  <c:v>0.99859087241051703</c:v>
                </c:pt>
                <c:pt idx="191">
                  <c:v>0.99860781375940777</c:v>
                </c:pt>
                <c:pt idx="192">
                  <c:v>0.99859261073776984</c:v>
                </c:pt>
                <c:pt idx="193">
                  <c:v>0.99858981959802862</c:v>
                </c:pt>
                <c:pt idx="194">
                  <c:v>0.99859939790436336</c:v>
                </c:pt>
                <c:pt idx="195">
                  <c:v>0.99858407788242498</c:v>
                </c:pt>
                <c:pt idx="196">
                  <c:v>0.99858502991356024</c:v>
                </c:pt>
                <c:pt idx="197">
                  <c:v>0.99859520668655299</c:v>
                </c:pt>
                <c:pt idx="198">
                  <c:v>0.99858780143892167</c:v>
                </c:pt>
                <c:pt idx="199">
                  <c:v>0.99858602204173996</c:v>
                </c:pt>
                <c:pt idx="200">
                  <c:v>0.99858732330642797</c:v>
                </c:pt>
                <c:pt idx="201">
                  <c:v>0.99857855114721228</c:v>
                </c:pt>
                <c:pt idx="202">
                  <c:v>0.9985880354021679</c:v>
                </c:pt>
                <c:pt idx="203">
                  <c:v>0.99857315275580849</c:v>
                </c:pt>
                <c:pt idx="204">
                  <c:v>0.99859284576278817</c:v>
                </c:pt>
                <c:pt idx="205">
                  <c:v>0.99857336545490039</c:v>
                </c:pt>
                <c:pt idx="206">
                  <c:v>0.99857170326230638</c:v>
                </c:pt>
                <c:pt idx="207">
                  <c:v>0.99857938408305202</c:v>
                </c:pt>
                <c:pt idx="208">
                  <c:v>0.99856753510333385</c:v>
                </c:pt>
                <c:pt idx="209">
                  <c:v>0.99857785471378224</c:v>
                </c:pt>
                <c:pt idx="210">
                  <c:v>0.99856061420996201</c:v>
                </c:pt>
                <c:pt idx="211">
                  <c:v>0.99856908565303493</c:v>
                </c:pt>
                <c:pt idx="212">
                  <c:v>0.99856634556605528</c:v>
                </c:pt>
                <c:pt idx="213">
                  <c:v>0.99855520915151141</c:v>
                </c:pt>
                <c:pt idx="214">
                  <c:v>0.99856588310862127</c:v>
                </c:pt>
                <c:pt idx="215">
                  <c:v>0.99855884868417344</c:v>
                </c:pt>
                <c:pt idx="216">
                  <c:v>0.99855038667989016</c:v>
                </c:pt>
                <c:pt idx="217">
                  <c:v>0.99855494495732999</c:v>
                </c:pt>
                <c:pt idx="218">
                  <c:v>0.99855874393266475</c:v>
                </c:pt>
                <c:pt idx="219">
                  <c:v>0.99855796420071508</c:v>
                </c:pt>
                <c:pt idx="220">
                  <c:v>0.99855345976425847</c:v>
                </c:pt>
                <c:pt idx="221">
                  <c:v>0.99854321875252161</c:v>
                </c:pt>
                <c:pt idx="222">
                  <c:v>0.99855065986950453</c:v>
                </c:pt>
                <c:pt idx="223">
                  <c:v>0.99854663609061023</c:v>
                </c:pt>
                <c:pt idx="224">
                  <c:v>0.99854340937216857</c:v>
                </c:pt>
                <c:pt idx="225">
                  <c:v>0.99854270446949511</c:v>
                </c:pt>
                <c:pt idx="226">
                  <c:v>0.99854131338916818</c:v>
                </c:pt>
                <c:pt idx="227">
                  <c:v>0.99853942827266207</c:v>
                </c:pt>
                <c:pt idx="228">
                  <c:v>0.99853781510046602</c:v>
                </c:pt>
                <c:pt idx="229">
                  <c:v>0.99853785016638819</c:v>
                </c:pt>
                <c:pt idx="230">
                  <c:v>0.99853616283392266</c:v>
                </c:pt>
                <c:pt idx="231">
                  <c:v>0.99853441901444007</c:v>
                </c:pt>
                <c:pt idx="232">
                  <c:v>0.99853369695904126</c:v>
                </c:pt>
                <c:pt idx="233">
                  <c:v>0.99853251925480313</c:v>
                </c:pt>
                <c:pt idx="234">
                  <c:v>0.9985315201752859</c:v>
                </c:pt>
                <c:pt idx="235">
                  <c:v>0.99853089320397581</c:v>
                </c:pt>
                <c:pt idx="236">
                  <c:v>0.99852976958343831</c:v>
                </c:pt>
                <c:pt idx="237">
                  <c:v>0.99852915188150049</c:v>
                </c:pt>
                <c:pt idx="238">
                  <c:v>0.99852836660565447</c:v>
                </c:pt>
                <c:pt idx="239">
                  <c:v>0.99852757487905486</c:v>
                </c:pt>
                <c:pt idx="240">
                  <c:v>0.99852668961297941</c:v>
                </c:pt>
                <c:pt idx="241">
                  <c:v>0.9985268029921972</c:v>
                </c:pt>
                <c:pt idx="242">
                  <c:v>0.99852615611102402</c:v>
                </c:pt>
                <c:pt idx="243">
                  <c:v>0.99852590604059899</c:v>
                </c:pt>
                <c:pt idx="244">
                  <c:v>0.99852544634953</c:v>
                </c:pt>
                <c:pt idx="245">
                  <c:v>0.99852501927201931</c:v>
                </c:pt>
                <c:pt idx="246">
                  <c:v>0.99852463245461864</c:v>
                </c:pt>
                <c:pt idx="247">
                  <c:v>0.99852424858695865</c:v>
                </c:pt>
                <c:pt idx="248">
                  <c:v>0.99852403216811991</c:v>
                </c:pt>
                <c:pt idx="249">
                  <c:v>0.99852388605494724</c:v>
                </c:pt>
                <c:pt idx="250">
                  <c:v>0.99852366688515903</c:v>
                </c:pt>
                <c:pt idx="251">
                  <c:v>0.99852346764389566</c:v>
                </c:pt>
                <c:pt idx="252">
                  <c:v>0.99852278935315297</c:v>
                </c:pt>
                <c:pt idx="253">
                  <c:v>0.99852228615007388</c:v>
                </c:pt>
                <c:pt idx="254">
                  <c:v>0.99852162145412238</c:v>
                </c:pt>
                <c:pt idx="255">
                  <c:v>0.99852137245049555</c:v>
                </c:pt>
                <c:pt idx="256">
                  <c:v>0.99852130703477315</c:v>
                </c:pt>
                <c:pt idx="257">
                  <c:v>0.9985212128331985</c:v>
                </c:pt>
                <c:pt idx="258">
                  <c:v>0.99852106027324028</c:v>
                </c:pt>
                <c:pt idx="259">
                  <c:v>0.9985208333848633</c:v>
                </c:pt>
                <c:pt idx="260">
                  <c:v>0.99852067092957808</c:v>
                </c:pt>
                <c:pt idx="261">
                  <c:v>0.9985204960850963</c:v>
                </c:pt>
                <c:pt idx="262">
                  <c:v>0.99852029950179688</c:v>
                </c:pt>
                <c:pt idx="263">
                  <c:v>0.99852015307762587</c:v>
                </c:pt>
                <c:pt idx="264">
                  <c:v>0.99851999115121182</c:v>
                </c:pt>
                <c:pt idx="265">
                  <c:v>0.99851983897031071</c:v>
                </c:pt>
                <c:pt idx="266">
                  <c:v>0.9985196583363104</c:v>
                </c:pt>
                <c:pt idx="267">
                  <c:v>0.99851948881974217</c:v>
                </c:pt>
                <c:pt idx="268">
                  <c:v>0.99851927593688883</c:v>
                </c:pt>
                <c:pt idx="269">
                  <c:v>0.99851910562878865</c:v>
                </c:pt>
                <c:pt idx="270">
                  <c:v>0.99851874374573413</c:v>
                </c:pt>
                <c:pt idx="271">
                  <c:v>0.99851797649969487</c:v>
                </c:pt>
                <c:pt idx="272">
                  <c:v>0.99851752517204917</c:v>
                </c:pt>
                <c:pt idx="273">
                  <c:v>0.99851729980741699</c:v>
                </c:pt>
                <c:pt idx="274">
                  <c:v>0.99851706469929746</c:v>
                </c:pt>
                <c:pt idx="275">
                  <c:v>0.99851663662614609</c:v>
                </c:pt>
                <c:pt idx="276">
                  <c:v>0.99851604323923515</c:v>
                </c:pt>
                <c:pt idx="277">
                  <c:v>0.99851527104955384</c:v>
                </c:pt>
                <c:pt idx="278">
                  <c:v>0.99851462816013359</c:v>
                </c:pt>
                <c:pt idx="279">
                  <c:v>0.99851429357285082</c:v>
                </c:pt>
                <c:pt idx="280">
                  <c:v>0.9985139732712971</c:v>
                </c:pt>
                <c:pt idx="281">
                  <c:v>0.99851331939081089</c:v>
                </c:pt>
                <c:pt idx="282">
                  <c:v>0.99851216132771847</c:v>
                </c:pt>
                <c:pt idx="283">
                  <c:v>0.99851125512530348</c:v>
                </c:pt>
                <c:pt idx="284">
                  <c:v>0.99851083827192355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77704"/>
        <c:axId val="598659008"/>
      </c:scatterChart>
      <c:valAx>
        <c:axId val="5973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659008"/>
        <c:crosses val="autoZero"/>
        <c:crossBetween val="midCat"/>
      </c:valAx>
      <c:valAx>
        <c:axId val="598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37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490682</xdr:colOff>
      <xdr:row>33</xdr:row>
      <xdr:rowOff>86591</xdr:rowOff>
    </xdr:from>
    <xdr:to>
      <xdr:col>24</xdr:col>
      <xdr:colOff>230909</xdr:colOff>
      <xdr:row>61</xdr:row>
      <xdr:rowOff>173182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229466</xdr:colOff>
      <xdr:row>3</xdr:row>
      <xdr:rowOff>98136</xdr:rowOff>
    </xdr:from>
    <xdr:to>
      <xdr:col>59</xdr:col>
      <xdr:colOff>38966</xdr:colOff>
      <xdr:row>49</xdr:row>
      <xdr:rowOff>82261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12</xdr:row>
      <xdr:rowOff>119062</xdr:rowOff>
    </xdr:from>
    <xdr:to>
      <xdr:col>29</xdr:col>
      <xdr:colOff>325437</xdr:colOff>
      <xdr:row>47</xdr:row>
      <xdr:rowOff>7937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4</xdr:row>
      <xdr:rowOff>80962</xdr:rowOff>
    </xdr:from>
    <xdr:to>
      <xdr:col>27</xdr:col>
      <xdr:colOff>31750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206375</xdr:colOff>
      <xdr:row>14</xdr:row>
      <xdr:rowOff>190499</xdr:rowOff>
    </xdr:from>
    <xdr:to>
      <xdr:col>16</xdr:col>
      <xdr:colOff>190499</xdr:colOff>
      <xdr:row>36</xdr:row>
      <xdr:rowOff>63498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63" displayName="Table263" ref="A1:J422" totalsRowShown="0" headerRowDxfId="61" tableBorderDxfId="60">
  <autoFilter ref="A1:J422"/>
  <sortState ref="A2:J525">
    <sortCondition ref="A1:A525"/>
  </sortState>
  <tableColumns count="10">
    <tableColumn id="1" name="Times (J)"/>
    <tableColumn id="2" name="So"/>
    <tableColumn id="3" name="Sg"/>
    <tableColumn id="4" name="C1g"/>
    <tableColumn id="5" name="C1o"/>
    <tableColumn id="6" name="Cc1" dataDxfId="59">
      <calculatedColumnFormula>Table263[[#This Row],[So]]*Table263[[#This Row],[C1o]]+Table263[[#This Row],[Sg]]*Table263[[#This Row],[C1g]]</calculatedColumnFormula>
    </tableColumn>
    <tableColumn id="7" name="muo"/>
    <tableColumn id="8" name="mug"/>
    <tableColumn id="9" name="fg"/>
    <tableColumn id="10" name="Fc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51113" displayName="Table351113" ref="P1:AB580" totalsRowShown="0" headerRowDxfId="28" tableBorderDxfId="27">
  <autoFilter ref="P1:AB580"/>
  <tableColumns count="13">
    <tableColumn id="1" name="Times (J)"/>
    <tableColumn id="2" name="So"/>
    <tableColumn id="3" name="Sg"/>
    <tableColumn id="9" name="Sw"/>
    <tableColumn id="4" name="C1g"/>
    <tableColumn id="5" name="C1o"/>
    <tableColumn id="6" name="Cc1" dataDxfId="26">
      <calculatedColumnFormula>Table351113[[#This Row],[So]]*Table351113[[#This Row],[C1o]]+Table351113[[#This Row],[Sg]]*Table351113[[#This Row],[C1g]]</calculatedColumnFormula>
    </tableColumn>
    <tableColumn id="7" name="muo"/>
    <tableColumn id="8" name="mug"/>
    <tableColumn id="10" name="mobw" dataDxfId="25"/>
    <tableColumn id="11" name="kro"/>
    <tableColumn id="12" name="krg"/>
    <tableColumn id="13" name="fg" dataDxfId="24">
      <calculatedColumnFormula>1/(1+((Table351113[[#This Row],[kro]]*Table351113[[#This Row],[mug]])/(Table351113[[#This Row],[muo]]*Table351113[[#This Row],[krg]]))+(Table351113[[#This Row],[mobw]]*(Table351113[[#This Row],[mug]]/Table351113[[#This Row],[krg]])))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22102" displayName="Table22102" ref="A1:N580" totalsRowShown="0" headerRowDxfId="23" tableBorderDxfId="22">
  <autoFilter ref="A1:N580"/>
  <sortState ref="A2:J502">
    <sortCondition descending="1" ref="C1:C502"/>
  </sortState>
  <tableColumns count="14">
    <tableColumn id="1" name="Times (J)"/>
    <tableColumn id="2" name="So"/>
    <tableColumn id="3" name="Sg"/>
    <tableColumn id="11" name="Sw"/>
    <tableColumn id="4" name="C1g"/>
    <tableColumn id="5" name="C1o"/>
    <tableColumn id="6" name="Cc1" dataDxfId="21">
      <calculatedColumnFormula>Table22102[[#This Row],[So]]*Table22102[[#This Row],[C1o]]+Table22102[[#This Row],[Sg]]*Table22102[[#This Row],[C1g]]</calculatedColumnFormula>
    </tableColumn>
    <tableColumn id="7" name="muo"/>
    <tableColumn id="8" name="mug"/>
    <tableColumn id="13" name="mobw"/>
    <tableColumn id="14" name="kro"/>
    <tableColumn id="15" name="krg"/>
    <tableColumn id="16" name="fg" dataDxfId="20">
      <calculatedColumnFormula>1/(1+((Table22102[[#This Row],[kro]]*Table22102[[#This Row],[mug]])/(Table22102[[#This Row],[muo]]*Table22102[[#This Row],[krg]]))+(Table22102[[#This Row],[mobw]]*(Table22102[[#This Row],[mug]]/Table22102[[#This Row],[krg]])))</calculatedColumnFormula>
    </tableColumn>
    <tableColumn id="9" name="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35115" displayName="Table35115" ref="P1:AC580" totalsRowShown="0" headerRowDxfId="19" tableBorderDxfId="18">
  <autoFilter ref="P1:AC580"/>
  <tableColumns count="14">
    <tableColumn id="1" name="Times (J)"/>
    <tableColumn id="2" name="So"/>
    <tableColumn id="3" name="Sg"/>
    <tableColumn id="9" name="Sw"/>
    <tableColumn id="4" name="C1g"/>
    <tableColumn id="5" name="C1o"/>
    <tableColumn id="6" name="Cc1" dataDxfId="17">
      <calculatedColumnFormula>Table35115[[#This Row],[So]]*Table35115[[#This Row],[C1o]]+Table35115[[#This Row],[Sg]]*Table35115[[#This Row],[C1g]]</calculatedColumnFormula>
    </tableColumn>
    <tableColumn id="7" name="muo"/>
    <tableColumn id="8" name="mug"/>
    <tableColumn id="10" name="mobw"/>
    <tableColumn id="11" name="kro"/>
    <tableColumn id="12" name="krg"/>
    <tableColumn id="13" name="fg" dataDxfId="16">
      <calculatedColumnFormula>1/(1+((Table35115[[#This Row],[kro]]*Table35115[[#This Row],[mug]])/(Table35115[[#This Row],[muo]]*Table35115[[#This Row],[krg]]))+(Table35115[[#This Row],[mobw]]*(Table35115[[#This Row],[mug]]/Table35115[[#This Row],[krg]])))</calculatedColumnFormula>
    </tableColumn>
    <tableColumn id="14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2210214" displayName="Table2210214" ref="A1:N414" totalsRowShown="0" headerRowDxfId="15" tableBorderDxfId="14">
  <autoFilter ref="A1:N414"/>
  <sortState ref="A2:J502">
    <sortCondition descending="1" ref="C1:C502"/>
  </sortState>
  <tableColumns count="14">
    <tableColumn id="1" name="Times (J)"/>
    <tableColumn id="2" name="So"/>
    <tableColumn id="3" name="Sg"/>
    <tableColumn id="11" name="Sw"/>
    <tableColumn id="4" name="C1g"/>
    <tableColumn id="5" name="C1o"/>
    <tableColumn id="6" name="Cc1" dataDxfId="13">
      <calculatedColumnFormula>(Table2210214[[#This Row],[So]]+Table2210214[[#This Row],[Sw]])*Table2210214[[#This Row],[C1o]]+Table2210214[[#This Row],[Sg]]*Table2210214[[#This Row],[C1g]]</calculatedColumnFormula>
    </tableColumn>
    <tableColumn id="7" name="muo"/>
    <tableColumn id="8" name="mug"/>
    <tableColumn id="13" name="mobw"/>
    <tableColumn id="14" name="kro"/>
    <tableColumn id="15" name="krg"/>
    <tableColumn id="16" name="fg" dataDxfId="12">
      <calculatedColumnFormula>1/(1+((Table2210214[[#This Row],[kro]]*Table2210214[[#This Row],[mug]])/(Table2210214[[#This Row],[muo]]*Table2210214[[#This Row],[krg]]))+(Table2210214[[#This Row],[mobw]]*(Table2210214[[#This Row],[mug]]/Table2210214[[#This Row],[krg]])))</calculatedColumnFormula>
    </tableColumn>
    <tableColumn id="9" name="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3511515" displayName="Table3511515" ref="P1:AC414" totalsRowShown="0" headerRowDxfId="11" tableBorderDxfId="10">
  <autoFilter ref="P1:AC414"/>
  <tableColumns count="14">
    <tableColumn id="1" name="Times (J)"/>
    <tableColumn id="2" name="So"/>
    <tableColumn id="3" name="Sg"/>
    <tableColumn id="9" name="Sw"/>
    <tableColumn id="4" name="C1g"/>
    <tableColumn id="5" name="C1o"/>
    <tableColumn id="6" name="Cc1" dataDxfId="9">
      <calculatedColumnFormula>(Table3511515[[#This Row],[So]]+Table3511515[[#This Row],[Sw]])*Table3511515[[#This Row],[C1o]]+Table3511515[[#This Row],[Sg]]*Table3511515[[#This Row],[C1g]]</calculatedColumnFormula>
    </tableColumn>
    <tableColumn id="7" name="muo"/>
    <tableColumn id="8" name="mug"/>
    <tableColumn id="10" name="mobw"/>
    <tableColumn id="11" name="kro"/>
    <tableColumn id="12" name="krg"/>
    <tableColumn id="13" name="fg" dataDxfId="8">
      <calculatedColumnFormula>1/(1+((Table3511515[[#This Row],[kro]]*Table3511515[[#This Row],[mug]])/(Table3511515[[#This Row],[muo]]*Table3511515[[#This Row],[krg]]))+(Table3511515[[#This Row],[mobw]]*(Table3511515[[#This Row],[mug]]/Table3511515[[#This Row],[krg]])))</calculatedColumnFormula>
    </tableColumn>
    <tableColumn id="14" name="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351151517" displayName="Table351151517" ref="P1:AC392" totalsRowShown="0" headerRowDxfId="3" tableBorderDxfId="2">
  <autoFilter ref="P1:AC392"/>
  <tableColumns count="14">
    <tableColumn id="1" name="Times (J)"/>
    <tableColumn id="2" name="So"/>
    <tableColumn id="3" name="Sg"/>
    <tableColumn id="9" name="Sw"/>
    <tableColumn id="4" name="C1g"/>
    <tableColumn id="5" name="C1o"/>
    <tableColumn id="6" name="Cc1" dataDxfId="1">
      <calculatedColumnFormula>(Table351151517[[#This Row],[So]]+Table351151517[[#This Row],[Sw]])*Table351151517[[#This Row],[C1o]]+Table351151517[[#This Row],[Sg]]*Table351151517[[#This Row],[C1g]]</calculatedColumnFormula>
    </tableColumn>
    <tableColumn id="7" name="muo"/>
    <tableColumn id="8" name="mug"/>
    <tableColumn id="10" name="mobw"/>
    <tableColumn id="11" name="kro"/>
    <tableColumn id="12" name="krg"/>
    <tableColumn id="13" name="fg" dataDxfId="0">
      <calculatedColumnFormula>1/(1+((Table351151517[[#This Row],[kro]]*Table351151517[[#This Row],[mug]])/(Table351151517[[#This Row],[muo]]*Table351151517[[#This Row],[krg]]))+(Table351151517[[#This Row],[mobw]]*(Table351151517[[#This Row],[mug]]/Table351151517[[#This Row],[krg]])))</calculatedColumnFormula>
    </tableColumn>
    <tableColumn id="14" name="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5" name="Table221021416" displayName="Table221021416" ref="A1:N392" totalsRowShown="0" headerRowDxfId="7" tableBorderDxfId="6">
  <autoFilter ref="A1:N392"/>
  <sortState ref="A2:J502">
    <sortCondition descending="1" ref="C1:C502"/>
  </sortState>
  <tableColumns count="14">
    <tableColumn id="1" name="Times (J)"/>
    <tableColumn id="2" name="So"/>
    <tableColumn id="3" name="Sg"/>
    <tableColumn id="11" name="Sw"/>
    <tableColumn id="4" name="C1g"/>
    <tableColumn id="5" name="C1o"/>
    <tableColumn id="6" name="Cc1" dataDxfId="5">
      <calculatedColumnFormula>(Table221021416[[#This Row],[So]]+Table221021416[[#This Row],[Sw]])*Table221021416[[#This Row],[C1o]]+Table221021416[[#This Row],[Sg]]*Table221021416[[#This Row],[C1g]]</calculatedColumnFormula>
    </tableColumn>
    <tableColumn id="7" name="muo"/>
    <tableColumn id="8" name="mug"/>
    <tableColumn id="13" name="mobw"/>
    <tableColumn id="14" name="kro"/>
    <tableColumn id="15" name="krg"/>
    <tableColumn id="16" name="fg" dataDxfId="4">
      <calculatedColumnFormula>1/(1+((Table221021416[[#This Row],[kro]]*Table221021416[[#This Row],[mug]])/(Table221021416[[#This Row],[muo]]*Table221021416[[#This Row],[krg]]))+(Table221021416[[#This Row],[mobw]]*(Table221021416[[#This Row],[mug]]/Table221021416[[#This Row],[krg]])))</calculatedColumnFormula>
    </tableColumn>
    <tableColumn id="9" name="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74" displayName="Table374" ref="Q1:Z422" totalsRowShown="0" headerRowDxfId="58" tableBorderDxfId="57">
  <autoFilter ref="Q1:Z422"/>
  <tableColumns count="10">
    <tableColumn id="1" name="Times (J)"/>
    <tableColumn id="2" name="So"/>
    <tableColumn id="3" name="Sg"/>
    <tableColumn id="4" name="C1g"/>
    <tableColumn id="5" name="C1o"/>
    <tableColumn id="6" name="Cc1" dataDxfId="56">
      <calculatedColumnFormula>Table374[[#This Row],[So]]*Table374[[#This Row],[C1o]]+Table374[[#This Row],[Sg]]*Table374[[#This Row],[C1g]]</calculatedColumnFormula>
    </tableColumn>
    <tableColumn id="7" name="muo"/>
    <tableColumn id="8" name="mug"/>
    <tableColumn id="9" name="fg"/>
    <tableColumn id="10" name="Fc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2638" displayName="Table2638" ref="A1:N430" totalsRowShown="0" headerRowDxfId="55" tableBorderDxfId="54">
  <autoFilter ref="A1:N430"/>
  <sortState ref="A2:J525">
    <sortCondition ref="A1:A525"/>
  </sortState>
  <tableColumns count="14">
    <tableColumn id="1" name="Times (J)"/>
    <tableColumn id="2" name="So"/>
    <tableColumn id="3" name="Sg"/>
    <tableColumn id="11" name="Sw"/>
    <tableColumn id="4" name="C1g"/>
    <tableColumn id="5" name="C1o"/>
    <tableColumn id="6" name="Cc1" dataDxfId="53">
      <calculatedColumnFormula>Table2638[[#This Row],[So]]*Table2638[[#This Row],[C1o]]+Table2638[[#This Row],[Sg]]*Table2638[[#This Row],[C1g]]</calculatedColumnFormula>
    </tableColumn>
    <tableColumn id="7" name="muo"/>
    <tableColumn id="8" name="mug"/>
    <tableColumn id="9" name="mobw"/>
    <tableColumn id="12" name="kro"/>
    <tableColumn id="13" name="krg"/>
    <tableColumn id="14" name="fg" dataDxfId="52">
      <calculatedColumnFormula>1/(1+((Table2638[[#This Row],[kro]]*Table2638[[#This Row],[mug]])/(Table2638[[#This Row],[muo]]*Table2638[[#This Row],[krg]]))+(Table2638[[#This Row],[mobw]]*(Table2638[[#This Row],[mug]]/Table2638[[#This Row],[krg]])))</calculatedColumnFormula>
    </tableColumn>
    <tableColumn id="10" name="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3749" displayName="Table3749" ref="P1:AC430" totalsRowShown="0" headerRowDxfId="51" tableBorderDxfId="50">
  <autoFilter ref="P1:AC430"/>
  <tableColumns count="14">
    <tableColumn id="1" name="Times (J)"/>
    <tableColumn id="2" name="So"/>
    <tableColumn id="3" name="Sg"/>
    <tableColumn id="11" name="Sw"/>
    <tableColumn id="4" name="C1g"/>
    <tableColumn id="5" name="C1o"/>
    <tableColumn id="6" name="Cc1" dataDxfId="49">
      <calculatedColumnFormula>Table3749[[#This Row],[So]]*Table3749[[#This Row],[C1o]]+Table3749[[#This Row],[Sg]]*Table3749[[#This Row],[C1g]]</calculatedColumnFormula>
    </tableColumn>
    <tableColumn id="7" name="muo"/>
    <tableColumn id="8" name="mug"/>
    <tableColumn id="9" name="mobw"/>
    <tableColumn id="12" name="kro"/>
    <tableColumn id="13" name="krg"/>
    <tableColumn id="14" name="fg" dataDxfId="48">
      <calculatedColumnFormula>1/(1+((Table3749[[#This Row],[kro]]*Table3749[[#This Row],[mug]])/(Table3749[[#This Row],[muo]]*Table3749[[#This Row],[krg]]))+(Table3749[[#This Row],[mobw]]*(Table3749[[#This Row],[mug]]/Table3749[[#This Row],[krg]])))</calculatedColumnFormula>
    </tableColumn>
    <tableColumn id="10" name="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1:J525" totalsRowShown="0" headerRowDxfId="47" tableBorderDxfId="46">
  <autoFilter ref="A1:J525"/>
  <sortState ref="A2:J525">
    <sortCondition ref="A1:A525"/>
  </sortState>
  <tableColumns count="10">
    <tableColumn id="1" name="Times (J)"/>
    <tableColumn id="2" name="So"/>
    <tableColumn id="3" name="Sg"/>
    <tableColumn id="4" name="C1g"/>
    <tableColumn id="5" name="C1o"/>
    <tableColumn id="6" name="Cc1" dataDxfId="45">
      <calculatedColumnFormula>Table26[[#This Row],[So]]*Table26[[#This Row],[C1o]]+Table26[[#This Row],[Sg]]*Table26[[#This Row],[C1g]]</calculatedColumnFormula>
    </tableColumn>
    <tableColumn id="7" name="muo"/>
    <tableColumn id="8" name="mug"/>
    <tableColumn id="9" name="fg"/>
    <tableColumn id="10" name="Fc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Q1:Z525" totalsRowShown="0" headerRowDxfId="44" tableBorderDxfId="43">
  <autoFilter ref="Q1:Z525"/>
  <tableColumns count="10">
    <tableColumn id="1" name="Times (J)"/>
    <tableColumn id="2" name="So"/>
    <tableColumn id="3" name="Sg"/>
    <tableColumn id="4" name="C1g"/>
    <tableColumn id="5" name="C1o"/>
    <tableColumn id="6" name="Cc1" dataDxfId="42">
      <calculatedColumnFormula>Table37[[#This Row],[So]]*Table37[[#This Row],[C1o]]+Table37[[#This Row],[Sg]]*Table37[[#This Row],[C1g]]</calculatedColumnFormula>
    </tableColumn>
    <tableColumn id="7" name="muo"/>
    <tableColumn id="8" name="mug"/>
    <tableColumn id="9" name="fg"/>
    <tableColumn id="10" name="Fc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210" displayName="Table2210" ref="A1:N580" totalsRowShown="0" headerRowDxfId="41" tableBorderDxfId="40">
  <autoFilter ref="A1:N580"/>
  <sortState ref="A2:J502">
    <sortCondition descending="1" ref="C1:C502"/>
  </sortState>
  <tableColumns count="14">
    <tableColumn id="1" name="Times (J)"/>
    <tableColumn id="2" name="So"/>
    <tableColumn id="3" name="Sg"/>
    <tableColumn id="11" name="Sw"/>
    <tableColumn id="4" name="C1g"/>
    <tableColumn id="5" name="C1o"/>
    <tableColumn id="6" name="Cc1" dataDxfId="39">
      <calculatedColumnFormula>Table2210[[#This Row],[So]]*Table2210[[#This Row],[C1o]]+Table2210[[#This Row],[Sg]]*Table2210[[#This Row],[C1g]]</calculatedColumnFormula>
    </tableColumn>
    <tableColumn id="7" name="muo"/>
    <tableColumn id="8" name="mug"/>
    <tableColumn id="13" name="mobw"/>
    <tableColumn id="14" name="kro"/>
    <tableColumn id="15" name="krg"/>
    <tableColumn id="16" name="fg" dataDxfId="38">
      <calculatedColumnFormula>1/(1+((Table2210[[#This Row],[kro]]*Table2210[[#This Row],[mug]])/(Table2210[[#This Row],[muo]]*Table2210[[#This Row],[krg]]))+(Table2210[[#This Row],[mobw]]*(Table2210[[#This Row],[mug]]/Table2210[[#This Row],[krg]])))</calculatedColumnFormula>
    </tableColumn>
    <tableColumn id="9" name="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3511" displayName="Table3511" ref="P1:AC580" totalsRowShown="0" headerRowDxfId="37" tableBorderDxfId="36">
  <autoFilter ref="P1:AC580"/>
  <tableColumns count="14">
    <tableColumn id="1" name="Times (J)"/>
    <tableColumn id="2" name="So"/>
    <tableColumn id="3" name="Sg"/>
    <tableColumn id="9" name="Sw"/>
    <tableColumn id="4" name="C1g"/>
    <tableColumn id="5" name="C1o"/>
    <tableColumn id="6" name="Cc1" dataDxfId="35">
      <calculatedColumnFormula>Table3511[[#This Row],[So]]*Table3511[[#This Row],[C1o]]+Table3511[[#This Row],[Sg]]*Table3511[[#This Row],[C1g]]</calculatedColumnFormula>
    </tableColumn>
    <tableColumn id="7" name="muo"/>
    <tableColumn id="8" name="mug"/>
    <tableColumn id="10" name="mobw"/>
    <tableColumn id="11" name="kro"/>
    <tableColumn id="12" name="krg"/>
    <tableColumn id="13" name="fg" dataDxfId="34">
      <calculatedColumnFormula>1/(1+((Table3511[[#This Row],[kro]]*Table3511[[#This Row],[mug]])/(Table3511[[#This Row],[muo]]*Table3511[[#This Row],[krg]]))+(Table3511[[#This Row],[mobw]]*(Table3511[[#This Row],[mug]]/Table3511[[#This Row],[krg]])))</calculatedColumnFormula>
    </tableColumn>
    <tableColumn id="14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21012" displayName="Table221012" ref="A1:M580" totalsRowShown="0" headerRowDxfId="33" tableBorderDxfId="32">
  <autoFilter ref="A1:M580"/>
  <sortState ref="A2:J502">
    <sortCondition descending="1" ref="C1:C502"/>
  </sortState>
  <tableColumns count="13">
    <tableColumn id="1" name="Times (J)"/>
    <tableColumn id="2" name="So"/>
    <tableColumn id="3" name="Sg"/>
    <tableColumn id="11" name="Sw"/>
    <tableColumn id="4" name="C1g"/>
    <tableColumn id="5" name="C1o"/>
    <tableColumn id="6" name="Cc1" dataDxfId="31">
      <calculatedColumnFormula>Table221012[[#This Row],[So]]*Table221012[[#This Row],[C1o]]+Table221012[[#This Row],[Sg]]*Table221012[[#This Row],[C1g]]</calculatedColumnFormula>
    </tableColumn>
    <tableColumn id="7" name="muo"/>
    <tableColumn id="8" name="mug"/>
    <tableColumn id="13" name="mobw" dataDxfId="30"/>
    <tableColumn id="14" name="kro"/>
    <tableColumn id="15" name="krg"/>
    <tableColumn id="16" name="fg" dataDxfId="29">
      <calculatedColumnFormula>1/(1+((Table221012[[#This Row],[kro]]*Table221012[[#This Row],[mug]])/(Table221012[[#This Row],[muo]]*Table221012[[#This Row],[krg]]))+(Table221012[[#This Row],[mobw]]*(Table221012[[#This Row],[mug]]/Table221012[[#This Row],[krg]])))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E1" workbookViewId="0">
      <selection sqref="A1:J9"/>
    </sheetView>
  </sheetViews>
  <sheetFormatPr defaultRowHeight="15" x14ac:dyDescent="0.25"/>
  <cols>
    <col min="2" max="2" width="13.28515625" customWidth="1"/>
    <col min="3" max="3" width="12.85546875" customWidth="1"/>
    <col min="4" max="4" width="11.85546875" customWidth="1"/>
    <col min="5" max="5" width="12.85546875" customWidth="1"/>
    <col min="6" max="6" width="14.85546875" bestFit="1" customWidth="1"/>
    <col min="7" max="9" width="14.85546875" customWidth="1"/>
    <col min="10" max="10" width="14.42578125" customWidth="1"/>
  </cols>
  <sheetData>
    <row r="1" spans="1:10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9</v>
      </c>
      <c r="J1" s="2" t="s">
        <v>6</v>
      </c>
    </row>
    <row r="2" spans="1:10" ht="15.75" thickBot="1" x14ac:dyDescent="0.3">
      <c r="A2" s="3">
        <v>506</v>
      </c>
      <c r="B2" s="4">
        <v>0</v>
      </c>
      <c r="C2" s="4">
        <v>0.83980489000000003</v>
      </c>
      <c r="D2" s="4">
        <v>0.72653531999999998</v>
      </c>
      <c r="E2" s="4">
        <v>0.72653531999999998</v>
      </c>
      <c r="F2" s="4">
        <f>B2*E2+C2*D2</f>
        <v>0.61014791449371486</v>
      </c>
      <c r="G2" s="4"/>
      <c r="H2" s="4"/>
      <c r="I2" s="4"/>
      <c r="J2" s="4"/>
    </row>
    <row r="3" spans="1:10" ht="15.75" thickBot="1" x14ac:dyDescent="0.3">
      <c r="A3" s="3">
        <v>1001</v>
      </c>
      <c r="B3" s="4">
        <v>3.9184350999999999E-2</v>
      </c>
      <c r="C3" s="4">
        <v>0.80032175999999999</v>
      </c>
      <c r="D3" s="4">
        <v>0.73054361000000001</v>
      </c>
      <c r="E3" s="4">
        <v>0.63168806</v>
      </c>
      <c r="F3" s="4">
        <f>B3*E3+C3*D3</f>
        <v>0.60942223437750265</v>
      </c>
      <c r="G3" s="4"/>
      <c r="H3" s="4"/>
      <c r="I3" s="4"/>
      <c r="J3" s="4"/>
    </row>
    <row r="4" spans="1:10" ht="15.75" thickBot="1" x14ac:dyDescent="0.3">
      <c r="A4" s="3">
        <v>1501</v>
      </c>
      <c r="B4" s="4">
        <v>6.9142527999999995E-2</v>
      </c>
      <c r="C4" s="4">
        <v>0.76997799</v>
      </c>
      <c r="D4" s="4">
        <v>0.74329471999999996</v>
      </c>
      <c r="E4" s="4">
        <v>0.57290034999999995</v>
      </c>
      <c r="F4" s="4">
        <f t="shared" ref="F4:F9" si="0">B4*E4+C4*D4</f>
        <v>0.61193235297429749</v>
      </c>
      <c r="G4" s="4"/>
      <c r="H4" s="4"/>
      <c r="I4" s="4"/>
      <c r="J4" s="4"/>
    </row>
    <row r="5" spans="1:10" ht="15.75" thickBot="1" x14ac:dyDescent="0.3">
      <c r="A5" s="3">
        <v>2007</v>
      </c>
      <c r="B5" s="4">
        <v>9.7044267000000003E-2</v>
      </c>
      <c r="C5" s="4">
        <v>0.74193639</v>
      </c>
      <c r="D5" s="4">
        <v>0.75679695999999996</v>
      </c>
      <c r="E5" s="4">
        <v>0.48773899999999998</v>
      </c>
      <c r="F5" s="4">
        <f t="shared" si="0"/>
        <v>0.60882747820768734</v>
      </c>
      <c r="G5" s="4"/>
      <c r="H5" s="4"/>
      <c r="I5" s="4"/>
      <c r="J5" s="4"/>
    </row>
    <row r="6" spans="1:10" ht="15.75" thickBot="1" x14ac:dyDescent="0.3">
      <c r="A6" s="3">
        <v>2502</v>
      </c>
      <c r="B6" s="4">
        <v>0.10092279</v>
      </c>
      <c r="C6" s="4">
        <v>0.73803806000000005</v>
      </c>
      <c r="D6" s="4">
        <v>0.76704967000000002</v>
      </c>
      <c r="E6" s="4">
        <v>0.37020871</v>
      </c>
      <c r="F6" s="4">
        <f t="shared" si="0"/>
        <v>0.6034743462659411</v>
      </c>
      <c r="G6" s="4"/>
      <c r="H6" s="4"/>
      <c r="I6" s="4"/>
      <c r="J6" s="4"/>
    </row>
    <row r="7" spans="1:10" ht="15.75" thickBot="1" x14ac:dyDescent="0.3">
      <c r="A7" s="3">
        <v>3002</v>
      </c>
      <c r="B7" s="4">
        <v>8.9689665000000002E-2</v>
      </c>
      <c r="C7" s="4">
        <v>0.74920534999999999</v>
      </c>
      <c r="D7" s="4">
        <v>0.76679087000000001</v>
      </c>
      <c r="E7" s="4">
        <v>0.21125542</v>
      </c>
      <c r="F7" s="4">
        <f t="shared" si="0"/>
        <v>0.59343124998438879</v>
      </c>
      <c r="G7" s="4"/>
      <c r="H7" s="4"/>
      <c r="I7" s="4"/>
      <c r="J7" s="4"/>
    </row>
    <row r="8" spans="1:10" ht="15.75" thickBot="1" x14ac:dyDescent="0.3">
      <c r="A8" s="3">
        <v>3500</v>
      </c>
      <c r="B8" s="4">
        <v>6.8479463000000004E-2</v>
      </c>
      <c r="C8" s="4">
        <v>0.77025180999999998</v>
      </c>
      <c r="D8" s="4">
        <v>0.63239002</v>
      </c>
      <c r="E8" s="4">
        <v>1.2016171000000001E-2</v>
      </c>
      <c r="F8" s="4">
        <f t="shared" si="0"/>
        <v>0.4879224184683324</v>
      </c>
      <c r="G8" s="4"/>
      <c r="H8" s="4"/>
      <c r="I8" s="4"/>
      <c r="J8" s="4"/>
    </row>
    <row r="9" spans="1:10" ht="15.75" thickBot="1" x14ac:dyDescent="0.3">
      <c r="A9" s="3">
        <v>4006</v>
      </c>
      <c r="B9" s="4">
        <v>6.7032456000000004E-2</v>
      </c>
      <c r="C9" s="4">
        <v>0.77236985999999996</v>
      </c>
      <c r="D9" s="4">
        <v>0.58233327000000001</v>
      </c>
      <c r="E9" s="4">
        <v>6.9692866000000001E-3</v>
      </c>
      <c r="F9" s="4">
        <f t="shared" si="0"/>
        <v>0.45024383462060807</v>
      </c>
      <c r="G9" s="4"/>
      <c r="H9" s="4"/>
      <c r="I9" s="4"/>
      <c r="J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5"/>
  <sheetViews>
    <sheetView zoomScale="70" zoomScaleNormal="70" workbookViewId="0">
      <selection activeCell="A2" sqref="A2"/>
    </sheetView>
  </sheetViews>
  <sheetFormatPr defaultRowHeight="15" x14ac:dyDescent="0.25"/>
  <cols>
    <col min="1" max="1" width="13" customWidth="1"/>
    <col min="2" max="2" width="12.140625" customWidth="1"/>
    <col min="3" max="3" width="14.28515625" customWidth="1"/>
    <col min="4" max="4" width="11" customWidth="1"/>
    <col min="5" max="5" width="10.85546875" customWidth="1"/>
    <col min="6" max="6" width="14.85546875" bestFit="1" customWidth="1"/>
    <col min="7" max="7" width="12.5703125" customWidth="1"/>
    <col min="8" max="8" width="11.85546875" customWidth="1"/>
    <col min="9" max="9" width="10.7109375" customWidth="1"/>
    <col min="17" max="17" width="13" customWidth="1"/>
    <col min="19" max="19" width="11" customWidth="1"/>
    <col min="20" max="20" width="12.140625" customWidth="1"/>
    <col min="21" max="21" width="10.7109375" customWidth="1"/>
    <col min="22" max="22" width="11.42578125" customWidth="1"/>
    <col min="23" max="23" width="11.5703125" customWidth="1"/>
    <col min="24" max="24" width="12.140625" customWidth="1"/>
  </cols>
  <sheetData>
    <row r="1" spans="1:26" ht="16.5" thickBot="1" x14ac:dyDescent="0.3">
      <c r="A1" s="3" t="s">
        <v>0</v>
      </c>
      <c r="B1" s="5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8</v>
      </c>
      <c r="H1" s="7" t="s">
        <v>7</v>
      </c>
      <c r="I1" s="7" t="s">
        <v>9</v>
      </c>
      <c r="J1" s="7" t="s">
        <v>6</v>
      </c>
      <c r="Q1" s="8" t="s">
        <v>0</v>
      </c>
      <c r="R1" s="9" t="s">
        <v>1</v>
      </c>
      <c r="S1" s="10" t="s">
        <v>2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0" t="s">
        <v>9</v>
      </c>
      <c r="Z1" s="10" t="s">
        <v>6</v>
      </c>
    </row>
    <row r="2" spans="1:26" x14ac:dyDescent="0.25">
      <c r="A2">
        <v>1</v>
      </c>
      <c r="B2">
        <v>0</v>
      </c>
      <c r="C2">
        <v>0.83999997000000004</v>
      </c>
      <c r="D2">
        <v>0.72653531999999998</v>
      </c>
      <c r="E2">
        <v>0.72653531999999998</v>
      </c>
      <c r="F2" s="11">
        <f>Table263[[#This Row],[So]]*Table263[[#This Row],[C1o]]+Table263[[#This Row],[Sg]]*Table263[[#This Row],[C1g]]</f>
        <v>0.61028964700394039</v>
      </c>
      <c r="G2">
        <v>0</v>
      </c>
      <c r="H2">
        <v>4.9965862E-2</v>
      </c>
      <c r="I2" s="6"/>
      <c r="J2" s="6"/>
      <c r="M2">
        <v>1</v>
      </c>
      <c r="Q2">
        <v>1</v>
      </c>
      <c r="R2">
        <v>0</v>
      </c>
      <c r="S2">
        <v>0.83999997000000004</v>
      </c>
      <c r="T2">
        <v>0.72653531999999998</v>
      </c>
      <c r="U2">
        <v>0.72653531999999998</v>
      </c>
      <c r="V2">
        <f>Table374[[#This Row],[So]]*Table374[[#This Row],[C1o]]+Table374[[#This Row],[Sg]]*Table374[[#This Row],[C1g]]</f>
        <v>0.61028964700394039</v>
      </c>
      <c r="W2">
        <v>0</v>
      </c>
      <c r="X2">
        <v>4.9965862E-2</v>
      </c>
    </row>
    <row r="3" spans="1:26" x14ac:dyDescent="0.25">
      <c r="A3">
        <v>3</v>
      </c>
      <c r="B3">
        <v>0</v>
      </c>
      <c r="C3">
        <v>0.83998954000000003</v>
      </c>
      <c r="D3">
        <v>0.72653531999999998</v>
      </c>
      <c r="E3">
        <v>0.72653531999999998</v>
      </c>
      <c r="F3" s="11">
        <f>Table263[[#This Row],[So]]*Table263[[#This Row],[C1o]]+Table263[[#This Row],[Sg]]*Table263[[#This Row],[C1g]]</f>
        <v>0.61028206924055284</v>
      </c>
      <c r="G3">
        <v>0</v>
      </c>
      <c r="H3">
        <v>4.9924396000000003E-2</v>
      </c>
      <c r="I3" s="6"/>
      <c r="J3" s="6"/>
      <c r="M3">
        <v>3</v>
      </c>
      <c r="Q3">
        <v>3</v>
      </c>
      <c r="R3">
        <v>0</v>
      </c>
      <c r="S3">
        <v>0.83998989999999996</v>
      </c>
      <c r="T3">
        <v>0.72653531999999998</v>
      </c>
      <c r="U3">
        <v>0.72653531999999998</v>
      </c>
      <c r="V3">
        <f>Table374[[#This Row],[So]]*Table374[[#This Row],[C1o]]+Table374[[#This Row],[Sg]]*Table374[[#This Row],[C1g]]</f>
        <v>0.61028233079326799</v>
      </c>
      <c r="W3">
        <v>0</v>
      </c>
      <c r="X3">
        <v>4.9925677000000002E-2</v>
      </c>
    </row>
    <row r="4" spans="1:26" x14ac:dyDescent="0.25">
      <c r="A4">
        <v>5.0410991000000003</v>
      </c>
      <c r="B4">
        <v>0</v>
      </c>
      <c r="C4">
        <v>0.83997953000000003</v>
      </c>
      <c r="D4">
        <v>0.72653531999999998</v>
      </c>
      <c r="E4">
        <v>0.72653531999999998</v>
      </c>
      <c r="F4" s="11">
        <f>Table263[[#This Row],[So]]*Table263[[#This Row],[C1o]]+Table263[[#This Row],[Sg]]*Table263[[#This Row],[C1g]]</f>
        <v>0.61027479662199957</v>
      </c>
      <c r="G4">
        <v>0</v>
      </c>
      <c r="H4">
        <v>4.9885299000000001E-2</v>
      </c>
      <c r="I4" s="6"/>
      <c r="J4" s="6"/>
      <c r="M4">
        <v>5.0410991000000003</v>
      </c>
      <c r="Q4">
        <v>5.0410991000000003</v>
      </c>
      <c r="R4">
        <v>0</v>
      </c>
      <c r="S4">
        <v>0.83997971000000005</v>
      </c>
      <c r="T4">
        <v>0.72653531999999998</v>
      </c>
      <c r="U4">
        <v>0.72653531999999998</v>
      </c>
      <c r="V4">
        <f>Table374[[#This Row],[So]]*Table374[[#This Row],[C1o]]+Table374[[#This Row],[Sg]]*Table374[[#This Row],[C1g]]</f>
        <v>0.6102749273983572</v>
      </c>
      <c r="W4">
        <v>0</v>
      </c>
      <c r="X4">
        <v>4.9886115000000002E-2</v>
      </c>
    </row>
    <row r="5" spans="1:26" x14ac:dyDescent="0.25">
      <c r="A5">
        <v>9.1232977000000002</v>
      </c>
      <c r="B5">
        <v>0</v>
      </c>
      <c r="C5">
        <v>0.83996939999999998</v>
      </c>
      <c r="D5">
        <v>0.72653531999999998</v>
      </c>
      <c r="E5">
        <v>0.72653531999999998</v>
      </c>
      <c r="F5" s="11">
        <f>Table263[[#This Row],[So]]*Table263[[#This Row],[C1o]]+Table263[[#This Row],[Sg]]*Table263[[#This Row],[C1g]]</f>
        <v>0.61026743681920792</v>
      </c>
      <c r="G5">
        <v>0</v>
      </c>
      <c r="H5">
        <v>4.9846385E-2</v>
      </c>
      <c r="I5" s="6"/>
      <c r="J5" s="6"/>
      <c r="M5">
        <v>9.1232977000000002</v>
      </c>
      <c r="Q5">
        <v>9.1232977000000002</v>
      </c>
      <c r="R5">
        <v>0</v>
      </c>
      <c r="S5">
        <v>0.83996963999999996</v>
      </c>
      <c r="T5">
        <v>0.72653531999999998</v>
      </c>
      <c r="U5">
        <v>0.72653531999999998</v>
      </c>
      <c r="V5">
        <f>Table374[[#This Row],[So]]*Table374[[#This Row],[C1o]]+Table374[[#This Row],[Sg]]*Table374[[#This Row],[C1g]]</f>
        <v>0.6102676111876848</v>
      </c>
      <c r="W5">
        <v>0</v>
      </c>
      <c r="X5">
        <v>4.9847181999999997E-2</v>
      </c>
    </row>
    <row r="6" spans="1:26" x14ac:dyDescent="0.25">
      <c r="A6">
        <v>15.423525</v>
      </c>
      <c r="B6">
        <v>0</v>
      </c>
      <c r="C6">
        <v>0.83994888999999995</v>
      </c>
      <c r="D6">
        <v>0.72653531999999998</v>
      </c>
      <c r="E6">
        <v>0.72653531999999998</v>
      </c>
      <c r="F6" s="11">
        <f>Table263[[#This Row],[So]]*Table263[[#This Row],[C1o]]+Table263[[#This Row],[Sg]]*Table263[[#This Row],[C1g]]</f>
        <v>0.61025253557979475</v>
      </c>
      <c r="G6">
        <v>0</v>
      </c>
      <c r="H6">
        <v>4.9768793999999998E-2</v>
      </c>
      <c r="I6" s="6"/>
      <c r="J6" s="6"/>
      <c r="M6">
        <v>15.423525</v>
      </c>
      <c r="Q6">
        <v>15.423525</v>
      </c>
      <c r="R6">
        <v>0</v>
      </c>
      <c r="S6">
        <v>0.83994913000000004</v>
      </c>
      <c r="T6">
        <v>0.72653531999999998</v>
      </c>
      <c r="U6">
        <v>0.72653531999999998</v>
      </c>
      <c r="V6">
        <f>Table374[[#This Row],[So]]*Table374[[#This Row],[C1o]]+Table374[[#This Row],[Sg]]*Table374[[#This Row],[C1g]]</f>
        <v>0.61025270994827163</v>
      </c>
      <c r="W6">
        <v>0</v>
      </c>
      <c r="X6">
        <v>4.9769595E-2</v>
      </c>
    </row>
    <row r="7" spans="1:26" x14ac:dyDescent="0.25">
      <c r="A7">
        <v>25.423525000000001</v>
      </c>
      <c r="B7">
        <v>0</v>
      </c>
      <c r="C7">
        <v>0.83991652999999999</v>
      </c>
      <c r="D7">
        <v>0.72653531999999998</v>
      </c>
      <c r="E7">
        <v>0.72653531999999998</v>
      </c>
      <c r="F7" s="11">
        <f>Table263[[#This Row],[So]]*Table263[[#This Row],[C1o]]+Table263[[#This Row],[Sg]]*Table263[[#This Row],[C1g]]</f>
        <v>0.61022902489683961</v>
      </c>
      <c r="G7">
        <v>0</v>
      </c>
      <c r="H7">
        <v>4.9649574000000002E-2</v>
      </c>
      <c r="I7" s="6"/>
      <c r="J7" s="6"/>
      <c r="M7">
        <v>25.423525000000001</v>
      </c>
      <c r="Q7">
        <v>25.423525000000001</v>
      </c>
      <c r="R7">
        <v>0</v>
      </c>
      <c r="S7">
        <v>0.83991676999999998</v>
      </c>
      <c r="T7">
        <v>0.72653531999999998</v>
      </c>
      <c r="U7">
        <v>0.72653531999999998</v>
      </c>
      <c r="V7">
        <f>Table374[[#This Row],[So]]*Table374[[#This Row],[C1o]]+Table374[[#This Row],[Sg]]*Table374[[#This Row],[C1g]]</f>
        <v>0.61022919926531638</v>
      </c>
      <c r="W7">
        <v>0</v>
      </c>
      <c r="X7">
        <v>4.9650370999999999E-2</v>
      </c>
    </row>
    <row r="8" spans="1:26" x14ac:dyDescent="0.25">
      <c r="A8">
        <v>35.423527</v>
      </c>
      <c r="B8">
        <v>0</v>
      </c>
      <c r="C8">
        <v>0.83986329999999998</v>
      </c>
      <c r="D8">
        <v>0.72653531999999998</v>
      </c>
      <c r="E8">
        <v>0.72653531999999998</v>
      </c>
      <c r="F8" s="11">
        <f>Table263[[#This Row],[So]]*Table263[[#This Row],[C1o]]+Table263[[#This Row],[Sg]]*Table263[[#This Row],[C1g]]</f>
        <v>0.61019035142175593</v>
      </c>
      <c r="G8">
        <v>0</v>
      </c>
      <c r="H8">
        <v>4.9461550999999999E-2</v>
      </c>
      <c r="I8" s="6"/>
      <c r="J8" s="6"/>
      <c r="M8">
        <v>35.423527</v>
      </c>
      <c r="Q8">
        <v>35.423527</v>
      </c>
      <c r="R8">
        <v>0</v>
      </c>
      <c r="S8">
        <v>0.83986353999999996</v>
      </c>
      <c r="T8">
        <v>0.72653531999999998</v>
      </c>
      <c r="U8">
        <v>0.72653531999999998</v>
      </c>
      <c r="V8">
        <f>Table374[[#This Row],[So]]*Table374[[#This Row],[C1o]]+Table374[[#This Row],[Sg]]*Table374[[#This Row],[C1g]]</f>
        <v>0.61019052579023281</v>
      </c>
      <c r="W8">
        <v>0</v>
      </c>
      <c r="X8">
        <v>4.9462348000000003E-2</v>
      </c>
    </row>
    <row r="9" spans="1:26" x14ac:dyDescent="0.25">
      <c r="A9">
        <v>45.423527</v>
      </c>
      <c r="B9">
        <v>0</v>
      </c>
      <c r="C9">
        <v>0.83980703000000001</v>
      </c>
      <c r="D9">
        <v>0.72653531999999998</v>
      </c>
      <c r="E9">
        <v>0.72653531999999998</v>
      </c>
      <c r="F9" s="11">
        <f>Table263[[#This Row],[So]]*Table263[[#This Row],[C1o]]+Table263[[#This Row],[Sg]]*Table263[[#This Row],[C1g]]</f>
        <v>0.61014946927929958</v>
      </c>
      <c r="G9">
        <v>0</v>
      </c>
      <c r="H9">
        <v>4.9275040999999999E-2</v>
      </c>
      <c r="I9" s="6"/>
      <c r="J9" s="6"/>
      <c r="M9">
        <v>45.423527</v>
      </c>
      <c r="Q9">
        <v>45.423527</v>
      </c>
      <c r="R9">
        <v>0</v>
      </c>
      <c r="S9">
        <v>0.83980726999999999</v>
      </c>
      <c r="T9">
        <v>0.72653531999999998</v>
      </c>
      <c r="U9">
        <v>0.72653531999999998</v>
      </c>
      <c r="V9">
        <f>Table374[[#This Row],[So]]*Table374[[#This Row],[C1o]]+Table374[[#This Row],[Sg]]*Table374[[#This Row],[C1g]]</f>
        <v>0.61014964364777635</v>
      </c>
      <c r="W9">
        <v>0</v>
      </c>
      <c r="X9">
        <v>4.9275838000000002E-2</v>
      </c>
    </row>
    <row r="10" spans="1:26" x14ac:dyDescent="0.25">
      <c r="A10">
        <v>55.423527</v>
      </c>
      <c r="B10">
        <v>0</v>
      </c>
      <c r="C10">
        <v>0.83974784999999996</v>
      </c>
      <c r="D10">
        <v>0.72653531999999998</v>
      </c>
      <c r="E10">
        <v>0.72653531999999998</v>
      </c>
      <c r="F10">
        <f>Table263[[#This Row],[So]]*Table263[[#This Row],[C1o]]+Table263[[#This Row],[Sg]]*Table263[[#This Row],[C1g]]</f>
        <v>0.61010647291906195</v>
      </c>
      <c r="G10">
        <v>0</v>
      </c>
      <c r="H10">
        <v>4.9089976E-2</v>
      </c>
      <c r="M10">
        <v>55.423527</v>
      </c>
      <c r="Q10">
        <v>55.423527</v>
      </c>
      <c r="R10">
        <v>0</v>
      </c>
      <c r="S10">
        <v>0.83974813999999998</v>
      </c>
      <c r="T10">
        <v>0.72653531999999998</v>
      </c>
      <c r="U10">
        <v>0.72653531999999998</v>
      </c>
      <c r="V10">
        <f>Table374[[#This Row],[So]]*Table374[[#This Row],[C1o]]+Table374[[#This Row],[Sg]]*Table374[[#This Row],[C1g]]</f>
        <v>0.61010668361430476</v>
      </c>
      <c r="W10">
        <v>0</v>
      </c>
      <c r="X10">
        <v>4.9090768999999999E-2</v>
      </c>
    </row>
    <row r="11" spans="1:26" x14ac:dyDescent="0.25">
      <c r="A11">
        <v>65.423523000000003</v>
      </c>
      <c r="B11">
        <v>0</v>
      </c>
      <c r="C11">
        <v>0.83968598000000005</v>
      </c>
      <c r="D11">
        <v>0.72653531999999998</v>
      </c>
      <c r="E11">
        <v>0.72653531999999998</v>
      </c>
      <c r="F11">
        <f>Table263[[#This Row],[So]]*Table263[[#This Row],[C1o]]+Table263[[#This Row],[Sg]]*Table263[[#This Row],[C1g]]</f>
        <v>0.6100615221788136</v>
      </c>
      <c r="G11">
        <v>0</v>
      </c>
      <c r="H11">
        <v>4.8906311000000001E-2</v>
      </c>
      <c r="M11">
        <v>65.423523000000003</v>
      </c>
      <c r="Q11">
        <v>65.423523000000003</v>
      </c>
      <c r="R11">
        <v>0</v>
      </c>
      <c r="S11">
        <v>0.83968626999999996</v>
      </c>
      <c r="T11">
        <v>0.72653531999999998</v>
      </c>
      <c r="U11">
        <v>0.72653531999999998</v>
      </c>
      <c r="V11">
        <f>Table374[[#This Row],[So]]*Table374[[#This Row],[C1o]]+Table374[[#This Row],[Sg]]*Table374[[#This Row],[C1g]]</f>
        <v>0.61006173287405641</v>
      </c>
      <c r="W11">
        <v>0</v>
      </c>
      <c r="X11">
        <v>4.8907104999999999E-2</v>
      </c>
    </row>
    <row r="12" spans="1:26" x14ac:dyDescent="0.25">
      <c r="A12">
        <v>75.423523000000003</v>
      </c>
      <c r="B12">
        <v>0</v>
      </c>
      <c r="C12">
        <v>0.83962166000000005</v>
      </c>
      <c r="D12">
        <v>0.72653531999999998</v>
      </c>
      <c r="E12">
        <v>0.72653531999999998</v>
      </c>
      <c r="F12">
        <f>Table263[[#This Row],[So]]*Table263[[#This Row],[C1o]]+Table263[[#This Row],[Sg]]*Table263[[#This Row],[C1g]]</f>
        <v>0.61001479142703119</v>
      </c>
      <c r="G12">
        <v>0</v>
      </c>
      <c r="H12">
        <v>4.8724018000000001E-2</v>
      </c>
      <c r="M12">
        <v>75.423523000000003</v>
      </c>
      <c r="Q12">
        <v>75.423523000000003</v>
      </c>
      <c r="R12">
        <v>0</v>
      </c>
      <c r="S12">
        <v>0.83962196</v>
      </c>
      <c r="T12">
        <v>0.72653531999999998</v>
      </c>
      <c r="U12">
        <v>0.72653531999999998</v>
      </c>
      <c r="V12">
        <f>Table374[[#This Row],[So]]*Table374[[#This Row],[C1o]]+Table374[[#This Row],[Sg]]*Table374[[#This Row],[C1g]]</f>
        <v>0.61001500938762721</v>
      </c>
      <c r="W12">
        <v>0</v>
      </c>
      <c r="X12">
        <v>4.8724811999999999E-2</v>
      </c>
    </row>
    <row r="13" spans="1:26" x14ac:dyDescent="0.25">
      <c r="A13">
        <v>85.423523000000003</v>
      </c>
      <c r="B13">
        <v>0</v>
      </c>
      <c r="C13">
        <v>0.83955502999999998</v>
      </c>
      <c r="D13">
        <v>0.72653531999999998</v>
      </c>
      <c r="E13">
        <v>0.72653531999999998</v>
      </c>
      <c r="F13">
        <f>Table263[[#This Row],[So]]*Table263[[#This Row],[C1o]]+Table263[[#This Row],[Sg]]*Table263[[#This Row],[C1g]]</f>
        <v>0.60996638237865952</v>
      </c>
      <c r="G13">
        <v>0</v>
      </c>
      <c r="H13">
        <v>4.8543072999999999E-2</v>
      </c>
      <c r="M13">
        <v>85.423523000000003</v>
      </c>
      <c r="Q13">
        <v>85.423523000000003</v>
      </c>
      <c r="R13">
        <v>0</v>
      </c>
      <c r="S13">
        <v>0.83955531999999999</v>
      </c>
      <c r="T13">
        <v>0.72653531999999998</v>
      </c>
      <c r="U13">
        <v>0.72653531999999998</v>
      </c>
      <c r="V13">
        <f>Table374[[#This Row],[So]]*Table374[[#This Row],[C1o]]+Table374[[#This Row],[Sg]]*Table374[[#This Row],[C1g]]</f>
        <v>0.60996659307390233</v>
      </c>
      <c r="W13">
        <v>0</v>
      </c>
      <c r="X13">
        <v>4.8543863E-2</v>
      </c>
    </row>
    <row r="14" spans="1:26" x14ac:dyDescent="0.25">
      <c r="A14">
        <v>95.423523000000003</v>
      </c>
      <c r="B14">
        <v>0</v>
      </c>
      <c r="C14">
        <v>0.83948641999999996</v>
      </c>
      <c r="D14">
        <v>0.72653531999999998</v>
      </c>
      <c r="E14">
        <v>0.72653531999999998</v>
      </c>
      <c r="F14">
        <f>Table263[[#This Row],[So]]*Table263[[#This Row],[C1o]]+Table263[[#This Row],[Sg]]*Table263[[#This Row],[C1g]]</f>
        <v>0.60991653479035435</v>
      </c>
      <c r="G14">
        <v>0</v>
      </c>
      <c r="H14">
        <v>4.8363455E-2</v>
      </c>
      <c r="M14">
        <v>95.423523000000003</v>
      </c>
      <c r="Q14">
        <v>95.423523000000003</v>
      </c>
      <c r="R14">
        <v>0</v>
      </c>
      <c r="S14">
        <v>0.83948672000000002</v>
      </c>
      <c r="T14">
        <v>0.72653531999999998</v>
      </c>
      <c r="U14">
        <v>0.72653531999999998</v>
      </c>
      <c r="V14">
        <f>Table374[[#This Row],[So]]*Table374[[#This Row],[C1o]]+Table374[[#This Row],[Sg]]*Table374[[#This Row],[C1g]]</f>
        <v>0.60991675275095036</v>
      </c>
      <c r="W14">
        <v>0</v>
      </c>
      <c r="X14">
        <v>4.8364244000000001E-2</v>
      </c>
    </row>
    <row r="15" spans="1:26" x14ac:dyDescent="0.25">
      <c r="A15">
        <v>105.42352</v>
      </c>
      <c r="B15">
        <v>0</v>
      </c>
      <c r="C15">
        <v>0.83941597000000001</v>
      </c>
      <c r="D15">
        <v>0.72653531999999998</v>
      </c>
      <c r="E15">
        <v>0.72653531999999998</v>
      </c>
      <c r="F15">
        <f>Table263[[#This Row],[So]]*Table263[[#This Row],[C1o]]+Table263[[#This Row],[Sg]]*Table263[[#This Row],[C1g]]</f>
        <v>0.60986535037706036</v>
      </c>
      <c r="G15">
        <v>0</v>
      </c>
      <c r="H15">
        <v>4.8185146999999998E-2</v>
      </c>
      <c r="M15">
        <v>105.42352</v>
      </c>
      <c r="Q15">
        <v>105.42352</v>
      </c>
      <c r="R15">
        <v>0</v>
      </c>
      <c r="S15">
        <v>0.83941626999999996</v>
      </c>
      <c r="T15">
        <v>0.72653531999999998</v>
      </c>
      <c r="U15">
        <v>0.72653531999999998</v>
      </c>
      <c r="V15">
        <f>Table374[[#This Row],[So]]*Table374[[#This Row],[C1o]]+Table374[[#This Row],[Sg]]*Table374[[#This Row],[C1g]]</f>
        <v>0.60986556833765637</v>
      </c>
      <c r="W15">
        <v>0</v>
      </c>
      <c r="X15">
        <v>4.8185936999999998E-2</v>
      </c>
    </row>
    <row r="16" spans="1:26" x14ac:dyDescent="0.25">
      <c r="A16">
        <v>115.42352</v>
      </c>
      <c r="B16">
        <v>0</v>
      </c>
      <c r="C16">
        <v>0.83934401999999997</v>
      </c>
      <c r="D16">
        <v>0.72653531999999998</v>
      </c>
      <c r="E16">
        <v>0.72653531999999998</v>
      </c>
      <c r="F16">
        <f>Table263[[#This Row],[So]]*Table263[[#This Row],[C1o]]+Table263[[#This Row],[Sg]]*Table263[[#This Row],[C1g]]</f>
        <v>0.60981307616078639</v>
      </c>
      <c r="G16">
        <v>0</v>
      </c>
      <c r="H16">
        <v>4.8008124999999999E-2</v>
      </c>
      <c r="M16">
        <v>115.42352</v>
      </c>
      <c r="Q16">
        <v>115.42352</v>
      </c>
      <c r="R16">
        <v>0</v>
      </c>
      <c r="S16">
        <v>0.83934432000000003</v>
      </c>
      <c r="T16">
        <v>0.72653531999999998</v>
      </c>
      <c r="U16">
        <v>0.72653531999999998</v>
      </c>
      <c r="V16">
        <f>Table374[[#This Row],[So]]*Table374[[#This Row],[C1o]]+Table374[[#This Row],[Sg]]*Table374[[#This Row],[C1g]]</f>
        <v>0.60981329412138241</v>
      </c>
      <c r="W16">
        <v>0</v>
      </c>
      <c r="X16">
        <v>4.8008911000000001E-2</v>
      </c>
    </row>
    <row r="17" spans="1:24" x14ac:dyDescent="0.25">
      <c r="A17">
        <v>125.42352</v>
      </c>
      <c r="B17">
        <v>0</v>
      </c>
      <c r="C17">
        <v>0.83927070999999998</v>
      </c>
      <c r="D17">
        <v>0.72653531999999998</v>
      </c>
      <c r="E17">
        <v>0.72653531999999998</v>
      </c>
      <c r="F17">
        <f>Table263[[#This Row],[So]]*Table263[[#This Row],[C1o]]+Table263[[#This Row],[Sg]]*Table263[[#This Row],[C1g]]</f>
        <v>0.60975981385647715</v>
      </c>
      <c r="G17">
        <v>0</v>
      </c>
      <c r="H17">
        <v>4.7832373999999997E-2</v>
      </c>
      <c r="M17">
        <v>125.42352</v>
      </c>
      <c r="Q17">
        <v>125.42352</v>
      </c>
      <c r="R17">
        <v>0</v>
      </c>
      <c r="S17">
        <v>0.83927107000000001</v>
      </c>
      <c r="T17">
        <v>0.72653531999999998</v>
      </c>
      <c r="U17">
        <v>0.72653531999999998</v>
      </c>
      <c r="V17">
        <f>Table374[[#This Row],[So]]*Table374[[#This Row],[C1o]]+Table374[[#This Row],[Sg]]*Table374[[#This Row],[C1g]]</f>
        <v>0.60976007540919241</v>
      </c>
      <c r="W17">
        <v>0</v>
      </c>
      <c r="X17">
        <v>4.783316E-2</v>
      </c>
    </row>
    <row r="18" spans="1:24" x14ac:dyDescent="0.25">
      <c r="A18">
        <v>135.42352</v>
      </c>
      <c r="B18">
        <v>0</v>
      </c>
      <c r="C18">
        <v>0.83919632</v>
      </c>
      <c r="D18">
        <v>0.72653531999999998</v>
      </c>
      <c r="E18">
        <v>0.72653531999999998</v>
      </c>
      <c r="F18">
        <f>Table263[[#This Row],[So]]*Table263[[#This Row],[C1o]]+Table263[[#This Row],[Sg]]*Table263[[#This Row],[C1g]]</f>
        <v>0.60970576689402234</v>
      </c>
      <c r="G18">
        <v>0</v>
      </c>
      <c r="H18">
        <v>4.7657877000000001E-2</v>
      </c>
      <c r="M18">
        <v>135.42352</v>
      </c>
      <c r="Q18">
        <v>135.42352</v>
      </c>
      <c r="R18">
        <v>0</v>
      </c>
      <c r="S18">
        <v>0.83919668000000003</v>
      </c>
      <c r="T18">
        <v>0.72653531999999998</v>
      </c>
      <c r="U18">
        <v>0.72653531999999998</v>
      </c>
      <c r="V18">
        <f>Table374[[#This Row],[So]]*Table374[[#This Row],[C1o]]+Table374[[#This Row],[Sg]]*Table374[[#This Row],[C1g]]</f>
        <v>0.6097060284467376</v>
      </c>
      <c r="W18">
        <v>0</v>
      </c>
      <c r="X18">
        <v>4.7658662999999997E-2</v>
      </c>
    </row>
    <row r="19" spans="1:24" x14ac:dyDescent="0.25">
      <c r="A19">
        <v>145.42352</v>
      </c>
      <c r="B19">
        <v>0</v>
      </c>
      <c r="C19">
        <v>0.83912109999999995</v>
      </c>
      <c r="D19">
        <v>0.72653531999999998</v>
      </c>
      <c r="E19">
        <v>0.72653531999999998</v>
      </c>
      <c r="F19">
        <f>Table263[[#This Row],[So]]*Table263[[#This Row],[C1o]]+Table263[[#This Row],[Sg]]*Table263[[#This Row],[C1g]]</f>
        <v>0.60965111690725193</v>
      </c>
      <c r="G19">
        <v>0</v>
      </c>
      <c r="H19">
        <v>4.7484617999999999E-2</v>
      </c>
      <c r="M19">
        <v>145.42352</v>
      </c>
      <c r="Q19">
        <v>145.42352</v>
      </c>
      <c r="R19">
        <v>0</v>
      </c>
      <c r="S19">
        <v>0.83912145999999999</v>
      </c>
      <c r="T19">
        <v>0.72653531999999998</v>
      </c>
      <c r="U19">
        <v>0.72653531999999998</v>
      </c>
      <c r="V19">
        <f>Table374[[#This Row],[So]]*Table374[[#This Row],[C1o]]+Table374[[#This Row],[Sg]]*Table374[[#This Row],[C1g]]</f>
        <v>0.6096513784599672</v>
      </c>
      <c r="W19">
        <v>0</v>
      </c>
      <c r="X19">
        <v>4.7485399999999997E-2</v>
      </c>
    </row>
    <row r="20" spans="1:24" x14ac:dyDescent="0.25">
      <c r="A20">
        <v>155.42352</v>
      </c>
      <c r="B20">
        <v>0</v>
      </c>
      <c r="C20">
        <v>0.83904517000000001</v>
      </c>
      <c r="D20">
        <v>0.72653531999999998</v>
      </c>
      <c r="E20">
        <v>0.72653531999999998</v>
      </c>
      <c r="F20">
        <f>Table263[[#This Row],[So]]*Table263[[#This Row],[C1o]]+Table263[[#This Row],[Sg]]*Table263[[#This Row],[C1g]]</f>
        <v>0.60959595108040443</v>
      </c>
      <c r="G20">
        <v>0</v>
      </c>
      <c r="H20">
        <v>4.7312572999999997E-2</v>
      </c>
      <c r="M20">
        <v>155.42352</v>
      </c>
      <c r="Q20">
        <v>155.42352</v>
      </c>
      <c r="R20">
        <v>0</v>
      </c>
      <c r="S20">
        <v>0.83904546000000002</v>
      </c>
      <c r="T20">
        <v>0.72653531999999998</v>
      </c>
      <c r="U20">
        <v>0.72653531999999998</v>
      </c>
      <c r="V20">
        <f>Table374[[#This Row],[So]]*Table374[[#This Row],[C1o]]+Table374[[#This Row],[Sg]]*Table374[[#This Row],[C1g]]</f>
        <v>0.60959616177564724</v>
      </c>
      <c r="W20">
        <v>0</v>
      </c>
      <c r="X20">
        <v>4.7313355000000001E-2</v>
      </c>
    </row>
    <row r="21" spans="1:24" x14ac:dyDescent="0.25">
      <c r="A21">
        <v>165.42352</v>
      </c>
      <c r="B21">
        <v>0</v>
      </c>
      <c r="C21">
        <v>0.83896868999999996</v>
      </c>
      <c r="D21">
        <v>0.72653531999999998</v>
      </c>
      <c r="E21">
        <v>0.72653531999999998</v>
      </c>
      <c r="F21">
        <f>Table263[[#This Row],[So]]*Table263[[#This Row],[C1o]]+Table263[[#This Row],[Sg]]*Table263[[#This Row],[C1g]]</f>
        <v>0.60954038565913071</v>
      </c>
      <c r="G21">
        <v>0</v>
      </c>
      <c r="H21">
        <v>4.7141738000000002E-2</v>
      </c>
      <c r="M21">
        <v>165.42352</v>
      </c>
      <c r="Q21">
        <v>165.42352</v>
      </c>
      <c r="R21">
        <v>0</v>
      </c>
      <c r="S21">
        <v>0.83896899000000003</v>
      </c>
      <c r="T21">
        <v>0.72653531999999998</v>
      </c>
      <c r="U21">
        <v>0.72653531999999998</v>
      </c>
      <c r="V21">
        <f>Table374[[#This Row],[So]]*Table374[[#This Row],[C1o]]+Table374[[#This Row],[Sg]]*Table374[[#This Row],[C1g]]</f>
        <v>0.60954060361972684</v>
      </c>
      <c r="W21">
        <v>0</v>
      </c>
      <c r="X21">
        <v>4.7142521E-2</v>
      </c>
    </row>
    <row r="22" spans="1:24" x14ac:dyDescent="0.25">
      <c r="A22">
        <v>175.42352</v>
      </c>
      <c r="B22">
        <v>0</v>
      </c>
      <c r="C22">
        <v>0.83889179999999997</v>
      </c>
      <c r="D22">
        <v>0.72653531999999998</v>
      </c>
      <c r="E22">
        <v>0.72653531999999998</v>
      </c>
      <c r="F22">
        <f>Table263[[#This Row],[So]]*Table263[[#This Row],[C1o]]+Table263[[#This Row],[Sg]]*Table263[[#This Row],[C1g]]</f>
        <v>0.60948452235837591</v>
      </c>
      <c r="G22">
        <v>0</v>
      </c>
      <c r="H22">
        <v>4.6972095999999998E-2</v>
      </c>
      <c r="M22">
        <v>175.42352</v>
      </c>
      <c r="Q22">
        <v>175.42352</v>
      </c>
      <c r="R22">
        <v>0</v>
      </c>
      <c r="S22">
        <v>0.83889216</v>
      </c>
      <c r="T22">
        <v>0.72653531999999998</v>
      </c>
      <c r="U22">
        <v>0.72653531999999998</v>
      </c>
      <c r="V22">
        <f>Table374[[#This Row],[So]]*Table374[[#This Row],[C1o]]+Table374[[#This Row],[Sg]]*Table374[[#This Row],[C1g]]</f>
        <v>0.60948478391109118</v>
      </c>
      <c r="W22">
        <v>0</v>
      </c>
      <c r="X22">
        <v>4.6972878000000003E-2</v>
      </c>
    </row>
    <row r="23" spans="1:24" x14ac:dyDescent="0.25">
      <c r="A23">
        <v>185.42352</v>
      </c>
      <c r="B23">
        <v>0</v>
      </c>
      <c r="C23">
        <v>0.83881468000000003</v>
      </c>
      <c r="D23">
        <v>0.72653531999999998</v>
      </c>
      <c r="E23">
        <v>0.72653531999999998</v>
      </c>
      <c r="F23">
        <f>Table263[[#This Row],[So]]*Table263[[#This Row],[C1o]]+Table263[[#This Row],[Sg]]*Table263[[#This Row],[C1g]]</f>
        <v>0.60942849195449766</v>
      </c>
      <c r="G23">
        <v>0</v>
      </c>
      <c r="H23">
        <v>4.6803630999999998E-2</v>
      </c>
      <c r="M23">
        <v>185.42352</v>
      </c>
      <c r="Q23">
        <v>185.42352</v>
      </c>
      <c r="R23">
        <v>0</v>
      </c>
      <c r="S23">
        <v>0.83881503000000002</v>
      </c>
      <c r="T23">
        <v>0.72653531999999998</v>
      </c>
      <c r="U23">
        <v>0.72653531999999998</v>
      </c>
      <c r="V23">
        <f>Table374[[#This Row],[So]]*Table374[[#This Row],[C1o]]+Table374[[#This Row],[Sg]]*Table374[[#This Row],[C1g]]</f>
        <v>0.60942874624185961</v>
      </c>
      <c r="W23">
        <v>0</v>
      </c>
      <c r="X23">
        <v>4.6804408999999998E-2</v>
      </c>
    </row>
    <row r="24" spans="1:24" x14ac:dyDescent="0.25">
      <c r="A24">
        <v>195.42352</v>
      </c>
      <c r="B24">
        <v>1.5094861E-3</v>
      </c>
      <c r="C24">
        <v>0.83723760000000003</v>
      </c>
      <c r="D24">
        <v>0.72666620999999998</v>
      </c>
      <c r="E24">
        <v>0.64460921000000004</v>
      </c>
      <c r="F24">
        <f>Table263[[#This Row],[So]]*Table263[[#This Row],[C1o]]+Table263[[#This Row],[Sg]]*Table263[[#This Row],[C1g]]</f>
        <v>0.60936530230392294</v>
      </c>
      <c r="G24">
        <v>9.6255586000000004E-2</v>
      </c>
      <c r="H24">
        <v>4.6582654000000001E-2</v>
      </c>
      <c r="M24">
        <v>195.42352</v>
      </c>
      <c r="Q24">
        <v>195.42352</v>
      </c>
      <c r="R24">
        <v>1.4794252E-3</v>
      </c>
      <c r="S24">
        <v>0.83726782</v>
      </c>
      <c r="T24">
        <v>0.72666359000000003</v>
      </c>
      <c r="U24">
        <v>0.64461725999999997</v>
      </c>
      <c r="V24">
        <f>Table374[[#This Row],[So]]*Table374[[#This Row],[C1o]]+Table374[[#This Row],[Sg]]*Table374[[#This Row],[C1g]]</f>
        <v>0.60936570289147274</v>
      </c>
      <c r="W24">
        <v>9.6251659000000003E-2</v>
      </c>
      <c r="X24">
        <v>4.6584509000000003E-2</v>
      </c>
    </row>
    <row r="25" spans="1:24" x14ac:dyDescent="0.25">
      <c r="A25">
        <v>205.42352</v>
      </c>
      <c r="B25">
        <v>6.9449102000000004E-3</v>
      </c>
      <c r="C25">
        <v>0.83172064999999995</v>
      </c>
      <c r="D25">
        <v>0.72715121999999999</v>
      </c>
      <c r="E25">
        <v>0.64310652000000001</v>
      </c>
      <c r="F25">
        <f>Table263[[#This Row],[So]]*Table263[[#This Row],[C1o]]+Table263[[#This Row],[Sg]]*Table263[[#This Row],[C1g]]</f>
        <v>0.60925300237712754</v>
      </c>
      <c r="G25">
        <v>9.6984356999999993E-2</v>
      </c>
      <c r="H25">
        <v>4.6238832000000001E-2</v>
      </c>
      <c r="M25">
        <v>205.42352</v>
      </c>
      <c r="Q25">
        <v>205.42352</v>
      </c>
      <c r="R25">
        <v>6.9160554999999997E-3</v>
      </c>
      <c r="S25">
        <v>0.83174985999999995</v>
      </c>
      <c r="T25">
        <v>0.72714858999999998</v>
      </c>
      <c r="U25">
        <v>0.64311457000000005</v>
      </c>
      <c r="V25">
        <f>Table374[[#This Row],[So]]*Table374[[#This Row],[C1o]]+Table374[[#This Row],[Sg]]*Table374[[#This Row],[C1g]]</f>
        <v>0.60925355399067593</v>
      </c>
      <c r="W25">
        <v>9.6980460000000004E-2</v>
      </c>
      <c r="X25">
        <v>4.6240661000000002E-2</v>
      </c>
    </row>
    <row r="26" spans="1:24" x14ac:dyDescent="0.25">
      <c r="A26">
        <v>215.42352</v>
      </c>
      <c r="B26">
        <v>1.2073802E-2</v>
      </c>
      <c r="C26">
        <v>0.82651889000000001</v>
      </c>
      <c r="D26">
        <v>0.72762883</v>
      </c>
      <c r="E26">
        <v>0.64159553999999996</v>
      </c>
      <c r="F26">
        <f>Table263[[#This Row],[So]]*Table263[[#This Row],[C1o]]+Table263[[#This Row],[Sg]]*Table263[[#This Row],[C1g]]</f>
        <v>0.60914547041764178</v>
      </c>
      <c r="G26">
        <v>9.7708136000000001E-2</v>
      </c>
      <c r="H26">
        <v>4.5899588999999998E-2</v>
      </c>
      <c r="M26">
        <v>215.42352</v>
      </c>
      <c r="Q26">
        <v>215.42352</v>
      </c>
      <c r="R26">
        <v>1.2046462000000001E-2</v>
      </c>
      <c r="S26">
        <v>0.82654654999999999</v>
      </c>
      <c r="T26">
        <v>0.72762632000000005</v>
      </c>
      <c r="U26">
        <v>0.64160353000000003</v>
      </c>
      <c r="V26">
        <f>Table374[[#This Row],[So]]*Table374[[#This Row],[C1o]]+Table374[[#This Row],[Sg]]*Table374[[#This Row],[C1g]]</f>
        <v>0.60914607702840695</v>
      </c>
      <c r="W26">
        <v>9.7704329000000006E-2</v>
      </c>
      <c r="X26">
        <v>4.5901365999999999E-2</v>
      </c>
    </row>
    <row r="27" spans="1:24" x14ac:dyDescent="0.25">
      <c r="A27">
        <v>225.42352</v>
      </c>
      <c r="B27">
        <v>1.6843559000000001E-2</v>
      </c>
      <c r="C27">
        <v>0.82167625</v>
      </c>
      <c r="D27">
        <v>0.72809190000000001</v>
      </c>
      <c r="E27">
        <v>0.64010102000000002</v>
      </c>
      <c r="F27">
        <f>Table263[[#This Row],[So]]*Table263[[#This Row],[C1o]]+Table263[[#This Row],[Sg]]*Table263[[#This Row],[C1g]]</f>
        <v>0.60903740134370521</v>
      </c>
      <c r="G27">
        <v>9.8415054000000002E-2</v>
      </c>
      <c r="H27">
        <v>4.5570149999999997E-2</v>
      </c>
      <c r="M27">
        <v>225.42352</v>
      </c>
      <c r="Q27">
        <v>225.42352</v>
      </c>
      <c r="R27">
        <v>1.6817359E-2</v>
      </c>
      <c r="S27">
        <v>0.82170284000000005</v>
      </c>
      <c r="T27">
        <v>0.72808945000000003</v>
      </c>
      <c r="U27">
        <v>0.64010900000000004</v>
      </c>
      <c r="V27">
        <f>Table374[[#This Row],[So]]*Table374[[#This Row],[C1o]]+Table374[[#This Row],[Sg]]*Table374[[#This Row],[C1g]]</f>
        <v>0.60903811169116906</v>
      </c>
      <c r="W27">
        <v>9.8411307000000003E-2</v>
      </c>
      <c r="X27">
        <v>4.5571889999999997E-2</v>
      </c>
    </row>
    <row r="28" spans="1:24" x14ac:dyDescent="0.25">
      <c r="A28">
        <v>235.42352</v>
      </c>
      <c r="B28">
        <v>2.1287952999999998E-2</v>
      </c>
      <c r="C28">
        <v>0.81715917999999999</v>
      </c>
      <c r="D28">
        <v>0.72854101999999998</v>
      </c>
      <c r="E28">
        <v>0.63862311999999999</v>
      </c>
      <c r="F28">
        <f>Table263[[#This Row],[So]]*Table263[[#This Row],[C1o]]+Table263[[#This Row],[Sg]]*Table263[[#This Row],[C1g]]</f>
        <v>0.60892896146283693</v>
      </c>
      <c r="G28">
        <v>9.9105254000000004E-2</v>
      </c>
      <c r="H28">
        <v>4.5250129E-2</v>
      </c>
      <c r="M28">
        <v>235.42352</v>
      </c>
      <c r="Q28">
        <v>235.42352</v>
      </c>
      <c r="R28">
        <v>2.1262778E-2</v>
      </c>
      <c r="S28">
        <v>0.81718475000000002</v>
      </c>
      <c r="T28">
        <v>0.72853862999999996</v>
      </c>
      <c r="U28">
        <v>0.63863110999999995</v>
      </c>
      <c r="V28">
        <f>Table374[[#This Row],[So]]*Table374[[#This Row],[C1o]]+Table374[[#This Row],[Sg]]*Table374[[#This Row],[C1g]]</f>
        <v>0.60892972973771609</v>
      </c>
      <c r="W28">
        <v>9.9101566000000002E-2</v>
      </c>
      <c r="X28">
        <v>4.5251834999999997E-2</v>
      </c>
    </row>
    <row r="29" spans="1:24" x14ac:dyDescent="0.25">
      <c r="A29">
        <v>245.42352</v>
      </c>
      <c r="B29">
        <v>2.5435627999999998E-2</v>
      </c>
      <c r="C29">
        <v>0.81293905</v>
      </c>
      <c r="D29">
        <v>0.72897672999999996</v>
      </c>
      <c r="E29">
        <v>0.63716251000000002</v>
      </c>
      <c r="F29">
        <f>Table263[[#This Row],[So]]*Table263[[#This Row],[C1o]]+Table263[[#This Row],[Sg]]*Table263[[#This Row],[C1g]]</f>
        <v>0.60882027893821278</v>
      </c>
      <c r="G29">
        <v>9.9778697E-2</v>
      </c>
      <c r="H29">
        <v>4.4939246000000002E-2</v>
      </c>
      <c r="M29">
        <v>245.42352</v>
      </c>
      <c r="Q29">
        <v>245.42352</v>
      </c>
      <c r="R29">
        <v>2.5411379000000001E-2</v>
      </c>
      <c r="S29">
        <v>0.81296360000000001</v>
      </c>
      <c r="T29">
        <v>0.72897440000000002</v>
      </c>
      <c r="U29">
        <v>0.63717036999999999</v>
      </c>
      <c r="V29">
        <f>Table374[[#This Row],[So]]*Table374[[#This Row],[C1o]]+Table374[[#This Row],[Sg]]*Table374[[#This Row],[C1g]]</f>
        <v>0.60882103029148027</v>
      </c>
      <c r="W29">
        <v>9.9775067999999995E-2</v>
      </c>
      <c r="X29">
        <v>4.4940919000000003E-2</v>
      </c>
    </row>
    <row r="30" spans="1:24" x14ac:dyDescent="0.25">
      <c r="A30">
        <v>255.42352</v>
      </c>
      <c r="B30">
        <v>2.9319059000000001E-2</v>
      </c>
      <c r="C30">
        <v>0.80898327000000003</v>
      </c>
      <c r="D30">
        <v>0.72940033999999998</v>
      </c>
      <c r="E30">
        <v>0.63571703000000002</v>
      </c>
      <c r="F30">
        <f>Table263[[#This Row],[So]]*Table263[[#This Row],[C1o]]+Table263[[#This Row],[Sg]]*Table263[[#This Row],[C1g]]</f>
        <v>0.60871129730218665</v>
      </c>
      <c r="G30">
        <v>0.10043658</v>
      </c>
      <c r="H30">
        <v>4.4636692999999998E-2</v>
      </c>
      <c r="M30">
        <v>255.42352</v>
      </c>
      <c r="Q30">
        <v>255.42352</v>
      </c>
      <c r="R30">
        <v>2.9295621000000001E-2</v>
      </c>
      <c r="S30">
        <v>0.80900704999999995</v>
      </c>
      <c r="T30">
        <v>0.72939801000000004</v>
      </c>
      <c r="U30">
        <v>0.63572490000000004</v>
      </c>
      <c r="V30">
        <f>Table374[[#This Row],[So]]*Table374[[#This Row],[C1o]]+Table374[[#This Row],[Sg]]*Table374[[#This Row],[C1g]]</f>
        <v>0.60871208807663335</v>
      </c>
      <c r="W30">
        <v>0.10043299999999999</v>
      </c>
      <c r="X30">
        <v>4.4638336000000001E-2</v>
      </c>
    </row>
    <row r="31" spans="1:24" x14ac:dyDescent="0.25">
      <c r="A31">
        <v>265.42352</v>
      </c>
      <c r="B31">
        <v>3.2965916999999997E-2</v>
      </c>
      <c r="C31">
        <v>0.80526428999999999</v>
      </c>
      <c r="D31">
        <v>0.72981280000000004</v>
      </c>
      <c r="E31">
        <v>0.63428490999999998</v>
      </c>
      <c r="F31">
        <f>Table263[[#This Row],[So]]*Table263[[#This Row],[C1o]]+Table263[[#This Row],[Sg]]*Table263[[#This Row],[C1g]]</f>
        <v>0.60860196992232451</v>
      </c>
      <c r="G31">
        <v>0.10107996</v>
      </c>
      <c r="H31">
        <v>4.4341758000000002E-2</v>
      </c>
      <c r="M31">
        <v>265.42352</v>
      </c>
      <c r="Q31">
        <v>265.42352</v>
      </c>
      <c r="R31">
        <v>3.2943199999999999E-2</v>
      </c>
      <c r="S31">
        <v>0.80528736000000001</v>
      </c>
      <c r="T31">
        <v>0.72981059999999998</v>
      </c>
      <c r="U31">
        <v>0.63429278</v>
      </c>
      <c r="V31">
        <f>Table374[[#This Row],[So]]*Table374[[#This Row],[C1o]]+Table374[[#This Row],[Sg]]*Table374[[#This Row],[C1g]]</f>
        <v>0.60860288528411199</v>
      </c>
      <c r="W31">
        <v>0.10107642999999999</v>
      </c>
      <c r="X31">
        <v>4.4343367000000002E-2</v>
      </c>
    </row>
    <row r="32" spans="1:24" x14ac:dyDescent="0.25">
      <c r="A32">
        <v>275.42352</v>
      </c>
      <c r="B32">
        <v>3.6397334000000003E-2</v>
      </c>
      <c r="C32">
        <v>0.80176097000000002</v>
      </c>
      <c r="D32">
        <v>0.73021488999999995</v>
      </c>
      <c r="E32">
        <v>0.63286560999999997</v>
      </c>
      <c r="F32">
        <f>Table263[[#This Row],[So]]*Table263[[#This Row],[C1o]]+Table263[[#This Row],[Sg]]*Table263[[#This Row],[C1g]]</f>
        <v>0.60849241949912702</v>
      </c>
      <c r="G32">
        <v>0.10170927</v>
      </c>
      <c r="H32">
        <v>4.4054031E-2</v>
      </c>
      <c r="M32">
        <v>275.42352</v>
      </c>
      <c r="Q32">
        <v>275.42352</v>
      </c>
      <c r="R32">
        <v>3.6375269000000002E-2</v>
      </c>
      <c r="S32">
        <v>0.80178338000000005</v>
      </c>
      <c r="T32">
        <v>0.73021269</v>
      </c>
      <c r="U32">
        <v>0.63287347999999999</v>
      </c>
      <c r="V32">
        <f>Table374[[#This Row],[So]]*Table374[[#This Row],[C1o]]+Table374[[#This Row],[Sg]]*Table374[[#This Row],[C1g]]</f>
        <v>0.60849334178505832</v>
      </c>
      <c r="W32">
        <v>0.10170579</v>
      </c>
      <c r="X32">
        <v>4.4055617999999998E-2</v>
      </c>
    </row>
    <row r="33" spans="1:24" x14ac:dyDescent="0.25">
      <c r="A33">
        <v>285.42352</v>
      </c>
      <c r="B33">
        <v>3.9632235000000002E-2</v>
      </c>
      <c r="C33">
        <v>0.79845427999999996</v>
      </c>
      <c r="D33">
        <v>0.73060720999999995</v>
      </c>
      <c r="E33">
        <v>0.63145863999999996</v>
      </c>
      <c r="F33">
        <f>Table263[[#This Row],[So]]*Table263[[#This Row],[C1o]]+Table263[[#This Row],[Sg]]*Table263[[#This Row],[C1g]]</f>
        <v>0.60838257103661919</v>
      </c>
      <c r="G33">
        <v>0.10232498</v>
      </c>
      <c r="H33">
        <v>4.3773132999999999E-2</v>
      </c>
      <c r="M33">
        <v>285.42352</v>
      </c>
      <c r="Q33">
        <v>285.42352</v>
      </c>
      <c r="R33">
        <v>3.9610762000000001E-2</v>
      </c>
      <c r="S33">
        <v>0.79847615999999999</v>
      </c>
      <c r="T33">
        <v>0.73060501</v>
      </c>
      <c r="U33">
        <v>0.63146650999999998</v>
      </c>
      <c r="V33">
        <f>Table374[[#This Row],[So]]*Table374[[#This Row],[C1o]]+Table374[[#This Row],[Sg]]*Table374[[#This Row],[C1g]]</f>
        <v>0.6083835525001422</v>
      </c>
      <c r="W33">
        <v>0.10232156000000001</v>
      </c>
      <c r="X33">
        <v>4.3774689999999998E-2</v>
      </c>
    </row>
    <row r="34" spans="1:24" x14ac:dyDescent="0.25">
      <c r="A34">
        <v>295.42352</v>
      </c>
      <c r="B34">
        <v>4.2687014000000002E-2</v>
      </c>
      <c r="C34">
        <v>0.79532795999999994</v>
      </c>
      <c r="D34">
        <v>0.73099022999999996</v>
      </c>
      <c r="E34">
        <v>0.63006359000000001</v>
      </c>
      <c r="F34">
        <f>Table263[[#This Row],[So]]*Table263[[#This Row],[C1o]]+Table263[[#This Row],[Sg]]*Table263[[#This Row],[C1g]]</f>
        <v>0.60827250169305103</v>
      </c>
      <c r="G34">
        <v>0.10292745</v>
      </c>
      <c r="H34">
        <v>4.3498736000000003E-2</v>
      </c>
      <c r="M34">
        <v>295.42352</v>
      </c>
      <c r="Q34">
        <v>295.42352</v>
      </c>
      <c r="R34">
        <v>4.2666073999999998E-2</v>
      </c>
      <c r="S34">
        <v>0.79534930000000004</v>
      </c>
      <c r="T34">
        <v>0.73098808999999998</v>
      </c>
      <c r="U34">
        <v>0.63007146000000003</v>
      </c>
      <c r="V34">
        <f>Table374[[#This Row],[So]]*Table374[[#This Row],[C1o]]+Table374[[#This Row],[Sg]]*Table374[[#This Row],[C1g]]</f>
        <v>0.608273541227485</v>
      </c>
      <c r="W34">
        <v>0.10292408</v>
      </c>
      <c r="X34">
        <v>4.3500267000000002E-2</v>
      </c>
    </row>
    <row r="35" spans="1:24" x14ac:dyDescent="0.25">
      <c r="A35">
        <v>305.42352</v>
      </c>
      <c r="B35">
        <v>4.6338703000000002E-2</v>
      </c>
      <c r="C35">
        <v>0.791605</v>
      </c>
      <c r="D35">
        <v>0.73136513999999997</v>
      </c>
      <c r="E35">
        <v>0.62867903999999997</v>
      </c>
      <c r="F35">
        <f>Table263[[#This Row],[So]]*Table263[[#This Row],[C1o]]+Table263[[#This Row],[Sg]]*Table263[[#This Row],[C1g]]</f>
        <v>0.60808447296658519</v>
      </c>
      <c r="G35">
        <v>0.10351866999999999</v>
      </c>
      <c r="H35">
        <v>4.3230321000000002E-2</v>
      </c>
      <c r="M35">
        <v>305.42352</v>
      </c>
      <c r="Q35">
        <v>305.42352</v>
      </c>
      <c r="R35">
        <v>4.6300221000000003E-2</v>
      </c>
      <c r="S35">
        <v>0.79164380000000001</v>
      </c>
      <c r="T35">
        <v>0.73136305999999995</v>
      </c>
      <c r="U35">
        <v>0.62868690000000005</v>
      </c>
      <c r="V35">
        <f>Table374[[#This Row],[So]]*Table374[[#This Row],[C1o]]+Table374[[#This Row],[Sg]]*Table374[[#This Row],[C1g]]</f>
        <v>0.60808737440783278</v>
      </c>
      <c r="W35">
        <v>0.10351531</v>
      </c>
      <c r="X35">
        <v>4.3231837000000002E-2</v>
      </c>
    </row>
    <row r="36" spans="1:24" x14ac:dyDescent="0.25">
      <c r="A36">
        <v>315.42352</v>
      </c>
      <c r="B36">
        <v>5.1984292000000001E-2</v>
      </c>
      <c r="C36">
        <v>0.78588831000000003</v>
      </c>
      <c r="D36">
        <v>0.73173421999999999</v>
      </c>
      <c r="E36">
        <v>0.62730187000000004</v>
      </c>
      <c r="F36">
        <f>Table263[[#This Row],[So]]*Table263[[#This Row],[C1o]]+Table263[[#This Row],[Sg]]*Table263[[#This Row],[C1g]]</f>
        <v>0.6076712131071943</v>
      </c>
      <c r="G36">
        <v>0.10410349000000001</v>
      </c>
      <c r="H36">
        <v>4.2967117999999999E-2</v>
      </c>
      <c r="M36">
        <v>315.42352</v>
      </c>
      <c r="Q36">
        <v>315.42352</v>
      </c>
      <c r="R36">
        <v>5.1930558000000002E-2</v>
      </c>
      <c r="S36">
        <v>0.78594238000000005</v>
      </c>
      <c r="T36">
        <v>0.73173206999999996</v>
      </c>
      <c r="U36">
        <v>0.62730973999999995</v>
      </c>
      <c r="V36">
        <f>Table374[[#This Row],[So]]*Table374[[#This Row],[C1o]]+Table374[[#This Row],[Sg]]*Table374[[#This Row],[C1g]]</f>
        <v>0.60767578945516143</v>
      </c>
      <c r="W36">
        <v>0.10410012</v>
      </c>
      <c r="X36">
        <v>4.2968616000000001E-2</v>
      </c>
    </row>
    <row r="37" spans="1:24" x14ac:dyDescent="0.25">
      <c r="A37">
        <v>325.42352</v>
      </c>
      <c r="B37">
        <v>5.9497472000000003E-2</v>
      </c>
      <c r="C37">
        <v>0.77830427999999996</v>
      </c>
      <c r="D37">
        <v>0.73209917999999996</v>
      </c>
      <c r="E37">
        <v>0.62592941999999996</v>
      </c>
      <c r="F37">
        <f>Table263[[#This Row],[So]]*Table263[[#This Row],[C1o]]+Table263[[#This Row],[Sg]]*Table263[[#This Row],[C1g]]</f>
        <v>0.60703714331891656</v>
      </c>
      <c r="G37">
        <v>0.1046863</v>
      </c>
      <c r="H37">
        <v>4.2708467999999999E-2</v>
      </c>
      <c r="M37">
        <v>325.42352</v>
      </c>
      <c r="Q37">
        <v>325.42352</v>
      </c>
      <c r="R37">
        <v>5.9430771E-2</v>
      </c>
      <c r="S37">
        <v>0.77837133000000003</v>
      </c>
      <c r="T37">
        <v>0.73209709000000001</v>
      </c>
      <c r="U37">
        <v>0.62593734000000001</v>
      </c>
      <c r="V37">
        <f>Table374[[#This Row],[So]]*Table374[[#This Row],[C1o]]+Table374[[#This Row],[Sg]]*Table374[[#This Row],[C1g]]</f>
        <v>0.60704332434631891</v>
      </c>
      <c r="W37">
        <v>0.10468289</v>
      </c>
      <c r="X37">
        <v>4.2709950000000003E-2</v>
      </c>
    </row>
    <row r="38" spans="1:24" x14ac:dyDescent="0.25">
      <c r="A38">
        <v>335.42352</v>
      </c>
      <c r="B38">
        <v>6.8768716999999993E-2</v>
      </c>
      <c r="C38">
        <v>0.76896237999999995</v>
      </c>
      <c r="D38">
        <v>0.73246169000000005</v>
      </c>
      <c r="E38">
        <v>0.62455928000000005</v>
      </c>
      <c r="F38">
        <f>Table263[[#This Row],[So]]*Table263[[#This Row],[C1o]]+Table263[[#This Row],[Sg]]*Table263[[#This Row],[C1g]]</f>
        <v>0.6061856247772659</v>
      </c>
      <c r="G38">
        <v>0.10527097000000001</v>
      </c>
      <c r="H38">
        <v>4.2453807000000003E-2</v>
      </c>
      <c r="M38">
        <v>335.42352</v>
      </c>
      <c r="Q38">
        <v>335.42352</v>
      </c>
      <c r="R38">
        <v>6.8685852000000006E-2</v>
      </c>
      <c r="S38">
        <v>0.76904565000000003</v>
      </c>
      <c r="T38">
        <v>0.73245954999999996</v>
      </c>
      <c r="U38">
        <v>0.62456727000000001</v>
      </c>
      <c r="V38">
        <f>Table374[[#This Row],[So]]*Table374[[#This Row],[C1o]]+Table374[[#This Row],[Sg]]*Table374[[#This Row],[C1g]]</f>
        <v>0.60619376579972162</v>
      </c>
      <c r="W38">
        <v>0.10526747</v>
      </c>
      <c r="X38">
        <v>4.2455281999999997E-2</v>
      </c>
    </row>
    <row r="39" spans="1:24" x14ac:dyDescent="0.25">
      <c r="A39">
        <v>345.42352</v>
      </c>
      <c r="B39">
        <v>7.9674691000000006E-2</v>
      </c>
      <c r="C39">
        <v>0.75798600999999999</v>
      </c>
      <c r="D39">
        <v>0.73282283999999998</v>
      </c>
      <c r="E39">
        <v>0.62318956999999997</v>
      </c>
      <c r="F39">
        <f>Table263[[#This Row],[So]]*Table263[[#This Row],[C1o]]+Table263[[#This Row],[Sg]]*Table263[[#This Row],[C1g]]</f>
        <v>0.60512189695264118</v>
      </c>
      <c r="G39">
        <v>0.10586049</v>
      </c>
      <c r="H39">
        <v>4.2202692E-2</v>
      </c>
      <c r="M39">
        <v>345.42352</v>
      </c>
      <c r="Q39">
        <v>345.42352</v>
      </c>
      <c r="R39">
        <v>7.9580702000000003E-2</v>
      </c>
      <c r="S39">
        <v>0.75808036000000001</v>
      </c>
      <c r="T39">
        <v>0.73282069000000005</v>
      </c>
      <c r="U39">
        <v>0.62319762000000001</v>
      </c>
      <c r="V39">
        <f>Table374[[#This Row],[So]]*Table374[[#This Row],[C1o]]+Table374[[#This Row],[Sg]]*Table374[[#This Row],[C1g]]</f>
        <v>0.60513147657497768</v>
      </c>
      <c r="W39">
        <v>0.10585691999999999</v>
      </c>
      <c r="X39">
        <v>4.2204156999999999E-2</v>
      </c>
    </row>
    <row r="40" spans="1:24" x14ac:dyDescent="0.25">
      <c r="A40">
        <v>355.42352</v>
      </c>
      <c r="B40">
        <v>9.2119678999999996E-2</v>
      </c>
      <c r="C40">
        <v>0.74547076000000001</v>
      </c>
      <c r="D40">
        <v>0.73318326</v>
      </c>
      <c r="E40">
        <v>0.62181938000000003</v>
      </c>
      <c r="F40">
        <f>Table263[[#This Row],[So]]*Table263[[#This Row],[C1o]]+Table263[[#This Row],[Sg]]*Table263[[#This Row],[C1g]]</f>
        <v>0.60384848373305666</v>
      </c>
      <c r="G40">
        <v>0.10645689</v>
      </c>
      <c r="H40">
        <v>4.1954864000000001E-2</v>
      </c>
      <c r="M40">
        <v>355.42352</v>
      </c>
      <c r="Q40">
        <v>355.42352</v>
      </c>
      <c r="R40">
        <v>9.2014349999999995E-2</v>
      </c>
      <c r="S40">
        <v>0.74557649999999998</v>
      </c>
      <c r="T40">
        <v>0.73318112000000002</v>
      </c>
      <c r="U40">
        <v>0.62182747999999999</v>
      </c>
      <c r="V40">
        <f>Table374[[#This Row],[So]]*Table374[[#This Row],[C1o]]+Table374[[#This Row],[Sg]]*Table374[[#This Row],[C1g]]</f>
        <v>0.60385966470001795</v>
      </c>
      <c r="W40">
        <v>0.10645323</v>
      </c>
      <c r="X40">
        <v>4.1956317E-2</v>
      </c>
    </row>
    <row r="41" spans="1:24" x14ac:dyDescent="0.25">
      <c r="A41">
        <v>360.71176000000003</v>
      </c>
      <c r="B41">
        <v>0.10600217000000001</v>
      </c>
      <c r="C41">
        <v>0.73151827000000003</v>
      </c>
      <c r="D41">
        <v>0.73354339999999996</v>
      </c>
      <c r="E41">
        <v>0.62044823000000004</v>
      </c>
      <c r="F41">
        <f>Table263[[#This Row],[So]]*Table263[[#This Row],[C1o]]+Table263[[#This Row],[Sg]]*Table263[[#This Row],[C1g]]</f>
        <v>0.60236925769057714</v>
      </c>
      <c r="G41">
        <v>0.10706135999999999</v>
      </c>
      <c r="H41">
        <v>4.1710145999999997E-2</v>
      </c>
      <c r="M41">
        <v>360.71176000000003</v>
      </c>
      <c r="Q41">
        <v>360.71176000000003</v>
      </c>
      <c r="R41">
        <v>0.10588508000000001</v>
      </c>
      <c r="S41">
        <v>0.73163575000000003</v>
      </c>
      <c r="T41">
        <v>0.73354118999999995</v>
      </c>
      <c r="U41">
        <v>0.62045640000000002</v>
      </c>
      <c r="V41">
        <f>Table374[[#This Row],[So]]*Table374[[#This Row],[C1o]]+Table374[[#This Row],[Sg]]*Table374[[#This Row],[C1g]]</f>
        <v>0.6023820342520545</v>
      </c>
      <c r="W41">
        <v>0.10705758999999999</v>
      </c>
      <c r="X41">
        <v>4.1711594999999997E-2</v>
      </c>
    </row>
    <row r="42" spans="1:24" x14ac:dyDescent="0.25">
      <c r="A42">
        <v>366</v>
      </c>
      <c r="B42">
        <v>0.11409399000000001</v>
      </c>
      <c r="C42">
        <v>0.72338933000000005</v>
      </c>
      <c r="D42">
        <v>0.73373264000000005</v>
      </c>
      <c r="E42">
        <v>0.61972404000000003</v>
      </c>
      <c r="F42">
        <f>Table263[[#This Row],[So]]*Table263[[#This Row],[C1o]]+Table263[[#This Row],[Sg]]*Table263[[#This Row],[C1g]]</f>
        <v>0.6014811512712509</v>
      </c>
      <c r="G42">
        <v>0.10738125</v>
      </c>
      <c r="H42">
        <v>4.1582177999999997E-2</v>
      </c>
      <c r="M42">
        <v>366</v>
      </c>
      <c r="Q42">
        <v>366</v>
      </c>
      <c r="R42">
        <v>0.11396984</v>
      </c>
      <c r="S42">
        <v>0.72351383999999996</v>
      </c>
      <c r="T42">
        <v>0.73373049000000001</v>
      </c>
      <c r="U42">
        <v>0.61973219999999996</v>
      </c>
      <c r="V42">
        <f>Table374[[#This Row],[So]]*Table374[[#This Row],[C1o]]+Table374[[#This Row],[Sg]]*Table374[[#This Row],[C1g]]</f>
        <v>0.60149494402182957</v>
      </c>
      <c r="W42">
        <v>0.10737745</v>
      </c>
      <c r="X42">
        <v>4.1583620000000002E-2</v>
      </c>
    </row>
    <row r="43" spans="1:24" x14ac:dyDescent="0.25">
      <c r="A43">
        <v>376</v>
      </c>
      <c r="B43">
        <v>0.12253978</v>
      </c>
      <c r="C43">
        <v>0.71490662999999999</v>
      </c>
      <c r="D43">
        <v>0.73392188999999997</v>
      </c>
      <c r="E43">
        <v>0.61899948000000005</v>
      </c>
      <c r="F43">
        <f>Table263[[#This Row],[So]]*Table263[[#This Row],[C1o]]+Table263[[#This Row],[Sg]]*Table263[[#This Row],[C1g]]</f>
        <v>0.6005376851624451</v>
      </c>
      <c r="G43">
        <v>0.10770364</v>
      </c>
      <c r="H43">
        <v>4.1455023000000001E-2</v>
      </c>
      <c r="M43">
        <v>376</v>
      </c>
      <c r="Q43">
        <v>376</v>
      </c>
      <c r="R43">
        <v>0.12241007</v>
      </c>
      <c r="S43">
        <v>0.71503675</v>
      </c>
      <c r="T43">
        <v>0.73391967999999996</v>
      </c>
      <c r="U43">
        <v>0.61900770999999999</v>
      </c>
      <c r="V43">
        <f>Table374[[#This Row],[So]]*Table374[[#This Row],[C1o]]+Table374[[#This Row],[Sg]]*Table374[[#This Row],[C1g]]</f>
        <v>0.60055231985987967</v>
      </c>
      <c r="W43">
        <v>0.10769977999999999</v>
      </c>
      <c r="X43">
        <v>4.1456461E-2</v>
      </c>
    </row>
    <row r="44" spans="1:24" x14ac:dyDescent="0.25">
      <c r="A44">
        <v>386</v>
      </c>
      <c r="B44">
        <v>0.1390768</v>
      </c>
      <c r="C44">
        <v>0.69829958999999997</v>
      </c>
      <c r="D44">
        <v>0.73428172000000003</v>
      </c>
      <c r="E44">
        <v>0.61762536000000001</v>
      </c>
      <c r="F44">
        <f>Table263[[#This Row],[So]]*Table263[[#This Row],[C1o]]+Table263[[#This Row],[Sg]]*Table263[[#This Row],[C1g]]</f>
        <v>0.59864598268814284</v>
      </c>
      <c r="G44">
        <v>0.10832675</v>
      </c>
      <c r="H44">
        <v>4.1216309999999999E-2</v>
      </c>
      <c r="M44">
        <v>386</v>
      </c>
      <c r="Q44">
        <v>386</v>
      </c>
      <c r="R44">
        <v>0.13893588000000001</v>
      </c>
      <c r="S44">
        <v>0.69844085</v>
      </c>
      <c r="T44">
        <v>0.73427951000000002</v>
      </c>
      <c r="U44">
        <v>0.61763369999999995</v>
      </c>
      <c r="V44">
        <f>Table374[[#This Row],[So]]*Table374[[#This Row],[C1o]]+Table374[[#This Row],[Sg]]*Table374[[#This Row],[C1g]]</f>
        <v>0.59866228672913957</v>
      </c>
      <c r="W44">
        <v>0.10832279</v>
      </c>
      <c r="X44">
        <v>4.1217741000000002E-2</v>
      </c>
    </row>
    <row r="45" spans="1:24" x14ac:dyDescent="0.25">
      <c r="A45">
        <v>396</v>
      </c>
      <c r="B45">
        <v>0.15677315</v>
      </c>
      <c r="C45">
        <v>0.68053388999999997</v>
      </c>
      <c r="D45">
        <v>0.73464096000000001</v>
      </c>
      <c r="E45">
        <v>0.61625046000000006</v>
      </c>
      <c r="F45">
        <f>Table263[[#This Row],[So]]*Table263[[#This Row],[C1o]]+Table263[[#This Row],[Sg]]*Table263[[#This Row],[C1g]]</f>
        <v>0.59655959606528342</v>
      </c>
      <c r="G45">
        <v>0.10895795</v>
      </c>
      <c r="H45">
        <v>4.0980492E-2</v>
      </c>
      <c r="M45">
        <v>396</v>
      </c>
      <c r="Q45">
        <v>396</v>
      </c>
      <c r="R45">
        <v>0.15662129</v>
      </c>
      <c r="S45">
        <v>0.68068611999999995</v>
      </c>
      <c r="T45">
        <v>0.73463875000000001</v>
      </c>
      <c r="U45">
        <v>0.6162588</v>
      </c>
      <c r="V45">
        <f>Table374[[#This Row],[So]]*Table374[[#This Row],[C1o]]+Table374[[#This Row],[Sg]]*Table374[[#This Row],[C1g]]</f>
        <v>0.59657764856900197</v>
      </c>
      <c r="W45">
        <v>0.10895390000000001</v>
      </c>
      <c r="X45">
        <v>4.0981915000000001E-2</v>
      </c>
    </row>
    <row r="46" spans="1:24" x14ac:dyDescent="0.25">
      <c r="A46">
        <v>406</v>
      </c>
      <c r="B46">
        <v>0.17554686999999999</v>
      </c>
      <c r="C46">
        <v>0.66169100999999997</v>
      </c>
      <c r="D46">
        <v>0.73499912000000001</v>
      </c>
      <c r="E46">
        <v>0.61487544000000005</v>
      </c>
      <c r="F46">
        <f>Table263[[#This Row],[So]]*Table263[[#This Row],[C1o]]+Table263[[#This Row],[Sg]]*Table263[[#This Row],[C1g]]</f>
        <v>0.59428176899378404</v>
      </c>
      <c r="G46">
        <v>0.10959641000000001</v>
      </c>
      <c r="H46">
        <v>4.0747613000000002E-2</v>
      </c>
      <c r="M46">
        <v>406</v>
      </c>
      <c r="Q46">
        <v>406</v>
      </c>
      <c r="R46">
        <v>0.17538634</v>
      </c>
      <c r="S46">
        <v>0.66185194000000003</v>
      </c>
      <c r="T46">
        <v>0.73499691</v>
      </c>
      <c r="U46">
        <v>0.61488383999999996</v>
      </c>
      <c r="V46">
        <f>Table374[[#This Row],[So]]*Table374[[#This Row],[C1o]]+Table374[[#This Row],[Sg]]*Table374[[#This Row],[C1g]]</f>
        <v>0.594301357000251</v>
      </c>
      <c r="W46">
        <v>0.10959228999999999</v>
      </c>
      <c r="X46">
        <v>4.0749025000000001E-2</v>
      </c>
    </row>
    <row r="47" spans="1:24" x14ac:dyDescent="0.25">
      <c r="A47">
        <v>416</v>
      </c>
      <c r="B47">
        <v>0.19532663</v>
      </c>
      <c r="C47">
        <v>0.64184224999999995</v>
      </c>
      <c r="D47">
        <v>0.73535603000000005</v>
      </c>
      <c r="E47">
        <v>0.61350048000000001</v>
      </c>
      <c r="F47">
        <f>Table263[[#This Row],[So]]*Table263[[#This Row],[C1o]]+Table263[[#This Row],[Sg]]*Table263[[#This Row],[C1g]]</f>
        <v>0.59181555010804987</v>
      </c>
      <c r="G47">
        <v>0.11024138999999999</v>
      </c>
      <c r="H47">
        <v>4.0517631999999998E-2</v>
      </c>
      <c r="M47">
        <v>416</v>
      </c>
      <c r="Q47">
        <v>416</v>
      </c>
      <c r="R47">
        <v>0.19515853</v>
      </c>
      <c r="S47">
        <v>0.64201068999999999</v>
      </c>
      <c r="T47">
        <v>0.73535377000000002</v>
      </c>
      <c r="U47">
        <v>0.61350888000000003</v>
      </c>
      <c r="V47">
        <f>Table374[[#This Row],[So]]*Table374[[#This Row],[C1o]]+Table374[[#This Row],[Sg]]*Table374[[#This Row],[C1g]]</f>
        <v>0.59183647243454773</v>
      </c>
      <c r="W47">
        <v>0.11023719999999999</v>
      </c>
      <c r="X47">
        <v>4.0519033000000003E-2</v>
      </c>
    </row>
    <row r="48" spans="1:24" x14ac:dyDescent="0.25">
      <c r="A48">
        <v>426</v>
      </c>
      <c r="B48">
        <v>0.21604580000000001</v>
      </c>
      <c r="C48">
        <v>0.62105423000000004</v>
      </c>
      <c r="D48">
        <v>0.73571116000000003</v>
      </c>
      <c r="E48">
        <v>0.61212622999999999</v>
      </c>
      <c r="F48">
        <f>Table263[[#This Row],[So]]*Table263[[#This Row],[C1o]]+Table263[[#This Row],[Sg]]*Table263[[#This Row],[C1g]]</f>
        <v>0.58916382903754083</v>
      </c>
      <c r="G48">
        <v>0.1108919</v>
      </c>
      <c r="H48">
        <v>4.0290575000000002E-2</v>
      </c>
      <c r="M48">
        <v>426</v>
      </c>
      <c r="Q48">
        <v>426</v>
      </c>
      <c r="R48">
        <v>0.21587097999999999</v>
      </c>
      <c r="S48">
        <v>0.62122940999999998</v>
      </c>
      <c r="T48">
        <v>0.73570888999999995</v>
      </c>
      <c r="U48">
        <v>0.61213470000000003</v>
      </c>
      <c r="V48">
        <f>Table374[[#This Row],[So]]*Table374[[#This Row],[C1o]]+Table374[[#This Row],[Sg]]*Table374[[#This Row],[C1g]]</f>
        <v>0.58918611724746084</v>
      </c>
      <c r="W48">
        <v>0.11088765</v>
      </c>
      <c r="X48">
        <v>4.0291964999999999E-2</v>
      </c>
    </row>
    <row r="49" spans="1:24" x14ac:dyDescent="0.25">
      <c r="A49">
        <v>436</v>
      </c>
      <c r="B49">
        <v>0.23764145</v>
      </c>
      <c r="C49">
        <v>0.59938990999999997</v>
      </c>
      <c r="D49">
        <v>0.73606419999999995</v>
      </c>
      <c r="E49">
        <v>0.61075336000000002</v>
      </c>
      <c r="F49">
        <f>Table263[[#This Row],[So]]*Table263[[#This Row],[C1o]]+Table263[[#This Row],[Sg]]*Table263[[#This Row],[C1g]]</f>
        <v>0.58632976865499398</v>
      </c>
      <c r="G49">
        <v>0.11154693</v>
      </c>
      <c r="H49">
        <v>4.0066466000000002E-2</v>
      </c>
      <c r="M49">
        <v>436</v>
      </c>
      <c r="Q49">
        <v>436</v>
      </c>
      <c r="R49">
        <v>0.23746157000000001</v>
      </c>
      <c r="S49">
        <v>0.59957015999999996</v>
      </c>
      <c r="T49">
        <v>0.73606192999999998</v>
      </c>
      <c r="U49">
        <v>0.61076187999999998</v>
      </c>
      <c r="V49">
        <f>Table374[[#This Row],[So]]*Table374[[#This Row],[C1o]]+Table374[[#This Row],[Sg]]*Table374[[#This Row],[C1g]]</f>
        <v>0.58635324406096045</v>
      </c>
      <c r="W49">
        <v>0.11154262</v>
      </c>
      <c r="X49">
        <v>4.0067848000000003E-2</v>
      </c>
    </row>
    <row r="50" spans="1:24" x14ac:dyDescent="0.25">
      <c r="A50">
        <v>446</v>
      </c>
      <c r="B50">
        <v>0.26005762999999998</v>
      </c>
      <c r="C50">
        <v>0.57690525000000004</v>
      </c>
      <c r="D50">
        <v>0.73641473000000002</v>
      </c>
      <c r="E50">
        <v>0.60938227</v>
      </c>
      <c r="F50">
        <f>Table263[[#This Row],[So]]*Table263[[#This Row],[C1o]]+Table263[[#This Row],[Sg]]*Table263[[#This Row],[C1g]]</f>
        <v>0.58331603281455258</v>
      </c>
      <c r="G50">
        <v>0.11220557</v>
      </c>
      <c r="H50">
        <v>3.9845299000000001E-2</v>
      </c>
      <c r="M50">
        <v>446</v>
      </c>
      <c r="Q50">
        <v>446</v>
      </c>
      <c r="R50">
        <v>0.25987413999999998</v>
      </c>
      <c r="S50">
        <v>0.57708906999999998</v>
      </c>
      <c r="T50">
        <v>0.73641252999999995</v>
      </c>
      <c r="U50">
        <v>0.60939080000000001</v>
      </c>
      <c r="V50">
        <f>Table374[[#This Row],[So]]*Table374[[#This Row],[C1o]]+Table374[[#This Row],[Sg]]*Table374[[#This Row],[C1g]]</f>
        <v>0.583340532147959</v>
      </c>
      <c r="W50">
        <v>0.11220123</v>
      </c>
      <c r="X50">
        <v>3.9846670000000001E-2</v>
      </c>
    </row>
    <row r="51" spans="1:24" x14ac:dyDescent="0.25">
      <c r="A51">
        <v>456</v>
      </c>
      <c r="B51">
        <v>0.28324484999999999</v>
      </c>
      <c r="C51">
        <v>0.55365043999999997</v>
      </c>
      <c r="D51">
        <v>0.73676257999999994</v>
      </c>
      <c r="E51">
        <v>0.60801327000000005</v>
      </c>
      <c r="F51">
        <f>Table263[[#This Row],[So]]*Table263[[#This Row],[C1o]]+Table263[[#This Row],[Sg]]*Table263[[#This Row],[C1g]]</f>
        <v>0.58012555405169464</v>
      </c>
      <c r="G51">
        <v>0.11286702</v>
      </c>
      <c r="H51">
        <v>3.9627053000000002E-2</v>
      </c>
      <c r="M51">
        <v>456</v>
      </c>
      <c r="Q51">
        <v>456</v>
      </c>
      <c r="R51">
        <v>0.28305689000000001</v>
      </c>
      <c r="S51">
        <v>0.55383872999999995</v>
      </c>
      <c r="T51">
        <v>0.73676037999999999</v>
      </c>
      <c r="U51">
        <v>0.60802186000000003</v>
      </c>
      <c r="V51">
        <f>Table374[[#This Row],[So]]*Table374[[#This Row],[C1o]]+Table374[[#This Row],[Sg]]*Table374[[#This Row],[C1g]]</f>
        <v>0.58015120991713276</v>
      </c>
      <c r="W51">
        <v>0.11286266</v>
      </c>
      <c r="X51">
        <v>3.9628409000000003E-2</v>
      </c>
    </row>
    <row r="52" spans="1:24" x14ac:dyDescent="0.25">
      <c r="A52">
        <v>466</v>
      </c>
      <c r="B52">
        <v>0.30715590999999998</v>
      </c>
      <c r="C52">
        <v>0.52967101000000005</v>
      </c>
      <c r="D52">
        <v>0.73710739999999997</v>
      </c>
      <c r="E52">
        <v>0.60664700999999999</v>
      </c>
      <c r="F52">
        <f>Table263[[#This Row],[So]]*Table263[[#This Row],[C1o]]+Table263[[#This Row],[Sg]]*Table263[[#This Row],[C1g]]</f>
        <v>0.57675963544180309</v>
      </c>
      <c r="G52">
        <v>0.11353038</v>
      </c>
      <c r="H52">
        <v>3.9411742E-2</v>
      </c>
      <c r="M52">
        <v>466</v>
      </c>
      <c r="Q52">
        <v>466</v>
      </c>
      <c r="R52">
        <v>0.30696185999999998</v>
      </c>
      <c r="S52">
        <v>0.52986544000000002</v>
      </c>
      <c r="T52">
        <v>0.73710518999999997</v>
      </c>
      <c r="U52">
        <v>0.60665559999999996</v>
      </c>
      <c r="V52">
        <f>Table374[[#This Row],[So]]*Table374[[#This Row],[C1o]]+Table374[[#This Row],[Sg]]*Table374[[#This Row],[C1g]]</f>
        <v>0.57678669718104958</v>
      </c>
      <c r="W52">
        <v>0.11352602000000001</v>
      </c>
      <c r="X52">
        <v>3.9413083000000002E-2</v>
      </c>
    </row>
    <row r="53" spans="1:24" x14ac:dyDescent="0.25">
      <c r="A53">
        <v>476</v>
      </c>
      <c r="B53">
        <v>0.33173963000000001</v>
      </c>
      <c r="C53">
        <v>0.50501925000000003</v>
      </c>
      <c r="D53">
        <v>0.73744893</v>
      </c>
      <c r="E53">
        <v>0.60528362000000002</v>
      </c>
      <c r="F53">
        <f>Table263[[#This Row],[So]]*Table263[[#This Row],[C1o]]+Table263[[#This Row],[Sg]]*Table263[[#This Row],[C1g]]</f>
        <v>0.57322246968576307</v>
      </c>
      <c r="G53">
        <v>0.11419505000000001</v>
      </c>
      <c r="H53">
        <v>3.9199319000000003E-2</v>
      </c>
      <c r="M53">
        <v>476</v>
      </c>
      <c r="Q53">
        <v>476</v>
      </c>
      <c r="R53">
        <v>0.33154749999999999</v>
      </c>
      <c r="S53">
        <v>0.50521176999999995</v>
      </c>
      <c r="T53">
        <v>0.73744677999999997</v>
      </c>
      <c r="U53">
        <v>0.60529219999999995</v>
      </c>
      <c r="V53">
        <f>Table374[[#This Row],[So]]*Table374[[#This Row],[C1o]]+Table374[[#This Row],[Sg]]*Table374[[#This Row],[C1g]]</f>
        <v>0.57324990868410053</v>
      </c>
      <c r="W53">
        <v>0.11419068</v>
      </c>
      <c r="X53">
        <v>3.9200648999999997E-2</v>
      </c>
    </row>
    <row r="54" spans="1:24" x14ac:dyDescent="0.25">
      <c r="A54">
        <v>486</v>
      </c>
      <c r="B54">
        <v>0.35506701000000002</v>
      </c>
      <c r="C54">
        <v>0.48162395000000002</v>
      </c>
      <c r="D54">
        <v>0.73778898000000004</v>
      </c>
      <c r="E54">
        <v>0.60392016000000004</v>
      </c>
      <c r="F54">
        <f>Table263[[#This Row],[So]]*Table263[[#This Row],[C1o]]+Table263[[#This Row],[Sg]]*Table263[[#This Row],[C1g]]</f>
        <v>0.5697689683039926</v>
      </c>
      <c r="G54">
        <v>0.11486731999999999</v>
      </c>
      <c r="H54">
        <v>3.8989309E-2</v>
      </c>
      <c r="M54">
        <v>486</v>
      </c>
      <c r="Q54">
        <v>486</v>
      </c>
      <c r="R54">
        <v>0.35490750999999998</v>
      </c>
      <c r="S54">
        <v>0.48178387</v>
      </c>
      <c r="T54">
        <v>0.73778683</v>
      </c>
      <c r="U54">
        <v>0.60392880000000004</v>
      </c>
      <c r="V54">
        <f>Table374[[#This Row],[So]]*Table374[[#This Row],[C1o]]+Table374[[#This Row],[Sg]]*Table374[[#This Row],[C1g]]</f>
        <v>0.56979266081772018</v>
      </c>
      <c r="W54">
        <v>0.11486283999999999</v>
      </c>
      <c r="X54">
        <v>3.8990631999999997E-2</v>
      </c>
    </row>
    <row r="55" spans="1:24" x14ac:dyDescent="0.25">
      <c r="A55">
        <v>496</v>
      </c>
      <c r="B55">
        <v>0.37531996000000001</v>
      </c>
      <c r="C55">
        <v>0.46130314</v>
      </c>
      <c r="D55">
        <v>0.73812907999999999</v>
      </c>
      <c r="E55">
        <v>0.60255402000000002</v>
      </c>
      <c r="F55">
        <f>Table263[[#This Row],[So]]*Table263[[#This Row],[C1o]]+Table263[[#This Row],[Sg]]*Table263[[#This Row],[C1g]]</f>
        <v>0.5666518130135505</v>
      </c>
      <c r="G55">
        <v>0.11555317</v>
      </c>
      <c r="H55">
        <v>3.8781308E-2</v>
      </c>
      <c r="M55">
        <v>496</v>
      </c>
      <c r="Q55">
        <v>496</v>
      </c>
      <c r="R55">
        <v>0.37517568000000001</v>
      </c>
      <c r="S55">
        <v>0.46144781000000001</v>
      </c>
      <c r="T55">
        <v>0.73812686999999999</v>
      </c>
      <c r="U55">
        <v>0.60256266999999997</v>
      </c>
      <c r="V55">
        <f>Table374[[#This Row],[So]]*Table374[[#This Row],[C1o]]+Table374[[#This Row],[Sg]]*Table374[[#This Row],[C1g]]</f>
        <v>0.56667388712352029</v>
      </c>
      <c r="W55">
        <v>0.11554867000000001</v>
      </c>
      <c r="X55">
        <v>3.8782614999999999E-2</v>
      </c>
    </row>
    <row r="56" spans="1:24" x14ac:dyDescent="0.25">
      <c r="A56">
        <v>506</v>
      </c>
      <c r="B56">
        <v>0.39481612999999999</v>
      </c>
      <c r="C56">
        <v>0.44173929000000001</v>
      </c>
      <c r="D56">
        <v>0.73846573000000004</v>
      </c>
      <c r="E56">
        <v>0.60119104000000001</v>
      </c>
      <c r="F56">
        <f>Table263[[#This Row],[So]]*Table263[[#This Row],[C1o]]+Table263[[#This Row],[Sg]]*Table263[[#This Row],[C1g]]</f>
        <v>0.56356924706300693</v>
      </c>
      <c r="G56">
        <v>0.11624039999999999</v>
      </c>
      <c r="H56">
        <v>3.8576063000000001E-2</v>
      </c>
      <c r="M56">
        <v>506</v>
      </c>
      <c r="Q56">
        <v>506</v>
      </c>
      <c r="R56">
        <v>0.39467766999999998</v>
      </c>
      <c r="S56">
        <v>0.44187817000000001</v>
      </c>
      <c r="T56">
        <v>0.73846358000000001</v>
      </c>
      <c r="U56">
        <v>0.60119962999999998</v>
      </c>
      <c r="V56">
        <f>Table374[[#This Row],[So]]*Table374[[#This Row],[C1o]]+Table374[[#This Row],[Sg]]*Table374[[#This Row],[C1g]]</f>
        <v>0.56359100451531075</v>
      </c>
      <c r="W56">
        <v>0.11623595</v>
      </c>
      <c r="X56">
        <v>3.8577355000000001E-2</v>
      </c>
    </row>
    <row r="57" spans="1:24" x14ac:dyDescent="0.25">
      <c r="A57">
        <v>516</v>
      </c>
      <c r="B57">
        <v>0.41344239999999999</v>
      </c>
      <c r="C57">
        <v>0.42304552000000001</v>
      </c>
      <c r="D57">
        <v>0.73879892000000003</v>
      </c>
      <c r="E57">
        <v>0.59983116000000003</v>
      </c>
      <c r="F57">
        <f>Table263[[#This Row],[So]]*Table263[[#This Row],[C1o]]+Table263[[#This Row],[Sg]]*Table263[[#This Row],[C1g]]</f>
        <v>0.56054120767202242</v>
      </c>
      <c r="G57">
        <v>0.11692914</v>
      </c>
      <c r="H57">
        <v>3.8373519000000002E-2</v>
      </c>
      <c r="M57">
        <v>516</v>
      </c>
      <c r="Q57">
        <v>516</v>
      </c>
      <c r="R57">
        <v>0.41333413000000002</v>
      </c>
      <c r="S57">
        <v>0.42315417999999999</v>
      </c>
      <c r="T57">
        <v>0.73879676999999999</v>
      </c>
      <c r="U57">
        <v>0.59983980999999997</v>
      </c>
      <c r="V57">
        <f>Table374[[#This Row],[So]]*Table374[[#This Row],[C1o]]+Table374[[#This Row],[Sg]]*Table374[[#This Row],[C1g]]</f>
        <v>0.56055920740171394</v>
      </c>
      <c r="W57">
        <v>0.11692463</v>
      </c>
      <c r="X57">
        <v>3.8374800000000001E-2</v>
      </c>
    </row>
    <row r="58" spans="1:24" x14ac:dyDescent="0.25">
      <c r="A58">
        <v>526</v>
      </c>
      <c r="B58">
        <v>0.43010735999999999</v>
      </c>
      <c r="C58">
        <v>0.40631315000000001</v>
      </c>
      <c r="D58">
        <v>0.73913026000000004</v>
      </c>
      <c r="E58">
        <v>0.59847176000000002</v>
      </c>
      <c r="F58">
        <f>Table263[[#This Row],[So]]*Table263[[#This Row],[C1o]]+Table263[[#This Row],[Sg]]*Table263[[#This Row],[C1g]]</f>
        <v>0.55772545292907261</v>
      </c>
      <c r="G58">
        <v>0.11762516000000001</v>
      </c>
      <c r="H58">
        <v>3.8173258000000002E-2</v>
      </c>
      <c r="M58">
        <v>526</v>
      </c>
      <c r="Q58">
        <v>526</v>
      </c>
      <c r="R58">
        <v>0.43000992999999998</v>
      </c>
      <c r="S58">
        <v>0.40641095999999999</v>
      </c>
      <c r="T58">
        <v>0.73912811</v>
      </c>
      <c r="U58">
        <v>0.59848040000000002</v>
      </c>
      <c r="V58">
        <f>Table374[[#This Row],[So]]*Table374[[#This Row],[C1o]]+Table374[[#This Row],[Sg]]*Table374[[#This Row],[C1g]]</f>
        <v>0.55774227965845757</v>
      </c>
      <c r="W58">
        <v>0.11762072</v>
      </c>
      <c r="X58">
        <v>3.8174521000000003E-2</v>
      </c>
    </row>
    <row r="59" spans="1:24" x14ac:dyDescent="0.25">
      <c r="A59">
        <v>536</v>
      </c>
      <c r="B59">
        <v>0.44629928000000002</v>
      </c>
      <c r="C59">
        <v>0.39005399000000002</v>
      </c>
      <c r="D59">
        <v>0.73945724999999995</v>
      </c>
      <c r="E59">
        <v>0.59711707000000003</v>
      </c>
      <c r="F59">
        <f>Table263[[#This Row],[So]]*Table263[[#This Row],[C1o]]+Table263[[#This Row],[Sg]]*Table263[[#This Row],[C1g]]</f>
        <v>0.5549211692136371</v>
      </c>
      <c r="G59">
        <v>0.11831927</v>
      </c>
      <c r="H59">
        <v>3.7975777000000002E-2</v>
      </c>
      <c r="M59">
        <v>536</v>
      </c>
      <c r="Q59">
        <v>536</v>
      </c>
      <c r="R59">
        <v>0.44622442000000001</v>
      </c>
      <c r="S59">
        <v>0.39012926999999997</v>
      </c>
      <c r="T59">
        <v>0.73945516</v>
      </c>
      <c r="U59">
        <v>0.59712571000000003</v>
      </c>
      <c r="V59">
        <f>Table374[[#This Row],[So]]*Table374[[#This Row],[C1o]]+Table374[[#This Row],[Sg]]*Table374[[#This Row],[C1g]]</f>
        <v>0.5549351753803714</v>
      </c>
      <c r="W59">
        <v>0.11831483</v>
      </c>
      <c r="X59">
        <v>3.7977029000000002E-2</v>
      </c>
    </row>
    <row r="60" spans="1:24" x14ac:dyDescent="0.25">
      <c r="A60">
        <v>546</v>
      </c>
      <c r="B60">
        <v>0.46115780000000001</v>
      </c>
      <c r="C60">
        <v>0.37512835999999999</v>
      </c>
      <c r="D60">
        <v>0.73978144000000001</v>
      </c>
      <c r="E60">
        <v>0.59576446000000005</v>
      </c>
      <c r="F60">
        <f>Table263[[#This Row],[So]]*Table263[[#This Row],[C1o]]+Table263[[#This Row],[Sg]]*Table263[[#This Row],[C1g]]</f>
        <v>0.55225442603742647</v>
      </c>
      <c r="G60">
        <v>0.11901712</v>
      </c>
      <c r="H60">
        <v>3.7780679999999997E-2</v>
      </c>
      <c r="M60">
        <v>546</v>
      </c>
      <c r="Q60">
        <v>546</v>
      </c>
      <c r="R60">
        <v>0.46110505000000002</v>
      </c>
      <c r="S60">
        <v>0.37518152999999999</v>
      </c>
      <c r="T60">
        <v>0.73977941000000003</v>
      </c>
      <c r="U60">
        <v>0.59577310000000006</v>
      </c>
      <c r="V60">
        <f>Table374[[#This Row],[So]]*Table374[[#This Row],[C1o]]+Table374[[#This Row],[Sg]]*Table374[[#This Row],[C1g]]</f>
        <v>0.55226555597045235</v>
      </c>
      <c r="W60">
        <v>0.11901273</v>
      </c>
      <c r="X60">
        <v>3.7781916999999998E-2</v>
      </c>
    </row>
    <row r="61" spans="1:24" x14ac:dyDescent="0.25">
      <c r="A61">
        <v>556</v>
      </c>
      <c r="B61">
        <v>0.47512448000000002</v>
      </c>
      <c r="C61">
        <v>0.36109477000000001</v>
      </c>
      <c r="D61">
        <v>0.74010204999999996</v>
      </c>
      <c r="E61">
        <v>0.59441518999999998</v>
      </c>
      <c r="F61">
        <f>Table263[[#This Row],[So]]*Table263[[#This Row],[C1o]]+Table263[[#This Row],[Sg]]*Table263[[#This Row],[C1g]]</f>
        <v>0.54966818757412972</v>
      </c>
      <c r="G61">
        <v>0.11971575</v>
      </c>
      <c r="H61">
        <v>3.7588071000000001E-2</v>
      </c>
      <c r="M61">
        <v>556</v>
      </c>
      <c r="Q61">
        <v>556</v>
      </c>
      <c r="R61">
        <v>0.47509100999999998</v>
      </c>
      <c r="S61">
        <v>0.36112863000000001</v>
      </c>
      <c r="T61">
        <v>0.74010008999999999</v>
      </c>
      <c r="U61">
        <v>0.59442377000000002</v>
      </c>
      <c r="V61">
        <f>Table374[[#This Row],[So]]*Table374[[#This Row],[C1o]]+Table374[[#This Row],[Sg]]*Table374[[#This Row],[C1g]]</f>
        <v>0.54967672082188446</v>
      </c>
      <c r="W61">
        <v>0.11971142999999999</v>
      </c>
      <c r="X61">
        <v>3.7589293000000003E-2</v>
      </c>
    </row>
    <row r="62" spans="1:24" x14ac:dyDescent="0.25">
      <c r="A62">
        <v>566</v>
      </c>
      <c r="B62">
        <v>0.48822947999999999</v>
      </c>
      <c r="C62">
        <v>0.34792297999999999</v>
      </c>
      <c r="D62">
        <v>0.74041915000000003</v>
      </c>
      <c r="E62">
        <v>0.59306943000000001</v>
      </c>
      <c r="F62">
        <f>Table263[[#This Row],[So]]*Table263[[#This Row],[C1o]]+Table263[[#This Row],[Sg]]*Table263[[#This Row],[C1g]]</f>
        <v>0.54716281652986343</v>
      </c>
      <c r="G62">
        <v>0.12041505</v>
      </c>
      <c r="H62">
        <v>3.7397909999999999E-2</v>
      </c>
      <c r="M62">
        <v>566</v>
      </c>
      <c r="Q62">
        <v>566</v>
      </c>
      <c r="R62">
        <v>0.48822257000000002</v>
      </c>
      <c r="S62">
        <v>0.34793025</v>
      </c>
      <c r="T62">
        <v>0.74041718000000001</v>
      </c>
      <c r="U62">
        <v>0.59307796000000002</v>
      </c>
      <c r="V62">
        <f>Table374[[#This Row],[So]]*Table374[[#This Row],[C1o]]+Table374[[#This Row],[Sg]]*Table374[[#This Row],[C1g]]</f>
        <v>0.54716758038325219</v>
      </c>
      <c r="W62">
        <v>0.12041077</v>
      </c>
      <c r="X62">
        <v>3.7399117000000003E-2</v>
      </c>
    </row>
    <row r="63" spans="1:24" x14ac:dyDescent="0.25">
      <c r="A63">
        <v>576</v>
      </c>
      <c r="B63">
        <v>0.50038612000000005</v>
      </c>
      <c r="C63">
        <v>0.33569956000000001</v>
      </c>
      <c r="D63">
        <v>0.74073297000000005</v>
      </c>
      <c r="E63">
        <v>0.59172659999999999</v>
      </c>
      <c r="F63">
        <f>Table263[[#This Row],[So]]*Table263[[#This Row],[C1o]]+Table263[[#This Row],[Sg]]*Table263[[#This Row],[C1g]]</f>
        <v>0.54475550958128527</v>
      </c>
      <c r="G63">
        <v>0.12111595</v>
      </c>
      <c r="H63">
        <v>3.7210083999999997E-2</v>
      </c>
      <c r="M63">
        <v>576</v>
      </c>
      <c r="Q63">
        <v>576</v>
      </c>
      <c r="R63">
        <v>0.50040090000000004</v>
      </c>
      <c r="S63">
        <v>0.33568515999999998</v>
      </c>
      <c r="T63">
        <v>0.74073100000000003</v>
      </c>
      <c r="U63">
        <v>0.59173511999999995</v>
      </c>
      <c r="V63">
        <f>Table374[[#This Row],[So]]*Table374[[#This Row],[C1o]]+Table374[[#This Row],[Sg]]*Table374[[#This Row],[C1g]]</f>
        <v>0.54475719086156804</v>
      </c>
      <c r="W63">
        <v>0.12111179</v>
      </c>
      <c r="X63">
        <v>3.7211273000000003E-2</v>
      </c>
    </row>
    <row r="64" spans="1:24" x14ac:dyDescent="0.25">
      <c r="A64">
        <v>586</v>
      </c>
      <c r="B64">
        <v>0.51228541000000005</v>
      </c>
      <c r="C64">
        <v>0.32373383999999999</v>
      </c>
      <c r="D64">
        <v>0.74104219999999998</v>
      </c>
      <c r="E64">
        <v>0.59038913000000004</v>
      </c>
      <c r="F64">
        <f>Table263[[#This Row],[So]]*Table263[[#This Row],[C1o]]+Table263[[#This Row],[Sg]]*Table263[[#This Row],[C1g]]</f>
        <v>0.54234817452964135</v>
      </c>
      <c r="G64">
        <v>0.12181284000000001</v>
      </c>
      <c r="H64">
        <v>3.7024821999999999E-2</v>
      </c>
      <c r="M64">
        <v>586</v>
      </c>
      <c r="Q64">
        <v>586</v>
      </c>
      <c r="R64">
        <v>0.51232677999999998</v>
      </c>
      <c r="S64">
        <v>0.32369282999999999</v>
      </c>
      <c r="T64">
        <v>0.74104029000000005</v>
      </c>
      <c r="U64">
        <v>0.59039759999999997</v>
      </c>
      <c r="V64">
        <f>Table374[[#This Row],[So]]*Table374[[#This Row],[C1o]]+Table374[[#This Row],[Sg]]*Table374[[#This Row],[C1g]]</f>
        <v>0.54234592994184871</v>
      </c>
      <c r="W64">
        <v>0.12180876</v>
      </c>
      <c r="X64">
        <v>3.7025995999999999E-2</v>
      </c>
    </row>
    <row r="65" spans="1:24" x14ac:dyDescent="0.25">
      <c r="A65">
        <v>596</v>
      </c>
      <c r="B65">
        <v>0.52240193000000001</v>
      </c>
      <c r="C65">
        <v>0.31355085999999999</v>
      </c>
      <c r="D65">
        <v>0.74135017000000003</v>
      </c>
      <c r="E65">
        <v>0.58905094999999996</v>
      </c>
      <c r="F65">
        <f>Table263[[#This Row],[So]]*Table263[[#This Row],[C1o]]+Table263[[#This Row],[Sg]]*Table263[[#This Row],[C1g]]</f>
        <v>0.54017233651297969</v>
      </c>
      <c r="G65">
        <v>0.12251998</v>
      </c>
      <c r="H65">
        <v>3.6841337000000002E-2</v>
      </c>
      <c r="M65">
        <v>596</v>
      </c>
      <c r="Q65">
        <v>596</v>
      </c>
      <c r="R65">
        <v>0.52247142999999996</v>
      </c>
      <c r="S65">
        <v>0.31348177999999999</v>
      </c>
      <c r="T65">
        <v>0.74134833</v>
      </c>
      <c r="U65">
        <v>0.58905940999999995</v>
      </c>
      <c r="V65">
        <f>Table374[[#This Row],[So]]*Table374[[#This Row],[C1o]]+Table374[[#This Row],[Sg]]*Table374[[#This Row],[C1g]]</f>
        <v>0.54016590638608364</v>
      </c>
      <c r="W65">
        <v>0.12251598</v>
      </c>
      <c r="X65">
        <v>3.6842495000000003E-2</v>
      </c>
    </row>
    <row r="66" spans="1:24" x14ac:dyDescent="0.25">
      <c r="A66">
        <v>606</v>
      </c>
      <c r="B66">
        <v>0.53346735000000001</v>
      </c>
      <c r="C66">
        <v>0.30241939000000001</v>
      </c>
      <c r="D66">
        <v>0.74165112</v>
      </c>
      <c r="E66">
        <v>0.58772265999999995</v>
      </c>
      <c r="F66">
        <f>Table263[[#This Row],[So]]*Table263[[#This Row],[C1o]]+Table263[[#This Row],[Sg]]*Table263[[#This Row],[C1g]]</f>
        <v>0.53782052926836776</v>
      </c>
      <c r="G66">
        <v>0.12321132</v>
      </c>
      <c r="H66">
        <v>3.6660868999999999E-2</v>
      </c>
      <c r="M66">
        <v>606</v>
      </c>
      <c r="Q66">
        <v>606</v>
      </c>
      <c r="R66">
        <v>0.53356068999999995</v>
      </c>
      <c r="S66">
        <v>0.30232643999999997</v>
      </c>
      <c r="T66">
        <v>0.74164927000000003</v>
      </c>
      <c r="U66">
        <v>0.58773105999999997</v>
      </c>
      <c r="V66">
        <f>Table374[[#This Row],[So]]*Table374[[#This Row],[C1o]]+Table374[[#This Row],[Sg]]*Table374[[#This Row],[C1g]]</f>
        <v>0.53781037343573013</v>
      </c>
      <c r="W66">
        <v>0.1232075</v>
      </c>
      <c r="X66">
        <v>3.6662012000000001E-2</v>
      </c>
    </row>
    <row r="67" spans="1:24" x14ac:dyDescent="0.25">
      <c r="A67">
        <v>616</v>
      </c>
      <c r="B67">
        <v>0.54194701000000001</v>
      </c>
      <c r="C67">
        <v>0.29387352</v>
      </c>
      <c r="D67">
        <v>0.74195312999999996</v>
      </c>
      <c r="E67">
        <v>0.58638935999999997</v>
      </c>
      <c r="F67">
        <f>Table263[[#This Row],[So]]*Table263[[#This Row],[C1o]]+Table263[[#This Row],[Sg]]*Table263[[#This Row],[C1g]]</f>
        <v>0.53583233833593114</v>
      </c>
      <c r="G67">
        <v>0.12392334000000001</v>
      </c>
      <c r="H67">
        <v>3.6481574000000003E-2</v>
      </c>
      <c r="M67">
        <v>616</v>
      </c>
      <c r="Q67">
        <v>616</v>
      </c>
      <c r="R67">
        <v>0.54207611</v>
      </c>
      <c r="S67">
        <v>0.29374479999999997</v>
      </c>
      <c r="T67">
        <v>0.74195135000000001</v>
      </c>
      <c r="U67">
        <v>0.58639777000000004</v>
      </c>
      <c r="V67">
        <f>Table374[[#This Row],[So]]*Table374[[#This Row],[C1o]]+Table374[[#This Row],[Sg]]*Table374[[#This Row],[C1g]]</f>
        <v>0.53581657298975471</v>
      </c>
      <c r="W67">
        <v>0.12391957000000001</v>
      </c>
      <c r="X67">
        <v>3.6482702999999998E-2</v>
      </c>
    </row>
    <row r="68" spans="1:24" x14ac:dyDescent="0.25">
      <c r="A68">
        <v>626</v>
      </c>
      <c r="B68">
        <v>0.55190444000000005</v>
      </c>
      <c r="C68">
        <v>0.2838504</v>
      </c>
      <c r="D68">
        <v>0.74224674999999996</v>
      </c>
      <c r="E68">
        <v>0.58506857999999995</v>
      </c>
      <c r="F68">
        <f>Table263[[#This Row],[So]]*Table263[[#This Row],[C1o]]+Table263[[#This Row],[Sg]]*Table263[[#This Row],[C1g]]</f>
        <v>0.53358898389269527</v>
      </c>
      <c r="G68">
        <v>0.12461261</v>
      </c>
      <c r="H68">
        <v>3.6305495E-2</v>
      </c>
      <c r="M68">
        <v>626</v>
      </c>
      <c r="Q68">
        <v>626</v>
      </c>
      <c r="R68">
        <v>0.55205590000000004</v>
      </c>
      <c r="S68">
        <v>0.28369936000000001</v>
      </c>
      <c r="T68">
        <v>0.74224502000000003</v>
      </c>
      <c r="U68">
        <v>0.58507693000000005</v>
      </c>
      <c r="V68">
        <f>Table374[[#This Row],[So]]*Table374[[#This Row],[C1o]]+Table374[[#This Row],[Sg]]*Table374[[#This Row],[C1g]]</f>
        <v>0.53356960829757427</v>
      </c>
      <c r="W68">
        <v>0.1246091</v>
      </c>
      <c r="X68">
        <v>3.6306601000000001E-2</v>
      </c>
    </row>
    <row r="69" spans="1:24" x14ac:dyDescent="0.25">
      <c r="A69">
        <v>636</v>
      </c>
      <c r="B69">
        <v>0.55937117000000003</v>
      </c>
      <c r="C69">
        <v>0.27631781</v>
      </c>
      <c r="D69">
        <v>0.74254178999999998</v>
      </c>
      <c r="E69">
        <v>0.58374219999999999</v>
      </c>
      <c r="F69">
        <f>Table263[[#This Row],[So]]*Table263[[#This Row],[C1o]]+Table263[[#This Row],[Sg]]*Table263[[#This Row],[C1g]]</f>
        <v>0.53170607863865393</v>
      </c>
      <c r="G69">
        <v>0.12532446</v>
      </c>
      <c r="H69">
        <v>3.6130439E-2</v>
      </c>
      <c r="M69">
        <v>636</v>
      </c>
      <c r="Q69">
        <v>636</v>
      </c>
      <c r="R69">
        <v>0.55956286</v>
      </c>
      <c r="S69">
        <v>0.2761265</v>
      </c>
      <c r="T69">
        <v>0.74254005999999995</v>
      </c>
      <c r="U69">
        <v>0.58375049000000001</v>
      </c>
      <c r="V69">
        <f>Table374[[#This Row],[So]]*Table374[[#This Row],[C1o]]+Table374[[#This Row],[Sg]]*Table374[[#This Row],[C1g]]</f>
        <v>0.53168008158839142</v>
      </c>
      <c r="W69">
        <v>0.12532098999999999</v>
      </c>
      <c r="X69">
        <v>3.6131537999999998E-2</v>
      </c>
    </row>
    <row r="70" spans="1:24" x14ac:dyDescent="0.25">
      <c r="A70">
        <v>646</v>
      </c>
      <c r="B70">
        <v>0.56801133999999998</v>
      </c>
      <c r="C70">
        <v>0.26761225</v>
      </c>
      <c r="D70">
        <v>0.74282914</v>
      </c>
      <c r="E70">
        <v>0.58242713999999995</v>
      </c>
      <c r="F70">
        <f>Table263[[#This Row],[So]]*Table263[[#This Row],[C1o]]+Table263[[#This Row],[Sg]]*Table263[[#This Row],[C1g]]</f>
        <v>0.52961539776473254</v>
      </c>
      <c r="G70">
        <v>0.12601569000000001</v>
      </c>
      <c r="H70">
        <v>3.5958352999999998E-2</v>
      </c>
      <c r="M70">
        <v>646</v>
      </c>
      <c r="Q70">
        <v>646</v>
      </c>
      <c r="R70">
        <v>0.56822788999999996</v>
      </c>
      <c r="S70">
        <v>0.26739608999999998</v>
      </c>
      <c r="T70">
        <v>0.74282753000000001</v>
      </c>
      <c r="U70">
        <v>0.58243531000000004</v>
      </c>
      <c r="V70">
        <f>Table374[[#This Row],[So]]*Table374[[#This Row],[C1o]]+Table374[[#This Row],[Sg]]*Table374[[#This Row],[C1g]]</f>
        <v>0.52958516432915359</v>
      </c>
      <c r="W70">
        <v>0.12601251999999999</v>
      </c>
      <c r="X70">
        <v>3.5959430000000001E-2</v>
      </c>
    </row>
    <row r="71" spans="1:24" x14ac:dyDescent="0.25">
      <c r="A71">
        <v>656</v>
      </c>
      <c r="B71">
        <v>0.57479066000000001</v>
      </c>
      <c r="C71">
        <v>0.26076739999999998</v>
      </c>
      <c r="D71">
        <v>0.74311685999999999</v>
      </c>
      <c r="E71">
        <v>0.58110850999999997</v>
      </c>
      <c r="F71">
        <f>Table263[[#This Row],[So]]*Table263[[#This Row],[C1o]]+Table263[[#This Row],[Sg]]*Table263[[#This Row],[C1g]]</f>
        <v>0.5277963954728806</v>
      </c>
      <c r="G71">
        <v>0.12672451000000001</v>
      </c>
      <c r="H71">
        <v>3.5787467000000003E-2</v>
      </c>
      <c r="M71">
        <v>656</v>
      </c>
      <c r="Q71">
        <v>656</v>
      </c>
      <c r="R71">
        <v>0.57504833</v>
      </c>
      <c r="S71">
        <v>0.26051009000000003</v>
      </c>
      <c r="T71">
        <v>0.74311525</v>
      </c>
      <c r="U71">
        <v>0.58111668000000005</v>
      </c>
      <c r="V71">
        <f>Table374[[#This Row],[So]]*Table374[[#This Row],[C1o]]+Table374[[#This Row],[Sg]]*Table374[[#This Row],[C1g]]</f>
        <v>0.52775919702701701</v>
      </c>
      <c r="W71">
        <v>0.12672143999999999</v>
      </c>
      <c r="X71">
        <v>3.5788531999999998E-2</v>
      </c>
    </row>
    <row r="72" spans="1:24" x14ac:dyDescent="0.25">
      <c r="A72">
        <v>666</v>
      </c>
      <c r="B72">
        <v>0.58219045000000003</v>
      </c>
      <c r="C72">
        <v>0.25330245000000001</v>
      </c>
      <c r="D72">
        <v>0.74339836999999998</v>
      </c>
      <c r="E72">
        <v>0.57979846000000002</v>
      </c>
      <c r="F72">
        <f>Table263[[#This Row],[So]]*Table263[[#This Row],[C1o]]+Table263[[#This Row],[Sg]]*Table263[[#This Row],[C1g]]</f>
        <v>0.52585775478371355</v>
      </c>
      <c r="G72">
        <v>0.12741896999999999</v>
      </c>
      <c r="H72">
        <v>3.5619136000000003E-2</v>
      </c>
      <c r="M72">
        <v>666</v>
      </c>
      <c r="Q72">
        <v>666</v>
      </c>
      <c r="R72">
        <v>0.58247751000000003</v>
      </c>
      <c r="S72">
        <v>0.25301584999999999</v>
      </c>
      <c r="T72">
        <v>0.74339681999999996</v>
      </c>
      <c r="U72">
        <v>0.57980651000000005</v>
      </c>
      <c r="V72">
        <f>Table374[[#This Row],[So]]*Table374[[#This Row],[C1o]]+Table374[[#This Row],[Sg]]*Table374[[#This Row],[C1g]]</f>
        <v>0.52581543052618707</v>
      </c>
      <c r="W72">
        <v>0.12741617999999999</v>
      </c>
      <c r="X72">
        <v>3.5620179000000002E-2</v>
      </c>
    </row>
    <row r="73" spans="1:24" x14ac:dyDescent="0.25">
      <c r="A73">
        <v>676</v>
      </c>
      <c r="B73">
        <v>0.58834266999999996</v>
      </c>
      <c r="C73">
        <v>0.24708511</v>
      </c>
      <c r="D73">
        <v>0.74367899000000004</v>
      </c>
      <c r="E73">
        <v>0.57848721999999997</v>
      </c>
      <c r="F73">
        <f>Table263[[#This Row],[So]]*Table263[[#This Row],[C1o]]+Table263[[#This Row],[Sg]]*Table263[[#This Row],[C1g]]</f>
        <v>0.52410072062451629</v>
      </c>
      <c r="G73">
        <v>0.12812488</v>
      </c>
      <c r="H73">
        <v>3.5452208999999998E-2</v>
      </c>
      <c r="M73">
        <v>676</v>
      </c>
      <c r="Q73">
        <v>676</v>
      </c>
      <c r="R73">
        <v>0.58867060999999998</v>
      </c>
      <c r="S73">
        <v>0.24675754</v>
      </c>
      <c r="T73">
        <v>0.74367744000000002</v>
      </c>
      <c r="U73">
        <v>0.57849519999999999</v>
      </c>
      <c r="V73">
        <f>Table374[[#This Row],[So]]*Table374[[#This Row],[C1o]]+Table374[[#This Row],[Sg]]*Table374[[#This Row],[C1g]]</f>
        <v>0.52405113791396962</v>
      </c>
      <c r="W73">
        <v>0.12812224</v>
      </c>
      <c r="X73">
        <v>3.5453237999999998E-2</v>
      </c>
    </row>
    <row r="74" spans="1:24" x14ac:dyDescent="0.25">
      <c r="A74">
        <v>686</v>
      </c>
      <c r="B74">
        <v>0.59470928000000001</v>
      </c>
      <c r="C74">
        <v>0.24065370999999999</v>
      </c>
      <c r="D74">
        <v>0.74395460000000002</v>
      </c>
      <c r="E74">
        <v>0.57718241000000003</v>
      </c>
      <c r="F74">
        <f>Table263[[#This Row],[So]]*Table263[[#This Row],[C1o]]+Table263[[#This Row],[Sg]]*Table263[[#This Row],[C1g]]</f>
        <v>0.52229117004133085</v>
      </c>
      <c r="G74">
        <v>0.12882178999999999</v>
      </c>
      <c r="H74">
        <v>3.5287499E-2</v>
      </c>
      <c r="M74">
        <v>686</v>
      </c>
      <c r="Q74">
        <v>686</v>
      </c>
      <c r="R74">
        <v>0.59507060000000001</v>
      </c>
      <c r="S74">
        <v>0.24029281999999999</v>
      </c>
      <c r="T74">
        <v>0.74395317000000005</v>
      </c>
      <c r="U74">
        <v>0.57719027999999994</v>
      </c>
      <c r="V74">
        <f>Table374[[#This Row],[So]]*Table374[[#This Row],[C1o]]+Table374[[#This Row],[Sg]]*Table374[[#This Row],[C1g]]</f>
        <v>0.5222355714010074</v>
      </c>
      <c r="W74">
        <v>0.12881946999999999</v>
      </c>
      <c r="X74">
        <v>3.5288509000000003E-2</v>
      </c>
    </row>
    <row r="75" spans="1:24" x14ac:dyDescent="0.25">
      <c r="A75">
        <v>696</v>
      </c>
      <c r="B75">
        <v>0.60022229000000005</v>
      </c>
      <c r="C75">
        <v>0.23507587999999999</v>
      </c>
      <c r="D75">
        <v>0.74422854000000005</v>
      </c>
      <c r="E75">
        <v>0.57587790000000005</v>
      </c>
      <c r="F75">
        <f>Table263[[#This Row],[So]]*Table263[[#This Row],[C1o]]+Table263[[#This Row],[Sg]]*Table263[[#This Row],[C1g]]</f>
        <v>0.52060493086000625</v>
      </c>
      <c r="G75">
        <v>0.12952594000000001</v>
      </c>
      <c r="H75">
        <v>3.5124306000000001E-2</v>
      </c>
      <c r="M75">
        <v>696</v>
      </c>
      <c r="Q75">
        <v>696</v>
      </c>
      <c r="R75">
        <v>0.60062521999999996</v>
      </c>
      <c r="S75">
        <v>0.23467336999999999</v>
      </c>
      <c r="T75">
        <v>0.74422710999999997</v>
      </c>
      <c r="U75">
        <v>0.57588571</v>
      </c>
      <c r="V75">
        <f>Table374[[#This Row],[So]]*Table374[[#This Row],[C1o]]+Table374[[#This Row],[Sg]]*Table374[[#This Row],[C1g]]</f>
        <v>0.52054176521266693</v>
      </c>
      <c r="W75">
        <v>0.12952383000000001</v>
      </c>
      <c r="X75">
        <v>3.5125299999999998E-2</v>
      </c>
    </row>
    <row r="76" spans="1:24" x14ac:dyDescent="0.25">
      <c r="A76">
        <v>706</v>
      </c>
      <c r="B76">
        <v>0.60573648999999996</v>
      </c>
      <c r="C76">
        <v>0.22949718999999999</v>
      </c>
      <c r="D76">
        <v>0.74449825000000003</v>
      </c>
      <c r="E76">
        <v>0.57457833999999997</v>
      </c>
      <c r="F76">
        <f>Table263[[#This Row],[So]]*Table263[[#This Row],[C1o]]+Table263[[#This Row],[Sg]]*Table263[[#This Row],[C1g]]</f>
        <v>0.51890332323654409</v>
      </c>
      <c r="G76">
        <v>0.13022450999999999</v>
      </c>
      <c r="H76">
        <v>3.4963094E-2</v>
      </c>
      <c r="M76">
        <v>706</v>
      </c>
      <c r="Q76">
        <v>706</v>
      </c>
      <c r="R76">
        <v>0.60617524</v>
      </c>
      <c r="S76">
        <v>0.22905891</v>
      </c>
      <c r="T76">
        <v>0.74449694</v>
      </c>
      <c r="U76">
        <v>0.57458609000000005</v>
      </c>
      <c r="V76">
        <f>Table374[[#This Row],[So]]*Table374[[#This Row],[C1o]]+Table374[[#This Row],[Sg]]*Table374[[#This Row],[C1g]]</f>
        <v>0.51883351858114701</v>
      </c>
      <c r="W76">
        <v>0.13022271999999999</v>
      </c>
      <c r="X76">
        <v>3.4964072999999998E-2</v>
      </c>
    </row>
    <row r="77" spans="1:24" x14ac:dyDescent="0.25">
      <c r="A77">
        <v>716</v>
      </c>
      <c r="B77">
        <v>0.61063111000000003</v>
      </c>
      <c r="C77">
        <v>0.22453818</v>
      </c>
      <c r="D77">
        <v>0.74476587999999999</v>
      </c>
      <c r="E77">
        <v>0.57327998000000002</v>
      </c>
      <c r="F77">
        <f>Table263[[#This Row],[So]]*Table263[[#This Row],[C1o]]+Table263[[#This Row],[Sg]]*Table263[[#This Row],[C1g]]</f>
        <v>0.51729096574947619</v>
      </c>
      <c r="G77">
        <v>0.13092786000000001</v>
      </c>
      <c r="H77">
        <v>3.4803420000000002E-2</v>
      </c>
      <c r="M77">
        <v>716</v>
      </c>
      <c r="Q77">
        <v>716</v>
      </c>
      <c r="R77">
        <v>0.61111276999999997</v>
      </c>
      <c r="S77">
        <v>0.22405694000000001</v>
      </c>
      <c r="T77">
        <v>0.74476456999999996</v>
      </c>
      <c r="U77">
        <v>0.57328760999999995</v>
      </c>
      <c r="V77">
        <f>Table374[[#This Row],[So]]*Table374[[#This Row],[C1o]]+Table374[[#This Row],[Sg]]*Table374[[#This Row],[C1g]]</f>
        <v>0.51721304992839545</v>
      </c>
      <c r="W77">
        <v>0.13092630999999999</v>
      </c>
      <c r="X77">
        <v>3.4804385E-2</v>
      </c>
    </row>
    <row r="78" spans="1:24" x14ac:dyDescent="0.25">
      <c r="A78">
        <v>723.5</v>
      </c>
      <c r="B78">
        <v>0.61540775999999997</v>
      </c>
      <c r="C78">
        <v>0.21969743</v>
      </c>
      <c r="D78">
        <v>0.74502986999999998</v>
      </c>
      <c r="E78">
        <v>0.57198554000000001</v>
      </c>
      <c r="F78">
        <f>Table263[[#This Row],[So]]*Table263[[#This Row],[C1o]]+Table263[[#This Row],[Sg]]*Table263[[#This Row],[C1g]]</f>
        <v>0.51568548763602451</v>
      </c>
      <c r="G78">
        <v>0.13162794999999999</v>
      </c>
      <c r="H78">
        <v>3.4645554000000002E-2</v>
      </c>
      <c r="M78">
        <v>723.5</v>
      </c>
      <c r="Q78">
        <v>723.5</v>
      </c>
      <c r="R78">
        <v>0.61592716000000003</v>
      </c>
      <c r="S78">
        <v>0.21917844</v>
      </c>
      <c r="T78">
        <v>0.74502855999999995</v>
      </c>
      <c r="U78">
        <v>0.57199305</v>
      </c>
      <c r="V78">
        <f>Table374[[#This Row],[So]]*Table374[[#This Row],[C1o]]+Table374[[#This Row],[Sg]]*Table374[[#This Row],[C1g]]</f>
        <v>0.51560025236248441</v>
      </c>
      <c r="W78">
        <v>0.13162677</v>
      </c>
      <c r="X78">
        <v>3.4646499999999997E-2</v>
      </c>
    </row>
    <row r="79" spans="1:24" x14ac:dyDescent="0.25">
      <c r="A79">
        <v>731</v>
      </c>
      <c r="B79">
        <v>0.61865216000000001</v>
      </c>
      <c r="C79">
        <v>0.21640497</v>
      </c>
      <c r="D79">
        <v>0.74522632</v>
      </c>
      <c r="E79">
        <v>0.57101548000000002</v>
      </c>
      <c r="F79">
        <f>Table263[[#This Row],[So]]*Table263[[#This Row],[C1o]]+Table263[[#This Row],[Sg]]*Table263[[#This Row],[C1g]]</f>
        <v>0.51453063951824718</v>
      </c>
      <c r="G79">
        <v>0.13215515</v>
      </c>
      <c r="H79">
        <v>3.4528121000000002E-2</v>
      </c>
      <c r="M79">
        <v>731</v>
      </c>
      <c r="Q79">
        <v>731</v>
      </c>
      <c r="R79">
        <v>0.61920350999999996</v>
      </c>
      <c r="S79">
        <v>0.21585408</v>
      </c>
      <c r="T79">
        <v>0.74522507000000004</v>
      </c>
      <c r="U79">
        <v>0.57102293000000004</v>
      </c>
      <c r="V79">
        <f>Table374[[#This Row],[So]]*Table374[[#This Row],[C1o]]+Table374[[#This Row],[Sg]]*Table374[[#This Row],[C1g]]</f>
        <v>0.51443927442426984</v>
      </c>
      <c r="W79">
        <v>0.13215418000000001</v>
      </c>
      <c r="X79">
        <v>3.4529052999999997E-2</v>
      </c>
    </row>
    <row r="80" spans="1:24" x14ac:dyDescent="0.25">
      <c r="A80">
        <v>741</v>
      </c>
      <c r="B80">
        <v>0.62178915999999995</v>
      </c>
      <c r="C80">
        <v>0.2132201</v>
      </c>
      <c r="D80">
        <v>0.74542087000000001</v>
      </c>
      <c r="E80">
        <v>0.57004756000000001</v>
      </c>
      <c r="F80">
        <f>Table263[[#This Row],[So]]*Table263[[#This Row],[C1o]]+Table263[[#This Row],[Sg]]*Table263[[#This Row],[C1g]]</f>
        <v>0.51338810593593664</v>
      </c>
      <c r="G80">
        <v>0.13268132999999999</v>
      </c>
      <c r="H80">
        <v>3.4411665000000001E-2</v>
      </c>
      <c r="M80">
        <v>741</v>
      </c>
      <c r="Q80">
        <v>741</v>
      </c>
      <c r="R80">
        <v>0.62237089999999995</v>
      </c>
      <c r="S80">
        <v>0.21263879999999999</v>
      </c>
      <c r="T80">
        <v>0.74541968000000003</v>
      </c>
      <c r="U80">
        <v>0.57005494999999995</v>
      </c>
      <c r="V80">
        <f>Table374[[#This Row],[So]]*Table374[[#This Row],[C1o]]+Table374[[#This Row],[Sg]]*Table374[[#This Row],[C1g]]</f>
        <v>0.51329075853253892</v>
      </c>
      <c r="W80">
        <v>0.13268062</v>
      </c>
      <c r="X80">
        <v>3.4412585000000002E-2</v>
      </c>
    </row>
    <row r="81" spans="1:24" x14ac:dyDescent="0.25">
      <c r="A81">
        <v>751</v>
      </c>
      <c r="B81">
        <v>0.62573880000000004</v>
      </c>
      <c r="C81">
        <v>0.20920676999999999</v>
      </c>
      <c r="D81">
        <v>0.74567782999999999</v>
      </c>
      <c r="E81">
        <v>0.56875938000000004</v>
      </c>
      <c r="F81">
        <f>Table263[[#This Row],[So]]*Table263[[#This Row],[C1o]]+Table263[[#This Row],[Sg]]*Table263[[#This Row],[C1g]]</f>
        <v>0.51189566220485316</v>
      </c>
      <c r="G81">
        <v>0.13338369</v>
      </c>
      <c r="H81">
        <v>3.4257807000000001E-2</v>
      </c>
      <c r="M81">
        <v>751</v>
      </c>
      <c r="Q81">
        <v>751</v>
      </c>
      <c r="R81">
        <v>0.62636316000000003</v>
      </c>
      <c r="S81">
        <v>0.20858284999999999</v>
      </c>
      <c r="T81">
        <v>0.74567669999999997</v>
      </c>
      <c r="U81">
        <v>0.56876665000000004</v>
      </c>
      <c r="V81">
        <f>Table374[[#This Row],[So]]*Table374[[#This Row],[C1o]]+Table374[[#This Row],[Sg]]*Table374[[#This Row],[C1g]]</f>
        <v>0.51178984746120904</v>
      </c>
      <c r="W81">
        <v>0.13338332999999999</v>
      </c>
      <c r="X81">
        <v>3.4258707999999999E-2</v>
      </c>
    </row>
    <row r="82" spans="1:24" x14ac:dyDescent="0.25">
      <c r="A82">
        <v>761</v>
      </c>
      <c r="B82">
        <v>0.62942218999999999</v>
      </c>
      <c r="C82">
        <v>0.20545989000000001</v>
      </c>
      <c r="D82">
        <v>0.74593204000000002</v>
      </c>
      <c r="E82">
        <v>0.56747347000000004</v>
      </c>
      <c r="F82">
        <f>Table263[[#This Row],[So]]*Table263[[#This Row],[C1o]]+Table263[[#This Row],[Sg]]*Table263[[#This Row],[C1g]]</f>
        <v>0.51043950914017489</v>
      </c>
      <c r="G82">
        <v>0.13408664000000001</v>
      </c>
      <c r="H82">
        <v>3.4105460999999997E-2</v>
      </c>
      <c r="M82">
        <v>761</v>
      </c>
      <c r="Q82">
        <v>761</v>
      </c>
      <c r="R82">
        <v>0.63008969999999997</v>
      </c>
      <c r="S82">
        <v>0.2047928</v>
      </c>
      <c r="T82">
        <v>0.74593096999999997</v>
      </c>
      <c r="U82">
        <v>0.56748067999999996</v>
      </c>
      <c r="V82">
        <f>Table374[[#This Row],[So]]*Table374[[#This Row],[C1o]]+Table374[[#This Row],[Sg]]*Table374[[#This Row],[C1g]]</f>
        <v>0.51032502337001195</v>
      </c>
      <c r="W82">
        <v>0.13408666999999999</v>
      </c>
      <c r="X82">
        <v>3.4106351E-2</v>
      </c>
    </row>
    <row r="83" spans="1:24" x14ac:dyDescent="0.25">
      <c r="A83">
        <v>771</v>
      </c>
      <c r="B83">
        <v>0.63283217000000003</v>
      </c>
      <c r="C83">
        <v>0.20198661000000001</v>
      </c>
      <c r="D83">
        <v>0.74618351000000005</v>
      </c>
      <c r="E83">
        <v>0.56618988999999997</v>
      </c>
      <c r="F83">
        <f>Table263[[#This Row],[So]]*Table263[[#This Row],[C1o]]+Table263[[#This Row],[Sg]]*Table263[[#This Row],[C1g]]</f>
        <v>0.50902225434356241</v>
      </c>
      <c r="G83">
        <v>0.13479051</v>
      </c>
      <c r="H83">
        <v>3.3954624000000003E-2</v>
      </c>
      <c r="M83">
        <v>771</v>
      </c>
      <c r="Q83">
        <v>771</v>
      </c>
      <c r="R83">
        <v>0.63354348999999999</v>
      </c>
      <c r="S83">
        <v>0.20127574000000001</v>
      </c>
      <c r="T83">
        <v>0.74618249999999997</v>
      </c>
      <c r="U83">
        <v>0.56619691999999999</v>
      </c>
      <c r="V83">
        <f>Table374[[#This Row],[So]]*Table374[[#This Row],[C1o]]+Table374[[#This Row],[Sg]]*Table374[[#This Row],[C1g]]</f>
        <v>0.50889880758660078</v>
      </c>
      <c r="W83">
        <v>0.13479091000000001</v>
      </c>
      <c r="X83">
        <v>3.3955491999999997E-2</v>
      </c>
    </row>
    <row r="84" spans="1:24" x14ac:dyDescent="0.25">
      <c r="A84">
        <v>781</v>
      </c>
      <c r="B84">
        <v>0.63602208999999998</v>
      </c>
      <c r="C84">
        <v>0.19873357999999999</v>
      </c>
      <c r="D84">
        <v>0.74643219000000005</v>
      </c>
      <c r="E84">
        <v>0.56490879999999999</v>
      </c>
      <c r="F84">
        <f>Table263[[#This Row],[So]]*Table263[[#This Row],[C1o]]+Table263[[#This Row],[Sg]]*Table263[[#This Row],[C1g]]</f>
        <v>0.50763561698133219</v>
      </c>
      <c r="G84">
        <v>0.13549453</v>
      </c>
      <c r="H84">
        <v>3.3805277000000002E-2</v>
      </c>
      <c r="M84">
        <v>781</v>
      </c>
      <c r="Q84">
        <v>781</v>
      </c>
      <c r="R84">
        <v>0.63677675</v>
      </c>
      <c r="S84">
        <v>0.19797939000000001</v>
      </c>
      <c r="T84">
        <v>0.74643123</v>
      </c>
      <c r="U84">
        <v>0.56491572000000001</v>
      </c>
      <c r="V84">
        <f>Table374[[#This Row],[So]]*Table374[[#This Row],[C1o]]+Table374[[#This Row],[Sg]]*Table374[[#This Row],[C1g]]</f>
        <v>0.50750319579785974</v>
      </c>
      <c r="W84">
        <v>0.13549534999999999</v>
      </c>
      <c r="X84">
        <v>3.3806134000000002E-2</v>
      </c>
    </row>
    <row r="85" spans="1:24" x14ac:dyDescent="0.25">
      <c r="A85">
        <v>791</v>
      </c>
      <c r="B85">
        <v>0.63892293</v>
      </c>
      <c r="C85">
        <v>0.19576988000000001</v>
      </c>
      <c r="D85">
        <v>0.74667841000000001</v>
      </c>
      <c r="E85">
        <v>0.56362950999999994</v>
      </c>
      <c r="F85">
        <f>Table263[[#This Row],[So]]*Table263[[#This Row],[C1o]]+Table263[[#This Row],[Sg]]*Table263[[#This Row],[C1g]]</f>
        <v>0.50629296068795504</v>
      </c>
      <c r="G85">
        <v>0.13620052999999999</v>
      </c>
      <c r="H85">
        <v>3.3657342E-2</v>
      </c>
      <c r="M85">
        <v>791</v>
      </c>
      <c r="Q85">
        <v>791</v>
      </c>
      <c r="R85">
        <v>0.63972127000000001</v>
      </c>
      <c r="S85">
        <v>0.19497197999999999</v>
      </c>
      <c r="T85">
        <v>0.74667746000000002</v>
      </c>
      <c r="U85">
        <v>0.56363635999999995</v>
      </c>
      <c r="V85">
        <f>Table374[[#This Row],[So]]*Table374[[#This Row],[C1o]]+Table374[[#This Row],[Sg]]*Table374[[#This Row],[C1g]]</f>
        <v>0.506151350834948</v>
      </c>
      <c r="W85">
        <v>0.13620177</v>
      </c>
      <c r="X85">
        <v>3.3658180000000003E-2</v>
      </c>
    </row>
    <row r="86" spans="1:24" x14ac:dyDescent="0.25">
      <c r="A86">
        <v>801</v>
      </c>
      <c r="B86">
        <v>0.64166778000000002</v>
      </c>
      <c r="C86">
        <v>0.19296236</v>
      </c>
      <c r="D86">
        <v>0.74692172000000001</v>
      </c>
      <c r="E86">
        <v>0.56235290000000004</v>
      </c>
      <c r="F86">
        <f>Table263[[#This Row],[So]]*Table263[[#This Row],[C1o]]+Table263[[#This Row],[Sg]]*Table263[[#This Row],[C1g]]</f>
        <v>0.5049715147460212</v>
      </c>
      <c r="G86">
        <v>0.13690591999999999</v>
      </c>
      <c r="H86">
        <v>3.3510864000000001E-2</v>
      </c>
      <c r="M86">
        <v>801</v>
      </c>
      <c r="Q86">
        <v>801</v>
      </c>
      <c r="R86">
        <v>0.64250790999999996</v>
      </c>
      <c r="S86">
        <v>0.19212270000000001</v>
      </c>
      <c r="T86">
        <v>0.74692082000000004</v>
      </c>
      <c r="U86">
        <v>0.56235963</v>
      </c>
      <c r="V86">
        <f>Table374[[#This Row],[So]]*Table374[[#This Row],[C1o]]+Table374[[#This Row],[Sg]]*Table374[[#This Row],[C1g]]</f>
        <v>0.50482095516428727</v>
      </c>
      <c r="W86">
        <v>0.13690762000000001</v>
      </c>
      <c r="X86">
        <v>3.3511686999999998E-2</v>
      </c>
    </row>
    <row r="87" spans="1:24" x14ac:dyDescent="0.25">
      <c r="A87">
        <v>811</v>
      </c>
      <c r="B87">
        <v>0.64412378999999997</v>
      </c>
      <c r="C87">
        <v>0.19044389</v>
      </c>
      <c r="D87">
        <v>0.74716269999999996</v>
      </c>
      <c r="E87">
        <v>0.56107788999999997</v>
      </c>
      <c r="F87">
        <f>Table263[[#This Row],[So]]*Table263[[#This Row],[C1o]]+Table263[[#This Row],[Sg]]*Table263[[#This Row],[C1g]]</f>
        <v>0.50369618804290606</v>
      </c>
      <c r="G87">
        <v>0.13761399999999999</v>
      </c>
      <c r="H87">
        <v>3.3365719000000002E-2</v>
      </c>
      <c r="M87">
        <v>811</v>
      </c>
      <c r="Q87">
        <v>811</v>
      </c>
      <c r="R87">
        <v>0.64500749000000002</v>
      </c>
      <c r="S87">
        <v>0.18956068000000001</v>
      </c>
      <c r="T87">
        <v>0.74716187000000001</v>
      </c>
      <c r="U87">
        <v>0.56108444999999996</v>
      </c>
      <c r="V87">
        <f>Table374[[#This Row],[So]]*Table374[[#This Row],[C1o]]+Table374[[#This Row],[Sg]]*Table374[[#This Row],[C1g]]</f>
        <v>0.50353618491980212</v>
      </c>
      <c r="W87">
        <v>0.13761613</v>
      </c>
      <c r="X87">
        <v>3.3366527E-2</v>
      </c>
    </row>
    <row r="88" spans="1:24" x14ac:dyDescent="0.25">
      <c r="A88">
        <v>821</v>
      </c>
      <c r="B88">
        <v>0.64640056999999995</v>
      </c>
      <c r="C88">
        <v>0.18810489999999999</v>
      </c>
      <c r="D88">
        <v>0.74740105999999995</v>
      </c>
      <c r="E88">
        <v>0.55980503999999998</v>
      </c>
      <c r="F88">
        <f>Table263[[#This Row],[So]]*Table263[[#This Row],[C1o]]+Table263[[#This Row],[Sg]]*Table263[[#This Row],[C1g]]</f>
        <v>0.50244809859606676</v>
      </c>
      <c r="G88">
        <v>0.13832254999999999</v>
      </c>
      <c r="H88">
        <v>3.3221949000000001E-2</v>
      </c>
      <c r="M88">
        <v>821</v>
      </c>
      <c r="Q88">
        <v>821</v>
      </c>
      <c r="R88">
        <v>0.64732825999999999</v>
      </c>
      <c r="S88">
        <v>0.18717771999999999</v>
      </c>
      <c r="T88">
        <v>0.74740021999999995</v>
      </c>
      <c r="U88">
        <v>0.55981146999999998</v>
      </c>
      <c r="V88">
        <f>Table374[[#This Row],[So]]*Table374[[#This Row],[C1o]]+Table374[[#This Row],[Sg]]*Table374[[#This Row],[C1g]]</f>
        <v>0.50227845391024062</v>
      </c>
      <c r="W88">
        <v>0.13832514000000001</v>
      </c>
      <c r="X88">
        <v>3.3222742E-2</v>
      </c>
    </row>
    <row r="89" spans="1:24" x14ac:dyDescent="0.25">
      <c r="A89">
        <v>831</v>
      </c>
      <c r="B89">
        <v>0.64851641999999998</v>
      </c>
      <c r="C89">
        <v>0.18592711000000001</v>
      </c>
      <c r="D89">
        <v>0.74763679999999999</v>
      </c>
      <c r="E89">
        <v>0.55853438</v>
      </c>
      <c r="F89">
        <f>Table263[[#This Row],[So]]*Table263[[#This Row],[C1o]]+Table263[[#This Row],[Sg]]*Table263[[#This Row],[C1g]]</f>
        <v>0.50122466611816763</v>
      </c>
      <c r="G89">
        <v>0.13903140999999999</v>
      </c>
      <c r="H89">
        <v>3.3079526999999997E-2</v>
      </c>
      <c r="M89">
        <v>831</v>
      </c>
      <c r="Q89">
        <v>831</v>
      </c>
      <c r="R89">
        <v>0.64948457000000004</v>
      </c>
      <c r="S89">
        <v>0.18495943000000001</v>
      </c>
      <c r="T89">
        <v>0.74763595999999999</v>
      </c>
      <c r="U89">
        <v>0.5585407</v>
      </c>
      <c r="V89">
        <f>Table374[[#This Row],[So]]*Table374[[#This Row],[C1o]]+Table374[[#This Row],[Sg]]*Table374[[#This Row],[C1g]]</f>
        <v>0.50104588737610189</v>
      </c>
      <c r="W89">
        <v>0.13903457</v>
      </c>
      <c r="X89">
        <v>3.3080301999999999E-2</v>
      </c>
    </row>
    <row r="90" spans="1:24" x14ac:dyDescent="0.25">
      <c r="A90">
        <v>841</v>
      </c>
      <c r="B90">
        <v>0.65029866000000003</v>
      </c>
      <c r="C90">
        <v>0.18408309</v>
      </c>
      <c r="D90">
        <v>0.74787049999999999</v>
      </c>
      <c r="E90">
        <v>0.55726450999999999</v>
      </c>
      <c r="F90">
        <f>Table263[[#This Row],[So]]*Table263[[#This Row],[C1o]]+Table263[[#This Row],[Sg]]*Table263[[#This Row],[C1g]]</f>
        <v>0.50005867667840165</v>
      </c>
      <c r="G90">
        <v>0.13974528</v>
      </c>
      <c r="H90">
        <v>3.2938297999999998E-2</v>
      </c>
      <c r="M90">
        <v>841</v>
      </c>
      <c r="Q90">
        <v>841</v>
      </c>
      <c r="R90">
        <v>0.65131532999999997</v>
      </c>
      <c r="S90">
        <v>0.18306686999999999</v>
      </c>
      <c r="T90">
        <v>0.74786973000000001</v>
      </c>
      <c r="U90">
        <v>0.55727070999999995</v>
      </c>
      <c r="V90">
        <f>Table374[[#This Row],[So]]*Table374[[#This Row],[C1o]]+Table374[[#This Row],[Sg]]*Table374[[#This Row],[C1g]]</f>
        <v>0.49986912702182934</v>
      </c>
      <c r="W90">
        <v>0.13974880000000001</v>
      </c>
      <c r="X90">
        <v>3.2939061999999998E-2</v>
      </c>
    </row>
    <row r="91" spans="1:24" x14ac:dyDescent="0.25">
      <c r="A91">
        <v>851</v>
      </c>
      <c r="B91">
        <v>0.65213138000000004</v>
      </c>
      <c r="C91">
        <v>0.18218885000000001</v>
      </c>
      <c r="D91">
        <v>0.74810100000000002</v>
      </c>
      <c r="E91">
        <v>0.55599827000000002</v>
      </c>
      <c r="F91">
        <f>Table263[[#This Row],[So]]*Table263[[#This Row],[C1o]]+Table263[[#This Row],[Sg]]*Table263[[#This Row],[C1g]]</f>
        <v>0.49887957996656263</v>
      </c>
      <c r="G91">
        <v>0.14045452</v>
      </c>
      <c r="H91">
        <v>3.2798510000000003E-2</v>
      </c>
      <c r="M91">
        <v>851</v>
      </c>
      <c r="Q91">
        <v>851</v>
      </c>
      <c r="R91">
        <v>0.65318447000000002</v>
      </c>
      <c r="S91">
        <v>0.1811363</v>
      </c>
      <c r="T91">
        <v>0.74810027999999995</v>
      </c>
      <c r="U91">
        <v>0.55600428999999996</v>
      </c>
      <c r="V91">
        <f>Table374[[#This Row],[So]]*Table374[[#This Row],[C1o]]+Table374[[#This Row],[Sg]]*Table374[[#This Row],[C1g]]</f>
        <v>0.49868148422954028</v>
      </c>
      <c r="W91">
        <v>0.14045875999999999</v>
      </c>
      <c r="X91">
        <v>3.2799254999999999E-2</v>
      </c>
    </row>
    <row r="92" spans="1:24" x14ac:dyDescent="0.25">
      <c r="A92">
        <v>861</v>
      </c>
      <c r="B92">
        <v>0.65345091</v>
      </c>
      <c r="C92">
        <v>0.18080799</v>
      </c>
      <c r="D92">
        <v>0.74833035000000003</v>
      </c>
      <c r="E92">
        <v>0.55473101000000002</v>
      </c>
      <c r="F92">
        <f>Table263[[#This Row],[So]]*Table263[[#This Row],[C1o]]+Table263[[#This Row],[Sg]]*Table263[[#This Row],[C1g]]</f>
        <v>0.49779358972921561</v>
      </c>
      <c r="G92">
        <v>0.14117444000000001</v>
      </c>
      <c r="H92">
        <v>3.2659716999999998E-2</v>
      </c>
      <c r="M92">
        <v>861</v>
      </c>
      <c r="Q92">
        <v>861</v>
      </c>
      <c r="R92">
        <v>0.65455598000000004</v>
      </c>
      <c r="S92">
        <v>0.17970341000000001</v>
      </c>
      <c r="T92">
        <v>0.74832964000000002</v>
      </c>
      <c r="U92">
        <v>0.55473691000000003</v>
      </c>
      <c r="V92">
        <f>Table374[[#This Row],[So]]*Table374[[#This Row],[C1o]]+Table374[[#This Row],[Sg]]*Table374[[#This Row],[C1g]]</f>
        <v>0.49758374987929421</v>
      </c>
      <c r="W92">
        <v>0.14117895</v>
      </c>
      <c r="X92">
        <v>3.2660454999999998E-2</v>
      </c>
    </row>
    <row r="93" spans="1:24" x14ac:dyDescent="0.25">
      <c r="A93">
        <v>871</v>
      </c>
      <c r="B93">
        <v>0.65499830000000003</v>
      </c>
      <c r="C93">
        <v>0.17919969999999999</v>
      </c>
      <c r="D93">
        <v>0.74855583999999997</v>
      </c>
      <c r="E93">
        <v>0.55346863999999996</v>
      </c>
      <c r="F93">
        <f>Table263[[#This Row],[So]]*Table263[[#This Row],[C1o]]+Table263[[#This Row],[Sg]]*Table263[[#This Row],[C1g]]</f>
        <v>0.49666200026455998</v>
      </c>
      <c r="G93">
        <v>0.14188507</v>
      </c>
      <c r="H93">
        <v>3.252244E-2</v>
      </c>
      <c r="M93">
        <v>871</v>
      </c>
      <c r="Q93">
        <v>871</v>
      </c>
      <c r="R93">
        <v>0.65613781999999998</v>
      </c>
      <c r="S93">
        <v>0.17806063999999999</v>
      </c>
      <c r="T93">
        <v>0.74855517999999999</v>
      </c>
      <c r="U93">
        <v>0.55347436999999999</v>
      </c>
      <c r="V93">
        <f>Table374[[#This Row],[So]]*Table374[[#This Row],[C1o]]+Table374[[#This Row],[Sg]]*Table374[[#This Row],[C1g]]</f>
        <v>0.49644368098378855</v>
      </c>
      <c r="W93">
        <v>0.14189040999999999</v>
      </c>
      <c r="X93">
        <v>3.2523154999999998E-2</v>
      </c>
    </row>
    <row r="94" spans="1:24" x14ac:dyDescent="0.25">
      <c r="A94">
        <v>881</v>
      </c>
      <c r="B94">
        <v>0.65591747</v>
      </c>
      <c r="C94">
        <v>0.17821952999999999</v>
      </c>
      <c r="D94">
        <v>0.74878073000000001</v>
      </c>
      <c r="E94">
        <v>0.55220400999999997</v>
      </c>
      <c r="F94">
        <f>Table263[[#This Row],[So]]*Table263[[#This Row],[C1o]]+Table263[[#This Row],[Sg]]*Table263[[#This Row],[C1g]]</f>
        <v>0.49564760693671162</v>
      </c>
      <c r="G94">
        <v>0.14261080000000001</v>
      </c>
      <c r="H94">
        <v>3.2386011999999999E-2</v>
      </c>
      <c r="M94">
        <v>881</v>
      </c>
      <c r="Q94">
        <v>881</v>
      </c>
      <c r="R94">
        <v>0.65710855000000001</v>
      </c>
      <c r="S94">
        <v>0.17702899999999999</v>
      </c>
      <c r="T94">
        <v>0.74878012999999999</v>
      </c>
      <c r="U94">
        <v>0.55220968000000004</v>
      </c>
      <c r="V94">
        <f>Table374[[#This Row],[So]]*Table374[[#This Row],[C1o]]+Table374[[#This Row],[Sg]]*Table374[[#This Row],[C1g]]</f>
        <v>0.49541749975453397</v>
      </c>
      <c r="W94">
        <v>0.14261644000000001</v>
      </c>
      <c r="X94">
        <v>3.2386716000000003E-2</v>
      </c>
    </row>
    <row r="95" spans="1:24" x14ac:dyDescent="0.25">
      <c r="A95">
        <v>891</v>
      </c>
      <c r="B95">
        <v>0.65715968999999996</v>
      </c>
      <c r="C95">
        <v>0.17691699999999999</v>
      </c>
      <c r="D95">
        <v>0.74900155999999996</v>
      </c>
      <c r="E95">
        <v>0.55094491999999995</v>
      </c>
      <c r="F95">
        <f>Table263[[#This Row],[So]]*Table263[[#This Row],[C1o]]+Table263[[#This Row],[Sg]]*Table263[[#This Row],[C1g]]</f>
        <v>0.49456990182479471</v>
      </c>
      <c r="G95">
        <v>0.14332445999999999</v>
      </c>
      <c r="H95">
        <v>3.2251111999999998E-2</v>
      </c>
      <c r="M95">
        <v>891</v>
      </c>
      <c r="Q95">
        <v>891</v>
      </c>
      <c r="R95">
        <v>0.65838759999999996</v>
      </c>
      <c r="S95">
        <v>0.17568959000000001</v>
      </c>
      <c r="T95">
        <v>0.74900096999999999</v>
      </c>
      <c r="U95">
        <v>0.55095041</v>
      </c>
      <c r="V95">
        <f>Table374[[#This Row],[So]]*Table374[[#This Row],[C1o]]+Table374[[#This Row],[Sg]]*Table374[[#This Row],[C1g]]</f>
        <v>0.49433059148781827</v>
      </c>
      <c r="W95">
        <v>0.14333088999999999</v>
      </c>
      <c r="X95">
        <v>3.2251800999999997E-2</v>
      </c>
    </row>
    <row r="96" spans="1:24" x14ac:dyDescent="0.25">
      <c r="A96">
        <v>901</v>
      </c>
      <c r="B96">
        <v>0.65773594000000002</v>
      </c>
      <c r="C96">
        <v>0.17628015999999999</v>
      </c>
      <c r="D96">
        <v>0.7492221</v>
      </c>
      <c r="E96">
        <v>0.54968286</v>
      </c>
      <c r="F96">
        <f>Table263[[#This Row],[So]]*Table263[[#This Row],[C1o]]+Table263[[#This Row],[Sg]]*Table263[[#This Row],[C1g]]</f>
        <v>0.49361916428752439</v>
      </c>
      <c r="G96">
        <v>0.14405568999999999</v>
      </c>
      <c r="H96">
        <v>3.2116978999999997E-2</v>
      </c>
      <c r="M96">
        <v>901</v>
      </c>
      <c r="Q96">
        <v>901</v>
      </c>
      <c r="R96">
        <v>0.65901142000000001</v>
      </c>
      <c r="S96">
        <v>0.17500520999999999</v>
      </c>
      <c r="T96">
        <v>0.74922149999999998</v>
      </c>
      <c r="U96">
        <v>0.54968821999999995</v>
      </c>
      <c r="V96">
        <f>Table374[[#This Row],[So]]*Table374[[#This Row],[C1o]]+Table374[[#This Row],[Sg]]*Table374[[#This Row],[C1g]]</f>
        <v>0.49336848036348735</v>
      </c>
      <c r="W96">
        <v>0.14406255000000001</v>
      </c>
      <c r="X96">
        <v>3.2117657000000001E-2</v>
      </c>
    </row>
    <row r="97" spans="1:24" x14ac:dyDescent="0.25">
      <c r="A97">
        <v>911</v>
      </c>
      <c r="B97">
        <v>0.65866190000000002</v>
      </c>
      <c r="C97">
        <v>0.17529447000000001</v>
      </c>
      <c r="D97">
        <v>0.74943846000000003</v>
      </c>
      <c r="E97">
        <v>0.54842656999999995</v>
      </c>
      <c r="F97">
        <f>Table263[[#This Row],[So]]*Table263[[#This Row],[C1o]]+Table263[[#This Row],[Sg]]*Table263[[#This Row],[C1g]]</f>
        <v>0.49260010424999917</v>
      </c>
      <c r="G97">
        <v>0.14477388999999999</v>
      </c>
      <c r="H97">
        <v>3.1984348000000003E-2</v>
      </c>
      <c r="M97">
        <v>911</v>
      </c>
      <c r="Q97">
        <v>911</v>
      </c>
      <c r="R97">
        <v>0.65997660000000002</v>
      </c>
      <c r="S97">
        <v>0.1739803</v>
      </c>
      <c r="T97">
        <v>0.74943793000000003</v>
      </c>
      <c r="U97">
        <v>0.54843175</v>
      </c>
      <c r="V97">
        <f>Table374[[#This Row],[So]]*Table374[[#This Row],[C1o]]+Table374[[#This Row],[Sg]]*Table374[[#This Row],[C1g]]</f>
        <v>0.492339557589829</v>
      </c>
      <c r="W97">
        <v>0.14478146</v>
      </c>
      <c r="X97">
        <v>3.1985011000000001E-2</v>
      </c>
    </row>
    <row r="98" spans="1:24" x14ac:dyDescent="0.25">
      <c r="A98">
        <v>921</v>
      </c>
      <c r="B98">
        <v>0.65893418000000004</v>
      </c>
      <c r="C98">
        <v>0.17496210000000001</v>
      </c>
      <c r="D98">
        <v>0.74965464999999998</v>
      </c>
      <c r="E98">
        <v>0.54716699999999996</v>
      </c>
      <c r="F98">
        <f>Table263[[#This Row],[So]]*Table263[[#This Row],[C1o]]+Table263[[#This Row],[Sg]]*Table263[[#This Row],[C1g]]</f>
        <v>0.491708190306825</v>
      </c>
      <c r="G98">
        <v>0.14551069999999999</v>
      </c>
      <c r="H98">
        <v>3.1852432E-2</v>
      </c>
      <c r="M98">
        <v>921</v>
      </c>
      <c r="Q98">
        <v>921</v>
      </c>
      <c r="R98">
        <v>0.66029632000000005</v>
      </c>
      <c r="S98">
        <v>0.17360049</v>
      </c>
      <c r="T98">
        <v>0.74965411000000004</v>
      </c>
      <c r="U98">
        <v>0.54717207000000001</v>
      </c>
      <c r="V98">
        <f>Table374[[#This Row],[So]]*Table374[[#This Row],[C1o]]+Table374[[#This Row],[Sg]]*Table374[[#This Row],[C1g]]</f>
        <v>0.4914360250542964</v>
      </c>
      <c r="W98">
        <v>0.14551871999999999</v>
      </c>
      <c r="X98">
        <v>3.1853083999999997E-2</v>
      </c>
    </row>
    <row r="99" spans="1:24" x14ac:dyDescent="0.25">
      <c r="A99">
        <v>931</v>
      </c>
      <c r="B99">
        <v>0.65931368000000001</v>
      </c>
      <c r="C99">
        <v>0.17452347000000001</v>
      </c>
      <c r="D99">
        <v>0.74986774</v>
      </c>
      <c r="E99">
        <v>0.54591089000000004</v>
      </c>
      <c r="F99">
        <f>Table263[[#This Row],[So]]*Table263[[#This Row],[C1o]]+Table263[[#This Row],[Sg]]*Table263[[#This Row],[C1g]]</f>
        <v>0.49079603786383308</v>
      </c>
      <c r="G99">
        <v>0.14624219999999999</v>
      </c>
      <c r="H99">
        <v>3.1721789E-2</v>
      </c>
      <c r="M99">
        <v>931</v>
      </c>
      <c r="Q99">
        <v>931</v>
      </c>
      <c r="R99">
        <v>0.66071223999999995</v>
      </c>
      <c r="S99">
        <v>0.17312543</v>
      </c>
      <c r="T99">
        <v>0.74986719999999996</v>
      </c>
      <c r="U99">
        <v>0.54591577999999996</v>
      </c>
      <c r="V99">
        <f>Table374[[#This Row],[So]]*Table374[[#This Row],[C1o]]+Table374[[#This Row],[Sg]]*Table374[[#This Row],[C1g]]</f>
        <v>0.49051431929804318</v>
      </c>
      <c r="W99">
        <v>0.14625102000000001</v>
      </c>
      <c r="X99">
        <v>3.1722430000000003E-2</v>
      </c>
    </row>
    <row r="100" spans="1:24" x14ac:dyDescent="0.25">
      <c r="A100">
        <v>941</v>
      </c>
      <c r="B100">
        <v>0.66015685000000002</v>
      </c>
      <c r="C100">
        <v>0.17362090999999999</v>
      </c>
      <c r="D100">
        <v>0.75007628999999998</v>
      </c>
      <c r="E100">
        <v>0.54466146000000004</v>
      </c>
      <c r="F100">
        <f>Table263[[#This Row],[So]]*Table263[[#This Row],[C1o]]+Table263[[#This Row],[Sg]]*Table263[[#This Row],[C1g]]</f>
        <v>0.4897909217892249</v>
      </c>
      <c r="G100">
        <v>0.14695621</v>
      </c>
      <c r="H100">
        <v>3.1592677999999999E-2</v>
      </c>
      <c r="M100">
        <v>941</v>
      </c>
      <c r="Q100">
        <v>941</v>
      </c>
      <c r="R100">
        <v>0.66160089</v>
      </c>
      <c r="S100">
        <v>0.17217739000000001</v>
      </c>
      <c r="T100">
        <v>0.75007575999999998</v>
      </c>
      <c r="U100">
        <v>0.54466629</v>
      </c>
      <c r="V100">
        <f>Table374[[#This Row],[So]]*Table374[[#This Row],[C1o]]+Table374[[#This Row],[Sg]]*Table374[[#This Row],[C1g]]</f>
        <v>0.48949778887606449</v>
      </c>
      <c r="W100">
        <v>0.14696559000000001</v>
      </c>
      <c r="X100">
        <v>3.1593304000000003E-2</v>
      </c>
    </row>
    <row r="101" spans="1:24" x14ac:dyDescent="0.25">
      <c r="A101">
        <v>951</v>
      </c>
      <c r="B101">
        <v>0.65881299999999998</v>
      </c>
      <c r="C101">
        <v>0.17490550999999999</v>
      </c>
      <c r="D101">
        <v>0.75029093000000002</v>
      </c>
      <c r="E101">
        <v>0.54339415000000002</v>
      </c>
      <c r="F101">
        <f>Table263[[#This Row],[So]]*Table263[[#This Row],[C1o]]+Table263[[#This Row],[Sg]]*Table263[[#This Row],[C1g]]</f>
        <v>0.48922514790397431</v>
      </c>
      <c r="G101">
        <v>0.14774403999999999</v>
      </c>
      <c r="H101">
        <v>3.1463020000000001E-2</v>
      </c>
      <c r="M101">
        <v>951</v>
      </c>
      <c r="Q101">
        <v>951</v>
      </c>
      <c r="R101">
        <v>0.66030376999999996</v>
      </c>
      <c r="S101">
        <v>0.17341527000000001</v>
      </c>
      <c r="T101">
        <v>0.75029038999999997</v>
      </c>
      <c r="U101">
        <v>0.54339879999999996</v>
      </c>
      <c r="V101">
        <f>Table374[[#This Row],[So]]*Table374[[#This Row],[C1o]]+Table374[[#This Row],[Sg]]*Table374[[#This Row],[C1g]]</f>
        <v>0.48892008681373123</v>
      </c>
      <c r="W101">
        <v>0.14775382000000001</v>
      </c>
      <c r="X101">
        <v>3.1463642E-2</v>
      </c>
    </row>
    <row r="102" spans="1:24" x14ac:dyDescent="0.25">
      <c r="A102">
        <v>961</v>
      </c>
      <c r="B102">
        <v>0.6603753</v>
      </c>
      <c r="C102">
        <v>0.17328523000000001</v>
      </c>
      <c r="D102">
        <v>0.75049138000000004</v>
      </c>
      <c r="E102">
        <v>0.54215634000000001</v>
      </c>
      <c r="F102">
        <f>Table263[[#This Row],[So]]*Table263[[#This Row],[C1o]]+Table263[[#This Row],[Sg]]*Table263[[#This Row],[C1g]]</f>
        <v>0.48807572707071945</v>
      </c>
      <c r="G102">
        <v>0.14842804000000001</v>
      </c>
      <c r="H102">
        <v>3.1336755000000001E-2</v>
      </c>
      <c r="M102">
        <v>961</v>
      </c>
      <c r="Q102">
        <v>961</v>
      </c>
      <c r="R102">
        <v>0.66189604999999996</v>
      </c>
      <c r="S102">
        <v>0.17176501</v>
      </c>
      <c r="T102">
        <v>0.75049089999999996</v>
      </c>
      <c r="U102">
        <v>0.54216081000000005</v>
      </c>
      <c r="V102">
        <f>Table374[[#This Row],[So]]*Table374[[#This Row],[C1o]]+Table374[[#This Row],[Sg]]*Table374[[#This Row],[C1g]]</f>
        <v>0.48776217554720952</v>
      </c>
      <c r="W102">
        <v>0.14843896000000001</v>
      </c>
      <c r="X102">
        <v>3.1337350999999999E-2</v>
      </c>
    </row>
    <row r="103" spans="1:24" x14ac:dyDescent="0.25">
      <c r="A103">
        <v>971</v>
      </c>
      <c r="B103">
        <v>0.65995227999999995</v>
      </c>
      <c r="C103">
        <v>0.17364919000000001</v>
      </c>
      <c r="D103">
        <v>0.75069730999999995</v>
      </c>
      <c r="E103">
        <v>0.54090183999999997</v>
      </c>
      <c r="F103">
        <f>Table263[[#This Row],[So]]*Table263[[#This Row],[C1o]]+Table263[[#This Row],[Sg]]*Table263[[#This Row],[C1g]]</f>
        <v>0.48732738238087403</v>
      </c>
      <c r="G103">
        <v>0.14918189000000001</v>
      </c>
      <c r="H103">
        <v>3.1210029E-2</v>
      </c>
      <c r="M103">
        <v>971</v>
      </c>
      <c r="Q103">
        <v>971</v>
      </c>
      <c r="R103">
        <v>0.66151607000000001</v>
      </c>
      <c r="S103">
        <v>0.17208593</v>
      </c>
      <c r="T103">
        <v>0.75069684000000003</v>
      </c>
      <c r="U103">
        <v>0.54090612999999999</v>
      </c>
      <c r="V103">
        <f>Table374[[#This Row],[So]]*Table374[[#This Row],[C1o]]+Table374[[#This Row],[Sg]]*Table374[[#This Row],[C1g]]</f>
        <v>0.48700246121597029</v>
      </c>
      <c r="W103">
        <v>0.14919347999999999</v>
      </c>
      <c r="X103">
        <v>3.1210617999999999E-2</v>
      </c>
    </row>
    <row r="104" spans="1:24" x14ac:dyDescent="0.25">
      <c r="A104">
        <v>981</v>
      </c>
      <c r="B104">
        <v>0.65732794999999999</v>
      </c>
      <c r="C104">
        <v>0.17621505000000001</v>
      </c>
      <c r="D104">
        <v>0.75090968999999996</v>
      </c>
      <c r="E104">
        <v>0.53962809</v>
      </c>
      <c r="F104">
        <f>Table263[[#This Row],[So]]*Table263[[#This Row],[C1o]]+Table263[[#This Row],[Sg]]*Table263[[#This Row],[C1g]]</f>
        <v>0.48703421473094999</v>
      </c>
      <c r="G104">
        <v>0.15001786</v>
      </c>
      <c r="H104">
        <v>3.1082675000000001E-2</v>
      </c>
      <c r="M104">
        <v>981</v>
      </c>
      <c r="Q104">
        <v>981</v>
      </c>
      <c r="R104">
        <v>0.65893542999999999</v>
      </c>
      <c r="S104">
        <v>0.17460816000000001</v>
      </c>
      <c r="T104">
        <v>0.75090915000000003</v>
      </c>
      <c r="U104">
        <v>0.53963232000000005</v>
      </c>
      <c r="V104">
        <f>Table374[[#This Row],[So]]*Table374[[#This Row],[C1o]]+Table374[[#This Row],[Sg]]*Table374[[#This Row],[C1g]]</f>
        <v>0.48669771982976162</v>
      </c>
      <c r="W104">
        <v>0.15002973</v>
      </c>
      <c r="X104">
        <v>3.1083260000000001E-2</v>
      </c>
    </row>
    <row r="105" spans="1:24" x14ac:dyDescent="0.25">
      <c r="A105">
        <v>991</v>
      </c>
      <c r="B105">
        <v>0.66472416999999995</v>
      </c>
      <c r="C105">
        <v>0.168764</v>
      </c>
      <c r="D105">
        <v>0.75107871999999998</v>
      </c>
      <c r="E105">
        <v>0.53845429</v>
      </c>
      <c r="F105">
        <f>Table263[[#This Row],[So]]*Table263[[#This Row],[C1o]]+Table263[[#This Row],[Sg]]*Table263[[#This Row],[C1g]]</f>
        <v>0.48467863010526924</v>
      </c>
      <c r="G105">
        <v>0.1504703</v>
      </c>
      <c r="H105">
        <v>3.0964235E-2</v>
      </c>
      <c r="M105">
        <v>991</v>
      </c>
      <c r="Q105">
        <v>991</v>
      </c>
      <c r="R105">
        <v>0.66631912999999998</v>
      </c>
      <c r="S105">
        <v>0.1671695</v>
      </c>
      <c r="T105">
        <v>0.75107849000000004</v>
      </c>
      <c r="U105">
        <v>0.53845768999999999</v>
      </c>
      <c r="V105">
        <f>Table374[[#This Row],[So]]*Table374[[#This Row],[C1o]]+Table374[[#This Row],[Sg]]*Table374[[#This Row],[C1g]]</f>
        <v>0.48434207517666472</v>
      </c>
      <c r="W105">
        <v>0.15048560999999999</v>
      </c>
      <c r="X105">
        <v>3.0964755E-2</v>
      </c>
    </row>
    <row r="106" spans="1:24" x14ac:dyDescent="0.25">
      <c r="A106">
        <v>1001</v>
      </c>
      <c r="B106">
        <v>0.66211909000000002</v>
      </c>
      <c r="C106">
        <v>0.17130703</v>
      </c>
      <c r="D106">
        <v>0.75128633</v>
      </c>
      <c r="E106">
        <v>0.53718352000000003</v>
      </c>
      <c r="F106">
        <f>Table263[[#This Row],[So]]*Table263[[#This Row],[C1o]]+Table263[[#This Row],[Sg]]*Table263[[#This Row],[C1g]]</f>
        <v>0.4843800932972967</v>
      </c>
      <c r="G106">
        <v>0.15130667</v>
      </c>
      <c r="H106">
        <v>3.0838918E-2</v>
      </c>
      <c r="M106">
        <v>1001</v>
      </c>
      <c r="Q106">
        <v>1001</v>
      </c>
      <c r="R106">
        <v>0.66375916999999995</v>
      </c>
      <c r="S106">
        <v>0.16966754000000001</v>
      </c>
      <c r="T106">
        <v>0.75128603000000005</v>
      </c>
      <c r="U106">
        <v>0.53718692000000001</v>
      </c>
      <c r="V106">
        <f>Table374[[#This Row],[So]]*Table374[[#This Row],[C1o]]+Table374[[#This Row],[Sg]]*Table374[[#This Row],[C1g]]</f>
        <v>0.48403159670052254</v>
      </c>
      <c r="W106">
        <v>0.15132224999999999</v>
      </c>
      <c r="X106">
        <v>3.0839438E-2</v>
      </c>
    </row>
    <row r="107" spans="1:24" x14ac:dyDescent="0.25">
      <c r="A107">
        <v>1011</v>
      </c>
      <c r="B107">
        <v>0.65955651000000004</v>
      </c>
      <c r="C107">
        <v>0.17381616999999999</v>
      </c>
      <c r="D107">
        <v>0.75149142999999996</v>
      </c>
      <c r="E107">
        <v>0.53591520000000004</v>
      </c>
      <c r="F107">
        <f>Table263[[#This Row],[So]]*Table263[[#This Row],[C1o]]+Table263[[#This Row],[Sg]]*Table263[[#This Row],[C1g]]</f>
        <v>0.48408772111837511</v>
      </c>
      <c r="G107">
        <v>0.15214332999999999</v>
      </c>
      <c r="H107">
        <v>3.0714702E-2</v>
      </c>
      <c r="M107">
        <v>1011</v>
      </c>
      <c r="Q107">
        <v>1011</v>
      </c>
      <c r="R107">
        <v>0.66124046000000003</v>
      </c>
      <c r="S107">
        <v>0.17213258000000001</v>
      </c>
      <c r="T107">
        <v>0.75149107000000004</v>
      </c>
      <c r="U107">
        <v>0.53591853</v>
      </c>
      <c r="V107">
        <f>Table374[[#This Row],[So]]*Table374[[#This Row],[C1o]]+Table374[[#This Row],[Sg]]*Table374[[#This Row],[C1g]]</f>
        <v>0.48372711202578444</v>
      </c>
      <c r="W107">
        <v>0.15215918</v>
      </c>
      <c r="X107">
        <v>3.0715222E-2</v>
      </c>
    </row>
    <row r="108" spans="1:24" x14ac:dyDescent="0.25">
      <c r="A108">
        <v>1021</v>
      </c>
      <c r="B108">
        <v>0.65703445999999999</v>
      </c>
      <c r="C108">
        <v>0.17627627000000001</v>
      </c>
      <c r="D108">
        <v>0.75169395999999999</v>
      </c>
      <c r="E108">
        <v>0.53464900999999998</v>
      </c>
      <c r="F108">
        <f>Table263[[#This Row],[So]]*Table263[[#This Row],[C1o]]+Table263[[#This Row],[Sg]]*Table263[[#This Row],[C1g]]</f>
        <v>0.48378863102521386</v>
      </c>
      <c r="G108">
        <v>0.15298043</v>
      </c>
      <c r="H108">
        <v>3.0591547E-2</v>
      </c>
      <c r="M108">
        <v>1021</v>
      </c>
      <c r="Q108">
        <v>1021</v>
      </c>
      <c r="R108">
        <v>0.65876131999999998</v>
      </c>
      <c r="S108">
        <v>0.17455022000000001</v>
      </c>
      <c r="T108">
        <v>0.75169355000000004</v>
      </c>
      <c r="U108">
        <v>0.53465229000000003</v>
      </c>
      <c r="V108">
        <f>Table374[[#This Row],[So]]*Table374[[#This Row],[C1o]]+Table374[[#This Row],[Sg]]*Table374[[#This Row],[C1g]]</f>
        <v>0.48341652282650382</v>
      </c>
      <c r="W108">
        <v>0.15299657</v>
      </c>
      <c r="X108">
        <v>3.0592067000000001E-2</v>
      </c>
    </row>
    <row r="109" spans="1:24" x14ac:dyDescent="0.25">
      <c r="A109">
        <v>1031</v>
      </c>
      <c r="B109">
        <v>0.65842730000000005</v>
      </c>
      <c r="C109">
        <v>0.17483435999999999</v>
      </c>
      <c r="D109">
        <v>0.75187773000000002</v>
      </c>
      <c r="E109">
        <v>0.53342484999999995</v>
      </c>
      <c r="F109">
        <f>Table263[[#This Row],[So]]*Table263[[#This Row],[C1o]]+Table263[[#This Row],[Sg]]*Table263[[#This Row],[C1g]]</f>
        <v>0.48267554546120783</v>
      </c>
      <c r="G109">
        <v>0.15365308999999999</v>
      </c>
      <c r="H109">
        <v>3.0472514999999999E-2</v>
      </c>
      <c r="M109">
        <v>1031</v>
      </c>
      <c r="Q109">
        <v>1031</v>
      </c>
      <c r="R109">
        <v>0.66018712999999996</v>
      </c>
      <c r="S109">
        <v>0.17307455999999999</v>
      </c>
      <c r="T109">
        <v>0.75187736999999999</v>
      </c>
      <c r="U109">
        <v>0.53342789000000002</v>
      </c>
      <c r="V109">
        <f>Table374[[#This Row],[So]]*Table374[[#This Row],[C1o]]+Table374[[#This Row],[Sg]]*Table374[[#This Row],[C1g]]</f>
        <v>0.4822930727477629</v>
      </c>
      <c r="W109">
        <v>0.15367052</v>
      </c>
      <c r="X109">
        <v>3.0473014E-2</v>
      </c>
    </row>
    <row r="110" spans="1:24" x14ac:dyDescent="0.25">
      <c r="A110">
        <v>1041</v>
      </c>
      <c r="B110">
        <v>0.65595864999999998</v>
      </c>
      <c r="C110">
        <v>0.17723569</v>
      </c>
      <c r="D110">
        <v>0.75207555000000004</v>
      </c>
      <c r="E110">
        <v>0.53216218999999998</v>
      </c>
      <c r="F110">
        <f>Table263[[#This Row],[So]]*Table263[[#This Row],[C1o]]+Table263[[#This Row],[Sg]]*Table263[[#This Row],[C1g]]</f>
        <v>0.48237102076982297</v>
      </c>
      <c r="G110">
        <v>0.15449098999999999</v>
      </c>
      <c r="H110">
        <v>3.0351361E-2</v>
      </c>
      <c r="M110">
        <v>1041</v>
      </c>
      <c r="Q110">
        <v>1041</v>
      </c>
      <c r="R110">
        <v>0.65776080000000003</v>
      </c>
      <c r="S110">
        <v>0.17543501</v>
      </c>
      <c r="T110">
        <v>0.75207508000000001</v>
      </c>
      <c r="U110">
        <v>0.53216516999999997</v>
      </c>
      <c r="V110">
        <f>Table374[[#This Row],[So]]*Table374[[#This Row],[C1o]]+Table374[[#This Row],[Sg]]*Table374[[#This Row],[C1g]]</f>
        <v>0.48197768713188682</v>
      </c>
      <c r="W110">
        <v>0.15450871999999999</v>
      </c>
      <c r="X110">
        <v>3.0351862E-2</v>
      </c>
    </row>
    <row r="111" spans="1:24" x14ac:dyDescent="0.25">
      <c r="A111">
        <v>1051</v>
      </c>
      <c r="B111">
        <v>0.65461402999999996</v>
      </c>
      <c r="C111">
        <v>0.17853948</v>
      </c>
      <c r="D111">
        <v>0.75226629</v>
      </c>
      <c r="E111">
        <v>0.53091299999999997</v>
      </c>
      <c r="F111">
        <f>Table263[[#This Row],[So]]*Table263[[#This Row],[C1o]]+Table263[[#This Row],[Sg]]*Table263[[#This Row],[C1g]]</f>
        <v>0.48185233074751921</v>
      </c>
      <c r="G111">
        <v>0.1552809</v>
      </c>
      <c r="H111">
        <v>3.0232090999999999E-2</v>
      </c>
      <c r="M111">
        <v>1051</v>
      </c>
      <c r="Q111">
        <v>1051</v>
      </c>
      <c r="R111">
        <v>0.65652900999999997</v>
      </c>
      <c r="S111">
        <v>0.17662338999999999</v>
      </c>
      <c r="T111">
        <v>0.75226545</v>
      </c>
      <c r="U111">
        <v>0.53091668999999997</v>
      </c>
      <c r="V111">
        <f>Table374[[#This Row],[So]]*Table374[[#This Row],[C1o]]+Table374[[#This Row],[Sg]]*Table374[[#This Row],[C1g]]</f>
        <v>0.48142988283705235</v>
      </c>
      <c r="W111">
        <v>0.15529592</v>
      </c>
      <c r="X111">
        <v>3.0232645999999998E-2</v>
      </c>
    </row>
    <row r="112" spans="1:24" x14ac:dyDescent="0.25">
      <c r="A112">
        <v>1061</v>
      </c>
      <c r="B112">
        <v>0.65218675000000004</v>
      </c>
      <c r="C112">
        <v>0.18088758999999999</v>
      </c>
      <c r="D112">
        <v>0.75246161</v>
      </c>
      <c r="E112">
        <v>0.52963901000000002</v>
      </c>
      <c r="F112">
        <f>Table263[[#This Row],[So]]*Table263[[#This Row],[C1o]]+Table263[[#This Row],[Sg]]*Table263[[#This Row],[C1g]]</f>
        <v>0.48153451180553741</v>
      </c>
      <c r="G112">
        <v>0.15612993</v>
      </c>
      <c r="H112">
        <v>3.0111497000000001E-2</v>
      </c>
      <c r="M112">
        <v>1061</v>
      </c>
      <c r="Q112">
        <v>1061</v>
      </c>
      <c r="R112">
        <v>0.65414064999999999</v>
      </c>
      <c r="S112">
        <v>0.17893749</v>
      </c>
      <c r="T112">
        <v>0.75246071999999997</v>
      </c>
      <c r="U112">
        <v>0.52964270000000002</v>
      </c>
      <c r="V112">
        <f>Table374[[#This Row],[So]]*Table374[[#This Row],[C1o]]+Table374[[#This Row],[Sg]]*Table374[[#This Row],[C1g]]</f>
        <v>0.48110425260614781</v>
      </c>
      <c r="W112">
        <v>0.15614527</v>
      </c>
      <c r="X112">
        <v>3.0112058000000001E-2</v>
      </c>
    </row>
    <row r="113" spans="1:24" x14ac:dyDescent="0.25">
      <c r="A113">
        <v>1071</v>
      </c>
      <c r="B113">
        <v>0.65181761999999999</v>
      </c>
      <c r="C113">
        <v>0.18123659</v>
      </c>
      <c r="D113">
        <v>0.75264925000000005</v>
      </c>
      <c r="E113">
        <v>0.52836536999999995</v>
      </c>
      <c r="F113">
        <f>Table263[[#This Row],[So]]*Table263[[#This Row],[C1o]]+Table263[[#This Row],[Sg]]*Table263[[#This Row],[C1g]]</f>
        <v>0.48080544149987681</v>
      </c>
      <c r="G113">
        <v>0.15689859</v>
      </c>
      <c r="H113">
        <v>2.9991327000000002E-2</v>
      </c>
      <c r="M113">
        <v>1071</v>
      </c>
      <c r="Q113">
        <v>1071</v>
      </c>
      <c r="R113">
        <v>0.65372437000000005</v>
      </c>
      <c r="S113">
        <v>0.17932418999999999</v>
      </c>
      <c r="T113">
        <v>0.75264871</v>
      </c>
      <c r="U113">
        <v>0.52836812</v>
      </c>
      <c r="V113">
        <f>Table374[[#This Row],[So]]*Table374[[#This Row],[C1o]]+Table374[[#This Row],[Sg]]*Table374[[#This Row],[C1g]]</f>
        <v>0.48037523665037929</v>
      </c>
      <c r="W113">
        <v>0.15691843999999999</v>
      </c>
      <c r="X113">
        <v>2.9991822000000001E-2</v>
      </c>
    </row>
    <row r="114" spans="1:24" x14ac:dyDescent="0.25">
      <c r="A114">
        <v>1081</v>
      </c>
      <c r="B114">
        <v>0.64936172999999997</v>
      </c>
      <c r="C114">
        <v>0.18357772999999999</v>
      </c>
      <c r="D114">
        <v>0.75284684000000002</v>
      </c>
      <c r="E114">
        <v>0.52704786999999997</v>
      </c>
      <c r="F114">
        <f>Table263[[#This Row],[So]]*Table263[[#This Row],[C1o]]+Table263[[#This Row],[Sg]]*Table263[[#This Row],[C1g]]</f>
        <v>0.48045063058088827</v>
      </c>
      <c r="G114">
        <v>0.15778032</v>
      </c>
      <c r="H114">
        <v>2.9868331000000001E-2</v>
      </c>
      <c r="M114">
        <v>1081</v>
      </c>
      <c r="Q114">
        <v>1081</v>
      </c>
      <c r="R114">
        <v>0.65131068000000003</v>
      </c>
      <c r="S114">
        <v>0.18164164999999999</v>
      </c>
      <c r="T114">
        <v>0.75284618000000003</v>
      </c>
      <c r="U114">
        <v>0.52705073000000002</v>
      </c>
      <c r="V114">
        <f>Table374[[#This Row],[So]]*Table374[[#This Row],[C1o]]+Table374[[#This Row],[Sg]]*Table374[[#This Row],[C1g]]</f>
        <v>0.48002199168219345</v>
      </c>
      <c r="W114">
        <v>0.15780043999999999</v>
      </c>
      <c r="X114">
        <v>2.9868836999999999E-2</v>
      </c>
    </row>
    <row r="115" spans="1:24" x14ac:dyDescent="0.25">
      <c r="A115">
        <v>1088.5</v>
      </c>
      <c r="B115">
        <v>0.64778714999999998</v>
      </c>
      <c r="C115">
        <v>0.18519912999999999</v>
      </c>
      <c r="D115">
        <v>0.75304145</v>
      </c>
      <c r="E115">
        <v>0.52571970000000001</v>
      </c>
      <c r="F115">
        <f>Table263[[#This Row],[So]]*Table263[[#This Row],[C1o]]+Table263[[#This Row],[Sg]]*Table263[[#This Row],[C1g]]</f>
        <v>0.48001708755579348</v>
      </c>
      <c r="G115">
        <v>0.15863468999999999</v>
      </c>
      <c r="H115">
        <v>2.9745015999999999E-2</v>
      </c>
      <c r="M115">
        <v>1088.5</v>
      </c>
      <c r="Q115">
        <v>1088.5</v>
      </c>
      <c r="R115">
        <v>0.64982295000000001</v>
      </c>
      <c r="S115">
        <v>0.18313588</v>
      </c>
      <c r="T115">
        <v>0.75304042999999998</v>
      </c>
      <c r="U115">
        <v>0.52572322000000005</v>
      </c>
      <c r="V115">
        <f>Table374[[#This Row],[So]]*Table374[[#This Row],[C1o]]+Table374[[#This Row],[Sg]]*Table374[[#This Row],[C1g]]</f>
        <v>0.47953573552752743</v>
      </c>
      <c r="W115">
        <v>0.15865240999999999</v>
      </c>
      <c r="X115">
        <v>2.9745576999999999E-2</v>
      </c>
    </row>
    <row r="116" spans="1:24" x14ac:dyDescent="0.25">
      <c r="A116">
        <v>1096</v>
      </c>
      <c r="B116">
        <v>0.64593464</v>
      </c>
      <c r="C116">
        <v>0.18694392000000001</v>
      </c>
      <c r="D116">
        <v>0.75319099</v>
      </c>
      <c r="E116">
        <v>0.52470094</v>
      </c>
      <c r="F116">
        <f>Table263[[#This Row],[So]]*Table263[[#This Row],[C1o]]+Table263[[#This Row],[Sg]]*Table263[[#This Row],[C1g]]</f>
        <v>0.47972698896584243</v>
      </c>
      <c r="G116">
        <v>0.15931945</v>
      </c>
      <c r="H116">
        <v>2.9651160999999999E-2</v>
      </c>
      <c r="M116">
        <v>1096</v>
      </c>
      <c r="Q116">
        <v>1096</v>
      </c>
      <c r="R116">
        <v>0.64800148999999996</v>
      </c>
      <c r="S116">
        <v>0.18485831</v>
      </c>
      <c r="T116">
        <v>0.75318985999999999</v>
      </c>
      <c r="U116">
        <v>0.52470452000000001</v>
      </c>
      <c r="V116">
        <f>Table374[[#This Row],[So]]*Table374[[#This Row],[C1o]]+Table374[[#This Row],[Sg]]*Table374[[#This Row],[C1g]]</f>
        <v>0.47924271539847141</v>
      </c>
      <c r="W116">
        <v>0.15933739999999999</v>
      </c>
      <c r="X116">
        <v>2.9651727999999999E-2</v>
      </c>
    </row>
    <row r="117" spans="1:24" x14ac:dyDescent="0.25">
      <c r="A117">
        <v>1106</v>
      </c>
      <c r="B117">
        <v>0.64428222000000002</v>
      </c>
      <c r="C117">
        <v>0.18855160000000001</v>
      </c>
      <c r="D117">
        <v>0.75333989000000001</v>
      </c>
      <c r="E117">
        <v>0.52367346999999997</v>
      </c>
      <c r="F117">
        <f>Table263[[#This Row],[So]]*Table263[[#This Row],[C1o]]+Table263[[#This Row],[Sg]]*Table263[[#This Row],[C1g]]</f>
        <v>0.4794369474100274</v>
      </c>
      <c r="G117">
        <v>0.16000274</v>
      </c>
      <c r="H117">
        <v>2.955698E-2</v>
      </c>
      <c r="M117">
        <v>1106</v>
      </c>
      <c r="Q117">
        <v>1106</v>
      </c>
      <c r="R117">
        <v>0.64634079</v>
      </c>
      <c r="S117">
        <v>0.18651847999999999</v>
      </c>
      <c r="T117">
        <v>0.75333886999999999</v>
      </c>
      <c r="U117">
        <v>0.52367675000000002</v>
      </c>
      <c r="V117">
        <f>Table374[[#This Row],[So]]*Table374[[#This Row],[C1o]]+Table374[[#This Row],[Sg]]*Table374[[#This Row],[C1g]]</f>
        <v>0.47898526525695007</v>
      </c>
      <c r="W117">
        <v>0.16002269</v>
      </c>
      <c r="X117">
        <v>2.9557526000000001E-2</v>
      </c>
    </row>
    <row r="118" spans="1:24" x14ac:dyDescent="0.25">
      <c r="A118">
        <v>1116</v>
      </c>
      <c r="B118">
        <v>0.64182651000000002</v>
      </c>
      <c r="C118">
        <v>0.19095522000000001</v>
      </c>
      <c r="D118">
        <v>0.75353956</v>
      </c>
      <c r="E118">
        <v>0.52228653000000003</v>
      </c>
      <c r="F118">
        <f>Table263[[#This Row],[So]]*Table263[[#This Row],[C1o]]+Table263[[#This Row],[Sg]]*Table263[[#This Row],[C1g]]</f>
        <v>0.47910965322841353</v>
      </c>
      <c r="G118">
        <v>0.16093872000000001</v>
      </c>
      <c r="H118">
        <v>2.9430706000000001E-2</v>
      </c>
      <c r="M118">
        <v>1116</v>
      </c>
      <c r="Q118">
        <v>1116</v>
      </c>
      <c r="R118">
        <v>0.64391577</v>
      </c>
      <c r="S118">
        <v>0.18884840999999999</v>
      </c>
      <c r="T118">
        <v>0.75353842999999998</v>
      </c>
      <c r="U118">
        <v>0.52228980999999997</v>
      </c>
      <c r="V118">
        <f>Table374[[#This Row],[So]]*Table374[[#This Row],[C1o]]+Table374[[#This Row],[Sg]]*Table374[[#This Row],[C1g]]</f>
        <v>0.47861517954870003</v>
      </c>
      <c r="W118">
        <v>0.16095904999999999</v>
      </c>
      <c r="X118">
        <v>2.9431259000000001E-2</v>
      </c>
    </row>
    <row r="119" spans="1:24" x14ac:dyDescent="0.25">
      <c r="A119">
        <v>1126</v>
      </c>
      <c r="B119">
        <v>0.63936793999999997</v>
      </c>
      <c r="C119">
        <v>0.19334228000000001</v>
      </c>
      <c r="D119">
        <v>0.75373953999999999</v>
      </c>
      <c r="E119">
        <v>0.52088058000000004</v>
      </c>
      <c r="F119">
        <f>Table263[[#This Row],[So]]*Table263[[#This Row],[C1o]]+Table263[[#This Row],[Sg]]*Table263[[#This Row],[C1g]]</f>
        <v>0.47876406461035642</v>
      </c>
      <c r="G119">
        <v>0.16189000000000001</v>
      </c>
      <c r="H119">
        <v>2.9303636000000001E-2</v>
      </c>
      <c r="M119">
        <v>1126</v>
      </c>
      <c r="Q119">
        <v>1126</v>
      </c>
      <c r="R119">
        <v>0.64149248999999997</v>
      </c>
      <c r="S119">
        <v>0.19125223</v>
      </c>
      <c r="T119">
        <v>0.75373827999999998</v>
      </c>
      <c r="U119">
        <v>0.52088385999999998</v>
      </c>
      <c r="V119">
        <f>Table374[[#This Row],[So]]*Table374[[#This Row],[C1o]]+Table374[[#This Row],[Sg]]*Table374[[#This Row],[C1g]]</f>
        <v>0.47829721123857571</v>
      </c>
      <c r="W119">
        <v>0.16191068</v>
      </c>
      <c r="X119">
        <v>2.9304197000000001E-2</v>
      </c>
    </row>
    <row r="120" spans="1:24" x14ac:dyDescent="0.25">
      <c r="A120">
        <v>1136</v>
      </c>
      <c r="B120">
        <v>0.63692093000000005</v>
      </c>
      <c r="C120">
        <v>0.19576718000000001</v>
      </c>
      <c r="D120">
        <v>0.75393951000000003</v>
      </c>
      <c r="E120">
        <v>0.51945627000000005</v>
      </c>
      <c r="F120">
        <f>Table263[[#This Row],[So]]*Table263[[#This Row],[C1o]]+Table263[[#This Row],[Sg]]*Table263[[#This Row],[C1g]]</f>
        <v>0.47844918234601297</v>
      </c>
      <c r="G120">
        <v>0.16285616</v>
      </c>
      <c r="H120">
        <v>2.9175866000000002E-2</v>
      </c>
      <c r="M120">
        <v>1136</v>
      </c>
      <c r="Q120">
        <v>1136</v>
      </c>
      <c r="R120">
        <v>0.63907254000000002</v>
      </c>
      <c r="S120">
        <v>0.19355685</v>
      </c>
      <c r="T120">
        <v>0.7539382</v>
      </c>
      <c r="U120">
        <v>0.51945960999999996</v>
      </c>
      <c r="V120">
        <f>Table374[[#This Row],[So]]*Table374[[#This Row],[C1o]]+Table374[[#This Row],[Sg]]*Table374[[#This Row],[C1g]]</f>
        <v>0.47790227547677944</v>
      </c>
      <c r="W120">
        <v>0.16287723000000001</v>
      </c>
      <c r="X120">
        <v>2.9176436E-2</v>
      </c>
    </row>
    <row r="121" spans="1:24" x14ac:dyDescent="0.25">
      <c r="A121">
        <v>1146</v>
      </c>
      <c r="B121">
        <v>0.63446115999999997</v>
      </c>
      <c r="C121">
        <v>0.19810984000000001</v>
      </c>
      <c r="D121">
        <v>0.75413954000000005</v>
      </c>
      <c r="E121">
        <v>0.51801406999999999</v>
      </c>
      <c r="F121">
        <f>Table263[[#This Row],[So]]*Table263[[#This Row],[C1o]]+Table263[[#This Row],[Sg]]*Table263[[#This Row],[C1g]]</f>
        <v>0.47806227135559476</v>
      </c>
      <c r="G121">
        <v>0.16383705000000001</v>
      </c>
      <c r="H121">
        <v>2.9047461E-2</v>
      </c>
      <c r="M121">
        <v>1146</v>
      </c>
      <c r="Q121">
        <v>1146</v>
      </c>
      <c r="R121">
        <v>0.63665711999999997</v>
      </c>
      <c r="S121">
        <v>0.19601542999999999</v>
      </c>
      <c r="T121">
        <v>0.75413805</v>
      </c>
      <c r="U121">
        <v>0.51801746999999998</v>
      </c>
      <c r="V121">
        <f>Table374[[#This Row],[So]]*Table374[[#This Row],[C1o]]+Table374[[#This Row],[Sg]]*Table374[[#This Row],[C1g]]</f>
        <v>0.47762220470999783</v>
      </c>
      <c r="W121">
        <v>0.16385852000000001</v>
      </c>
      <c r="X121">
        <v>2.9048039000000001E-2</v>
      </c>
    </row>
    <row r="122" spans="1:24" x14ac:dyDescent="0.25">
      <c r="A122">
        <v>1156</v>
      </c>
      <c r="B122">
        <v>0.63203418</v>
      </c>
      <c r="C122">
        <v>0.20060502999999999</v>
      </c>
      <c r="D122">
        <v>0.75433934000000002</v>
      </c>
      <c r="E122">
        <v>0.51655435999999999</v>
      </c>
      <c r="F122">
        <f>Table263[[#This Row],[So]]*Table263[[#This Row],[C1o]]+Table263[[#This Row],[Sg]]*Table263[[#This Row],[C1g]]</f>
        <v>0.47780427727890495</v>
      </c>
      <c r="G122">
        <v>0.16483252000000001</v>
      </c>
      <c r="H122">
        <v>2.8918477000000001E-2</v>
      </c>
      <c r="M122">
        <v>1156</v>
      </c>
      <c r="Q122">
        <v>1156</v>
      </c>
      <c r="R122">
        <v>0.63424670999999999</v>
      </c>
      <c r="S122">
        <v>0.19824468000000001</v>
      </c>
      <c r="T122">
        <v>0.75433779000000001</v>
      </c>
      <c r="U122">
        <v>0.51655775000000004</v>
      </c>
      <c r="V122">
        <f>Table374[[#This Row],[So]]*Table374[[#This Row],[C1o]]+Table374[[#This Row],[Sg]]*Table374[[#This Row],[C1g]]</f>
        <v>0.47716850725295978</v>
      </c>
      <c r="W122">
        <v>0.16485443999999999</v>
      </c>
      <c r="X122">
        <v>2.8919061999999999E-2</v>
      </c>
    </row>
    <row r="123" spans="1:24" x14ac:dyDescent="0.25">
      <c r="A123">
        <v>1166</v>
      </c>
      <c r="B123">
        <v>0.62959485999999998</v>
      </c>
      <c r="C123">
        <v>0.20284541</v>
      </c>
      <c r="D123">
        <v>0.75453882999999999</v>
      </c>
      <c r="E123">
        <v>0.51507734999999999</v>
      </c>
      <c r="F123">
        <f>Table263[[#This Row],[So]]*Table263[[#This Row],[C1o]]+Table263[[#This Row],[Sg]]*Table263[[#This Row],[C1g]]</f>
        <v>0.4773447903946913</v>
      </c>
      <c r="G123">
        <v>0.16584251999999999</v>
      </c>
      <c r="H123">
        <v>2.8788965E-2</v>
      </c>
      <c r="M123">
        <v>1166</v>
      </c>
      <c r="Q123">
        <v>1166</v>
      </c>
      <c r="R123">
        <v>0.63184284999999996</v>
      </c>
      <c r="S123">
        <v>0.20079522999999999</v>
      </c>
      <c r="T123">
        <v>0.75453716999999998</v>
      </c>
      <c r="U123">
        <v>0.51508080999999994</v>
      </c>
      <c r="V123">
        <f>Table374[[#This Row],[So]]*Table374[[#This Row],[C1o]]+Table374[[#This Row],[Sg]]*Table374[[#This Row],[C1g]]</f>
        <v>0.47695759156440753</v>
      </c>
      <c r="W123">
        <v>0.16586484000000001</v>
      </c>
      <c r="X123">
        <v>2.8789558E-2</v>
      </c>
    </row>
    <row r="124" spans="1:24" x14ac:dyDescent="0.25">
      <c r="A124">
        <v>1176</v>
      </c>
      <c r="B124">
        <v>0.62718081000000003</v>
      </c>
      <c r="C124">
        <v>0.20541002999999999</v>
      </c>
      <c r="D124">
        <v>0.75473796999999998</v>
      </c>
      <c r="E124">
        <v>0.51358342000000001</v>
      </c>
      <c r="F124">
        <f>Table263[[#This Row],[So]]*Table263[[#This Row],[C1o]]+Table263[[#This Row],[Sg]]*Table263[[#This Row],[C1g]]</f>
        <v>0.47714041441800931</v>
      </c>
      <c r="G124">
        <v>0.16686691000000001</v>
      </c>
      <c r="H124">
        <v>2.8658979000000001E-2</v>
      </c>
      <c r="M124">
        <v>1176</v>
      </c>
      <c r="Q124">
        <v>1176</v>
      </c>
      <c r="R124">
        <v>0.62944560999999999</v>
      </c>
      <c r="S124">
        <v>0.20301648999999999</v>
      </c>
      <c r="T124">
        <v>0.75473619000000003</v>
      </c>
      <c r="U124">
        <v>0.51358694000000005</v>
      </c>
      <c r="V124">
        <f>Table374[[#This Row],[So]]*Table374[[#This Row],[C1o]]+Table374[[#This Row],[Sg]]*Table374[[#This Row],[C1g]]</f>
        <v>0.47649893690610656</v>
      </c>
      <c r="W124">
        <v>0.16688971</v>
      </c>
      <c r="X124">
        <v>2.8659578000000002E-2</v>
      </c>
    </row>
    <row r="125" spans="1:24" x14ac:dyDescent="0.25">
      <c r="A125">
        <v>1186</v>
      </c>
      <c r="B125">
        <v>0.62475442999999997</v>
      </c>
      <c r="C125">
        <v>0.20763339</v>
      </c>
      <c r="D125">
        <v>0.75493657999999997</v>
      </c>
      <c r="E125">
        <v>0.51207279999999999</v>
      </c>
      <c r="F125">
        <f>Table263[[#This Row],[So]]*Table263[[#This Row],[C1o]]+Table263[[#This Row],[Sg]]*Table263[[#This Row],[C1g]]</f>
        <v>0.47666979162291012</v>
      </c>
      <c r="G125">
        <v>0.16790569999999999</v>
      </c>
      <c r="H125">
        <v>2.8528560000000001E-2</v>
      </c>
      <c r="M125">
        <v>1186</v>
      </c>
      <c r="Q125">
        <v>1186</v>
      </c>
      <c r="R125">
        <v>0.62705624000000004</v>
      </c>
      <c r="S125">
        <v>0.20531200999999999</v>
      </c>
      <c r="T125">
        <v>0.75493467000000003</v>
      </c>
      <c r="U125">
        <v>0.51207632000000003</v>
      </c>
      <c r="V125">
        <f>Table374[[#This Row],[So]]*Table374[[#This Row],[C1o]]+Table374[[#This Row],[Sg]]*Table374[[#This Row],[C1g]]</f>
        <v>0.47609780632862353</v>
      </c>
      <c r="W125">
        <v>0.16792895999999999</v>
      </c>
      <c r="X125">
        <v>2.8529167000000001E-2</v>
      </c>
    </row>
    <row r="126" spans="1:24" x14ac:dyDescent="0.25">
      <c r="A126">
        <v>1196</v>
      </c>
      <c r="B126">
        <v>0.62234502999999997</v>
      </c>
      <c r="C126">
        <v>0.20999092</v>
      </c>
      <c r="D126">
        <v>0.75513458</v>
      </c>
      <c r="E126">
        <v>0.51054573000000003</v>
      </c>
      <c r="F126">
        <f>Table263[[#This Row],[So]]*Table263[[#This Row],[C1o]]+Table263[[#This Row],[Sg]]*Table263[[#This Row],[C1g]]</f>
        <v>0.4763070028312355</v>
      </c>
      <c r="G126">
        <v>0.16895879999999999</v>
      </c>
      <c r="H126">
        <v>2.8397757999999999E-2</v>
      </c>
      <c r="M126">
        <v>1196</v>
      </c>
      <c r="Q126">
        <v>1196</v>
      </c>
      <c r="R126">
        <v>0.62467563000000004</v>
      </c>
      <c r="S126">
        <v>0.20764418000000001</v>
      </c>
      <c r="T126">
        <v>0.75513255999999995</v>
      </c>
      <c r="U126">
        <v>0.51054924999999995</v>
      </c>
      <c r="V126">
        <f>Table374[[#This Row],[So]]*Table374[[#This Row],[C1o]]+Table374[[#This Row],[Sg]]*Table374[[#This Row],[C1g]]</f>
        <v>0.47572655560227828</v>
      </c>
      <c r="W126">
        <v>0.16898257</v>
      </c>
      <c r="X126">
        <v>2.8398369999999999E-2</v>
      </c>
    </row>
    <row r="127" spans="1:24" x14ac:dyDescent="0.25">
      <c r="A127">
        <v>1206</v>
      </c>
      <c r="B127">
        <v>0.61995195999999997</v>
      </c>
      <c r="C127">
        <v>0.21231072000000001</v>
      </c>
      <c r="D127">
        <v>0.75533187000000002</v>
      </c>
      <c r="E127">
        <v>0.50900239000000003</v>
      </c>
      <c r="F127">
        <f>Table263[[#This Row],[So]]*Table263[[#This Row],[C1o]]+Table263[[#This Row],[Sg]]*Table263[[#This Row],[C1g]]</f>
        <v>0.47592208248383083</v>
      </c>
      <c r="G127">
        <v>0.17002618</v>
      </c>
      <c r="H127">
        <v>2.8266611000000001E-2</v>
      </c>
      <c r="M127">
        <v>1206</v>
      </c>
      <c r="Q127">
        <v>1206</v>
      </c>
      <c r="R127">
        <v>0.62230361000000001</v>
      </c>
      <c r="S127">
        <v>0.20998855</v>
      </c>
      <c r="T127">
        <v>0.75532966999999995</v>
      </c>
      <c r="U127">
        <v>0.50900595999999998</v>
      </c>
      <c r="V127">
        <f>Table374[[#This Row],[So]]*Table374[[#This Row],[C1o]]+Table374[[#This Row],[Sg]]*Table374[[#This Row],[C1g]]</f>
        <v>0.47536682859479407</v>
      </c>
      <c r="W127">
        <v>0.17005044</v>
      </c>
      <c r="X127">
        <v>2.8267232999999999E-2</v>
      </c>
    </row>
    <row r="128" spans="1:24" x14ac:dyDescent="0.25">
      <c r="A128">
        <v>1216</v>
      </c>
      <c r="B128">
        <v>0.61756407999999996</v>
      </c>
      <c r="C128">
        <v>0.21462429999999999</v>
      </c>
      <c r="D128">
        <v>0.75552839000000005</v>
      </c>
      <c r="E128">
        <v>0.50744301000000003</v>
      </c>
      <c r="F128">
        <f>Table263[[#This Row],[So]]*Table263[[#This Row],[C1o]]+Table263[[#This Row],[Sg]]*Table263[[#This Row],[C1g]]</f>
        <v>0.47553332745695781</v>
      </c>
      <c r="G128">
        <v>0.17110782999999999</v>
      </c>
      <c r="H128">
        <v>2.8135161999999998E-2</v>
      </c>
      <c r="M128">
        <v>1216</v>
      </c>
      <c r="Q128">
        <v>1216</v>
      </c>
      <c r="R128">
        <v>0.61994194999999996</v>
      </c>
      <c r="S128">
        <v>0.21219450000000001</v>
      </c>
      <c r="T128">
        <v>0.75552600999999997</v>
      </c>
      <c r="U128">
        <v>0.50744659000000003</v>
      </c>
      <c r="V128">
        <f>Table374[[#This Row],[So]]*Table374[[#This Row],[C1o]]+Table374[[#This Row],[Sg]]*Table374[[#This Row],[C1g]]</f>
        <v>0.47490589245439552</v>
      </c>
      <c r="W128">
        <v>0.17113262000000001</v>
      </c>
      <c r="X128">
        <v>2.8135790000000001E-2</v>
      </c>
    </row>
    <row r="129" spans="1:24" x14ac:dyDescent="0.25">
      <c r="A129">
        <v>1226</v>
      </c>
      <c r="B129">
        <v>0.61519003000000005</v>
      </c>
      <c r="C129">
        <v>0.21696847999999999</v>
      </c>
      <c r="D129">
        <v>0.75572395000000003</v>
      </c>
      <c r="E129">
        <v>0.50586783999999996</v>
      </c>
      <c r="F129">
        <f>Table263[[#This Row],[So]]*Table263[[#This Row],[C1o]]+Table263[[#This Row],[Sg]]*Table263[[#This Row],[C1g]]</f>
        <v>0.4751731283967312</v>
      </c>
      <c r="G129">
        <v>0.17220369999999999</v>
      </c>
      <c r="H129">
        <v>2.8003449999999999E-2</v>
      </c>
      <c r="M129">
        <v>1226</v>
      </c>
      <c r="Q129">
        <v>1226</v>
      </c>
      <c r="R129">
        <v>0.61759090000000005</v>
      </c>
      <c r="S129">
        <v>0.21473181</v>
      </c>
      <c r="T129">
        <v>0.75572145000000002</v>
      </c>
      <c r="U129">
        <v>0.50587141999999996</v>
      </c>
      <c r="V129">
        <f>Table374[[#This Row],[So]]*Table374[[#This Row],[C1o]]+Table374[[#This Row],[Sg]]*Table374[[#This Row],[C1g]]</f>
        <v>0.47469902037640249</v>
      </c>
      <c r="W129">
        <v>0.17222899</v>
      </c>
      <c r="X129">
        <v>2.8004086000000001E-2</v>
      </c>
    </row>
    <row r="130" spans="1:24" x14ac:dyDescent="0.25">
      <c r="A130">
        <v>1236</v>
      </c>
      <c r="B130">
        <v>0.61284161000000004</v>
      </c>
      <c r="C130">
        <v>0.21930237</v>
      </c>
      <c r="D130">
        <v>0.75591850000000005</v>
      </c>
      <c r="E130">
        <v>0.50427705</v>
      </c>
      <c r="F130">
        <f>Table263[[#This Row],[So]]*Table263[[#This Row],[C1o]]+Table263[[#This Row],[Sg]]*Table263[[#This Row],[C1g]]</f>
        <v>0.4748166777848955</v>
      </c>
      <c r="G130">
        <v>0.17331374999999999</v>
      </c>
      <c r="H130">
        <v>2.7871519000000001E-2</v>
      </c>
      <c r="M130">
        <v>1236</v>
      </c>
      <c r="Q130">
        <v>1236</v>
      </c>
      <c r="R130">
        <v>0.61524975000000004</v>
      </c>
      <c r="S130">
        <v>0.21688323000000001</v>
      </c>
      <c r="T130">
        <v>0.75591587999999998</v>
      </c>
      <c r="U130">
        <v>0.50428068999999998</v>
      </c>
      <c r="V130">
        <f>Table374[[#This Row],[So]]*Table374[[#This Row],[C1o]]+Table374[[#This Row],[Sg]]*Table374[[#This Row],[C1g]]</f>
        <v>0.47420404611501993</v>
      </c>
      <c r="W130">
        <v>0.17333957999999999</v>
      </c>
      <c r="X130">
        <v>2.787216E-2</v>
      </c>
    </row>
    <row r="131" spans="1:24" x14ac:dyDescent="0.25">
      <c r="A131">
        <v>1246</v>
      </c>
      <c r="B131">
        <v>0.61048650999999998</v>
      </c>
      <c r="C131">
        <v>0.22146642</v>
      </c>
      <c r="D131">
        <v>0.75611198000000002</v>
      </c>
      <c r="E131">
        <v>0.50267088000000004</v>
      </c>
      <c r="F131">
        <f>Table263[[#This Row],[So]]*Table263[[#This Row],[C1o]]+Table263[[#This Row],[Sg]]*Table263[[#This Row],[C1g]]</f>
        <v>0.47432720453954047</v>
      </c>
      <c r="G131">
        <v>0.17443797999999999</v>
      </c>
      <c r="H131">
        <v>2.7739403999999999E-2</v>
      </c>
      <c r="M131">
        <v>1246</v>
      </c>
      <c r="Q131">
        <v>1246</v>
      </c>
      <c r="R131">
        <v>0.61291795999999998</v>
      </c>
      <c r="S131">
        <v>0.21907146</v>
      </c>
      <c r="T131">
        <v>0.75610924000000002</v>
      </c>
      <c r="U131">
        <v>0.50267452000000001</v>
      </c>
      <c r="V131">
        <f>Table374[[#This Row],[So]]*Table374[[#This Row],[C1o]]+Table374[[#This Row],[Sg]]*Table374[[#This Row],[C1g]]</f>
        <v>0.47374019646866961</v>
      </c>
      <c r="W131">
        <v>0.17446437000000001</v>
      </c>
      <c r="X131">
        <v>2.7740054E-2</v>
      </c>
    </row>
    <row r="132" spans="1:24" x14ac:dyDescent="0.25">
      <c r="A132">
        <v>1256</v>
      </c>
      <c r="B132">
        <v>0.60817175999999995</v>
      </c>
      <c r="C132">
        <v>0.22399873000000001</v>
      </c>
      <c r="D132">
        <v>0.75630425999999995</v>
      </c>
      <c r="E132">
        <v>0.50104952000000003</v>
      </c>
      <c r="F132">
        <f>Table263[[#This Row],[So]]*Table263[[#This Row],[C1o]]+Table263[[#This Row],[Sg]]*Table263[[#This Row],[C1g]]</f>
        <v>0.47413536215914498</v>
      </c>
      <c r="G132">
        <v>0.17557634</v>
      </c>
      <c r="H132">
        <v>2.7607143000000001E-2</v>
      </c>
      <c r="M132">
        <v>1256</v>
      </c>
      <c r="Q132">
        <v>1256</v>
      </c>
      <c r="R132">
        <v>0.61060327000000003</v>
      </c>
      <c r="S132">
        <v>0.22143871000000001</v>
      </c>
      <c r="T132">
        <v>0.75630134000000004</v>
      </c>
      <c r="U132">
        <v>0.50105321000000003</v>
      </c>
      <c r="V132">
        <f>Table374[[#This Row],[So]]*Table374[[#This Row],[C1o]]+Table374[[#This Row],[Sg]]*Table374[[#This Row],[C1g]]</f>
        <v>0.47341912157086813</v>
      </c>
      <c r="W132">
        <v>0.17560332000000001</v>
      </c>
      <c r="X132">
        <v>2.7607798999999999E-2</v>
      </c>
    </row>
    <row r="133" spans="1:24" x14ac:dyDescent="0.25">
      <c r="A133">
        <v>1266</v>
      </c>
      <c r="B133">
        <v>0.60583127000000003</v>
      </c>
      <c r="C133">
        <v>0.22609267999999999</v>
      </c>
      <c r="D133">
        <v>0.75649529999999998</v>
      </c>
      <c r="E133">
        <v>0.4994131</v>
      </c>
      <c r="F133">
        <f>Table263[[#This Row],[So]]*Table263[[#This Row],[C1o]]+Table263[[#This Row],[Sg]]*Table263[[#This Row],[C1g]]</f>
        <v>0.47359812241204102</v>
      </c>
      <c r="G133">
        <v>0.17672889999999999</v>
      </c>
      <c r="H133">
        <v>2.7474768E-2</v>
      </c>
      <c r="M133">
        <v>1266</v>
      </c>
      <c r="Q133">
        <v>1266</v>
      </c>
      <c r="R133">
        <v>0.6082921</v>
      </c>
      <c r="S133">
        <v>0.22355564</v>
      </c>
      <c r="T133">
        <v>0.75649219999999995</v>
      </c>
      <c r="U133">
        <v>0.49941679999999999</v>
      </c>
      <c r="V133">
        <f>Table374[[#This Row],[So]]*Table374[[#This Row],[C1o]]+Table374[[#This Row],[Sg]]*Table374[[#This Row],[C1g]]</f>
        <v>0.47290939197328796</v>
      </c>
      <c r="W133">
        <v>0.17675647</v>
      </c>
      <c r="X133">
        <v>2.7475432000000001E-2</v>
      </c>
    </row>
    <row r="134" spans="1:24" x14ac:dyDescent="0.25">
      <c r="A134">
        <v>1276</v>
      </c>
      <c r="B134">
        <v>0.60352497999999999</v>
      </c>
      <c r="C134">
        <v>0.22828576</v>
      </c>
      <c r="D134">
        <v>0.75668495999999996</v>
      </c>
      <c r="E134">
        <v>0.49776176</v>
      </c>
      <c r="F134">
        <f>Table263[[#This Row],[So]]*Table263[[#This Row],[C1o]]+Table263[[#This Row],[Sg]]*Table263[[#This Row],[C1g]]</f>
        <v>0.47315205742293442</v>
      </c>
      <c r="G134">
        <v>0.17789567000000001</v>
      </c>
      <c r="H134">
        <v>2.7342312000000001E-2</v>
      </c>
      <c r="M134">
        <v>1276</v>
      </c>
      <c r="Q134">
        <v>1276</v>
      </c>
      <c r="R134">
        <v>0.60600686000000004</v>
      </c>
      <c r="S134">
        <v>0.22596495</v>
      </c>
      <c r="T134">
        <v>0.75668173999999999</v>
      </c>
      <c r="U134">
        <v>0.49776551000000002</v>
      </c>
      <c r="V134">
        <f>Table374[[#This Row],[So]]*Table374[[#This Row],[C1o]]+Table374[[#This Row],[Sg]]*Table374[[#This Row],[C1g]]</f>
        <v>0.47263286527641163</v>
      </c>
      <c r="W134">
        <v>0.17792380999999999</v>
      </c>
      <c r="X134">
        <v>2.7342983000000001E-2</v>
      </c>
    </row>
    <row r="135" spans="1:24" x14ac:dyDescent="0.25">
      <c r="A135">
        <v>1286</v>
      </c>
      <c r="B135">
        <v>0.60124946000000001</v>
      </c>
      <c r="C135">
        <v>0.23071495</v>
      </c>
      <c r="D135">
        <v>0.75687318999999997</v>
      </c>
      <c r="E135">
        <v>0.49609568999999998</v>
      </c>
      <c r="F135">
        <f>Table263[[#This Row],[So]]*Table263[[#This Row],[C1o]]+Table263[[#This Row],[Sg]]*Table263[[#This Row],[C1g]]</f>
        <v>0.47289922590801792</v>
      </c>
      <c r="G135">
        <v>0.17907662999999999</v>
      </c>
      <c r="H135">
        <v>2.7209805E-2</v>
      </c>
      <c r="M135">
        <v>1286</v>
      </c>
      <c r="Q135">
        <v>1286</v>
      </c>
      <c r="R135">
        <v>0.60371375000000005</v>
      </c>
      <c r="S135">
        <v>0.22803274000000001</v>
      </c>
      <c r="T135">
        <v>0.75686978999999999</v>
      </c>
      <c r="U135">
        <v>0.49609944</v>
      </c>
      <c r="V135">
        <f>Table374[[#This Row],[So]]*Table374[[#This Row],[C1o]]+Table374[[#This Row],[Sg]]*Table374[[#This Row],[C1g]]</f>
        <v>0.47209314533222468</v>
      </c>
      <c r="W135">
        <v>0.17910543000000001</v>
      </c>
      <c r="X135">
        <v>2.7210481000000002E-2</v>
      </c>
    </row>
    <row r="136" spans="1:24" x14ac:dyDescent="0.25">
      <c r="A136">
        <v>1296</v>
      </c>
      <c r="B136">
        <v>0.59896033999999998</v>
      </c>
      <c r="C136">
        <v>0.23274449</v>
      </c>
      <c r="D136">
        <v>0.75705986999999997</v>
      </c>
      <c r="E136">
        <v>0.49441489999999999</v>
      </c>
      <c r="F136">
        <f>Table263[[#This Row],[So]]*Table263[[#This Row],[C1o]]+Table263[[#This Row],[Sg]]*Table263[[#This Row],[C1g]]</f>
        <v>0.47233642994768227</v>
      </c>
      <c r="G136">
        <v>0.18027192</v>
      </c>
      <c r="H136">
        <v>2.7077276000000001E-2</v>
      </c>
      <c r="M136">
        <v>1296</v>
      </c>
      <c r="Q136">
        <v>1296</v>
      </c>
      <c r="R136">
        <v>0.60146213000000004</v>
      </c>
      <c r="S136">
        <v>0.23044909999999999</v>
      </c>
      <c r="T136">
        <v>0.75705635999999998</v>
      </c>
      <c r="U136">
        <v>0.49441870999999998</v>
      </c>
      <c r="V136">
        <f>Table374[[#This Row],[So]]*Table374[[#This Row],[C1o]]+Table374[[#This Row],[Sg]]*Table374[[#This Row],[C1g]]</f>
        <v>0.47183708723972828</v>
      </c>
      <c r="W136">
        <v>0.18030129</v>
      </c>
      <c r="X136">
        <v>2.7077957999999999E-2</v>
      </c>
    </row>
    <row r="137" spans="1:24" x14ac:dyDescent="0.25">
      <c r="A137">
        <v>1306</v>
      </c>
      <c r="B137">
        <v>0.59669678999999998</v>
      </c>
      <c r="C137">
        <v>0.23505055999999999</v>
      </c>
      <c r="D137">
        <v>0.75724499999999995</v>
      </c>
      <c r="E137">
        <v>0.49271956</v>
      </c>
      <c r="F137">
        <f>Table263[[#This Row],[So]]*Table263[[#This Row],[C1o]]+Table263[[#This Row],[Sg]]*Table263[[#This Row],[C1g]]</f>
        <v>0.47199504112941237</v>
      </c>
      <c r="G137">
        <v>0.18148153</v>
      </c>
      <c r="H137">
        <v>2.6944752999999998E-2</v>
      </c>
      <c r="M137">
        <v>1306</v>
      </c>
      <c r="Q137">
        <v>1306</v>
      </c>
      <c r="R137">
        <v>0.59919721000000004</v>
      </c>
      <c r="S137">
        <v>0.23245803000000001</v>
      </c>
      <c r="T137">
        <v>0.75724130999999995</v>
      </c>
      <c r="U137">
        <v>0.49272340999999997</v>
      </c>
      <c r="V137">
        <f>Table374[[#This Row],[So]]*Table374[[#This Row],[C1o]]+Table374[[#This Row],[Sg]]*Table374[[#This Row],[C1g]]</f>
        <v>0.47126531573090541</v>
      </c>
      <c r="W137">
        <v>0.18151154</v>
      </c>
      <c r="X137">
        <v>2.6945442E-2</v>
      </c>
    </row>
    <row r="138" spans="1:24" x14ac:dyDescent="0.25">
      <c r="A138">
        <v>1316</v>
      </c>
      <c r="B138">
        <v>0.59444779000000003</v>
      </c>
      <c r="C138">
        <v>0.2371383</v>
      </c>
      <c r="D138">
        <v>0.75742847000000002</v>
      </c>
      <c r="E138">
        <v>0.4910098</v>
      </c>
      <c r="F138">
        <f>Table263[[#This Row],[So]]*Table263[[#This Row],[C1o]]+Table263[[#This Row],[Sg]]*Table263[[#This Row],[C1g]]</f>
        <v>0.47149499022574304</v>
      </c>
      <c r="G138">
        <v>0.18270554</v>
      </c>
      <c r="H138">
        <v>2.6812261E-2</v>
      </c>
      <c r="M138">
        <v>1316</v>
      </c>
      <c r="Q138">
        <v>1316</v>
      </c>
      <c r="R138">
        <v>0.59695750000000003</v>
      </c>
      <c r="S138">
        <v>0.23474532000000001</v>
      </c>
      <c r="T138">
        <v>0.75742458999999995</v>
      </c>
      <c r="U138">
        <v>0.49101365000000002</v>
      </c>
      <c r="V138">
        <f>Table374[[#This Row],[So]]*Table374[[#This Row],[C1o]]+Table374[[#This Row],[Sg]]*Table374[[#This Row],[C1g]]</f>
        <v>0.4709161587252938</v>
      </c>
      <c r="W138">
        <v>0.18273617</v>
      </c>
      <c r="X138">
        <v>2.6812958000000001E-2</v>
      </c>
    </row>
    <row r="139" spans="1:24" x14ac:dyDescent="0.25">
      <c r="A139">
        <v>1326</v>
      </c>
      <c r="B139">
        <v>0.59221804</v>
      </c>
      <c r="C139">
        <v>0.23949672</v>
      </c>
      <c r="D139">
        <v>0.75761020000000001</v>
      </c>
      <c r="E139">
        <v>0.48928565000000002</v>
      </c>
      <c r="F139">
        <f>Table263[[#This Row],[So]]*Table263[[#This Row],[C1o]]+Table263[[#This Row],[Sg]]*Table263[[#This Row],[C1g]]</f>
        <v>0.47120894658167001</v>
      </c>
      <c r="G139">
        <v>0.18394397000000001</v>
      </c>
      <c r="H139">
        <v>2.6679828999999999E-2</v>
      </c>
      <c r="M139">
        <v>1326</v>
      </c>
      <c r="Q139">
        <v>1326</v>
      </c>
      <c r="R139">
        <v>0.59472245000000001</v>
      </c>
      <c r="S139">
        <v>0.23679733</v>
      </c>
      <c r="T139">
        <v>0.75760614999999998</v>
      </c>
      <c r="U139">
        <v>0.48928951999999998</v>
      </c>
      <c r="V139">
        <f>Table374[[#This Row],[So]]*Table374[[#This Row],[C1o]]+Table374[[#This Row],[Sg]]*Table374[[#This Row],[C1g]]</f>
        <v>0.47039057560530351</v>
      </c>
      <c r="W139">
        <v>0.18397529000000001</v>
      </c>
      <c r="X139">
        <v>2.6680531E-2</v>
      </c>
    </row>
    <row r="140" spans="1:24" x14ac:dyDescent="0.25">
      <c r="A140">
        <v>1336</v>
      </c>
      <c r="B140">
        <v>0.58999431000000002</v>
      </c>
      <c r="C140">
        <v>0.24148995000000001</v>
      </c>
      <c r="D140">
        <v>0.75779008999999997</v>
      </c>
      <c r="E140">
        <v>0.48754719000000002</v>
      </c>
      <c r="F140">
        <f>Table263[[#This Row],[So]]*Table263[[#This Row],[C1o]]+Table263[[#This Row],[Sg]]*Table263[[#This Row],[C1g]]</f>
        <v>0.47064875890108437</v>
      </c>
      <c r="G140">
        <v>0.185197</v>
      </c>
      <c r="H140">
        <v>2.6547478999999999E-2</v>
      </c>
      <c r="M140">
        <v>1336</v>
      </c>
      <c r="Q140">
        <v>1336</v>
      </c>
      <c r="R140">
        <v>0.59252125</v>
      </c>
      <c r="S140">
        <v>0.23915434999999999</v>
      </c>
      <c r="T140">
        <v>0.75778586000000003</v>
      </c>
      <c r="U140">
        <v>0.48755112</v>
      </c>
      <c r="V140">
        <f>Table374[[#This Row],[So]]*Table374[[#This Row],[C1o]]+Table374[[#This Row],[Sg]]*Table374[[#This Row],[C1g]]</f>
        <v>0.47011218384879094</v>
      </c>
      <c r="W140">
        <v>0.18522893000000001</v>
      </c>
      <c r="X140">
        <v>2.6548188E-2</v>
      </c>
    </row>
    <row r="141" spans="1:24" x14ac:dyDescent="0.25">
      <c r="A141">
        <v>1346</v>
      </c>
      <c r="B141">
        <v>0.58778697000000002</v>
      </c>
      <c r="C141">
        <v>0.24375795</v>
      </c>
      <c r="D141">
        <v>0.75796812999999996</v>
      </c>
      <c r="E141">
        <v>0.48579454</v>
      </c>
      <c r="F141">
        <f>Table263[[#This Row],[So]]*Table263[[#This Row],[C1o]]+Table263[[#This Row],[Sg]]*Table263[[#This Row],[C1g]]</f>
        <v>0.47030445824327727</v>
      </c>
      <c r="G141">
        <v>0.18646461</v>
      </c>
      <c r="H141">
        <v>2.6415233999999999E-2</v>
      </c>
      <c r="M141">
        <v>1346</v>
      </c>
      <c r="Q141">
        <v>1346</v>
      </c>
      <c r="R141">
        <v>0.59030585999999996</v>
      </c>
      <c r="S141">
        <v>0.24109900000000001</v>
      </c>
      <c r="T141">
        <v>0.75796372000000001</v>
      </c>
      <c r="U141">
        <v>0.48579847999999998</v>
      </c>
      <c r="V141">
        <f>Table374[[#This Row],[So]]*Table374[[#This Row],[C1o]]+Table374[[#This Row],[Sg]]*Table374[[#This Row],[C1g]]</f>
        <v>0.46951398445137282</v>
      </c>
      <c r="W141">
        <v>0.18649724000000001</v>
      </c>
      <c r="X141">
        <v>2.6415951999999999E-2</v>
      </c>
    </row>
    <row r="142" spans="1:24" x14ac:dyDescent="0.25">
      <c r="A142">
        <v>1356</v>
      </c>
      <c r="B142">
        <v>0.58559923999999997</v>
      </c>
      <c r="C142">
        <v>0.24575061000000001</v>
      </c>
      <c r="D142">
        <v>0.75814413999999997</v>
      </c>
      <c r="E142">
        <v>0.48402771</v>
      </c>
      <c r="F142">
        <f>Table263[[#This Row],[So]]*Table263[[#This Row],[C1o]]+Table263[[#This Row],[Sg]]*Table263[[#This Row],[C1g]]</f>
        <v>0.46976064398786577</v>
      </c>
      <c r="G142">
        <v>0.18774695999999999</v>
      </c>
      <c r="H142">
        <v>2.6283122999999999E-2</v>
      </c>
      <c r="M142">
        <v>1356</v>
      </c>
      <c r="Q142">
        <v>1356</v>
      </c>
      <c r="R142">
        <v>0.58812611999999997</v>
      </c>
      <c r="S142">
        <v>0.24332430999999999</v>
      </c>
      <c r="T142">
        <v>0.75813960999999996</v>
      </c>
      <c r="U142">
        <v>0.48403173999999999</v>
      </c>
      <c r="V142">
        <f>Table374[[#This Row],[So]]*Table374[[#This Row],[C1o]]+Table374[[#This Row],[Sg]]*Table374[[#This Row],[C1g]]</f>
        <v>0.46914550668996791</v>
      </c>
      <c r="W142">
        <v>0.18778025000000001</v>
      </c>
      <c r="X142">
        <v>2.6283846999999999E-2</v>
      </c>
    </row>
    <row r="143" spans="1:24" x14ac:dyDescent="0.25">
      <c r="A143">
        <v>1366</v>
      </c>
      <c r="B143">
        <v>0.58343226000000004</v>
      </c>
      <c r="C143">
        <v>0.24803065999999999</v>
      </c>
      <c r="D143">
        <v>0.75831819</v>
      </c>
      <c r="E143">
        <v>0.48224685</v>
      </c>
      <c r="F143">
        <f>Table263[[#This Row],[So]]*Table263[[#This Row],[C1o]]+Table263[[#This Row],[Sg]]*Table263[[#This Row],[C1g]]</f>
        <v>0.46944453072908643</v>
      </c>
      <c r="G143">
        <v>0.18904407000000001</v>
      </c>
      <c r="H143">
        <v>2.6151165000000001E-2</v>
      </c>
      <c r="M143">
        <v>1366</v>
      </c>
      <c r="Q143">
        <v>1366</v>
      </c>
      <c r="R143">
        <v>0.58594738999999996</v>
      </c>
      <c r="S143">
        <v>0.24531516</v>
      </c>
      <c r="T143">
        <v>0.75831347999999998</v>
      </c>
      <c r="U143">
        <v>0.48225087</v>
      </c>
      <c r="V143">
        <f>Table374[[#This Row],[So]]*Table374[[#This Row],[C1o]]+Table374[[#This Row],[Sg]]*Table374[[#This Row],[C1g]]</f>
        <v>0.46859943127808612</v>
      </c>
      <c r="W143">
        <v>0.18907805999999999</v>
      </c>
      <c r="X143">
        <v>2.6151897E-2</v>
      </c>
    </row>
    <row r="144" spans="1:24" x14ac:dyDescent="0.25">
      <c r="A144">
        <v>1376</v>
      </c>
      <c r="B144">
        <v>0.58125824000000004</v>
      </c>
      <c r="C144">
        <v>0.24994759</v>
      </c>
      <c r="D144">
        <v>0.75849014999999997</v>
      </c>
      <c r="E144">
        <v>0.48045194000000002</v>
      </c>
      <c r="F144">
        <f>Table263[[#This Row],[So]]*Table263[[#This Row],[C1o]]+Table263[[#This Row],[Sg]]*Table263[[#This Row],[C1g]]</f>
        <v>0.46884943408022411</v>
      </c>
      <c r="G144">
        <v>0.19035611</v>
      </c>
      <c r="H144">
        <v>2.6019383E-2</v>
      </c>
      <c r="M144">
        <v>1376</v>
      </c>
      <c r="Q144">
        <v>1376</v>
      </c>
      <c r="R144">
        <v>0.58379745000000005</v>
      </c>
      <c r="S144">
        <v>0.24766347</v>
      </c>
      <c r="T144">
        <v>0.75848519999999997</v>
      </c>
      <c r="U144">
        <v>0.48045601999999998</v>
      </c>
      <c r="V144">
        <f>Table374[[#This Row],[So]]*Table374[[#This Row],[C1o]]+Table374[[#This Row],[Sg]]*Table374[[#This Row],[C1g]]</f>
        <v>0.468338075888793</v>
      </c>
      <c r="W144">
        <v>0.19039075</v>
      </c>
      <c r="X144">
        <v>2.6020121E-2</v>
      </c>
    </row>
    <row r="145" spans="1:24" x14ac:dyDescent="0.25">
      <c r="A145">
        <v>1386</v>
      </c>
      <c r="B145">
        <v>0.57913011000000003</v>
      </c>
      <c r="C145">
        <v>0.25231603000000002</v>
      </c>
      <c r="D145">
        <v>0.75865990000000005</v>
      </c>
      <c r="E145">
        <v>0.47864308999999999</v>
      </c>
      <c r="F145">
        <f>Table263[[#This Row],[So]]*Table263[[#This Row],[C1o]]+Table263[[#This Row],[Sg]]*Table263[[#This Row],[C1g]]</f>
        <v>0.46861867945063695</v>
      </c>
      <c r="G145">
        <v>0.19168310999999999</v>
      </c>
      <c r="H145">
        <v>2.5887799E-2</v>
      </c>
      <c r="M145">
        <v>1386</v>
      </c>
      <c r="Q145">
        <v>1386</v>
      </c>
      <c r="R145">
        <v>0.58164662</v>
      </c>
      <c r="S145">
        <v>0.24954876000000001</v>
      </c>
      <c r="T145">
        <v>0.75865477000000003</v>
      </c>
      <c r="U145">
        <v>0.47864719999999999</v>
      </c>
      <c r="V145">
        <f>Table374[[#This Row],[So]]*Table374[[#This Row],[C1o]]+Table374[[#This Row],[Sg]]*Table374[[#This Row],[C1g]]</f>
        <v>0.4677248831740492</v>
      </c>
      <c r="W145">
        <v>0.19171848999999999</v>
      </c>
      <c r="X145">
        <v>2.5888543999999999E-2</v>
      </c>
    </row>
    <row r="146" spans="1:24" x14ac:dyDescent="0.25">
      <c r="A146">
        <v>1396</v>
      </c>
      <c r="B146">
        <v>0.57698846000000004</v>
      </c>
      <c r="C146">
        <v>0.25419219999999998</v>
      </c>
      <c r="D146">
        <v>0.75882738999999999</v>
      </c>
      <c r="E146">
        <v>0.47682026</v>
      </c>
      <c r="F146">
        <f>Table263[[#This Row],[So]]*Table263[[#This Row],[C1o]]+Table263[[#This Row],[Sg]]*Table263[[#This Row],[C1g]]</f>
        <v>0.46800779119855762</v>
      </c>
      <c r="G146">
        <v>0.19302526</v>
      </c>
      <c r="H146">
        <v>2.5756431999999999E-2</v>
      </c>
      <c r="M146">
        <v>1396</v>
      </c>
      <c r="Q146">
        <v>1396</v>
      </c>
      <c r="R146">
        <v>0.57951461999999998</v>
      </c>
      <c r="S146">
        <v>0.25175368999999997</v>
      </c>
      <c r="T146">
        <v>0.75882214000000003</v>
      </c>
      <c r="U146">
        <v>0.47682443000000002</v>
      </c>
      <c r="V146">
        <f>Table374[[#This Row],[So]]*Table374[[#This Row],[C1o]]+Table374[[#This Row],[Sg]]*Table374[[#This Row],[C1g]]</f>
        <v>0.46736300215686322</v>
      </c>
      <c r="W146">
        <v>0.19306132000000001</v>
      </c>
      <c r="X146">
        <v>2.5757183999999999E-2</v>
      </c>
    </row>
    <row r="147" spans="1:24" x14ac:dyDescent="0.25">
      <c r="A147">
        <v>1406</v>
      </c>
      <c r="B147">
        <v>0.57487005000000002</v>
      </c>
      <c r="C147">
        <v>0.25622618000000003</v>
      </c>
      <c r="D147">
        <v>0.75899260999999996</v>
      </c>
      <c r="E147">
        <v>0.47498348000000001</v>
      </c>
      <c r="F147">
        <f>Table263[[#This Row],[So]]*Table263[[#This Row],[C1o]]+Table263[[#This Row],[Sg]]*Table263[[#This Row],[C1g]]</f>
        <v>0.46752755400530382</v>
      </c>
      <c r="G147">
        <v>0.19438270999999999</v>
      </c>
      <c r="H147">
        <v>2.5625298000000001E-2</v>
      </c>
      <c r="M147">
        <v>1406</v>
      </c>
      <c r="Q147">
        <v>1406</v>
      </c>
      <c r="R147">
        <v>0.57739823999999995</v>
      </c>
      <c r="S147">
        <v>0.25369524999999998</v>
      </c>
      <c r="T147">
        <v>0.75898712999999995</v>
      </c>
      <c r="U147">
        <v>0.47498772</v>
      </c>
      <c r="V147">
        <f>Table374[[#This Row],[So]]*Table374[[#This Row],[C1o]]+Table374[[#This Row],[Sg]]*Table374[[#This Row],[C1g]]</f>
        <v>0.46680850324174528</v>
      </c>
      <c r="W147">
        <v>0.19441949</v>
      </c>
      <c r="X147">
        <v>2.5626058E-2</v>
      </c>
    </row>
    <row r="148" spans="1:24" x14ac:dyDescent="0.25">
      <c r="A148">
        <v>1416</v>
      </c>
      <c r="B148">
        <v>0.57277608000000002</v>
      </c>
      <c r="C148">
        <v>0.25837188999999999</v>
      </c>
      <c r="D148">
        <v>0.75915551000000003</v>
      </c>
      <c r="E148">
        <v>0.47313266999999998</v>
      </c>
      <c r="F148">
        <f>Table263[[#This Row],[So]]*Table263[[#This Row],[C1o]]+Table263[[#This Row],[Sg]]*Table263[[#This Row],[C1g]]</f>
        <v>0.46714351996514747</v>
      </c>
      <c r="G148">
        <v>0.19575565</v>
      </c>
      <c r="H148">
        <v>2.5494409999999999E-2</v>
      </c>
      <c r="M148">
        <v>1416</v>
      </c>
      <c r="Q148">
        <v>1416</v>
      </c>
      <c r="R148">
        <v>0.57529717999999996</v>
      </c>
      <c r="S148">
        <v>0.25591013000000001</v>
      </c>
      <c r="T148">
        <v>0.75914985000000001</v>
      </c>
      <c r="U148">
        <v>0.47313696</v>
      </c>
      <c r="V148">
        <f>Table374[[#This Row],[So]]*Table374[[#This Row],[C1o]]+Table374[[#This Row],[Sg]]*Table374[[#This Row],[C1g]]</f>
        <v>0.46646849564475329</v>
      </c>
      <c r="W148">
        <v>0.19579310999999999</v>
      </c>
      <c r="X148">
        <v>2.5495174999999998E-2</v>
      </c>
    </row>
    <row r="149" spans="1:24" x14ac:dyDescent="0.25">
      <c r="A149">
        <v>1426</v>
      </c>
      <c r="B149">
        <v>0.57067871000000003</v>
      </c>
      <c r="C149">
        <v>0.26021044999999998</v>
      </c>
      <c r="D149">
        <v>0.75931590999999998</v>
      </c>
      <c r="E149">
        <v>0.47126796999999998</v>
      </c>
      <c r="F149">
        <f>Table263[[#This Row],[So]]*Table263[[#This Row],[C1o]]+Table263[[#This Row],[Sg]]*Table263[[#This Row],[C1g]]</f>
        <v>0.46652453181717823</v>
      </c>
      <c r="G149">
        <v>0.19714414</v>
      </c>
      <c r="H149">
        <v>2.5363793999999999E-2</v>
      </c>
      <c r="M149">
        <v>1426</v>
      </c>
      <c r="Q149">
        <v>1426</v>
      </c>
      <c r="R149">
        <v>0.57320011000000004</v>
      </c>
      <c r="S149">
        <v>0.25775182000000002</v>
      </c>
      <c r="T149">
        <v>0.75931006999999995</v>
      </c>
      <c r="U149">
        <v>0.47127232000000002</v>
      </c>
      <c r="V149">
        <f>Table374[[#This Row],[So]]*Table374[[#This Row],[C1o]]+Table374[[#This Row],[Sg]]*Table374[[#This Row],[C1g]]</f>
        <v>0.46584689815078262</v>
      </c>
      <c r="W149">
        <v>0.19718231</v>
      </c>
      <c r="X149">
        <v>2.5364567000000001E-2</v>
      </c>
    </row>
    <row r="150" spans="1:24" x14ac:dyDescent="0.25">
      <c r="A150">
        <v>1436</v>
      </c>
      <c r="B150">
        <v>0.56862926000000003</v>
      </c>
      <c r="C150">
        <v>0.26252239999999999</v>
      </c>
      <c r="D150">
        <v>0.75947385999999995</v>
      </c>
      <c r="E150">
        <v>0.46938938000000002</v>
      </c>
      <c r="F150">
        <f>Table263[[#This Row],[So]]*Table263[[#This Row],[C1o]]+Table263[[#This Row],[Sg]]*Table263[[#This Row],[C1g]]</f>
        <v>0.46628743626572278</v>
      </c>
      <c r="G150">
        <v>0.19854827</v>
      </c>
      <c r="H150">
        <v>2.5233467999999998E-2</v>
      </c>
      <c r="M150">
        <v>1436</v>
      </c>
      <c r="Q150">
        <v>1436</v>
      </c>
      <c r="R150">
        <v>0.57112437000000005</v>
      </c>
      <c r="S150">
        <v>0.25980346999999998</v>
      </c>
      <c r="T150">
        <v>0.75946778000000004</v>
      </c>
      <c r="U150">
        <v>0.46939378999999998</v>
      </c>
      <c r="V150">
        <f>Table374[[#This Row],[So]]*Table374[[#This Row],[C1o]]+Table374[[#This Row],[Sg]]*Table374[[#This Row],[C1g]]</f>
        <v>0.46539459719285892</v>
      </c>
      <c r="W150">
        <v>0.19858719</v>
      </c>
      <c r="X150">
        <v>2.5234248000000001E-2</v>
      </c>
    </row>
    <row r="151" spans="1:24" x14ac:dyDescent="0.25">
      <c r="A151">
        <v>1446</v>
      </c>
      <c r="B151">
        <v>0.56655264000000005</v>
      </c>
      <c r="C151">
        <v>0.26429312999999999</v>
      </c>
      <c r="D151">
        <v>0.75962918999999995</v>
      </c>
      <c r="E151">
        <v>0.46749699</v>
      </c>
      <c r="F151">
        <f>Table263[[#This Row],[So]]*Table263[[#This Row],[C1o]]+Table263[[#This Row],[Sg]]*Table263[[#This Row],[C1g]]</f>
        <v>0.46562643014101834</v>
      </c>
      <c r="G151">
        <v>0.19996822</v>
      </c>
      <c r="H151">
        <v>2.5103455E-2</v>
      </c>
      <c r="M151">
        <v>1446</v>
      </c>
      <c r="Q151">
        <v>1446</v>
      </c>
      <c r="R151">
        <v>0.56906760000000001</v>
      </c>
      <c r="S151">
        <v>0.26190478</v>
      </c>
      <c r="T151">
        <v>0.75962293000000003</v>
      </c>
      <c r="U151">
        <v>0.46750145999999998</v>
      </c>
      <c r="V151">
        <f>Table374[[#This Row],[So]]*Table374[[#This Row],[C1o]]+Table374[[#This Row],[Sg]]*Table374[[#This Row],[C1g]]</f>
        <v>0.46498881020330141</v>
      </c>
      <c r="W151">
        <v>0.20000786000000001</v>
      </c>
      <c r="X151">
        <v>2.5104242999999998E-2</v>
      </c>
    </row>
    <row r="152" spans="1:24" x14ac:dyDescent="0.25">
      <c r="A152">
        <v>1453.5</v>
      </c>
      <c r="B152">
        <v>0.56451839000000004</v>
      </c>
      <c r="C152">
        <v>0.26631423999999998</v>
      </c>
      <c r="D152">
        <v>0.75978190000000001</v>
      </c>
      <c r="E152">
        <v>0.46559083000000001</v>
      </c>
      <c r="F152">
        <f>Table263[[#This Row],[So]]*Table263[[#This Row],[C1o]]+Table263[[#This Row],[Sg]]*Table263[[#This Row],[C1g]]</f>
        <v>0.46517532501461972</v>
      </c>
      <c r="G152">
        <v>0.20140408000000001</v>
      </c>
      <c r="H152">
        <v>2.4973776E-2</v>
      </c>
      <c r="M152">
        <v>1453.5</v>
      </c>
      <c r="Q152">
        <v>1453.5</v>
      </c>
      <c r="R152">
        <v>0.56701022000000001</v>
      </c>
      <c r="S152">
        <v>0.26369804000000002</v>
      </c>
      <c r="T152">
        <v>0.75977539999999999</v>
      </c>
      <c r="U152">
        <v>0.46559536000000001</v>
      </c>
      <c r="V152">
        <f>Table374[[#This Row],[So]]*Table374[[#This Row],[C1o]]+Table374[[#This Row],[Sg]]*Table374[[#This Row],[C1g]]</f>
        <v>0.46434861132479521</v>
      </c>
      <c r="W152">
        <v>0.20144445999999999</v>
      </c>
      <c r="X152">
        <v>2.4974572E-2</v>
      </c>
    </row>
    <row r="153" spans="1:24" x14ac:dyDescent="0.25">
      <c r="A153">
        <v>1461</v>
      </c>
      <c r="B153">
        <v>0.56299639000000001</v>
      </c>
      <c r="C153">
        <v>0.26777050000000002</v>
      </c>
      <c r="D153">
        <v>0.75989479000000004</v>
      </c>
      <c r="E153">
        <v>0.46415066999999999</v>
      </c>
      <c r="F153">
        <f>Table263[[#This Row],[So]]*Table263[[#This Row],[C1o]]+Table263[[#This Row],[Sg]]*Table263[[#This Row],[C1g]]</f>
        <v>0.46479255949177634</v>
      </c>
      <c r="G153">
        <v>0.20249260999999999</v>
      </c>
      <c r="H153">
        <v>2.4876643E-2</v>
      </c>
      <c r="M153">
        <v>1461</v>
      </c>
      <c r="Q153">
        <v>1461</v>
      </c>
      <c r="R153">
        <v>0.56548726999999999</v>
      </c>
      <c r="S153">
        <v>0.26531473</v>
      </c>
      <c r="T153">
        <v>0.75988816999999997</v>
      </c>
      <c r="U153">
        <v>0.46415529</v>
      </c>
      <c r="V153">
        <f>Table374[[#This Row],[So]]*Table374[[#This Row],[C1o]]+Table374[[#This Row],[Sg]]*Table374[[#This Row],[C1g]]</f>
        <v>0.46408343245190237</v>
      </c>
      <c r="W153">
        <v>0.20253352999999999</v>
      </c>
      <c r="X153">
        <v>2.4877443999999999E-2</v>
      </c>
    </row>
    <row r="154" spans="1:24" x14ac:dyDescent="0.25">
      <c r="A154">
        <v>1471</v>
      </c>
      <c r="B154">
        <v>0.56148750000000003</v>
      </c>
      <c r="C154">
        <v>0.26928526000000003</v>
      </c>
      <c r="D154">
        <v>0.76000606999999998</v>
      </c>
      <c r="E154">
        <v>0.46270314000000001</v>
      </c>
      <c r="F154">
        <f>Table263[[#This Row],[So]]*Table263[[#This Row],[C1o]]+Table263[[#This Row],[Sg]]*Table263[[#This Row],[C1g]]</f>
        <v>0.46446046148227826</v>
      </c>
      <c r="G154">
        <v>0.20358998</v>
      </c>
      <c r="H154">
        <v>2.4779738999999999E-2</v>
      </c>
      <c r="M154">
        <v>1471</v>
      </c>
      <c r="Q154">
        <v>1471</v>
      </c>
      <c r="R154">
        <v>0.56397659</v>
      </c>
      <c r="S154">
        <v>0.26697822999999998</v>
      </c>
      <c r="T154">
        <v>0.75999928000000005</v>
      </c>
      <c r="U154">
        <v>0.46270784999999998</v>
      </c>
      <c r="V154">
        <f>Table374[[#This Row],[So]]*Table374[[#This Row],[C1o]]+Table374[[#This Row],[Sg]]*Table374[[#This Row],[C1g]]</f>
        <v>0.46385965798490592</v>
      </c>
      <c r="W154">
        <v>0.20363139999999999</v>
      </c>
      <c r="X154">
        <v>2.4780544000000002E-2</v>
      </c>
    </row>
    <row r="155" spans="1:24" x14ac:dyDescent="0.25">
      <c r="A155">
        <v>1481</v>
      </c>
      <c r="B155">
        <v>0.55947988999999998</v>
      </c>
      <c r="C155">
        <v>0.27116990000000002</v>
      </c>
      <c r="D155">
        <v>0.76015180000000004</v>
      </c>
      <c r="E155">
        <v>0.46076297999999999</v>
      </c>
      <c r="F155">
        <f>Table263[[#This Row],[So]]*Table263[[#This Row],[C1o]]+Table263[[#This Row],[Sg]]*Table263[[#This Row],[C1g]]</f>
        <v>0.46391790895729224</v>
      </c>
      <c r="G155">
        <v>0.20506600999999999</v>
      </c>
      <c r="H155">
        <v>2.4650991000000001E-2</v>
      </c>
      <c r="M155">
        <v>1481</v>
      </c>
      <c r="Q155">
        <v>1481</v>
      </c>
      <c r="R155">
        <v>0.56195371999999999</v>
      </c>
      <c r="S155">
        <v>0.26873529000000002</v>
      </c>
      <c r="T155">
        <v>0.76014482999999999</v>
      </c>
      <c r="U155">
        <v>0.46076774999999998</v>
      </c>
      <c r="V155">
        <f>Table374[[#This Row],[So]]*Table374[[#This Row],[C1o]]+Table374[[#This Row],[Sg]]*Table374[[#This Row],[C1g]]</f>
        <v>0.4632078925005807</v>
      </c>
      <c r="W155">
        <v>0.20510818</v>
      </c>
      <c r="X155">
        <v>2.4651801000000001E-2</v>
      </c>
    </row>
    <row r="156" spans="1:24" x14ac:dyDescent="0.25">
      <c r="A156">
        <v>1491</v>
      </c>
      <c r="B156">
        <v>0.55749470000000001</v>
      </c>
      <c r="C156">
        <v>0.27324854999999998</v>
      </c>
      <c r="D156">
        <v>0.76029468</v>
      </c>
      <c r="E156">
        <v>0.45880863</v>
      </c>
      <c r="F156">
        <f>Table263[[#This Row],[So]]*Table263[[#This Row],[C1o]]+Table263[[#This Row],[Sg]]*Table263[[#This Row],[C1g]]</f>
        <v>0.46353279842197498</v>
      </c>
      <c r="G156">
        <v>0.20655883999999999</v>
      </c>
      <c r="H156">
        <v>2.4522603E-2</v>
      </c>
      <c r="M156">
        <v>1491</v>
      </c>
      <c r="Q156">
        <v>1491</v>
      </c>
      <c r="R156">
        <v>0.55995344999999996</v>
      </c>
      <c r="S156">
        <v>0.27067017999999998</v>
      </c>
      <c r="T156">
        <v>0.76028751999999999</v>
      </c>
      <c r="U156">
        <v>0.45881346000000001</v>
      </c>
      <c r="V156">
        <f>Table374[[#This Row],[So]]*Table374[[#This Row],[C1o]]+Table374[[#This Row],[Sg]]*Table374[[#This Row],[C1g]]</f>
        <v>0.46270133972359062</v>
      </c>
      <c r="W156">
        <v>0.20660176999999999</v>
      </c>
      <c r="X156">
        <v>2.4523422E-2</v>
      </c>
    </row>
    <row r="157" spans="1:24" x14ac:dyDescent="0.25">
      <c r="A157">
        <v>1501</v>
      </c>
      <c r="B157">
        <v>0.55551130000000004</v>
      </c>
      <c r="C157">
        <v>0.27496397</v>
      </c>
      <c r="D157">
        <v>0.76043457000000003</v>
      </c>
      <c r="E157">
        <v>0.45684043000000002</v>
      </c>
      <c r="F157">
        <f>Table263[[#This Row],[So]]*Table263[[#This Row],[C1o]]+Table263[[#This Row],[Sg]]*Table263[[#This Row],[C1g]]</f>
        <v>0.46287212945430195</v>
      </c>
      <c r="G157">
        <v>0.20806838999999999</v>
      </c>
      <c r="H157">
        <v>2.4394618E-2</v>
      </c>
      <c r="M157">
        <v>1501</v>
      </c>
      <c r="Q157">
        <v>1501</v>
      </c>
      <c r="R157">
        <v>0.55796254000000001</v>
      </c>
      <c r="S157">
        <v>0.27256482999999998</v>
      </c>
      <c r="T157">
        <v>0.76042723999999995</v>
      </c>
      <c r="U157">
        <v>0.45684536999999997</v>
      </c>
      <c r="V157">
        <f>Table374[[#This Row],[So]]*Table374[[#This Row],[C1o]]+Table374[[#This Row],[Sg]]*Table374[[#This Row],[C1g]]</f>
        <v>0.46216832443040895</v>
      </c>
      <c r="W157">
        <v>0.20811204999999999</v>
      </c>
      <c r="X157">
        <v>2.4395442999999999E-2</v>
      </c>
    </row>
    <row r="158" spans="1:24" x14ac:dyDescent="0.25">
      <c r="A158">
        <v>1511</v>
      </c>
      <c r="B158">
        <v>0.55356645999999998</v>
      </c>
      <c r="C158">
        <v>0.27716646</v>
      </c>
      <c r="D158">
        <v>0.76057147999999997</v>
      </c>
      <c r="E158">
        <v>0.45485848000000001</v>
      </c>
      <c r="F158">
        <f>Table263[[#This Row],[So]]*Table263[[#This Row],[C1o]]+Table263[[#This Row],[Sg]]*Table263[[#This Row],[C1g]]</f>
        <v>0.46259930326314158</v>
      </c>
      <c r="G158">
        <v>0.20959470999999999</v>
      </c>
      <c r="H158">
        <v>2.4267054999999999E-2</v>
      </c>
      <c r="M158">
        <v>1511</v>
      </c>
      <c r="Q158">
        <v>1511</v>
      </c>
      <c r="R158">
        <v>0.55600375000000002</v>
      </c>
      <c r="S158">
        <v>0.27480232999999998</v>
      </c>
      <c r="T158">
        <v>0.76056391000000001</v>
      </c>
      <c r="U158">
        <v>0.45486352000000002</v>
      </c>
      <c r="V158">
        <f>Table374[[#This Row],[So]]*Table374[[#This Row],[C1o]]+Table374[[#This Row],[Sg]]*Table374[[#This Row],[C1g]]</f>
        <v>0.46191055744011034</v>
      </c>
      <c r="W158">
        <v>0.20963909999999999</v>
      </c>
      <c r="X158">
        <v>2.4267888000000001E-2</v>
      </c>
    </row>
    <row r="159" spans="1:24" x14ac:dyDescent="0.25">
      <c r="A159">
        <v>1521</v>
      </c>
      <c r="B159">
        <v>0.55160295999999998</v>
      </c>
      <c r="C159">
        <v>0.27882084000000001</v>
      </c>
      <c r="D159">
        <v>0.76070528999999998</v>
      </c>
      <c r="E159">
        <v>0.45286271</v>
      </c>
      <c r="F159">
        <f>Table263[[#This Row],[So]]*Table263[[#This Row],[C1o]]+Table263[[#This Row],[Sg]]*Table263[[#This Row],[C1g]]</f>
        <v>0.46190089925986522</v>
      </c>
      <c r="G159">
        <v>0.21113810999999999</v>
      </c>
      <c r="H159">
        <v>2.4139928000000001E-2</v>
      </c>
      <c r="M159">
        <v>1521</v>
      </c>
      <c r="Q159">
        <v>1521</v>
      </c>
      <c r="R159">
        <v>0.5540368</v>
      </c>
      <c r="S159">
        <v>0.27647069000000002</v>
      </c>
      <c r="T159">
        <v>0.76069754000000001</v>
      </c>
      <c r="U159">
        <v>0.45286787000000001</v>
      </c>
      <c r="V159">
        <f>Table374[[#This Row],[So]]*Table374[[#This Row],[C1o]]+Table374[[#This Row],[Sg]]*Table374[[#This Row],[C1g]]</f>
        <v>0.46121603928271859</v>
      </c>
      <c r="W159">
        <v>0.21118322</v>
      </c>
      <c r="X159">
        <v>2.4140766000000001E-2</v>
      </c>
    </row>
    <row r="160" spans="1:24" x14ac:dyDescent="0.25">
      <c r="A160">
        <v>1531</v>
      </c>
      <c r="B160">
        <v>0.54967659999999996</v>
      </c>
      <c r="C160">
        <v>0.28075567000000001</v>
      </c>
      <c r="D160">
        <v>0.76083595000000004</v>
      </c>
      <c r="E160">
        <v>0.45085311</v>
      </c>
      <c r="F160">
        <f>Table263[[#This Row],[So]]*Table263[[#This Row],[C1o]]+Table263[[#This Row],[Sg]]*Table263[[#This Row],[C1g]]</f>
        <v>0.4614324115065625</v>
      </c>
      <c r="G160">
        <v>0.21269871000000001</v>
      </c>
      <c r="H160">
        <v>2.4013249E-2</v>
      </c>
      <c r="M160">
        <v>1531</v>
      </c>
      <c r="Q160">
        <v>1531</v>
      </c>
      <c r="R160">
        <v>0.55208694999999997</v>
      </c>
      <c r="S160">
        <v>0.27832045999999999</v>
      </c>
      <c r="T160">
        <v>0.76082795999999997</v>
      </c>
      <c r="U160">
        <v>0.45085835000000002</v>
      </c>
      <c r="V160">
        <f>Table374[[#This Row],[So]]*Table374[[#This Row],[C1o]]+Table374[[#This Row],[Sg]]*Table374[[#This Row],[C1g]]</f>
        <v>0.46066699914159409</v>
      </c>
      <c r="W160">
        <v>0.21274456</v>
      </c>
      <c r="X160">
        <v>2.4014094999999999E-2</v>
      </c>
    </row>
    <row r="161" spans="1:24" x14ac:dyDescent="0.25">
      <c r="A161">
        <v>1541</v>
      </c>
      <c r="B161">
        <v>0.54774677999999999</v>
      </c>
      <c r="C161">
        <v>0.28254014</v>
      </c>
      <c r="D161">
        <v>0.76096332</v>
      </c>
      <c r="E161">
        <v>0.44882968000000001</v>
      </c>
      <c r="F161">
        <f>Table263[[#This Row],[So]]*Table263[[#This Row],[C1o]]+Table263[[#This Row],[Sg]]*Table263[[#This Row],[C1g]]</f>
        <v>0.46084769495609518</v>
      </c>
      <c r="G161">
        <v>0.21427673</v>
      </c>
      <c r="H161">
        <v>2.3887036E-2</v>
      </c>
      <c r="M161">
        <v>1541</v>
      </c>
      <c r="Q161">
        <v>1541</v>
      </c>
      <c r="R161">
        <v>0.55015617999999999</v>
      </c>
      <c r="S161">
        <v>0.28029915999999999</v>
      </c>
      <c r="T161">
        <v>0.76095515000000002</v>
      </c>
      <c r="U161">
        <v>0.44883505000000001</v>
      </c>
      <c r="V161">
        <f>Table374[[#This Row],[So]]*Table374[[#This Row],[C1o]]+Table374[[#This Row],[Sg]]*Table374[[#This Row],[C1g]]</f>
        <v>0.46022446590078303</v>
      </c>
      <c r="W161">
        <v>0.21432329999999999</v>
      </c>
      <c r="X161">
        <v>2.3887888999999999E-2</v>
      </c>
    </row>
    <row r="162" spans="1:24" x14ac:dyDescent="0.25">
      <c r="A162">
        <v>1551</v>
      </c>
      <c r="B162">
        <v>0.54584831</v>
      </c>
      <c r="C162">
        <v>0.28465932999999999</v>
      </c>
      <c r="D162">
        <v>0.76108741999999996</v>
      </c>
      <c r="E162">
        <v>0.44679238999999998</v>
      </c>
      <c r="F162">
        <f>Table263[[#This Row],[So]]*Table263[[#This Row],[C1o]]+Table263[[#This Row],[Sg]]*Table263[[#This Row],[C1g]]</f>
        <v>0.46053150605098947</v>
      </c>
      <c r="G162">
        <v>0.21587233</v>
      </c>
      <c r="H162">
        <v>2.3761302000000002E-2</v>
      </c>
      <c r="M162">
        <v>1551</v>
      </c>
      <c r="Q162">
        <v>1551</v>
      </c>
      <c r="R162">
        <v>0.54823202000000004</v>
      </c>
      <c r="S162">
        <v>0.28196046000000002</v>
      </c>
      <c r="T162">
        <v>0.76107901</v>
      </c>
      <c r="U162">
        <v>0.44679785</v>
      </c>
      <c r="V162">
        <f>Table374[[#This Row],[So]]*Table374[[#This Row],[C1o]]+Table374[[#This Row],[Sg]]*Table374[[#This Row],[C1g]]</f>
        <v>0.45954307559310165</v>
      </c>
      <c r="W162">
        <v>0.21591969</v>
      </c>
      <c r="X162">
        <v>2.3762161E-2</v>
      </c>
    </row>
    <row r="163" spans="1:24" x14ac:dyDescent="0.25">
      <c r="A163">
        <v>1561</v>
      </c>
      <c r="B163">
        <v>0.54393743999999999</v>
      </c>
      <c r="C163">
        <v>0.28621723999999998</v>
      </c>
      <c r="D163">
        <v>0.76120812000000004</v>
      </c>
      <c r="E163">
        <v>0.44474116000000002</v>
      </c>
      <c r="F163">
        <f>Table263[[#This Row],[So]]*Table263[[#This Row],[C1o]]+Table263[[#This Row],[Sg]]*Table263[[#This Row],[C1g]]</f>
        <v>0.4597822552050192</v>
      </c>
      <c r="G163">
        <v>0.21748579000000001</v>
      </c>
      <c r="H163">
        <v>2.363606E-2</v>
      </c>
      <c r="M163">
        <v>1561</v>
      </c>
      <c r="Q163">
        <v>1561</v>
      </c>
      <c r="R163">
        <v>0.54633348999999998</v>
      </c>
      <c r="S163">
        <v>0.28413019</v>
      </c>
      <c r="T163">
        <v>0.76119952999999996</v>
      </c>
      <c r="U163">
        <v>0.44474676000000002</v>
      </c>
      <c r="V163">
        <f>Table374[[#This Row],[So]]*Table374[[#This Row],[C1o]]+Table374[[#This Row],[Sg]]*Table374[[#This Row],[C1g]]</f>
        <v>0.45925981664380311</v>
      </c>
      <c r="W163">
        <v>0.21753384000000001</v>
      </c>
      <c r="X163">
        <v>2.3636925999999999E-2</v>
      </c>
    </row>
    <row r="164" spans="1:24" x14ac:dyDescent="0.25">
      <c r="A164">
        <v>1571</v>
      </c>
      <c r="B164">
        <v>0.54206257999999996</v>
      </c>
      <c r="C164">
        <v>0.28822449</v>
      </c>
      <c r="D164">
        <v>0.76132535999999995</v>
      </c>
      <c r="E164">
        <v>0.44267603999999999</v>
      </c>
      <c r="F164">
        <f>Table263[[#This Row],[So]]*Table263[[#This Row],[C1o]]+Table263[[#This Row],[Sg]]*Table263[[#This Row],[C1g]]</f>
        <v>0.45939072995664954</v>
      </c>
      <c r="G164">
        <v>0.21911727</v>
      </c>
      <c r="H164">
        <v>2.3511322000000001E-2</v>
      </c>
      <c r="M164">
        <v>1571</v>
      </c>
      <c r="Q164">
        <v>1571</v>
      </c>
      <c r="R164">
        <v>0.54443163000000006</v>
      </c>
      <c r="S164">
        <v>0.28572430999999998</v>
      </c>
      <c r="T164">
        <v>0.76131654000000004</v>
      </c>
      <c r="U164">
        <v>0.44268175999999998</v>
      </c>
      <c r="V164">
        <f>Table374[[#This Row],[So]]*Table374[[#This Row],[C1o]]+Table374[[#This Row],[Sg]]*Table374[[#This Row],[C1g]]</f>
        <v>0.4585365952511562</v>
      </c>
      <c r="W164">
        <v>0.21916606999999999</v>
      </c>
      <c r="X164">
        <v>2.3512195999999999E-2</v>
      </c>
    </row>
    <row r="165" spans="1:24" x14ac:dyDescent="0.25">
      <c r="A165">
        <v>1581</v>
      </c>
      <c r="B165">
        <v>0.54018365999999995</v>
      </c>
      <c r="C165">
        <v>0.28994968999999998</v>
      </c>
      <c r="D165">
        <v>0.76143908999999999</v>
      </c>
      <c r="E165">
        <v>0.44059691000000001</v>
      </c>
      <c r="F165">
        <f>Table263[[#This Row],[So]]*Table263[[#This Row],[C1o]]+Table263[[#This Row],[Sg]]*Table263[[#This Row],[C1g]]</f>
        <v>0.45878227952787265</v>
      </c>
      <c r="G165">
        <v>0.22076699</v>
      </c>
      <c r="H165">
        <v>2.3387103999999999E-2</v>
      </c>
      <c r="M165">
        <v>1581</v>
      </c>
      <c r="Q165">
        <v>1581</v>
      </c>
      <c r="R165">
        <v>0.54254550000000001</v>
      </c>
      <c r="S165">
        <v>0.28746843</v>
      </c>
      <c r="T165">
        <v>0.76143002999999998</v>
      </c>
      <c r="U165">
        <v>0.44060274999999999</v>
      </c>
      <c r="V165">
        <f>Table374[[#This Row],[So]]*Table374[[#This Row],[C1o]]+Table374[[#This Row],[Sg]]*Table374[[#This Row],[C1g]]</f>
        <v>0.45793413457907789</v>
      </c>
      <c r="W165">
        <v>0.22081656999999999</v>
      </c>
      <c r="X165">
        <v>2.3387983000000001E-2</v>
      </c>
    </row>
    <row r="166" spans="1:24" x14ac:dyDescent="0.25">
      <c r="A166">
        <v>1591</v>
      </c>
      <c r="B166">
        <v>0.53833038</v>
      </c>
      <c r="C166">
        <v>0.29183015000000001</v>
      </c>
      <c r="D166">
        <v>0.76154922999999997</v>
      </c>
      <c r="E166">
        <v>0.4385038</v>
      </c>
      <c r="F166">
        <f>Table263[[#This Row],[So]]*Table263[[#This Row],[C1o]]+Table263[[#This Row],[Sg]]*Table263[[#This Row],[C1g]]</f>
        <v>0.45830294330872851</v>
      </c>
      <c r="G166">
        <v>0.22243519</v>
      </c>
      <c r="H166">
        <v>2.3263419E-2</v>
      </c>
      <c r="M166">
        <v>1591</v>
      </c>
      <c r="Q166">
        <v>1591</v>
      </c>
      <c r="R166">
        <v>0.54068547</v>
      </c>
      <c r="S166">
        <v>0.28957778000000001</v>
      </c>
      <c r="T166">
        <v>0.76153994000000003</v>
      </c>
      <c r="U166">
        <v>0.43850979000000001</v>
      </c>
      <c r="V166">
        <f>Table374[[#This Row],[So]]*Table374[[#This Row],[C1o]]+Table374[[#This Row],[Sg]]*Table374[[#This Row],[C1g]]</f>
        <v>0.45762091711228448</v>
      </c>
      <c r="W166">
        <v>0.22248548000000001</v>
      </c>
      <c r="X166">
        <v>2.3264305999999998E-2</v>
      </c>
    </row>
    <row r="167" spans="1:24" x14ac:dyDescent="0.25">
      <c r="A167">
        <v>1601</v>
      </c>
      <c r="B167">
        <v>0.53648286999999995</v>
      </c>
      <c r="C167">
        <v>0.29352430000000002</v>
      </c>
      <c r="D167">
        <v>0.76165563000000003</v>
      </c>
      <c r="E167">
        <v>0.43639665999999999</v>
      </c>
      <c r="F167">
        <f>Table263[[#This Row],[So]]*Table263[[#This Row],[C1o]]+Table263[[#This Row],[Sg]]*Table263[[#This Row],[C1g]]</f>
        <v>0.45768376825202317</v>
      </c>
      <c r="G167">
        <v>0.22412208</v>
      </c>
      <c r="H167">
        <v>2.3140279999999999E-2</v>
      </c>
      <c r="M167">
        <v>1601</v>
      </c>
      <c r="Q167">
        <v>1601</v>
      </c>
      <c r="R167">
        <v>0.53882187999999998</v>
      </c>
      <c r="S167">
        <v>0.29111432999999998</v>
      </c>
      <c r="T167">
        <v>0.76164615000000002</v>
      </c>
      <c r="U167">
        <v>0.43640279999999998</v>
      </c>
      <c r="V167">
        <f>Table374[[#This Row],[So]]*Table374[[#This Row],[C1o]]+Table374[[#This Row],[Sg]]*Table374[[#This Row],[C1g]]</f>
        <v>0.45686948578759345</v>
      </c>
      <c r="W167">
        <v>0.22417313</v>
      </c>
      <c r="X167">
        <v>2.3141172000000002E-2</v>
      </c>
    </row>
    <row r="168" spans="1:24" x14ac:dyDescent="0.25">
      <c r="A168">
        <v>1611</v>
      </c>
      <c r="B168">
        <v>0.53464568000000001</v>
      </c>
      <c r="C168">
        <v>0.29528420999999999</v>
      </c>
      <c r="D168">
        <v>0.76175833000000004</v>
      </c>
      <c r="E168">
        <v>0.43427547999999999</v>
      </c>
      <c r="F168">
        <f>Table263[[#This Row],[So]]*Table263[[#This Row],[C1o]]+Table263[[#This Row],[Sg]]*Table263[[#This Row],[C1g]]</f>
        <v>0.45711871599689569</v>
      </c>
      <c r="G168">
        <v>0.2258279</v>
      </c>
      <c r="H168">
        <v>2.3017698999999999E-2</v>
      </c>
      <c r="M168">
        <v>1611</v>
      </c>
      <c r="Q168">
        <v>1611</v>
      </c>
      <c r="R168">
        <v>0.53698038999999997</v>
      </c>
      <c r="S168">
        <v>0.29316574000000001</v>
      </c>
      <c r="T168">
        <v>0.76174861000000005</v>
      </c>
      <c r="U168">
        <v>0.43428174000000003</v>
      </c>
      <c r="V168">
        <f>Table374[[#This Row],[So]]*Table374[[#This Row],[C1o]]+Table374[[#This Row],[Sg]]*Table374[[#This Row],[C1g]]</f>
        <v>0.45651937305970003</v>
      </c>
      <c r="W168">
        <v>0.22587963999999999</v>
      </c>
      <c r="X168">
        <v>2.3018596999999998E-2</v>
      </c>
    </row>
    <row r="169" spans="1:24" x14ac:dyDescent="0.25">
      <c r="A169">
        <v>1621</v>
      </c>
      <c r="B169">
        <v>0.53283924000000005</v>
      </c>
      <c r="C169">
        <v>0.29742237999999999</v>
      </c>
      <c r="D169">
        <v>0.76185714999999998</v>
      </c>
      <c r="E169">
        <v>0.43214019999999997</v>
      </c>
      <c r="F169">
        <f>Table263[[#This Row],[So]]*Table263[[#This Row],[C1o]]+Table263[[#This Row],[Sg]]*Table263[[#This Row],[C1g]]</f>
        <v>0.45685462251446496</v>
      </c>
      <c r="G169">
        <v>0.2275528</v>
      </c>
      <c r="H169">
        <v>2.289569E-2</v>
      </c>
      <c r="M169">
        <v>1621</v>
      </c>
      <c r="Q169">
        <v>1621</v>
      </c>
      <c r="R169">
        <v>0.53514605999999998</v>
      </c>
      <c r="S169">
        <v>0.29477208999999999</v>
      </c>
      <c r="T169">
        <v>0.76184719999999995</v>
      </c>
      <c r="U169">
        <v>0.43214660999999999</v>
      </c>
      <c r="V169">
        <f>Table374[[#This Row],[So]]*Table374[[#This Row],[C1o]]+Table374[[#This Row],[Sg]]*Table374[[#This Row],[C1g]]</f>
        <v>0.45583284708850458</v>
      </c>
      <c r="W169">
        <v>0.22760533999999999</v>
      </c>
      <c r="X169">
        <v>2.2896593E-2</v>
      </c>
    </row>
    <row r="170" spans="1:24" x14ac:dyDescent="0.25">
      <c r="A170">
        <v>1631</v>
      </c>
      <c r="B170">
        <v>0.53102064000000004</v>
      </c>
      <c r="C170">
        <v>0.29894447000000002</v>
      </c>
      <c r="D170">
        <v>0.76195210000000002</v>
      </c>
      <c r="E170">
        <v>0.42999077000000002</v>
      </c>
      <c r="F170">
        <f>Table263[[#This Row],[So]]*Table263[[#This Row],[C1o]]+Table263[[#This Row],[Sg]]*Table263[[#This Row],[C1g]]</f>
        <v>0.45611534057937986</v>
      </c>
      <c r="G170">
        <v>0.22929712999999999</v>
      </c>
      <c r="H170">
        <v>2.2774263999999999E-2</v>
      </c>
      <c r="M170">
        <v>1631</v>
      </c>
      <c r="Q170">
        <v>1631</v>
      </c>
      <c r="R170">
        <v>0.53331881999999997</v>
      </c>
      <c r="S170">
        <v>0.29644787</v>
      </c>
      <c r="T170">
        <v>0.76194185000000003</v>
      </c>
      <c r="U170">
        <v>0.42999730000000003</v>
      </c>
      <c r="V170">
        <f>Table374[[#This Row],[So]]*Table374[[#This Row],[C1o]]+Table374[[#This Row],[Sg]]*Table374[[#This Row],[C1g]]</f>
        <v>0.45520169113554554</v>
      </c>
      <c r="W170">
        <v>0.22935045000000001</v>
      </c>
      <c r="X170">
        <v>2.2775175000000002E-2</v>
      </c>
    </row>
    <row r="171" spans="1:24" x14ac:dyDescent="0.25">
      <c r="A171">
        <v>1641</v>
      </c>
      <c r="B171">
        <v>0.52921289000000005</v>
      </c>
      <c r="C171">
        <v>0.30043872999999999</v>
      </c>
      <c r="D171">
        <v>0.76204293999999995</v>
      </c>
      <c r="E171">
        <v>0.42782712000000001</v>
      </c>
      <c r="F171">
        <f>Table263[[#This Row],[So]]*Table263[[#This Row],[C1o]]+Table263[[#This Row],[Sg]]*Table263[[#This Row],[C1g]]</f>
        <v>0.45535883969464297</v>
      </c>
      <c r="G171">
        <v>0.23106114999999999</v>
      </c>
      <c r="H171">
        <v>2.2653433000000001E-2</v>
      </c>
      <c r="M171">
        <v>1641</v>
      </c>
      <c r="Q171">
        <v>1641</v>
      </c>
      <c r="R171">
        <v>0.53151851999999999</v>
      </c>
      <c r="S171">
        <v>0.29849741000000002</v>
      </c>
      <c r="T171">
        <v>0.76203257000000002</v>
      </c>
      <c r="U171">
        <v>0.42783383000000003</v>
      </c>
      <c r="V171">
        <f>Table374[[#This Row],[So]]*Table374[[#This Row],[C1o]]+Table374[[#This Row],[Sg]]*Table374[[#This Row],[C1g]]</f>
        <v>0.45486635260817532</v>
      </c>
      <c r="W171">
        <v>0.23111513</v>
      </c>
      <c r="X171">
        <v>2.2654349000000001E-2</v>
      </c>
    </row>
    <row r="172" spans="1:24" x14ac:dyDescent="0.25">
      <c r="A172">
        <v>1651</v>
      </c>
      <c r="B172">
        <v>0.52744400999999996</v>
      </c>
      <c r="C172">
        <v>0.30246227999999997</v>
      </c>
      <c r="D172">
        <v>0.76212977999999998</v>
      </c>
      <c r="E172">
        <v>0.42564922999999999</v>
      </c>
      <c r="F172">
        <f>Table263[[#This Row],[So]]*Table263[[#This Row],[C1o]]+Table263[[#This Row],[Sg]]*Table263[[#This Row],[C1g]]</f>
        <v>0.45502164763931063</v>
      </c>
      <c r="G172">
        <v>0.23284500999999999</v>
      </c>
      <c r="H172">
        <v>2.2533210000000001E-2</v>
      </c>
      <c r="M172">
        <v>1651</v>
      </c>
      <c r="Q172">
        <v>1651</v>
      </c>
      <c r="R172">
        <v>0.52971071000000003</v>
      </c>
      <c r="S172">
        <v>0.29993673999999998</v>
      </c>
      <c r="T172">
        <v>0.76211910999999999</v>
      </c>
      <c r="U172">
        <v>0.42565610999999998</v>
      </c>
      <c r="V172">
        <f>Table374[[#This Row],[So]]*Table374[[#This Row],[C1o]]+Table374[[#This Row],[Sg]]*Table374[[#This Row],[C1g]]</f>
        <v>0.45406212158903947</v>
      </c>
      <c r="W172">
        <v>0.23289977000000001</v>
      </c>
      <c r="X172">
        <v>2.2534131999999998E-2</v>
      </c>
    </row>
    <row r="173" spans="1:24" x14ac:dyDescent="0.25">
      <c r="A173">
        <v>1661</v>
      </c>
      <c r="B173">
        <v>0.52566153000000004</v>
      </c>
      <c r="C173">
        <v>0.30394214000000003</v>
      </c>
      <c r="D173">
        <v>0.76221240000000001</v>
      </c>
      <c r="E173">
        <v>0.42345703000000001</v>
      </c>
      <c r="F173">
        <f>Table263[[#This Row],[So]]*Table263[[#This Row],[C1o]]+Table263[[#This Row],[Sg]]*Table263[[#This Row],[C1g]]</f>
        <v>0.45426353826959198</v>
      </c>
      <c r="G173">
        <v>0.23464908000000001</v>
      </c>
      <c r="H173">
        <v>2.2413604E-2</v>
      </c>
      <c r="M173">
        <v>1661</v>
      </c>
      <c r="Q173">
        <v>1661</v>
      </c>
      <c r="R173">
        <v>0.52793091999999997</v>
      </c>
      <c r="S173">
        <v>0.30189809000000001</v>
      </c>
      <c r="T173">
        <v>0.76220155000000001</v>
      </c>
      <c r="U173">
        <v>0.42346409000000002</v>
      </c>
      <c r="V173">
        <f>Table374[[#This Row],[So]]*Table374[[#This Row],[C1o]]+Table374[[#This Row],[Sg]]*Table374[[#This Row],[C1g]]</f>
        <v>0.45366697876070228</v>
      </c>
      <c r="W173">
        <v>0.23470453999999999</v>
      </c>
      <c r="X173">
        <v>2.2414532000000001E-2</v>
      </c>
    </row>
    <row r="174" spans="1:24" x14ac:dyDescent="0.25">
      <c r="A174">
        <v>1671</v>
      </c>
      <c r="B174">
        <v>0.52391136000000005</v>
      </c>
      <c r="C174">
        <v>0.30589554000000002</v>
      </c>
      <c r="D174">
        <v>0.76229077999999995</v>
      </c>
      <c r="E174">
        <v>0.42125045999999999</v>
      </c>
      <c r="F174">
        <f>Table263[[#This Row],[So]]*Table263[[#This Row],[C1o]]+Table263[[#This Row],[Sg]]*Table263[[#This Row],[C1g]]</f>
        <v>0.4538792511843468</v>
      </c>
      <c r="G174">
        <v>0.23647356</v>
      </c>
      <c r="H174">
        <v>2.2294626000000001E-2</v>
      </c>
      <c r="M174">
        <v>1671</v>
      </c>
      <c r="Q174">
        <v>1671</v>
      </c>
      <c r="R174">
        <v>0.52615076000000005</v>
      </c>
      <c r="S174">
        <v>0.30346864000000001</v>
      </c>
      <c r="T174">
        <v>0.76227968999999995</v>
      </c>
      <c r="U174">
        <v>0.42125770000000001</v>
      </c>
      <c r="V174">
        <f>Table374[[#This Row],[So]]*Table374[[#This Row],[C1o]]+Table374[[#This Row],[Sg]]*Table374[[#This Row],[C1g]]</f>
        <v>0.45297303983477361</v>
      </c>
      <c r="W174">
        <v>0.23652977</v>
      </c>
      <c r="X174">
        <v>2.2295560999999998E-2</v>
      </c>
    </row>
    <row r="175" spans="1:24" x14ac:dyDescent="0.25">
      <c r="A175">
        <v>1681</v>
      </c>
      <c r="B175">
        <v>0.52215517</v>
      </c>
      <c r="C175">
        <v>0.30736288</v>
      </c>
      <c r="D175">
        <v>0.76236475000000004</v>
      </c>
      <c r="E175">
        <v>0.41902947000000001</v>
      </c>
      <c r="F175">
        <f>Table263[[#This Row],[So]]*Table263[[#This Row],[C1o]]+Table263[[#This Row],[Sg]]*Table263[[#This Row],[C1g]]</f>
        <v>0.45312102931333997</v>
      </c>
      <c r="G175">
        <v>0.23831877000000001</v>
      </c>
      <c r="H175">
        <v>2.2176287999999999E-2</v>
      </c>
      <c r="M175">
        <v>1681</v>
      </c>
      <c r="Q175">
        <v>1681</v>
      </c>
      <c r="R175">
        <v>0.52439290000000005</v>
      </c>
      <c r="S175">
        <v>0.30527025000000002</v>
      </c>
      <c r="T175">
        <v>0.76235348000000003</v>
      </c>
      <c r="U175">
        <v>0.41903687000000001</v>
      </c>
      <c r="V175">
        <f>Table374[[#This Row],[So]]*Table374[[#This Row],[C1o]]+Table374[[#This Row],[Sg]]*Table374[[#This Row],[C1g]]</f>
        <v>0.45246379689419303</v>
      </c>
      <c r="W175">
        <v>0.23837568000000001</v>
      </c>
      <c r="X175">
        <v>2.2177229E-2</v>
      </c>
    </row>
    <row r="176" spans="1:24" x14ac:dyDescent="0.25">
      <c r="A176">
        <v>1691</v>
      </c>
      <c r="B176">
        <v>0.52041965999999995</v>
      </c>
      <c r="C176">
        <v>0.30917646999999998</v>
      </c>
      <c r="D176">
        <v>0.76243435999999998</v>
      </c>
      <c r="E176">
        <v>0.41679397000000001</v>
      </c>
      <c r="F176">
        <f>Table263[[#This Row],[So]]*Table263[[#This Row],[C1o]]+Table263[[#This Row],[Sg]]*Table263[[#This Row],[C1g]]</f>
        <v>0.45263454018895938</v>
      </c>
      <c r="G176">
        <v>0.24018496</v>
      </c>
      <c r="H176">
        <v>2.2058601000000001E-2</v>
      </c>
      <c r="M176">
        <v>1691</v>
      </c>
      <c r="Q176">
        <v>1691</v>
      </c>
      <c r="R176">
        <v>0.52263760999999997</v>
      </c>
      <c r="S176">
        <v>0.30684569</v>
      </c>
      <c r="T176">
        <v>0.76242279999999996</v>
      </c>
      <c r="U176">
        <v>0.41680154000000003</v>
      </c>
      <c r="V176">
        <f>Table374[[#This Row],[So]]*Table374[[#This Row],[C1o]]+Table374[[#This Row],[Sg]]*Table374[[#This Row],[C1g]]</f>
        <v>0.45178231084765141</v>
      </c>
      <c r="W176">
        <v>0.2402426</v>
      </c>
      <c r="X176">
        <v>2.2059546999999999E-2</v>
      </c>
    </row>
    <row r="177" spans="1:24" x14ac:dyDescent="0.25">
      <c r="A177">
        <v>1701</v>
      </c>
      <c r="B177">
        <v>0.51869363000000002</v>
      </c>
      <c r="C177">
        <v>0.31069406999999999</v>
      </c>
      <c r="D177">
        <v>0.76249939</v>
      </c>
      <c r="E177">
        <v>0.41454390000000002</v>
      </c>
      <c r="F177">
        <f>Table263[[#This Row],[So]]*Table263[[#This Row],[C1o]]+Table263[[#This Row],[Sg]]*Table263[[#This Row],[C1g]]</f>
        <v>0.45192531913697431</v>
      </c>
      <c r="G177">
        <v>0.24207244999999999</v>
      </c>
      <c r="H177">
        <v>2.1941573999999998E-2</v>
      </c>
      <c r="M177">
        <v>1701</v>
      </c>
      <c r="Q177">
        <v>1701</v>
      </c>
      <c r="R177">
        <v>0.52090031000000003</v>
      </c>
      <c r="S177">
        <v>0.30882432999999998</v>
      </c>
      <c r="T177">
        <v>0.76248764999999996</v>
      </c>
      <c r="U177">
        <v>0.41455171000000002</v>
      </c>
      <c r="V177">
        <f>Table374[[#This Row],[So]]*Table374[[#This Row],[C1o]]+Table374[[#This Row],[Sg]]*Table374[[#This Row],[C1g]]</f>
        <v>0.4514148518945546</v>
      </c>
      <c r="W177">
        <v>0.24213076</v>
      </c>
      <c r="X177">
        <v>2.1942524000000001E-2</v>
      </c>
    </row>
    <row r="178" spans="1:24" x14ac:dyDescent="0.25">
      <c r="A178">
        <v>1711</v>
      </c>
      <c r="B178">
        <v>0.51698040999999995</v>
      </c>
      <c r="C178">
        <v>0.31259390999999997</v>
      </c>
      <c r="D178">
        <v>0.76255983000000005</v>
      </c>
      <c r="E178">
        <v>0.41227922</v>
      </c>
      <c r="F178">
        <f>Table263[[#This Row],[So]]*Table263[[#This Row],[C1o]]+Table263[[#This Row],[Sg]]*Table263[[#This Row],[C1g]]</f>
        <v>0.4515118390587155</v>
      </c>
      <c r="G178">
        <v>0.24398148</v>
      </c>
      <c r="H178">
        <v>2.1825217000000001E-2</v>
      </c>
      <c r="M178">
        <v>1711</v>
      </c>
      <c r="Q178">
        <v>1711</v>
      </c>
      <c r="R178">
        <v>0.51916331000000004</v>
      </c>
      <c r="S178">
        <v>0.31019302999999998</v>
      </c>
      <c r="T178">
        <v>0.76254785000000003</v>
      </c>
      <c r="U178">
        <v>0.41228721000000002</v>
      </c>
      <c r="V178">
        <f>Table374[[#This Row],[So]]*Table374[[#This Row],[C1o]]+Table374[[#This Row],[Sg]]*Table374[[#This Row],[C1g]]</f>
        <v>0.45058142072575064</v>
      </c>
      <c r="W178">
        <v>0.24404052000000001</v>
      </c>
      <c r="X178">
        <v>2.1826172000000001E-2</v>
      </c>
    </row>
    <row r="179" spans="1:24" x14ac:dyDescent="0.25">
      <c r="A179">
        <v>1721</v>
      </c>
      <c r="B179">
        <v>0.51527666999999999</v>
      </c>
      <c r="C179">
        <v>0.31410289000000002</v>
      </c>
      <c r="D179">
        <v>0.7626155</v>
      </c>
      <c r="E179">
        <v>0.40999982000000001</v>
      </c>
      <c r="F179">
        <f>Table263[[#This Row],[So]]*Table263[[#This Row],[C1o]]+Table263[[#This Row],[Sg]]*Table263[[#This Row],[C1g]]</f>
        <v>0.45080307445899442</v>
      </c>
      <c r="G179">
        <v>0.24591239000000001</v>
      </c>
      <c r="H179">
        <v>2.1709543000000001E-2</v>
      </c>
      <c r="M179">
        <v>1721</v>
      </c>
      <c r="Q179">
        <v>1721</v>
      </c>
      <c r="R179">
        <v>0.51744657999999999</v>
      </c>
      <c r="S179">
        <v>0.31197435000000001</v>
      </c>
      <c r="T179">
        <v>0.76260333999999996</v>
      </c>
      <c r="U179">
        <v>0.41000800999999998</v>
      </c>
      <c r="V179">
        <f>Table374[[#This Row],[So]]*Table374[[#This Row],[C1o]]+Table374[[#This Row],[Sg]]*Table374[[#This Row],[C1g]]</f>
        <v>0.45006992385143474</v>
      </c>
      <c r="W179">
        <v>0.24597214000000001</v>
      </c>
      <c r="X179">
        <v>2.1710502E-2</v>
      </c>
    </row>
    <row r="180" spans="1:24" x14ac:dyDescent="0.25">
      <c r="A180">
        <v>1731</v>
      </c>
      <c r="B180">
        <v>0.51358508999999997</v>
      </c>
      <c r="C180">
        <v>0.31593104999999999</v>
      </c>
      <c r="D180">
        <v>0.76266639999999997</v>
      </c>
      <c r="E180">
        <v>0.40770562999999999</v>
      </c>
      <c r="F180">
        <f>Table263[[#This Row],[So]]*Table263[[#This Row],[C1o]]+Table263[[#This Row],[Sg]]*Table263[[#This Row],[C1g]]</f>
        <v>0.45034152922877668</v>
      </c>
      <c r="G180">
        <v>0.24786547</v>
      </c>
      <c r="H180">
        <v>2.1594556000000001E-2</v>
      </c>
      <c r="M180">
        <v>1731</v>
      </c>
      <c r="Q180">
        <v>1731</v>
      </c>
      <c r="R180">
        <v>0.51573645999999995</v>
      </c>
      <c r="S180">
        <v>0.31354465999999998</v>
      </c>
      <c r="T180">
        <v>0.76265395000000002</v>
      </c>
      <c r="U180">
        <v>0.40771404</v>
      </c>
      <c r="V180">
        <f>Table374[[#This Row],[So]]*Table374[[#This Row],[C1o]]+Table374[[#This Row],[Sg]]*Table374[[#This Row],[C1g]]</f>
        <v>0.44939906913230537</v>
      </c>
      <c r="W180">
        <v>0.24792594000000001</v>
      </c>
      <c r="X180">
        <v>2.1595520999999999E-2</v>
      </c>
    </row>
    <row r="181" spans="1:24" x14ac:dyDescent="0.25">
      <c r="A181">
        <v>1741</v>
      </c>
      <c r="B181">
        <v>0.51189488000000005</v>
      </c>
      <c r="C181">
        <v>0.31726652</v>
      </c>
      <c r="D181">
        <v>0.76271230000000001</v>
      </c>
      <c r="E181">
        <v>0.40539660999999999</v>
      </c>
      <c r="F181">
        <f>Table263[[#This Row],[So]]*Table263[[#This Row],[C1o]]+Table263[[#This Row],[Sg]]*Table263[[#This Row],[C1g]]</f>
        <v>0.44950352621055278</v>
      </c>
      <c r="G181">
        <v>0.24984106</v>
      </c>
      <c r="H181">
        <v>2.1480272000000002E-2</v>
      </c>
      <c r="M181">
        <v>1741</v>
      </c>
      <c r="Q181">
        <v>1741</v>
      </c>
      <c r="R181">
        <v>0.51404517999999999</v>
      </c>
      <c r="S181">
        <v>0.31547955</v>
      </c>
      <c r="T181">
        <v>0.76269971999999997</v>
      </c>
      <c r="U181">
        <v>0.40540524999999999</v>
      </c>
      <c r="V181">
        <f>Table374[[#This Row],[So]]*Table374[[#This Row],[C1o]]+Table374[[#This Row],[Sg]]*Table374[[#This Row],[C1g]]</f>
        <v>0.44901277915992099</v>
      </c>
      <c r="W181">
        <v>0.24990217000000001</v>
      </c>
      <c r="X181">
        <v>2.1481239999999999E-2</v>
      </c>
    </row>
    <row r="182" spans="1:24" x14ac:dyDescent="0.25">
      <c r="A182">
        <v>1751</v>
      </c>
      <c r="B182">
        <v>0.51022827999999998</v>
      </c>
      <c r="C182">
        <v>0.31900167000000001</v>
      </c>
      <c r="D182">
        <v>0.76275318999999997</v>
      </c>
      <c r="E182">
        <v>0.40307266000000003</v>
      </c>
      <c r="F182">
        <f>Table263[[#This Row],[So]]*Table263[[#This Row],[C1o]]+Table263[[#This Row],[Sg]]*Table263[[#This Row],[C1g]]</f>
        <v>0.44897861143465212</v>
      </c>
      <c r="G182">
        <v>0.25183946000000001</v>
      </c>
      <c r="H182">
        <v>2.1366695000000002E-2</v>
      </c>
      <c r="M182">
        <v>1751</v>
      </c>
      <c r="Q182">
        <v>1751</v>
      </c>
      <c r="R182">
        <v>0.51234871000000004</v>
      </c>
      <c r="S182">
        <v>0.31677033999999998</v>
      </c>
      <c r="T182">
        <v>0.76274036999999995</v>
      </c>
      <c r="U182">
        <v>0.40308150999999998</v>
      </c>
      <c r="V182">
        <f>Table374[[#This Row],[So]]*Table374[[#This Row],[C1o]]+Table374[[#This Row],[Sg]]*Table374[[#This Row],[C1g]]</f>
        <v>0.44813181800997792</v>
      </c>
      <c r="W182">
        <v>0.25190127000000001</v>
      </c>
      <c r="X182">
        <v>2.1367668999999999E-2</v>
      </c>
    </row>
    <row r="183" spans="1:24" x14ac:dyDescent="0.25">
      <c r="A183">
        <v>1761</v>
      </c>
      <c r="B183">
        <v>0.50856106999999995</v>
      </c>
      <c r="C183">
        <v>0.32051593</v>
      </c>
      <c r="D183">
        <v>0.76278895000000002</v>
      </c>
      <c r="E183">
        <v>0.40073365</v>
      </c>
      <c r="F183">
        <f>Table263[[#This Row],[So]]*Table263[[#This Row],[C1o]]+Table263[[#This Row],[Sg]]*Table263[[#This Row],[C1g]]</f>
        <v>0.44828354353197897</v>
      </c>
      <c r="G183">
        <v>0.25386098000000001</v>
      </c>
      <c r="H183">
        <v>2.1253837000000001E-2</v>
      </c>
      <c r="M183">
        <v>1761</v>
      </c>
      <c r="Q183">
        <v>1761</v>
      </c>
      <c r="R183">
        <v>0.51067494999999996</v>
      </c>
      <c r="S183">
        <v>0.31858840999999999</v>
      </c>
      <c r="T183">
        <v>0.76277589999999995</v>
      </c>
      <c r="U183">
        <v>0.40074273999999999</v>
      </c>
      <c r="V183">
        <f>Table374[[#This Row],[So]]*Table374[[#This Row],[C1o]]+Table374[[#This Row],[Sg]]*Table374[[#This Row],[C1g]]</f>
        <v>0.44766083987968197</v>
      </c>
      <c r="W183">
        <v>0.25392347999999998</v>
      </c>
      <c r="X183">
        <v>2.1254815E-2</v>
      </c>
    </row>
    <row r="184" spans="1:24" x14ac:dyDescent="0.25">
      <c r="A184">
        <v>1771</v>
      </c>
      <c r="B184">
        <v>0.50691174999999999</v>
      </c>
      <c r="C184">
        <v>0.32242896999999998</v>
      </c>
      <c r="D184">
        <v>0.76281953000000002</v>
      </c>
      <c r="E184">
        <v>0.39837959000000001</v>
      </c>
      <c r="F184">
        <f>Table263[[#This Row],[So]]*Table263[[#This Row],[C1o]]+Table263[[#This Row],[Sg]]*Table263[[#This Row],[C1g]]</f>
        <v>0.44789841048496659</v>
      </c>
      <c r="G184">
        <v>0.25590595999999999</v>
      </c>
      <c r="H184">
        <v>2.1141704000000001E-2</v>
      </c>
      <c r="M184">
        <v>1771</v>
      </c>
      <c r="Q184">
        <v>1771</v>
      </c>
      <c r="R184">
        <v>0.50900447000000004</v>
      </c>
      <c r="S184">
        <v>0.32010632999999999</v>
      </c>
      <c r="T184">
        <v>0.76280623999999997</v>
      </c>
      <c r="U184">
        <v>0.39838891999999998</v>
      </c>
      <c r="V184">
        <f>Table374[[#This Row],[So]]*Table374[[#This Row],[C1o]]+Table374[[#This Row],[Sg]]*Table374[[#This Row],[C1g]]</f>
        <v>0.44696084706597161</v>
      </c>
      <c r="W184">
        <v>0.25596913999999998</v>
      </c>
      <c r="X184">
        <v>2.1142688E-2</v>
      </c>
    </row>
    <row r="185" spans="1:24" x14ac:dyDescent="0.25">
      <c r="A185">
        <v>1781</v>
      </c>
      <c r="B185">
        <v>0.50526236999999996</v>
      </c>
      <c r="C185">
        <v>0.32371944000000002</v>
      </c>
      <c r="D185">
        <v>0.76284468000000005</v>
      </c>
      <c r="E185">
        <v>0.39601034000000002</v>
      </c>
      <c r="F185">
        <f>Table263[[#This Row],[So]]*Table263[[#This Row],[C1o]]+Table263[[#This Row],[Sg]]*Table263[[#This Row],[C1g]]</f>
        <v>0.44703677554948507</v>
      </c>
      <c r="G185">
        <v>0.25797477000000002</v>
      </c>
      <c r="H185">
        <v>2.1030309000000001E-2</v>
      </c>
      <c r="M185">
        <v>1781</v>
      </c>
      <c r="Q185">
        <v>1781</v>
      </c>
      <c r="R185">
        <v>0.50734948999999996</v>
      </c>
      <c r="S185">
        <v>0.32186213000000002</v>
      </c>
      <c r="T185">
        <v>0.76283120999999998</v>
      </c>
      <c r="U185">
        <v>0.39601990999999998</v>
      </c>
      <c r="V185">
        <f>Table374[[#This Row],[So]]*Table374[[#This Row],[C1o]]+Table374[[#This Row],[Sg]]*Table374[[#This Row],[C1g]]</f>
        <v>0.44644697744942319</v>
      </c>
      <c r="W185">
        <v>0.25803858000000002</v>
      </c>
      <c r="X185">
        <v>2.1031296000000001E-2</v>
      </c>
    </row>
    <row r="186" spans="1:24" x14ac:dyDescent="0.25">
      <c r="A186">
        <v>1791</v>
      </c>
      <c r="B186">
        <v>0.50362896999999995</v>
      </c>
      <c r="C186">
        <v>0.32558838000000001</v>
      </c>
      <c r="D186">
        <v>0.76286441000000005</v>
      </c>
      <c r="E186">
        <v>0.39362583000000001</v>
      </c>
      <c r="F186">
        <f>Table263[[#This Row],[So]]*Table263[[#This Row],[C1o]]+Table263[[#This Row],[Sg]]*Table263[[#This Row],[C1g]]</f>
        <v>0.44662115873985092</v>
      </c>
      <c r="G186">
        <v>0.26006770000000001</v>
      </c>
      <c r="H186">
        <v>2.0919655999999998E-2</v>
      </c>
      <c r="M186">
        <v>1791</v>
      </c>
      <c r="Q186">
        <v>1791</v>
      </c>
      <c r="R186">
        <v>0.50569450999999999</v>
      </c>
      <c r="S186">
        <v>0.32315609000000001</v>
      </c>
      <c r="T186">
        <v>0.76285057999999994</v>
      </c>
      <c r="U186">
        <v>0.39363559999999997</v>
      </c>
      <c r="V186">
        <f>Table374[[#This Row],[So]]*Table374[[#This Row],[C1o]]+Table374[[#This Row],[Sg]]*Table374[[#This Row],[C1g]]</f>
        <v>0.44557917254758816</v>
      </c>
      <c r="W186">
        <v>0.26013222000000003</v>
      </c>
      <c r="X186">
        <v>2.0920647000000001E-2</v>
      </c>
    </row>
    <row r="187" spans="1:24" x14ac:dyDescent="0.25">
      <c r="A187">
        <v>1801</v>
      </c>
      <c r="B187">
        <v>0.50200111000000003</v>
      </c>
      <c r="C187">
        <v>0.32693598000000001</v>
      </c>
      <c r="D187">
        <v>0.76287848000000003</v>
      </c>
      <c r="E187">
        <v>0.39122590000000002</v>
      </c>
      <c r="F187">
        <f>Table263[[#This Row],[So]]*Table263[[#This Row],[C1o]]+Table263[[#This Row],[Sg]]*Table263[[#This Row],[C1g]]</f>
        <v>0.44580825954045944</v>
      </c>
      <c r="G187">
        <v>0.26218515999999997</v>
      </c>
      <c r="H187">
        <v>2.0809757000000002E-2</v>
      </c>
      <c r="M187">
        <v>1801</v>
      </c>
      <c r="Q187">
        <v>1801</v>
      </c>
      <c r="R187">
        <v>0.50406373000000004</v>
      </c>
      <c r="S187">
        <v>0.32500580000000001</v>
      </c>
      <c r="T187">
        <v>0.76286447000000002</v>
      </c>
      <c r="U187">
        <v>0.39123595</v>
      </c>
      <c r="V187">
        <f>Table374[[#This Row],[So]]*Table374[[#This Row],[C1o]]+Table374[[#This Row],[Sg]]*Table374[[#This Row],[C1g]]</f>
        <v>0.44514322963101949</v>
      </c>
      <c r="W187">
        <v>0.26225036000000002</v>
      </c>
      <c r="X187">
        <v>2.0810750999999999E-2</v>
      </c>
    </row>
    <row r="188" spans="1:24" x14ac:dyDescent="0.25">
      <c r="A188">
        <v>1811</v>
      </c>
      <c r="B188">
        <v>0.50038254000000004</v>
      </c>
      <c r="C188">
        <v>0.32829439999999999</v>
      </c>
      <c r="D188">
        <v>0.76288681999999997</v>
      </c>
      <c r="E188">
        <v>0.38881049000000001</v>
      </c>
      <c r="F188">
        <f>Table263[[#This Row],[So]]*Table263[[#This Row],[C1o]]+Table263[[#This Row],[Sg]]*Table263[[#This Row],[C1g]]</f>
        <v>0.44500545140465259</v>
      </c>
      <c r="G188">
        <v>0.26432756000000002</v>
      </c>
      <c r="H188">
        <v>2.0700617000000001E-2</v>
      </c>
      <c r="M188">
        <v>1811</v>
      </c>
      <c r="Q188">
        <v>1811</v>
      </c>
      <c r="R188">
        <v>0.50242918999999997</v>
      </c>
      <c r="S188">
        <v>0.32638264</v>
      </c>
      <c r="T188">
        <v>0.76287263999999999</v>
      </c>
      <c r="U188">
        <v>0.38882080000000002</v>
      </c>
      <c r="V188">
        <f>Table374[[#This Row],[So]]*Table374[[#This Row],[C1o]]+Table374[[#This Row],[Sg]]*Table374[[#This Row],[C1g]]</f>
        <v>0.44434330582612158</v>
      </c>
      <c r="W188">
        <v>0.26439336000000002</v>
      </c>
      <c r="X188">
        <v>2.0701613000000001E-2</v>
      </c>
    </row>
    <row r="189" spans="1:24" x14ac:dyDescent="0.25">
      <c r="A189">
        <v>1819</v>
      </c>
      <c r="B189">
        <v>0.49878305000000001</v>
      </c>
      <c r="C189">
        <v>0.33027840000000003</v>
      </c>
      <c r="D189">
        <v>0.76288939</v>
      </c>
      <c r="E189">
        <v>0.38637954000000002</v>
      </c>
      <c r="F189">
        <f>Table263[[#This Row],[So]]*Table263[[#This Row],[C1o]]+Table263[[#This Row],[Sg]]*Table263[[#This Row],[C1g]]</f>
        <v>0.44468545252497305</v>
      </c>
      <c r="G189">
        <v>0.26649514000000002</v>
      </c>
      <c r="H189">
        <v>2.0592241000000001E-2</v>
      </c>
      <c r="M189">
        <v>1819</v>
      </c>
      <c r="Q189">
        <v>1819</v>
      </c>
      <c r="R189">
        <v>0.50081164</v>
      </c>
      <c r="S189">
        <v>0.32822052000000002</v>
      </c>
      <c r="T189">
        <v>0.76287495999999999</v>
      </c>
      <c r="U189">
        <v>0.38639012</v>
      </c>
      <c r="V189">
        <f>Table374[[#This Row],[So]]*Table374[[#This Row],[C1o]]+Table374[[#This Row],[Sg]]*Table374[[#This Row],[C1g]]</f>
        <v>0.44389988574317601</v>
      </c>
      <c r="W189">
        <v>0.26656160000000001</v>
      </c>
      <c r="X189">
        <v>2.0593243000000001E-2</v>
      </c>
    </row>
    <row r="190" spans="1:24" x14ac:dyDescent="0.25">
      <c r="A190">
        <v>1827</v>
      </c>
      <c r="B190">
        <v>0.49750197000000002</v>
      </c>
      <c r="C190">
        <v>0.33143431000000001</v>
      </c>
      <c r="D190">
        <v>0.76288718</v>
      </c>
      <c r="E190">
        <v>0.38442248000000001</v>
      </c>
      <c r="F190">
        <f>Table263[[#This Row],[So]]*Table263[[#This Row],[C1o]]+Table263[[#This Row],[Sg]]*Table263[[#This Row],[C1g]]</f>
        <v>0.44409792722343144</v>
      </c>
      <c r="G190">
        <v>0.26824859000000001</v>
      </c>
      <c r="H190">
        <v>2.0506050000000001E-2</v>
      </c>
      <c r="M190">
        <v>1827</v>
      </c>
      <c r="Q190">
        <v>1827</v>
      </c>
      <c r="R190">
        <v>0.49952068999999999</v>
      </c>
      <c r="S190">
        <v>0.32928227999999998</v>
      </c>
      <c r="T190">
        <v>0.76287258000000002</v>
      </c>
      <c r="U190">
        <v>0.38443326999999999</v>
      </c>
      <c r="V190">
        <f>Table374[[#This Row],[So]]*Table374[[#This Row],[C1o]]+Table374[[#This Row],[Sg]]*Table374[[#This Row],[C1g]]</f>
        <v>0.44323279478123867</v>
      </c>
      <c r="W190">
        <v>0.26831555000000001</v>
      </c>
      <c r="X190">
        <v>2.0507055999999999E-2</v>
      </c>
    </row>
    <row r="191" spans="1:24" x14ac:dyDescent="0.25">
      <c r="A191">
        <v>1837</v>
      </c>
      <c r="B191">
        <v>0.49622765000000002</v>
      </c>
      <c r="C191">
        <v>0.33246616000000001</v>
      </c>
      <c r="D191">
        <v>0.76288109999999998</v>
      </c>
      <c r="E191">
        <v>0.38245559000000001</v>
      </c>
      <c r="F191">
        <f>Table263[[#This Row],[So]]*Table263[[#This Row],[C1o]]+Table263[[#This Row],[Sg]]*Table263[[#This Row],[C1g]]</f>
        <v>0.44341718850863954</v>
      </c>
      <c r="G191">
        <v>0.27001842999999998</v>
      </c>
      <c r="H191">
        <v>2.0420374000000002E-2</v>
      </c>
      <c r="M191">
        <v>1837</v>
      </c>
      <c r="Q191">
        <v>1837</v>
      </c>
      <c r="R191">
        <v>0.49823593999999999</v>
      </c>
      <c r="S191">
        <v>0.33035278000000001</v>
      </c>
      <c r="T191">
        <v>0.76286626000000002</v>
      </c>
      <c r="U191">
        <v>0.38246658</v>
      </c>
      <c r="V191">
        <f>Table374[[#This Row],[So]]*Table374[[#This Row],[C1o]]+Table374[[#This Row],[Sg]]*Table374[[#This Row],[C1g]]</f>
        <v>0.44257358576408801</v>
      </c>
      <c r="W191">
        <v>0.27008589999999999</v>
      </c>
      <c r="X191">
        <v>2.0421379999999999E-2</v>
      </c>
    </row>
    <row r="192" spans="1:24" x14ac:dyDescent="0.25">
      <c r="A192">
        <v>1847</v>
      </c>
      <c r="B192">
        <v>0.49464983000000001</v>
      </c>
      <c r="C192">
        <v>0.33432999000000002</v>
      </c>
      <c r="D192">
        <v>0.76286787</v>
      </c>
      <c r="E192">
        <v>0.37998393000000003</v>
      </c>
      <c r="F192">
        <f>Table263[[#This Row],[So]]*Table263[[#This Row],[C1o]]+Table263[[#This Row],[Sg]]*Table263[[#This Row],[C1g]]</f>
        <v>0.44300859372565321</v>
      </c>
      <c r="G192">
        <v>0.27225325</v>
      </c>
      <c r="H192">
        <v>2.0314039999999998E-2</v>
      </c>
      <c r="M192">
        <v>1847</v>
      </c>
      <c r="Q192">
        <v>1847</v>
      </c>
      <c r="R192">
        <v>0.49664639999999999</v>
      </c>
      <c r="S192">
        <v>0.33231184000000002</v>
      </c>
      <c r="T192">
        <v>0.76285285000000003</v>
      </c>
      <c r="U192">
        <v>0.37999523000000002</v>
      </c>
      <c r="V192">
        <f>Table374[[#This Row],[So]]*Table374[[#This Row],[C1o]]+Table374[[#This Row],[Sg]]*Table374[[#This Row],[C1g]]</f>
        <v>0.44222829722941603</v>
      </c>
      <c r="W192">
        <v>0.27232137000000001</v>
      </c>
      <c r="X192">
        <v>2.0315049000000002E-2</v>
      </c>
    </row>
    <row r="193" spans="1:24" x14ac:dyDescent="0.25">
      <c r="A193">
        <v>1857</v>
      </c>
      <c r="B193">
        <v>0.49306919999999999</v>
      </c>
      <c r="C193">
        <v>0.33553827000000003</v>
      </c>
      <c r="D193">
        <v>0.76284825999999994</v>
      </c>
      <c r="E193">
        <v>0.37749597000000001</v>
      </c>
      <c r="F193">
        <f>Table263[[#This Row],[So]]*Table263[[#This Row],[C1o]]+Table263[[#This Row],[Sg]]*Table263[[#This Row],[C1g]]</f>
        <v>0.44209642136403415</v>
      </c>
      <c r="G193">
        <v>0.27451505999999998</v>
      </c>
      <c r="H193">
        <v>2.0208483999999999E-2</v>
      </c>
      <c r="M193">
        <v>1857</v>
      </c>
      <c r="Q193">
        <v>1857</v>
      </c>
      <c r="R193">
        <v>0.49505553000000002</v>
      </c>
      <c r="S193">
        <v>0.33362320000000001</v>
      </c>
      <c r="T193">
        <v>0.76283299999999998</v>
      </c>
      <c r="U193">
        <v>0.37750753999999997</v>
      </c>
      <c r="V193">
        <f>Table374[[#This Row],[So]]*Table374[[#This Row],[C1o]]+Table374[[#This Row],[Sg]]*Table374[[#This Row],[C1g]]</f>
        <v>0.44138598181929617</v>
      </c>
      <c r="W193">
        <v>0.27458381999999998</v>
      </c>
      <c r="X193">
        <v>2.0209495000000001E-2</v>
      </c>
    </row>
    <row r="194" spans="1:24" x14ac:dyDescent="0.25">
      <c r="A194">
        <v>1867</v>
      </c>
      <c r="B194">
        <v>0.49150273</v>
      </c>
      <c r="C194">
        <v>0.33684187999999998</v>
      </c>
      <c r="D194">
        <v>0.76282209000000001</v>
      </c>
      <c r="E194">
        <v>0.37499186000000001</v>
      </c>
      <c r="F194">
        <f>Table263[[#This Row],[So]]*Table263[[#This Row],[C1o]]+Table263[[#This Row],[Sg]]*Table263[[#This Row],[C1g]]</f>
        <v>0.44125994981890698</v>
      </c>
      <c r="G194">
        <v>0.27680402999999998</v>
      </c>
      <c r="H194">
        <v>2.0103724999999999E-2</v>
      </c>
      <c r="M194">
        <v>1867</v>
      </c>
      <c r="Q194">
        <v>1867</v>
      </c>
      <c r="R194">
        <v>0.49347898000000001</v>
      </c>
      <c r="S194">
        <v>0.33546640999999999</v>
      </c>
      <c r="T194">
        <v>0.76280671</v>
      </c>
      <c r="U194">
        <v>0.37500380999999999</v>
      </c>
      <c r="V194">
        <f>Table374[[#This Row],[So]]*Table374[[#This Row],[C1o]]+Table374[[#This Row],[Sg]]*Table374[[#This Row],[C1g]]</f>
        <v>0.4409525261825249</v>
      </c>
      <c r="W194">
        <v>0.27687335000000002</v>
      </c>
      <c r="X194">
        <v>2.0104736000000002E-2</v>
      </c>
    </row>
    <row r="195" spans="1:24" x14ac:dyDescent="0.25">
      <c r="A195">
        <v>1877</v>
      </c>
      <c r="B195">
        <v>0.48995699999999998</v>
      </c>
      <c r="C195">
        <v>0.33879995000000002</v>
      </c>
      <c r="D195">
        <v>0.76278942999999999</v>
      </c>
      <c r="E195">
        <v>0.37247160000000001</v>
      </c>
      <c r="F195">
        <f>Table263[[#This Row],[So]]*Table263[[#This Row],[C1o]]+Table263[[#This Row],[Sg]]*Table263[[#This Row],[C1g]]</f>
        <v>0.44092808846572851</v>
      </c>
      <c r="G195">
        <v>0.27912049999999999</v>
      </c>
      <c r="H195">
        <v>1.9999767000000002E-2</v>
      </c>
      <c r="M195">
        <v>1877</v>
      </c>
      <c r="Q195">
        <v>1877</v>
      </c>
      <c r="R195">
        <v>0.49190453000000001</v>
      </c>
      <c r="S195">
        <v>0.33663848000000002</v>
      </c>
      <c r="T195">
        <v>0.76277381</v>
      </c>
      <c r="U195">
        <v>0.37248378999999998</v>
      </c>
      <c r="V195">
        <f>Table374[[#This Row],[So]]*Table374[[#This Row],[C1o]]+Table374[[#This Row],[Sg]]*Table374[[#This Row],[C1g]]</f>
        <v>0.44000547963477754</v>
      </c>
      <c r="W195">
        <v>0.27919041999999999</v>
      </c>
      <c r="X195">
        <v>2.0000782000000002E-2</v>
      </c>
    </row>
    <row r="196" spans="1:24" x14ac:dyDescent="0.25">
      <c r="A196">
        <v>1887</v>
      </c>
      <c r="B196">
        <v>0.48840132000000003</v>
      </c>
      <c r="C196">
        <v>0.34002694</v>
      </c>
      <c r="D196">
        <v>0.76274991000000003</v>
      </c>
      <c r="E196">
        <v>0.36993494999999998</v>
      </c>
      <c r="F196">
        <f>Table263[[#This Row],[So]]*Table263[[#This Row],[C1o]]+Table263[[#This Row],[Sg]]*Table263[[#This Row],[C1g]]</f>
        <v>0.44003223577670947</v>
      </c>
      <c r="G196">
        <v>0.28146495999999999</v>
      </c>
      <c r="H196">
        <v>1.9896619000000001E-2</v>
      </c>
      <c r="M196">
        <v>1887</v>
      </c>
      <c r="Q196">
        <v>1887</v>
      </c>
      <c r="R196">
        <v>0.49033620999999999</v>
      </c>
      <c r="S196">
        <v>0.33781307999999999</v>
      </c>
      <c r="T196">
        <v>0.76273400000000002</v>
      </c>
      <c r="U196">
        <v>0.36994743000000002</v>
      </c>
      <c r="V196">
        <f>Table374[[#This Row],[So]]*Table374[[#This Row],[C1o]]+Table374[[#This Row],[Sg]]*Table374[[#This Row],[C1g]]</f>
        <v>0.43906014248616032</v>
      </c>
      <c r="W196">
        <v>0.28153548</v>
      </c>
      <c r="X196">
        <v>1.9897637999999999E-2</v>
      </c>
    </row>
    <row r="197" spans="1:24" x14ac:dyDescent="0.25">
      <c r="A197">
        <v>1897</v>
      </c>
      <c r="B197">
        <v>0.48686114000000003</v>
      </c>
      <c r="C197">
        <v>0.34131429000000002</v>
      </c>
      <c r="D197">
        <v>0.76270336000000005</v>
      </c>
      <c r="E197">
        <v>0.36738180999999998</v>
      </c>
      <c r="F197">
        <f>Table263[[#This Row],[So]]*Table263[[#This Row],[C1o]]+Table263[[#This Row],[Sg]]*Table263[[#This Row],[C1g]]</f>
        <v>0.43918548263087787</v>
      </c>
      <c r="G197">
        <v>0.28383785</v>
      </c>
      <c r="H197">
        <v>1.9794287000000001E-2</v>
      </c>
      <c r="M197">
        <v>1897</v>
      </c>
      <c r="Q197">
        <v>1897</v>
      </c>
      <c r="R197">
        <v>0.48878577000000001</v>
      </c>
      <c r="S197">
        <v>0.33966257999999999</v>
      </c>
      <c r="T197">
        <v>0.76268733</v>
      </c>
      <c r="U197">
        <v>0.36739463</v>
      </c>
      <c r="V197">
        <f>Table374[[#This Row],[So]]*Table374[[#This Row],[C1o]]+Table374[[#This Row],[Sg]]*Table374[[#This Row],[C1g]]</f>
        <v>0.4386336133595265</v>
      </c>
      <c r="W197">
        <v>0.28390893</v>
      </c>
      <c r="X197">
        <v>1.9795308000000001E-2</v>
      </c>
    </row>
    <row r="198" spans="1:24" x14ac:dyDescent="0.25">
      <c r="A198">
        <v>1907</v>
      </c>
      <c r="B198">
        <v>0.48533844999999998</v>
      </c>
      <c r="C198">
        <v>0.34323478000000002</v>
      </c>
      <c r="D198">
        <v>0.76264989000000005</v>
      </c>
      <c r="E198">
        <v>0.36481214000000001</v>
      </c>
      <c r="F198">
        <f>Table263[[#This Row],[So]]*Table263[[#This Row],[C1o]]+Table263[[#This Row],[Sg]]*Table263[[#This Row],[C1g]]</f>
        <v>0.43882532577995725</v>
      </c>
      <c r="G198">
        <v>0.28623956</v>
      </c>
      <c r="H198">
        <v>1.9692774999999999E-2</v>
      </c>
      <c r="M198">
        <v>1907</v>
      </c>
      <c r="Q198">
        <v>1907</v>
      </c>
      <c r="R198">
        <v>0.48724245999999999</v>
      </c>
      <c r="S198">
        <v>0.34120213999999999</v>
      </c>
      <c r="T198">
        <v>0.76263356000000004</v>
      </c>
      <c r="U198">
        <v>0.36482527999999997</v>
      </c>
      <c r="V198">
        <f>Table374[[#This Row],[So]]*Table374[[#This Row],[C1o]]+Table374[[#This Row],[Sg]]*Table374[[#This Row],[C1g]]</f>
        <v>0.43797056960520719</v>
      </c>
      <c r="W198">
        <v>0.28631124000000002</v>
      </c>
      <c r="X198">
        <v>1.9693796999999999E-2</v>
      </c>
    </row>
    <row r="199" spans="1:24" x14ac:dyDescent="0.25">
      <c r="A199">
        <v>1917</v>
      </c>
      <c r="B199">
        <v>0.48381793000000001</v>
      </c>
      <c r="C199">
        <v>0.34506816000000001</v>
      </c>
      <c r="D199">
        <v>0.76258921999999996</v>
      </c>
      <c r="E199">
        <v>0.36222577</v>
      </c>
      <c r="F199">
        <f>Table263[[#This Row],[So]]*Table263[[#This Row],[C1o]]+Table263[[#This Row],[Sg]]*Table263[[#This Row],[C1g]]</f>
        <v>0.43839658121529129</v>
      </c>
      <c r="G199">
        <v>0.2886706</v>
      </c>
      <c r="H199">
        <v>1.9592088000000001E-2</v>
      </c>
      <c r="M199">
        <v>1917</v>
      </c>
      <c r="Q199">
        <v>1917</v>
      </c>
      <c r="R199">
        <v>0.48570310999999999</v>
      </c>
      <c r="S199">
        <v>0.34240906999999998</v>
      </c>
      <c r="T199">
        <v>0.76257246999999995</v>
      </c>
      <c r="U199">
        <v>0.36223917999999999</v>
      </c>
      <c r="V199">
        <f>Table374[[#This Row],[So]]*Table374[[#This Row],[C1o]]+Table374[[#This Row],[Sg]]*Table374[[#This Row],[C1g]]</f>
        <v>0.43705242655015264</v>
      </c>
      <c r="W199">
        <v>0.28874284</v>
      </c>
      <c r="X199">
        <v>1.9593113999999998E-2</v>
      </c>
    </row>
    <row r="200" spans="1:24" x14ac:dyDescent="0.25">
      <c r="A200">
        <v>1927</v>
      </c>
      <c r="B200">
        <v>0.48229306999999999</v>
      </c>
      <c r="C200">
        <v>0.34621238999999998</v>
      </c>
      <c r="D200">
        <v>0.76252096999999996</v>
      </c>
      <c r="E200">
        <v>0.35962253999999999</v>
      </c>
      <c r="F200">
        <f>Table263[[#This Row],[So]]*Table263[[#This Row],[C1o]]+Table263[[#This Row],[Sg]]*Table263[[#This Row],[C1g]]</f>
        <v>0.43743766630661607</v>
      </c>
      <c r="G200">
        <v>0.29113144000000002</v>
      </c>
      <c r="H200">
        <v>1.9492230999999999E-2</v>
      </c>
      <c r="M200">
        <v>1927</v>
      </c>
      <c r="Q200">
        <v>1927</v>
      </c>
      <c r="R200">
        <v>0.48417753000000002</v>
      </c>
      <c r="S200">
        <v>0.34425645999999999</v>
      </c>
      <c r="T200">
        <v>0.76250397999999997</v>
      </c>
      <c r="U200">
        <v>0.35963627999999997</v>
      </c>
      <c r="V200">
        <f>Table374[[#This Row],[So]]*Table374[[#This Row],[C1o]]+Table374[[#This Row],[Sg]]*Table374[[#This Row],[C1g]]</f>
        <v>0.43662472663949919</v>
      </c>
      <c r="W200">
        <v>0.29120421000000002</v>
      </c>
      <c r="X200">
        <v>1.9493258999999999E-2</v>
      </c>
    </row>
    <row r="201" spans="1:24" x14ac:dyDescent="0.25">
      <c r="A201">
        <v>1937</v>
      </c>
      <c r="B201">
        <v>0.48078178999999999</v>
      </c>
      <c r="C201">
        <v>0.34737973999999999</v>
      </c>
      <c r="D201">
        <v>0.76244502999999997</v>
      </c>
      <c r="E201">
        <v>0.35700226000000002</v>
      </c>
      <c r="F201">
        <f>Table263[[#This Row],[So]]*Table263[[#This Row],[C1o]]+Table263[[#This Row],[Sg]]*Table263[[#This Row],[C1g]]</f>
        <v>0.4364981418825376</v>
      </c>
      <c r="G201">
        <v>0.29362252</v>
      </c>
      <c r="H201">
        <v>1.9393211E-2</v>
      </c>
      <c r="M201">
        <v>1937</v>
      </c>
      <c r="Q201">
        <v>1937</v>
      </c>
      <c r="R201">
        <v>0.48265385999999999</v>
      </c>
      <c r="S201">
        <v>0.34544438</v>
      </c>
      <c r="T201">
        <v>0.76242787000000001</v>
      </c>
      <c r="U201">
        <v>0.35701634999999998</v>
      </c>
      <c r="V201">
        <f>Table374[[#This Row],[So]]*Table374[[#This Row],[C1o]]+Table374[[#This Row],[Sg]]*Table374[[#This Row],[C1g]]</f>
        <v>0.43569174225748153</v>
      </c>
      <c r="W201">
        <v>0.29369587000000003</v>
      </c>
      <c r="X201">
        <v>1.9394241E-2</v>
      </c>
    </row>
    <row r="202" spans="1:24" x14ac:dyDescent="0.25">
      <c r="A202">
        <v>1947</v>
      </c>
      <c r="B202">
        <v>0.47928264999999998</v>
      </c>
      <c r="C202">
        <v>0.34858318999999999</v>
      </c>
      <c r="D202">
        <v>0.76236123</v>
      </c>
      <c r="E202">
        <v>0.35436487</v>
      </c>
      <c r="F202">
        <f>Table263[[#This Row],[So]]*Table263[[#This Row],[C1o]]+Table263[[#This Row],[Sg]]*Table263[[#This Row],[C1g]]</f>
        <v>0.43558724344622918</v>
      </c>
      <c r="G202">
        <v>0.29614443000000001</v>
      </c>
      <c r="H202">
        <v>1.9295033E-2</v>
      </c>
      <c r="M202">
        <v>1947</v>
      </c>
      <c r="Q202">
        <v>1947</v>
      </c>
      <c r="R202">
        <v>0.48114023</v>
      </c>
      <c r="S202">
        <v>0.34691696999999999</v>
      </c>
      <c r="T202">
        <v>0.76234387999999997</v>
      </c>
      <c r="U202">
        <v>0.35437932999999999</v>
      </c>
      <c r="V202">
        <f>Table374[[#This Row],[So]]*Table374[[#This Row],[C1o]]+Table374[[#This Row],[Sg]]*Table374[[#This Row],[C1g]]</f>
        <v>0.4349761812910895</v>
      </c>
      <c r="W202">
        <v>0.29621828</v>
      </c>
      <c r="X202">
        <v>1.9296061E-2</v>
      </c>
    </row>
    <row r="203" spans="1:24" x14ac:dyDescent="0.25">
      <c r="A203">
        <v>1957</v>
      </c>
      <c r="B203">
        <v>0.47779505999999999</v>
      </c>
      <c r="C203">
        <v>0.35044825000000002</v>
      </c>
      <c r="D203">
        <v>0.76226950000000004</v>
      </c>
      <c r="E203">
        <v>0.35171023000000001</v>
      </c>
      <c r="F203">
        <f>Table263[[#This Row],[So]]*Table263[[#This Row],[C1o]]+Table263[[#This Row],[Sg]]*Table263[[#This Row],[C1g]]</f>
        <v>0.43518142274883886</v>
      </c>
      <c r="G203">
        <v>0.29869755999999997</v>
      </c>
      <c r="H203">
        <v>1.9197695000000001E-2</v>
      </c>
      <c r="M203">
        <v>1957</v>
      </c>
      <c r="Q203">
        <v>1957</v>
      </c>
      <c r="R203">
        <v>0.47963768000000001</v>
      </c>
      <c r="S203">
        <v>0.3487789</v>
      </c>
      <c r="T203">
        <v>0.76225197</v>
      </c>
      <c r="U203">
        <v>0.35172506999999997</v>
      </c>
      <c r="V203">
        <f>Table374[[#This Row],[So]]*Table374[[#This Row],[C1o]]+Table374[[#This Row],[Sg]]*Table374[[#This Row],[C1g]]</f>
        <v>0.43455800019207058</v>
      </c>
      <c r="W203">
        <v>0.29877192000000002</v>
      </c>
      <c r="X203">
        <v>1.9198725E-2</v>
      </c>
    </row>
    <row r="204" spans="1:24" x14ac:dyDescent="0.25">
      <c r="A204">
        <v>1967</v>
      </c>
      <c r="B204">
        <v>0.47631182999999999</v>
      </c>
      <c r="C204">
        <v>0.35219747000000001</v>
      </c>
      <c r="D204">
        <v>0.76216965999999997</v>
      </c>
      <c r="E204">
        <v>0.34903821000000002</v>
      </c>
      <c r="F204">
        <f>Table263[[#This Row],[So]]*Table263[[#This Row],[C1o]]+Table263[[#This Row],[Sg]]*Table263[[#This Row],[C1g]]</f>
        <v>0.4346852545077845</v>
      </c>
      <c r="G204">
        <v>0.30128250000000001</v>
      </c>
      <c r="H204">
        <v>1.9101204E-2</v>
      </c>
      <c r="M204">
        <v>1967</v>
      </c>
      <c r="Q204">
        <v>1967</v>
      </c>
      <c r="R204">
        <v>0.47813463</v>
      </c>
      <c r="S204">
        <v>0.34991935000000002</v>
      </c>
      <c r="T204">
        <v>0.76215177999999995</v>
      </c>
      <c r="U204">
        <v>0.34905338000000002</v>
      </c>
      <c r="V204">
        <f>Table374[[#This Row],[So]]*Table374[[#This Row],[C1o]]+Table374[[#This Row],[Sg]]*Table374[[#This Row],[C1g]]</f>
        <v>0.43358616415549245</v>
      </c>
      <c r="W204">
        <v>0.30135736000000002</v>
      </c>
      <c r="X204">
        <v>1.9102238000000001E-2</v>
      </c>
    </row>
    <row r="205" spans="1:24" x14ac:dyDescent="0.25">
      <c r="A205">
        <v>1977</v>
      </c>
      <c r="B205">
        <v>0.47482675000000002</v>
      </c>
      <c r="C205">
        <v>0.35325279999999998</v>
      </c>
      <c r="D205">
        <v>0.76206123999999997</v>
      </c>
      <c r="E205">
        <v>0.34634858000000002</v>
      </c>
      <c r="F205">
        <f>Table263[[#This Row],[So]]*Table263[[#This Row],[C1o]]+Table263[[#This Row],[Sg]]*Table263[[#This Row],[C1g]]</f>
        <v>0.43365583740998698</v>
      </c>
      <c r="G205">
        <v>0.30389977000000001</v>
      </c>
      <c r="H205">
        <v>1.9005567000000001E-2</v>
      </c>
      <c r="M205">
        <v>1977</v>
      </c>
      <c r="Q205">
        <v>1977</v>
      </c>
      <c r="R205">
        <v>0.47664543999999998</v>
      </c>
      <c r="S205">
        <v>0.35144766999999999</v>
      </c>
      <c r="T205">
        <v>0.76204318000000004</v>
      </c>
      <c r="U205">
        <v>0.34636413999999999</v>
      </c>
      <c r="V205">
        <f>Table374[[#This Row],[So]]*Table374[[#This Row],[C1o]]+Table374[[#This Row],[Sg]]*Table374[[#This Row],[C1g]]</f>
        <v>0.43291118796091221</v>
      </c>
      <c r="W205">
        <v>0.30397510999999999</v>
      </c>
      <c r="X205">
        <v>1.9006601000000001E-2</v>
      </c>
    </row>
    <row r="206" spans="1:24" x14ac:dyDescent="0.25">
      <c r="A206">
        <v>1987</v>
      </c>
      <c r="B206">
        <v>0.47335180999999998</v>
      </c>
      <c r="C206">
        <v>0.35433480000000001</v>
      </c>
      <c r="D206">
        <v>0.76194406000000003</v>
      </c>
      <c r="E206">
        <v>0.34364118999999999</v>
      </c>
      <c r="F206">
        <f>Table263[[#This Row],[So]]*Table263[[#This Row],[C1o]]+Table263[[#This Row],[Sg]]*Table263[[#This Row],[C1g]]</f>
        <v>0.43264647538834189</v>
      </c>
      <c r="G206">
        <v>0.30654988</v>
      </c>
      <c r="H206">
        <v>1.8910784E-2</v>
      </c>
      <c r="M206">
        <v>1987</v>
      </c>
      <c r="Q206">
        <v>1987</v>
      </c>
      <c r="R206">
        <v>0.47515899</v>
      </c>
      <c r="S206">
        <v>0.35269514000000002</v>
      </c>
      <c r="T206">
        <v>0.76192588000000006</v>
      </c>
      <c r="U206">
        <v>0.34365717000000001</v>
      </c>
      <c r="V206">
        <f>Table374[[#This Row],[So]]*Table374[[#This Row],[C1o]]+Table374[[#This Row],[Sg]]*Table374[[#This Row],[C1g]]</f>
        <v>0.43201934871968156</v>
      </c>
      <c r="W206">
        <v>0.30662569000000001</v>
      </c>
      <c r="X206">
        <v>1.8911818E-2</v>
      </c>
    </row>
    <row r="207" spans="1:24" x14ac:dyDescent="0.25">
      <c r="A207">
        <v>1997</v>
      </c>
      <c r="B207">
        <v>0.47188601000000002</v>
      </c>
      <c r="C207">
        <v>0.35546538</v>
      </c>
      <c r="D207">
        <v>0.76181792999999998</v>
      </c>
      <c r="E207">
        <v>0.34091589</v>
      </c>
      <c r="F207">
        <f>Table263[[#This Row],[So]]*Table263[[#This Row],[C1o]]+Table263[[#This Row],[Sg]]*Table263[[#This Row],[C1g]]</f>
        <v>0.43167333905596228</v>
      </c>
      <c r="G207">
        <v>0.30923339999999999</v>
      </c>
      <c r="H207">
        <v>1.8816860000000001E-2</v>
      </c>
      <c r="M207">
        <v>1997</v>
      </c>
      <c r="Q207">
        <v>1997</v>
      </c>
      <c r="R207">
        <v>0.47368345000000001</v>
      </c>
      <c r="S207">
        <v>0.35434869000000002</v>
      </c>
      <c r="T207">
        <v>0.76179969000000003</v>
      </c>
      <c r="U207">
        <v>0.34093231000000002</v>
      </c>
      <c r="V207">
        <f>Table374[[#This Row],[So]]*Table374[[#This Row],[C1o]]+Table374[[#This Row],[Sg]]*Table374[[#This Row],[C1g]]</f>
        <v>0.43143671501117564</v>
      </c>
      <c r="W207">
        <v>0.30930972000000001</v>
      </c>
      <c r="X207">
        <v>1.881789E-2</v>
      </c>
    </row>
    <row r="208" spans="1:24" x14ac:dyDescent="0.25">
      <c r="A208">
        <v>2007</v>
      </c>
      <c r="B208">
        <v>0.47043331999999999</v>
      </c>
      <c r="C208">
        <v>0.35727315999999998</v>
      </c>
      <c r="D208">
        <v>0.76168281000000004</v>
      </c>
      <c r="E208">
        <v>0.33817255000000002</v>
      </c>
      <c r="F208">
        <f>Table263[[#This Row],[So]]*Table263[[#This Row],[C1o]]+Table263[[#This Row],[Sg]]*Table263[[#This Row],[C1g]]</f>
        <v>0.43121645987574558</v>
      </c>
      <c r="G208">
        <v>0.31195095</v>
      </c>
      <c r="H208">
        <v>1.8723792999999999E-2</v>
      </c>
      <c r="M208">
        <v>2007</v>
      </c>
      <c r="Q208">
        <v>2007</v>
      </c>
      <c r="R208">
        <v>0.47221109</v>
      </c>
      <c r="S208">
        <v>0.35554677000000001</v>
      </c>
      <c r="T208">
        <v>0.76166438999999997</v>
      </c>
      <c r="U208">
        <v>0.33818938999999998</v>
      </c>
      <c r="V208">
        <f>Table374[[#This Row],[So]]*Table374[[#This Row],[C1o]]+Table374[[#This Row],[Sg]]*Table374[[#This Row],[C1g]]</f>
        <v>0.43050409416685537</v>
      </c>
      <c r="W208">
        <v>0.31202769000000002</v>
      </c>
      <c r="X208">
        <v>1.8724825E-2</v>
      </c>
    </row>
    <row r="209" spans="1:24" x14ac:dyDescent="0.25">
      <c r="A209">
        <v>2017</v>
      </c>
      <c r="B209">
        <v>0.46898338000000001</v>
      </c>
      <c r="C209">
        <v>0.35888636000000002</v>
      </c>
      <c r="D209">
        <v>0.76153844999999998</v>
      </c>
      <c r="E209">
        <v>0.33541103999999999</v>
      </c>
      <c r="F209">
        <f>Table263[[#This Row],[So]]*Table263[[#This Row],[C1o]]+Table263[[#This Row],[Sg]]*Table263[[#This Row],[C1g]]</f>
        <v>0.43060796554905723</v>
      </c>
      <c r="G209">
        <v>0.31470308000000002</v>
      </c>
      <c r="H209">
        <v>1.8631589E-2</v>
      </c>
      <c r="M209">
        <v>2017</v>
      </c>
      <c r="Q209">
        <v>2017</v>
      </c>
      <c r="R209">
        <v>0.47075035999999998</v>
      </c>
      <c r="S209">
        <v>0.3574177</v>
      </c>
      <c r="T209">
        <v>0.76151985</v>
      </c>
      <c r="U209">
        <v>0.33542833</v>
      </c>
      <c r="V209">
        <f>Table374[[#This Row],[So]]*Table374[[#This Row],[C1o]]+Table374[[#This Row],[Sg]]*Table374[[#This Row],[C1g]]</f>
        <v>0.43008368039304379</v>
      </c>
      <c r="W209">
        <v>0.31478023999999999</v>
      </c>
      <c r="X209">
        <v>1.8632619E-2</v>
      </c>
    </row>
    <row r="210" spans="1:24" x14ac:dyDescent="0.25">
      <c r="A210">
        <v>2027</v>
      </c>
      <c r="B210">
        <v>0.46752977000000001</v>
      </c>
      <c r="C210">
        <v>0.35985666999999999</v>
      </c>
      <c r="D210">
        <v>0.76138424999999998</v>
      </c>
      <c r="E210">
        <v>0.33263104999999998</v>
      </c>
      <c r="F210">
        <f>Table263[[#This Row],[So]]*Table263[[#This Row],[C1o]]+Table263[[#This Row],[Sg]]*Table263[[#This Row],[C1g]]</f>
        <v>0.42950411909680597</v>
      </c>
      <c r="G210">
        <v>0.31749037000000002</v>
      </c>
      <c r="H210">
        <v>1.8540247999999999E-2</v>
      </c>
      <c r="M210">
        <v>2027</v>
      </c>
      <c r="Q210">
        <v>2027</v>
      </c>
      <c r="R210">
        <v>0.46929166</v>
      </c>
      <c r="S210">
        <v>0.35857713000000002</v>
      </c>
      <c r="T210">
        <v>0.76136565</v>
      </c>
      <c r="U210">
        <v>0.33264884</v>
      </c>
      <c r="V210">
        <f>Table374[[#This Row],[So]]*Table374[[#This Row],[C1o]]+Table374[[#This Row],[Sg]]*Table374[[#This Row],[C1g]]</f>
        <v>0.42911763597825892</v>
      </c>
      <c r="W210">
        <v>0.31756793999999999</v>
      </c>
      <c r="X210">
        <v>1.8541278000000001E-2</v>
      </c>
    </row>
    <row r="211" spans="1:24" x14ac:dyDescent="0.25">
      <c r="A211">
        <v>2037</v>
      </c>
      <c r="B211">
        <v>0.46609666999999999</v>
      </c>
      <c r="C211">
        <v>0.36154974000000001</v>
      </c>
      <c r="D211">
        <v>0.76122034000000005</v>
      </c>
      <c r="E211">
        <v>0.32983255</v>
      </c>
      <c r="F211">
        <f>Table263[[#This Row],[So]]*Table263[[#This Row],[C1o]]+Table263[[#This Row],[Sg]]*Table263[[#This Row],[C1g]]</f>
        <v>0.42895286922232012</v>
      </c>
      <c r="G211">
        <v>0.32031345</v>
      </c>
      <c r="H211">
        <v>1.8449773999999999E-2</v>
      </c>
      <c r="M211">
        <v>2037</v>
      </c>
      <c r="Q211">
        <v>2037</v>
      </c>
      <c r="R211">
        <v>0.46783921000000001</v>
      </c>
      <c r="S211">
        <v>0.35967233999999998</v>
      </c>
      <c r="T211">
        <v>0.76120144000000001</v>
      </c>
      <c r="U211">
        <v>0.32985072999999998</v>
      </c>
      <c r="V211">
        <f>Table374[[#This Row],[So]]*Table374[[#This Row],[C1o]]+Table374[[#This Row],[Sg]]*Table374[[#This Row],[C1g]]</f>
        <v>0.42810020807729288</v>
      </c>
      <c r="W211">
        <v>0.32039139</v>
      </c>
      <c r="X211">
        <v>1.8450804000000001E-2</v>
      </c>
    </row>
    <row r="212" spans="1:24" x14ac:dyDescent="0.25">
      <c r="A212">
        <v>2047</v>
      </c>
      <c r="B212">
        <v>0.46466327000000002</v>
      </c>
      <c r="C212">
        <v>0.36288089000000001</v>
      </c>
      <c r="D212">
        <v>0.76104623000000005</v>
      </c>
      <c r="E212">
        <v>0.32701528000000002</v>
      </c>
      <c r="F212">
        <f>Table263[[#This Row],[So]]*Table263[[#This Row],[C1o]]+Table263[[#This Row],[Sg]]*Table263[[#This Row],[C1g]]</f>
        <v>0.42812112261831031</v>
      </c>
      <c r="G212">
        <v>0.32317296000000001</v>
      </c>
      <c r="H212">
        <v>1.8360168E-2</v>
      </c>
      <c r="M212">
        <v>2047</v>
      </c>
      <c r="Q212">
        <v>2047</v>
      </c>
      <c r="R212">
        <v>0.46639522999999999</v>
      </c>
      <c r="S212">
        <v>0.3614212</v>
      </c>
      <c r="T212">
        <v>0.76102716000000004</v>
      </c>
      <c r="U212">
        <v>0.32703394000000002</v>
      </c>
      <c r="V212">
        <f>Table374[[#This Row],[So]]*Table374[[#This Row],[C1o]]+Table374[[#This Row],[Sg]]*Table374[[#This Row],[C1g]]</f>
        <v>0.42757841906389826</v>
      </c>
      <c r="W212">
        <v>0.32325127999999997</v>
      </c>
      <c r="X212">
        <v>1.8361197999999999E-2</v>
      </c>
    </row>
    <row r="213" spans="1:24" x14ac:dyDescent="0.25">
      <c r="A213">
        <v>2057</v>
      </c>
      <c r="B213">
        <v>0.46323279000000001</v>
      </c>
      <c r="C213">
        <v>0.36447224</v>
      </c>
      <c r="D213">
        <v>0.76086175</v>
      </c>
      <c r="E213">
        <v>0.32417908000000001</v>
      </c>
      <c r="F213">
        <f>Table263[[#This Row],[So]]*Table263[[#This Row],[C1o]]+Table263[[#This Row],[Sg]]*Table263[[#This Row],[C1g]]</f>
        <v>0.42748336604085319</v>
      </c>
      <c r="G213">
        <v>0.32606953</v>
      </c>
      <c r="H213">
        <v>1.8271428999999999E-2</v>
      </c>
      <c r="M213">
        <v>2057</v>
      </c>
      <c r="Q213">
        <v>2057</v>
      </c>
      <c r="R213">
        <v>0.46495354</v>
      </c>
      <c r="S213">
        <v>0.36253830999999997</v>
      </c>
      <c r="T213">
        <v>0.76084238000000004</v>
      </c>
      <c r="U213">
        <v>0.32419816000000001</v>
      </c>
      <c r="V213">
        <f>Table374[[#This Row],[So]]*Table374[[#This Row],[C1o]]+Table374[[#This Row],[Sg]]*Table374[[#This Row],[C1g]]</f>
        <v>0.42657159277506423</v>
      </c>
      <c r="W213">
        <v>0.32614811999999999</v>
      </c>
      <c r="X213">
        <v>1.8272460000000001E-2</v>
      </c>
    </row>
    <row r="214" spans="1:24" x14ac:dyDescent="0.25">
      <c r="A214">
        <v>2067</v>
      </c>
      <c r="B214">
        <v>0.46180490000000002</v>
      </c>
      <c r="C214">
        <v>0.36576020999999997</v>
      </c>
      <c r="D214">
        <v>0.76066648999999997</v>
      </c>
      <c r="E214">
        <v>0.32132375000000002</v>
      </c>
      <c r="F214">
        <f>Table263[[#This Row],[So]]*Table263[[#This Row],[C1o]]+Table263[[#This Row],[Sg]]*Table263[[#This Row],[C1g]]</f>
        <v>0.42661041735873784</v>
      </c>
      <c r="G214">
        <v>0.32900374999999998</v>
      </c>
      <c r="H214">
        <v>1.8183561000000001E-2</v>
      </c>
      <c r="M214">
        <v>2067</v>
      </c>
      <c r="Q214">
        <v>2067</v>
      </c>
      <c r="R214">
        <v>0.46352412999999998</v>
      </c>
      <c r="S214">
        <v>0.36428874999999999</v>
      </c>
      <c r="T214">
        <v>0.76064699999999996</v>
      </c>
      <c r="U214">
        <v>0.32134332999999998</v>
      </c>
      <c r="V214">
        <f>Table374[[#This Row],[So]]*Table374[[#This Row],[C1o]]+Table374[[#This Row],[Sg]]*Table374[[#This Row],[C1g]]</f>
        <v>0.42604553229080289</v>
      </c>
      <c r="W214">
        <v>0.32908272999999999</v>
      </c>
      <c r="X214">
        <v>1.8184589000000001E-2</v>
      </c>
    </row>
    <row r="215" spans="1:24" x14ac:dyDescent="0.25">
      <c r="A215">
        <v>2077</v>
      </c>
      <c r="B215">
        <v>0.46039402000000001</v>
      </c>
      <c r="C215">
        <v>0.36724877</v>
      </c>
      <c r="D215">
        <v>0.76046020000000003</v>
      </c>
      <c r="E215">
        <v>0.31844914000000002</v>
      </c>
      <c r="F215">
        <f>Table263[[#This Row],[So]]*Table263[[#This Row],[C1o]]+Table263[[#This Row],[Sg]]*Table263[[#This Row],[C1g]]</f>
        <v>0.42589015281409681</v>
      </c>
      <c r="G215">
        <v>0.33197638000000002</v>
      </c>
      <c r="H215">
        <v>1.8096563999999999E-2</v>
      </c>
      <c r="M215">
        <v>2077</v>
      </c>
      <c r="Q215">
        <v>2077</v>
      </c>
      <c r="R215">
        <v>0.46209148</v>
      </c>
      <c r="S215">
        <v>0.36526175999999999</v>
      </c>
      <c r="T215">
        <v>0.76044034999999999</v>
      </c>
      <c r="U215">
        <v>0.31846917000000002</v>
      </c>
      <c r="V215">
        <f>Table374[[#This Row],[So]]*Table374[[#This Row],[C1o]]+Table374[[#This Row],[Sg]]*Table374[[#This Row],[C1g]]</f>
        <v>0.42492167071568759</v>
      </c>
      <c r="W215">
        <v>0.33205560000000001</v>
      </c>
      <c r="X215">
        <v>1.8097592999999999E-2</v>
      </c>
    </row>
    <row r="216" spans="1:24" x14ac:dyDescent="0.25">
      <c r="A216">
        <v>2087</v>
      </c>
      <c r="B216">
        <v>0.45898673000000001</v>
      </c>
      <c r="C216">
        <v>0.36827042999999998</v>
      </c>
      <c r="D216">
        <v>0.76024245999999995</v>
      </c>
      <c r="E216">
        <v>0.31555501000000002</v>
      </c>
      <c r="F216">
        <f>Table263[[#This Row],[So]]*Table263[[#This Row],[C1o]]+Table263[[#This Row],[Sg]]*Table263[[#This Row],[C1g]]</f>
        <v>0.42481037982347508</v>
      </c>
      <c r="G216">
        <v>0.33498802999999999</v>
      </c>
      <c r="H216">
        <v>1.8010439E-2</v>
      </c>
      <c r="M216">
        <v>2087</v>
      </c>
      <c r="Q216">
        <v>2087</v>
      </c>
      <c r="R216">
        <v>0.46067211000000002</v>
      </c>
      <c r="S216">
        <v>0.36680391000000001</v>
      </c>
      <c r="T216">
        <v>0.76022243</v>
      </c>
      <c r="U216">
        <v>0.31557551</v>
      </c>
      <c r="V216">
        <f>Table374[[#This Row],[So]]*Table374[[#This Row],[C1o]]+Table374[[#This Row],[Sg]]*Table374[[#This Row],[C1g]]</f>
        <v>0.42422939584972741</v>
      </c>
      <c r="W216">
        <v>0.33506754</v>
      </c>
      <c r="X216">
        <v>1.8011466E-2</v>
      </c>
    </row>
    <row r="217" spans="1:24" x14ac:dyDescent="0.25">
      <c r="A217">
        <v>2097</v>
      </c>
      <c r="B217">
        <v>0.45758662</v>
      </c>
      <c r="C217">
        <v>0.36998673999999998</v>
      </c>
      <c r="D217">
        <v>0.7600131</v>
      </c>
      <c r="E217">
        <v>0.31264117000000002</v>
      </c>
      <c r="F217">
        <f>Table263[[#This Row],[So]]*Table263[[#This Row],[C1o]]+Table263[[#This Row],[Sg]]*Table263[[#This Row],[C1g]]</f>
        <v>0.42425518547943941</v>
      </c>
      <c r="G217">
        <v>0.33803949</v>
      </c>
      <c r="H217">
        <v>1.7925182000000001E-2</v>
      </c>
      <c r="M217">
        <v>2097</v>
      </c>
      <c r="Q217">
        <v>2097</v>
      </c>
      <c r="R217">
        <v>0.45925725000000001</v>
      </c>
      <c r="S217">
        <v>0.36819880999999999</v>
      </c>
      <c r="T217">
        <v>0.75999278000000003</v>
      </c>
      <c r="U217">
        <v>0.31266215000000003</v>
      </c>
      <c r="V217">
        <f>Table374[[#This Row],[So]]*Table374[[#This Row],[C1o]]+Table374[[#This Row],[Sg]]*Table374[[#This Row],[C1g]]</f>
        <v>0.42342079639267938</v>
      </c>
      <c r="W217">
        <v>0.33811921</v>
      </c>
      <c r="X217">
        <v>1.7926211000000001E-2</v>
      </c>
    </row>
    <row r="218" spans="1:24" x14ac:dyDescent="0.25">
      <c r="A218">
        <v>2107</v>
      </c>
      <c r="B218">
        <v>0.45618092999999998</v>
      </c>
      <c r="C218">
        <v>0.37106331999999997</v>
      </c>
      <c r="D218">
        <v>0.75977152999999997</v>
      </c>
      <c r="E218">
        <v>0.30970740000000002</v>
      </c>
      <c r="F218">
        <f>Table263[[#This Row],[So]]*Table263[[#This Row],[C1o]]+Table263[[#This Row],[Sg]]*Table263[[#This Row],[C1g]]</f>
        <v>0.42320595612316159</v>
      </c>
      <c r="G218">
        <v>0.34113133000000001</v>
      </c>
      <c r="H218">
        <v>1.7840801E-2</v>
      </c>
      <c r="M218">
        <v>2107</v>
      </c>
      <c r="Q218">
        <v>2107</v>
      </c>
      <c r="R218">
        <v>0.45784405</v>
      </c>
      <c r="S218">
        <v>0.36924234</v>
      </c>
      <c r="T218">
        <v>0.75975090000000001</v>
      </c>
      <c r="U218">
        <v>0.30972885999999999</v>
      </c>
      <c r="V218">
        <f>Table374[[#This Row],[So]]*Table374[[#This Row],[C1o]]+Table374[[#This Row],[Sg]]*Table374[[#This Row],[C1g]]</f>
        <v>0.42233971579738894</v>
      </c>
      <c r="W218">
        <v>0.34121126000000002</v>
      </c>
      <c r="X218">
        <v>1.7841827000000001E-2</v>
      </c>
    </row>
    <row r="219" spans="1:24" x14ac:dyDescent="0.25">
      <c r="A219">
        <v>2117</v>
      </c>
      <c r="B219">
        <v>0.45478376999999998</v>
      </c>
      <c r="C219">
        <v>0.37216391999999998</v>
      </c>
      <c r="D219">
        <v>0.75951736999999997</v>
      </c>
      <c r="E219">
        <v>0.30675349000000002</v>
      </c>
      <c r="F219">
        <f>Table263[[#This Row],[So]]*Table263[[#This Row],[C1o]]+Table263[[#This Row],[Sg]]*Table263[[#This Row],[C1g]]</f>
        <v>0.42217147037014768</v>
      </c>
      <c r="G219">
        <v>0.34426435999999999</v>
      </c>
      <c r="H219">
        <v>1.7757288999999999E-2</v>
      </c>
      <c r="M219">
        <v>2117</v>
      </c>
      <c r="Q219">
        <v>2117</v>
      </c>
      <c r="R219">
        <v>0.45644172999999999</v>
      </c>
      <c r="S219">
        <v>0.37103194</v>
      </c>
      <c r="T219">
        <v>0.75949681000000002</v>
      </c>
      <c r="U219">
        <v>0.30677554000000001</v>
      </c>
      <c r="V219">
        <f>Table374[[#This Row],[So]]*Table374[[#This Row],[C1o]]+Table374[[#This Row],[Sg]]*Table374[[#This Row],[C1g]]</f>
        <v>0.42182273303739559</v>
      </c>
      <c r="W219">
        <v>0.34434459000000001</v>
      </c>
      <c r="X219">
        <v>1.7758314000000001E-2</v>
      </c>
    </row>
    <row r="220" spans="1:24" x14ac:dyDescent="0.25">
      <c r="A220">
        <v>2127</v>
      </c>
      <c r="B220">
        <v>0.45340243000000002</v>
      </c>
      <c r="C220">
        <v>0.37401792</v>
      </c>
      <c r="D220">
        <v>0.75925063999999998</v>
      </c>
      <c r="E220">
        <v>0.30377933000000001</v>
      </c>
      <c r="F220">
        <f>Table263[[#This Row],[So]]*Table263[[#This Row],[C1o]]+Table263[[#This Row],[Sg]]*Table263[[#This Row],[C1g]]</f>
        <v>0.42170763153724067</v>
      </c>
      <c r="G220">
        <v>0.34743941</v>
      </c>
      <c r="H220">
        <v>1.7674647000000002E-2</v>
      </c>
      <c r="M220">
        <v>2127</v>
      </c>
      <c r="Q220">
        <v>2127</v>
      </c>
      <c r="R220">
        <v>0.45504244999999999</v>
      </c>
      <c r="S220">
        <v>0.37248892</v>
      </c>
      <c r="T220">
        <v>0.75922990000000001</v>
      </c>
      <c r="U220">
        <v>0.30380192</v>
      </c>
      <c r="V220">
        <f>Table374[[#This Row],[So]]*Table374[[#This Row],[C1o]]+Table374[[#This Row],[Sg]]*Table374[[#This Row],[C1g]]</f>
        <v>0.42104749547421205</v>
      </c>
      <c r="W220">
        <v>0.34751984000000002</v>
      </c>
      <c r="X220">
        <v>1.7675670000000001E-2</v>
      </c>
    </row>
    <row r="221" spans="1:24" x14ac:dyDescent="0.25">
      <c r="A221">
        <v>2137</v>
      </c>
      <c r="B221">
        <v>0.45202318000000002</v>
      </c>
      <c r="C221">
        <v>0.37579715000000002</v>
      </c>
      <c r="D221">
        <v>0.75897086000000002</v>
      </c>
      <c r="E221">
        <v>0.30078471000000001</v>
      </c>
      <c r="F221">
        <f>Table263[[#This Row],[So]]*Table263[[#This Row],[C1o]]+Table263[[#This Row],[Sg]]*Table263[[#This Row],[C1g]]</f>
        <v>0.42118074723062682</v>
      </c>
      <c r="G221">
        <v>0.35065724999999998</v>
      </c>
      <c r="H221">
        <v>1.7592872999999998E-2</v>
      </c>
      <c r="M221">
        <v>2137</v>
      </c>
      <c r="Q221">
        <v>2137</v>
      </c>
      <c r="R221">
        <v>0.45364525999999999</v>
      </c>
      <c r="S221">
        <v>0.37345036999999998</v>
      </c>
      <c r="T221">
        <v>0.75894958000000001</v>
      </c>
      <c r="U221">
        <v>0.30080776999999997</v>
      </c>
      <c r="V221">
        <f>Table374[[#This Row],[So]]*Table374[[#This Row],[C1o]]+Table374[[#This Row],[Sg]]*Table374[[#This Row],[C1g]]</f>
        <v>0.4198900204940148</v>
      </c>
      <c r="W221">
        <v>0.35073768999999999</v>
      </c>
      <c r="X221">
        <v>1.7593898E-2</v>
      </c>
    </row>
    <row r="222" spans="1:24" x14ac:dyDescent="0.25">
      <c r="A222">
        <v>2147</v>
      </c>
      <c r="B222">
        <v>0.45063734</v>
      </c>
      <c r="C222">
        <v>0.37677312000000002</v>
      </c>
      <c r="D222">
        <v>0.75867724000000003</v>
      </c>
      <c r="E222">
        <v>0.29776928000000003</v>
      </c>
      <c r="F222">
        <f>Table263[[#This Row],[So]]*Table263[[#This Row],[C1o]]+Table263[[#This Row],[Sg]]*Table263[[#This Row],[C1g]]</f>
        <v>0.42003514706070399</v>
      </c>
      <c r="G222">
        <v>0.35391852000000001</v>
      </c>
      <c r="H222">
        <v>1.7511968999999999E-2</v>
      </c>
      <c r="M222">
        <v>2147</v>
      </c>
      <c r="Q222">
        <v>2147</v>
      </c>
      <c r="R222">
        <v>0.45225592999999997</v>
      </c>
      <c r="S222">
        <v>0.37480474000000003</v>
      </c>
      <c r="T222">
        <v>0.75865561000000004</v>
      </c>
      <c r="U222">
        <v>0.29779285</v>
      </c>
      <c r="V222">
        <f>Table374[[#This Row],[So]]*Table374[[#This Row],[C1o]]+Table374[[#This Row],[Sg]]*Table374[[#This Row],[C1g]]</f>
        <v>0.41902630097969196</v>
      </c>
      <c r="W222">
        <v>0.35399904999999998</v>
      </c>
      <c r="X222">
        <v>1.7512994E-2</v>
      </c>
    </row>
    <row r="223" spans="1:24" x14ac:dyDescent="0.25">
      <c r="A223">
        <v>2157</v>
      </c>
      <c r="B223">
        <v>0.44925662999999999</v>
      </c>
      <c r="C223">
        <v>0.37766907</v>
      </c>
      <c r="D223">
        <v>0.75836926999999998</v>
      </c>
      <c r="E223">
        <v>0.29473281000000001</v>
      </c>
      <c r="F223">
        <f>Table263[[#This Row],[So]]*Table263[[#This Row],[C1o]]+Table263[[#This Row],[Sg]]*Table263[[#This Row],[C1g]]</f>
        <v>0.41882328588850914</v>
      </c>
      <c r="G223">
        <v>0.35722401999999998</v>
      </c>
      <c r="H223">
        <v>1.7431933E-2</v>
      </c>
      <c r="M223">
        <v>2157</v>
      </c>
      <c r="Q223">
        <v>2157</v>
      </c>
      <c r="R223">
        <v>0.45087251</v>
      </c>
      <c r="S223">
        <v>0.37623000000000001</v>
      </c>
      <c r="T223">
        <v>0.75834751</v>
      </c>
      <c r="U223">
        <v>0.29475700999999999</v>
      </c>
      <c r="V223">
        <f>Table374[[#This Row],[So]]*Table374[[#This Row],[C1o]]+Table374[[#This Row],[Sg]]*Table374[[#This Row],[C1g]]</f>
        <v>0.41821091662609511</v>
      </c>
      <c r="W223">
        <v>0.35730468999999998</v>
      </c>
      <c r="X223">
        <v>1.7432954000000001E-2</v>
      </c>
    </row>
    <row r="224" spans="1:24" x14ac:dyDescent="0.25">
      <c r="A224">
        <v>2167</v>
      </c>
      <c r="B224">
        <v>0.44788924000000002</v>
      </c>
      <c r="C224">
        <v>0.37922275</v>
      </c>
      <c r="D224">
        <v>0.75804680999999996</v>
      </c>
      <c r="E224">
        <v>0.29167521000000002</v>
      </c>
      <c r="F224">
        <f>Table263[[#This Row],[So]]*Table263[[#This Row],[C1o]]+Table263[[#This Row],[Sg]]*Table263[[#This Row],[C1g]]</f>
        <v>0.41810678405066792</v>
      </c>
      <c r="G224">
        <v>0.36057465999999999</v>
      </c>
      <c r="H224">
        <v>1.7352762000000001E-2</v>
      </c>
      <c r="M224">
        <v>2167</v>
      </c>
      <c r="Q224">
        <v>2167</v>
      </c>
      <c r="R224">
        <v>0.44949331999999997</v>
      </c>
      <c r="S224">
        <v>0.37793337999999999</v>
      </c>
      <c r="T224">
        <v>0.75802510999999995</v>
      </c>
      <c r="U224">
        <v>0.29170006999999998</v>
      </c>
      <c r="V224">
        <f>Table374[[#This Row],[So]]*Table374[[#This Row],[C1o]]+Table374[[#This Row],[Sg]]*Table374[[#This Row],[C1g]]</f>
        <v>0.41760022485570414</v>
      </c>
      <c r="W224">
        <v>0.36065552000000001</v>
      </c>
      <c r="X224">
        <v>1.7353780999999999E-2</v>
      </c>
    </row>
    <row r="225" spans="1:24" x14ac:dyDescent="0.25">
      <c r="A225">
        <v>2177</v>
      </c>
      <c r="B225">
        <v>0.44652584000000001</v>
      </c>
      <c r="C225">
        <v>0.38055196000000002</v>
      </c>
      <c r="D225">
        <v>0.75770932000000002</v>
      </c>
      <c r="E225">
        <v>0.28859585999999998</v>
      </c>
      <c r="F225">
        <f>Table263[[#This Row],[So]]*Table263[[#This Row],[C1o]]+Table263[[#This Row],[Sg]]*Table263[[#This Row],[C1g]]</f>
        <v>0.41721327564328958</v>
      </c>
      <c r="G225">
        <v>0.36397168000000002</v>
      </c>
      <c r="H225">
        <v>1.7274444999999999E-2</v>
      </c>
      <c r="M225">
        <v>2177</v>
      </c>
      <c r="Q225">
        <v>2177</v>
      </c>
      <c r="R225">
        <v>0.44811592</v>
      </c>
      <c r="S225">
        <v>0.3789188</v>
      </c>
      <c r="T225">
        <v>0.75768738999999996</v>
      </c>
      <c r="U225">
        <v>0.28862131000000002</v>
      </c>
      <c r="V225">
        <f>Table374[[#This Row],[So]]*Table374[[#This Row],[C1o]]+Table374[[#This Row],[Sg]]*Table374[[#This Row],[C1g]]</f>
        <v>0.41643780045618717</v>
      </c>
      <c r="W225">
        <v>0.36405259000000001</v>
      </c>
      <c r="X225">
        <v>1.7275461999999998E-2</v>
      </c>
    </row>
    <row r="226" spans="1:24" x14ac:dyDescent="0.25">
      <c r="A226">
        <v>2184.5</v>
      </c>
      <c r="B226">
        <v>0.44516604999999998</v>
      </c>
      <c r="C226">
        <v>0.38196421000000003</v>
      </c>
      <c r="D226">
        <v>0.75735635000000001</v>
      </c>
      <c r="E226">
        <v>0.28549519000000001</v>
      </c>
      <c r="F226">
        <f>Table263[[#This Row],[So]]*Table263[[#This Row],[C1o]]+Table263[[#This Row],[Sg]]*Table263[[#This Row],[C1g]]</f>
        <v>0.41637578594253299</v>
      </c>
      <c r="G226">
        <v>0.36741519</v>
      </c>
      <c r="H226">
        <v>1.7196995999999999E-2</v>
      </c>
      <c r="M226">
        <v>2184.5</v>
      </c>
      <c r="Q226">
        <v>2184.5</v>
      </c>
      <c r="R226">
        <v>0.44674324999999998</v>
      </c>
      <c r="S226">
        <v>0.37991353999999999</v>
      </c>
      <c r="T226">
        <v>0.75733399000000001</v>
      </c>
      <c r="U226">
        <v>0.28552124000000001</v>
      </c>
      <c r="V226">
        <f>Table374[[#This Row],[So]]*Table374[[#This Row],[C1o]]+Table374[[#This Row],[Sg]]*Table374[[#This Row],[C1g]]</f>
        <v>0.41527612380485462</v>
      </c>
      <c r="W226">
        <v>0.36749600999999998</v>
      </c>
      <c r="X226">
        <v>1.7198010999999999E-2</v>
      </c>
    </row>
    <row r="227" spans="1:24" x14ac:dyDescent="0.25">
      <c r="A227">
        <v>2192</v>
      </c>
      <c r="B227">
        <v>0.44414809</v>
      </c>
      <c r="C227">
        <v>0.38276180999999998</v>
      </c>
      <c r="D227">
        <v>0.75708127000000003</v>
      </c>
      <c r="E227">
        <v>0.28315481999999997</v>
      </c>
      <c r="F227">
        <f>Table263[[#This Row],[So]]*Table263[[#This Row],[C1o]]+Table263[[#This Row],[Sg]]*Table263[[#This Row],[C1g]]</f>
        <v>0.41554446969959247</v>
      </c>
      <c r="G227">
        <v>0.37003002000000002</v>
      </c>
      <c r="H227">
        <v>1.7139455000000001E-2</v>
      </c>
      <c r="M227">
        <v>2192</v>
      </c>
      <c r="Q227">
        <v>2192</v>
      </c>
      <c r="R227">
        <v>0.44571801999999999</v>
      </c>
      <c r="S227">
        <v>0.38104864999999999</v>
      </c>
      <c r="T227">
        <v>0.75705880000000003</v>
      </c>
      <c r="U227">
        <v>0.28318140000000003</v>
      </c>
      <c r="V227">
        <f>Table374[[#This Row],[So]]*Table374[[#This Row],[C1o]]+Table374[[#This Row],[Sg]]*Table374[[#This Row],[C1g]]</f>
        <v>0.41469528661944799</v>
      </c>
      <c r="W227">
        <v>0.37011069000000002</v>
      </c>
      <c r="X227">
        <v>1.7140472E-2</v>
      </c>
    </row>
    <row r="228" spans="1:24" x14ac:dyDescent="0.25">
      <c r="A228">
        <v>2202</v>
      </c>
      <c r="B228">
        <v>0.44313127000000002</v>
      </c>
      <c r="C228">
        <v>0.38355856999999999</v>
      </c>
      <c r="D228">
        <v>0.75679684000000003</v>
      </c>
      <c r="E228">
        <v>0.28080200999999999</v>
      </c>
      <c r="F228">
        <f>Table263[[#This Row],[So]]*Table263[[#This Row],[C1o]]+Table263[[#This Row],[Sg]]*Table263[[#This Row],[C1g]]</f>
        <v>0.41470806504077151</v>
      </c>
      <c r="G228">
        <v>0.37267199000000001</v>
      </c>
      <c r="H228">
        <v>1.7082396999999999E-2</v>
      </c>
      <c r="M228">
        <v>2202</v>
      </c>
      <c r="Q228">
        <v>2202</v>
      </c>
      <c r="R228">
        <v>0.44469690000000001</v>
      </c>
      <c r="S228">
        <v>0.38260818000000002</v>
      </c>
      <c r="T228">
        <v>0.75677448999999997</v>
      </c>
      <c r="U228">
        <v>0.28082916000000002</v>
      </c>
      <c r="V228">
        <f>Table374[[#This Row],[So]]*Table374[[#This Row],[C1o]]+Table374[[#This Row],[Sg]]*Table374[[#This Row],[C1g]]</f>
        <v>0.41443196717093223</v>
      </c>
      <c r="W228">
        <v>0.37275276000000002</v>
      </c>
      <c r="X228">
        <v>1.708341E-2</v>
      </c>
    </row>
    <row r="229" spans="1:24" x14ac:dyDescent="0.25">
      <c r="A229">
        <v>2212</v>
      </c>
      <c r="B229">
        <v>0.44178021000000001</v>
      </c>
      <c r="C229">
        <v>0.38481029999999999</v>
      </c>
      <c r="D229">
        <v>0.75640231000000002</v>
      </c>
      <c r="E229">
        <v>0.27764623999999999</v>
      </c>
      <c r="F229">
        <f>Table263[[#This Row],[So]]*Table263[[#This Row],[C1o]]+Table263[[#This Row],[Sg]]*Table263[[#This Row],[C1g]]</f>
        <v>0.41373001404470339</v>
      </c>
      <c r="G229">
        <v>0.37623632000000001</v>
      </c>
      <c r="H229">
        <v>1.7007089999999999E-2</v>
      </c>
      <c r="M229">
        <v>2212</v>
      </c>
      <c r="Q229">
        <v>2212</v>
      </c>
      <c r="R229">
        <v>0.44333391999999999</v>
      </c>
      <c r="S229">
        <v>0.38386688000000002</v>
      </c>
      <c r="T229">
        <v>0.75638008000000001</v>
      </c>
      <c r="U229">
        <v>0.27767407999999999</v>
      </c>
      <c r="V229">
        <f>Table374[[#This Row],[So]]*Table374[[#This Row],[C1o]]+Table374[[#This Row],[Sg]]*Table374[[#This Row],[C1g]]</f>
        <v>0.41345159977254403</v>
      </c>
      <c r="W229">
        <v>0.37631732000000001</v>
      </c>
      <c r="X229">
        <v>1.7008097999999999E-2</v>
      </c>
    </row>
    <row r="230" spans="1:24" x14ac:dyDescent="0.25">
      <c r="A230">
        <v>2222</v>
      </c>
      <c r="B230">
        <v>0.44043598</v>
      </c>
      <c r="C230">
        <v>0.38666328999999999</v>
      </c>
      <c r="D230">
        <v>0.75599050999999995</v>
      </c>
      <c r="E230">
        <v>0.27446809</v>
      </c>
      <c r="F230">
        <f>Table263[[#This Row],[So]]*Table263[[#This Row],[C1o]]+Table263[[#This Row],[Sg]]*Table263[[#This Row],[C1g]]</f>
        <v>0.41319940000325606</v>
      </c>
      <c r="G230">
        <v>0.37985091999999998</v>
      </c>
      <c r="H230">
        <v>1.6932629000000001E-2</v>
      </c>
      <c r="M230">
        <v>2222</v>
      </c>
      <c r="Q230">
        <v>2222</v>
      </c>
      <c r="R230">
        <v>0.44197243000000003</v>
      </c>
      <c r="S230">
        <v>0.38439623000000001</v>
      </c>
      <c r="T230">
        <v>0.75596774</v>
      </c>
      <c r="U230">
        <v>0.27449649999999998</v>
      </c>
      <c r="V230">
        <f>Table374[[#This Row],[So]]*Table374[[#This Row],[C1o]]+Table374[[#This Row],[Sg]]*Table374[[#This Row],[C1g]]</f>
        <v>0.41191103438911519</v>
      </c>
      <c r="W230">
        <v>0.37993157</v>
      </c>
      <c r="X230">
        <v>1.6933639E-2</v>
      </c>
    </row>
    <row r="231" spans="1:24" x14ac:dyDescent="0.25">
      <c r="A231">
        <v>2232</v>
      </c>
      <c r="B231">
        <v>0.43908789999999998</v>
      </c>
      <c r="C231">
        <v>0.38773229999999997</v>
      </c>
      <c r="D231">
        <v>0.75556034000000005</v>
      </c>
      <c r="E231">
        <v>0.27126715000000001</v>
      </c>
      <c r="F231">
        <f>Table263[[#This Row],[So]]*Table263[[#This Row],[C1o]]+Table263[[#This Row],[Sg]]*Table263[[#This Row],[C1g]]</f>
        <v>0.41206527164946699</v>
      </c>
      <c r="G231">
        <v>0.38351639999999998</v>
      </c>
      <c r="H231">
        <v>1.6859015000000001E-2</v>
      </c>
      <c r="M231">
        <v>2232</v>
      </c>
      <c r="Q231">
        <v>2232</v>
      </c>
      <c r="R231">
        <v>0.44061959000000001</v>
      </c>
      <c r="S231">
        <v>0.38568925999999998</v>
      </c>
      <c r="T231">
        <v>0.75553720999999996</v>
      </c>
      <c r="U231">
        <v>0.27129623000000003</v>
      </c>
      <c r="V231">
        <f>Table374[[#This Row],[So]]*Table374[[#This Row],[C1o]]+Table374[[#This Row],[Sg]]*Table374[[#This Row],[C1g]]</f>
        <v>0.41094102105851027</v>
      </c>
      <c r="W231">
        <v>0.38359674999999999</v>
      </c>
      <c r="X231">
        <v>1.6860022999999998E-2</v>
      </c>
    </row>
    <row r="232" spans="1:24" x14ac:dyDescent="0.25">
      <c r="A232">
        <v>2242</v>
      </c>
      <c r="B232">
        <v>0.43774723999999998</v>
      </c>
      <c r="C232">
        <v>0.38915631000000001</v>
      </c>
      <c r="D232">
        <v>0.75511145999999996</v>
      </c>
      <c r="E232">
        <v>0.26804327999999999</v>
      </c>
      <c r="F232">
        <f>Table263[[#This Row],[So]]*Table263[[#This Row],[C1o]]+Table263[[#This Row],[Sg]]*Table263[[#This Row],[C1g]]</f>
        <v>0.41119159543285977</v>
      </c>
      <c r="G232">
        <v>0.38723396999999998</v>
      </c>
      <c r="H232">
        <v>1.6786243999999999E-2</v>
      </c>
      <c r="M232">
        <v>2242</v>
      </c>
      <c r="Q232">
        <v>2242</v>
      </c>
      <c r="R232">
        <v>0.43927070000000001</v>
      </c>
      <c r="S232">
        <v>0.38703093</v>
      </c>
      <c r="T232">
        <v>0.75508779000000004</v>
      </c>
      <c r="U232">
        <v>0.26807299000000001</v>
      </c>
      <c r="V232">
        <f>Table374[[#This Row],[So]]*Table374[[#This Row],[C1o]]+Table374[[#This Row],[Sg]]*Table374[[#This Row],[C1g]]</f>
        <v>0.40999893956373767</v>
      </c>
      <c r="W232">
        <v>0.38731392999999997</v>
      </c>
      <c r="X232">
        <v>1.678725E-2</v>
      </c>
    </row>
    <row r="233" spans="1:24" x14ac:dyDescent="0.25">
      <c r="A233">
        <v>2252</v>
      </c>
      <c r="B233">
        <v>0.43640593</v>
      </c>
      <c r="C233">
        <v>0.39002058000000001</v>
      </c>
      <c r="D233">
        <v>0.75464266999999996</v>
      </c>
      <c r="E233">
        <v>0.26479610999999997</v>
      </c>
      <c r="F233">
        <f>Table263[[#This Row],[So]]*Table263[[#This Row],[C1o]]+Table263[[#This Row],[Sg]]*Table263[[#This Row],[C1g]]</f>
        <v>0.40988476449108086</v>
      </c>
      <c r="G233">
        <v>0.39100435</v>
      </c>
      <c r="H233">
        <v>1.6714308000000001E-2</v>
      </c>
      <c r="M233">
        <v>2252</v>
      </c>
      <c r="Q233">
        <v>2252</v>
      </c>
      <c r="R233">
        <v>0.43792694999999998</v>
      </c>
      <c r="S233">
        <v>0.38887097999999998</v>
      </c>
      <c r="T233">
        <v>0.75461917999999994</v>
      </c>
      <c r="U233">
        <v>0.26482665999999999</v>
      </c>
      <c r="V233">
        <f>Table374[[#This Row],[So]]*Table374[[#This Row],[C1o]]+Table374[[#This Row],[Sg]]*Table374[[#This Row],[C1g]]</f>
        <v>0.40942423154588337</v>
      </c>
      <c r="W233">
        <v>0.39108425000000002</v>
      </c>
      <c r="X233">
        <v>1.6715311E-2</v>
      </c>
    </row>
    <row r="234" spans="1:24" x14ac:dyDescent="0.25">
      <c r="A234">
        <v>2262</v>
      </c>
      <c r="B234">
        <v>0.43506992</v>
      </c>
      <c r="C234">
        <v>0.39144760000000001</v>
      </c>
      <c r="D234">
        <v>0.75415367</v>
      </c>
      <c r="E234">
        <v>0.26152551000000002</v>
      </c>
      <c r="F234">
        <f>Table263[[#This Row],[So]]*Table263[[#This Row],[C1o]]+Table263[[#This Row],[Sg]]*Table263[[#This Row],[C1g]]</f>
        <v>0.40899352686635121</v>
      </c>
      <c r="G234">
        <v>0.39482886</v>
      </c>
      <c r="H234">
        <v>1.6643204000000002E-2</v>
      </c>
      <c r="M234">
        <v>2262</v>
      </c>
      <c r="Q234">
        <v>2262</v>
      </c>
      <c r="R234">
        <v>0.43658307000000002</v>
      </c>
      <c r="S234">
        <v>0.38990960000000002</v>
      </c>
      <c r="T234">
        <v>0.75413006999999999</v>
      </c>
      <c r="U234">
        <v>0.26155686</v>
      </c>
      <c r="V234">
        <f>Table374[[#This Row],[So]]*Table374[[#This Row],[C1o]]+Table374[[#This Row],[Sg]]*Table374[[#This Row],[C1g]]</f>
        <v>0.40823385086003222</v>
      </c>
      <c r="W234">
        <v>0.39490846000000002</v>
      </c>
      <c r="X234">
        <v>1.6644203999999999E-2</v>
      </c>
    </row>
    <row r="235" spans="1:24" x14ac:dyDescent="0.25">
      <c r="A235">
        <v>2272</v>
      </c>
      <c r="B235">
        <v>0.43373904000000002</v>
      </c>
      <c r="C235">
        <v>0.39284300999999999</v>
      </c>
      <c r="D235">
        <v>0.75364363000000001</v>
      </c>
      <c r="E235">
        <v>0.25823121999999998</v>
      </c>
      <c r="F235">
        <f>Table263[[#This Row],[So]]*Table263[[#This Row],[C1o]]+Table263[[#This Row],[Sg]]*Table263[[#This Row],[C1g]]</f>
        <v>0.40806859353735508</v>
      </c>
      <c r="G235">
        <v>0.39870852000000001</v>
      </c>
      <c r="H235">
        <v>1.6572926000000002E-2</v>
      </c>
      <c r="M235">
        <v>2272</v>
      </c>
      <c r="Q235">
        <v>2272</v>
      </c>
      <c r="R235">
        <v>0.43524386999999998</v>
      </c>
      <c r="S235">
        <v>0.39099145000000002</v>
      </c>
      <c r="T235">
        <v>0.75361973000000004</v>
      </c>
      <c r="U235">
        <v>0.25826332000000002</v>
      </c>
      <c r="V235">
        <f>Table374[[#This Row],[So]]*Table374[[#This Row],[C1o]]+Table374[[#This Row],[Sg]]*Table374[[#This Row],[C1g]]</f>
        <v>0.40706639785715693</v>
      </c>
      <c r="W235">
        <v>0.39878764999999999</v>
      </c>
      <c r="X235">
        <v>1.6573925E-2</v>
      </c>
    </row>
    <row r="236" spans="1:24" x14ac:dyDescent="0.25">
      <c r="A236">
        <v>2282</v>
      </c>
      <c r="B236">
        <v>0.43240582999999999</v>
      </c>
      <c r="C236">
        <v>0.39369883999999999</v>
      </c>
      <c r="D236">
        <v>0.75311148000000006</v>
      </c>
      <c r="E236">
        <v>0.25491290999999999</v>
      </c>
      <c r="F236">
        <f>Table263[[#This Row],[So]]*Table263[[#This Row],[C1o]]+Table263[[#This Row],[Sg]]*Table263[[#This Row],[C1g]]</f>
        <v>0.40672494449294849</v>
      </c>
      <c r="G236">
        <v>0.40264419000000001</v>
      </c>
      <c r="H236">
        <v>1.6503469999999999E-2</v>
      </c>
      <c r="M236">
        <v>2282</v>
      </c>
      <c r="Q236">
        <v>2282</v>
      </c>
      <c r="R236">
        <v>0.43390911999999998</v>
      </c>
      <c r="S236">
        <v>0.39279637000000001</v>
      </c>
      <c r="T236">
        <v>0.75308781999999996</v>
      </c>
      <c r="U236">
        <v>0.25494592999999999</v>
      </c>
      <c r="V236">
        <f>Table374[[#This Row],[So]]*Table374[[#This Row],[C1o]]+Table374[[#This Row],[Sg]]*Table374[[#This Row],[C1g]]</f>
        <v>0.40643352612109496</v>
      </c>
      <c r="W236">
        <v>0.40272319000000001</v>
      </c>
      <c r="X236">
        <v>1.6504464999999999E-2</v>
      </c>
    </row>
    <row r="237" spans="1:24" x14ac:dyDescent="0.25">
      <c r="A237">
        <v>2292</v>
      </c>
      <c r="B237">
        <v>0.43108278999999999</v>
      </c>
      <c r="C237">
        <v>0.39536833999999998</v>
      </c>
      <c r="D237">
        <v>0.75255673999999995</v>
      </c>
      <c r="E237">
        <v>0.25157043000000001</v>
      </c>
      <c r="F237">
        <f>Table263[[#This Row],[So]]*Table263[[#This Row],[C1o]]+Table263[[#This Row],[Sg]]*Table263[[#This Row],[C1g]]</f>
        <v>0.40598479189551129</v>
      </c>
      <c r="G237">
        <v>0.40663737</v>
      </c>
      <c r="H237">
        <v>1.6434826E-2</v>
      </c>
      <c r="M237">
        <v>2292</v>
      </c>
      <c r="Q237">
        <v>2292</v>
      </c>
      <c r="R237">
        <v>0.43257319999999999</v>
      </c>
      <c r="S237">
        <v>0.39376122000000002</v>
      </c>
      <c r="T237">
        <v>0.75253289999999995</v>
      </c>
      <c r="U237">
        <v>0.25160426000000002</v>
      </c>
      <c r="V237">
        <f>Table374[[#This Row],[So]]*Table374[[#This Row],[C1o]]+Table374[[#This Row],[Sg]]*Table374[[#This Row],[C1g]]</f>
        <v>0.40515553267596999</v>
      </c>
      <c r="W237">
        <v>0.40671584</v>
      </c>
      <c r="X237">
        <v>1.6435821E-2</v>
      </c>
    </row>
    <row r="238" spans="1:24" x14ac:dyDescent="0.25">
      <c r="A238">
        <v>2302</v>
      </c>
      <c r="B238">
        <v>0.42975941000000001</v>
      </c>
      <c r="C238">
        <v>0.39720660000000002</v>
      </c>
      <c r="D238">
        <v>0.7519787</v>
      </c>
      <c r="E238">
        <v>0.24820355999999999</v>
      </c>
      <c r="F238">
        <f>Table263[[#This Row],[So]]*Table263[[#This Row],[C1o]]+Table263[[#This Row],[Sg]]*Table263[[#This Row],[C1g]]</f>
        <v>0.40535871820491959</v>
      </c>
      <c r="G238">
        <v>0.41068926</v>
      </c>
      <c r="H238">
        <v>1.6366990000000001E-2</v>
      </c>
      <c r="M238">
        <v>2302</v>
      </c>
      <c r="Q238">
        <v>2302</v>
      </c>
      <c r="R238">
        <v>0.43124261000000003</v>
      </c>
      <c r="S238">
        <v>0.39521952999999999</v>
      </c>
      <c r="T238">
        <v>0.75195438000000003</v>
      </c>
      <c r="U238">
        <v>0.24823818</v>
      </c>
      <c r="V238">
        <f>Table374[[#This Row],[So]]*Table374[[#This Row],[C1o]]+Table374[[#This Row],[Sg]]*Table374[[#This Row],[C1g]]</f>
        <v>0.40423793728989121</v>
      </c>
      <c r="W238">
        <v>0.41076699</v>
      </c>
      <c r="X238">
        <v>1.6367985000000002E-2</v>
      </c>
    </row>
    <row r="239" spans="1:24" x14ac:dyDescent="0.25">
      <c r="A239">
        <v>2312</v>
      </c>
      <c r="B239">
        <v>0.42843523999999999</v>
      </c>
      <c r="C239">
        <v>0.39824080000000001</v>
      </c>
      <c r="D239">
        <v>0.75137573000000002</v>
      </c>
      <c r="E239">
        <v>0.24481189</v>
      </c>
      <c r="F239">
        <f>Table263[[#This Row],[So]]*Table263[[#This Row],[C1o]]+Table263[[#This Row],[Sg]]*Table263[[#This Row],[C1g]]</f>
        <v>0.40411451266278758</v>
      </c>
      <c r="G239">
        <v>0.41480066999999998</v>
      </c>
      <c r="H239">
        <v>1.6299957E-2</v>
      </c>
      <c r="M239">
        <v>2312</v>
      </c>
      <c r="Q239">
        <v>2312</v>
      </c>
      <c r="R239">
        <v>0.42991346000000003</v>
      </c>
      <c r="S239">
        <v>0.39627593999999999</v>
      </c>
      <c r="T239">
        <v>0.75135099999999999</v>
      </c>
      <c r="U239">
        <v>0.24484734</v>
      </c>
      <c r="V239">
        <f>Table374[[#This Row],[So]]*Table374[[#This Row],[C1o]]+Table374[[#This Row],[Sg]]*Table374[[#This Row],[C1g]]</f>
        <v>0.40300549090613635</v>
      </c>
      <c r="W239">
        <v>0.41487755999999998</v>
      </c>
      <c r="X239">
        <v>1.6300950000000002E-2</v>
      </c>
    </row>
    <row r="240" spans="1:24" x14ac:dyDescent="0.25">
      <c r="A240">
        <v>2322</v>
      </c>
      <c r="B240">
        <v>0.42711179999999999</v>
      </c>
      <c r="C240">
        <v>0.39882701999999998</v>
      </c>
      <c r="D240">
        <v>0.75074655000000001</v>
      </c>
      <c r="E240">
        <v>0.24139511999999999</v>
      </c>
      <c r="F240">
        <f>Table263[[#This Row],[So]]*Table263[[#This Row],[C1o]]+Table263[[#This Row],[Sg]]*Table263[[#This Row],[C1g]]</f>
        <v>0.40252071352619695</v>
      </c>
      <c r="G240">
        <v>0.41897252000000001</v>
      </c>
      <c r="H240">
        <v>1.623372E-2</v>
      </c>
      <c r="M240">
        <v>2322</v>
      </c>
      <c r="Q240">
        <v>2322</v>
      </c>
      <c r="R240">
        <v>0.42859038999999999</v>
      </c>
      <c r="S240">
        <v>0.39813504</v>
      </c>
      <c r="T240">
        <v>0.75072234999999998</v>
      </c>
      <c r="U240">
        <v>0.24143164</v>
      </c>
      <c r="V240">
        <f>Table374[[#This Row],[So]]*Table374[[#This Row],[C1o]]+Table374[[#This Row],[Sg]]*Table374[[#This Row],[C1g]]</f>
        <v>0.40236415359208361</v>
      </c>
      <c r="W240">
        <v>0.41904920000000001</v>
      </c>
      <c r="X240">
        <v>1.6234707000000001E-2</v>
      </c>
    </row>
    <row r="241" spans="1:24" x14ac:dyDescent="0.25">
      <c r="A241">
        <v>2332</v>
      </c>
      <c r="B241">
        <v>0.42579365000000002</v>
      </c>
      <c r="C241">
        <v>0.39947762999999997</v>
      </c>
      <c r="D241">
        <v>0.75009011999999997</v>
      </c>
      <c r="E241">
        <v>0.23795298000000001</v>
      </c>
      <c r="F241">
        <f>Table263[[#This Row],[So]]*Table263[[#This Row],[C1o]]+Table263[[#This Row],[Sg]]*Table263[[#This Row],[C1g]]</f>
        <v>0.40096309130659258</v>
      </c>
      <c r="G241">
        <v>0.42320612000000002</v>
      </c>
      <c r="H241">
        <v>1.6168268E-2</v>
      </c>
      <c r="M241">
        <v>2332</v>
      </c>
      <c r="Q241">
        <v>2332</v>
      </c>
      <c r="R241">
        <v>0.42726573000000001</v>
      </c>
      <c r="S241">
        <v>0.39930706999999999</v>
      </c>
      <c r="T241">
        <v>0.75006676000000005</v>
      </c>
      <c r="U241">
        <v>0.23799070999999999</v>
      </c>
      <c r="V241">
        <f>Table374[[#This Row],[So]]*Table374[[#This Row],[C1o]]+Table374[[#This Row],[Sg]]*Table374[[#This Row],[C1g]]</f>
        <v>0.40119223468136156</v>
      </c>
      <c r="W241">
        <v>0.42328276999999997</v>
      </c>
      <c r="X241">
        <v>1.6169254000000001E-2</v>
      </c>
    </row>
    <row r="242" spans="1:24" x14ac:dyDescent="0.25">
      <c r="A242">
        <v>2342</v>
      </c>
      <c r="B242">
        <v>0.42448356999999998</v>
      </c>
      <c r="C242">
        <v>0.40096006000000001</v>
      </c>
      <c r="D242">
        <v>0.74940598000000003</v>
      </c>
      <c r="E242">
        <v>0.23448540000000001</v>
      </c>
      <c r="F242">
        <f>Table263[[#This Row],[So]]*Table263[[#This Row],[C1o]]+Table263[[#This Row],[Sg]]*Table263[[#This Row],[C1g]]</f>
        <v>0.40001706641003681</v>
      </c>
      <c r="G242">
        <v>0.42750323000000001</v>
      </c>
      <c r="H242">
        <v>1.6103597000000001E-2</v>
      </c>
      <c r="M242">
        <v>2342</v>
      </c>
      <c r="Q242">
        <v>2342</v>
      </c>
      <c r="R242">
        <v>0.42594153000000001</v>
      </c>
      <c r="S242">
        <v>0.39988836999999999</v>
      </c>
      <c r="T242">
        <v>0.74938267000000003</v>
      </c>
      <c r="U242">
        <v>0.23452416000000001</v>
      </c>
      <c r="V242">
        <f>Table374[[#This Row],[So]]*Table374[[#This Row],[C1o]]+Table374[[#This Row],[Sg]]*Table374[[#This Row],[C1g]]</f>
        <v>0.39956299394491268</v>
      </c>
      <c r="W242">
        <v>0.42757916000000001</v>
      </c>
      <c r="X242">
        <v>1.6104579000000001E-2</v>
      </c>
    </row>
    <row r="243" spans="1:24" x14ac:dyDescent="0.25">
      <c r="A243">
        <v>2352</v>
      </c>
      <c r="B243">
        <v>0.42317355000000001</v>
      </c>
      <c r="C243">
        <v>0.40247726</v>
      </c>
      <c r="D243">
        <v>0.74869286999999995</v>
      </c>
      <c r="E243">
        <v>0.23099212</v>
      </c>
      <c r="F243">
        <f>Table263[[#This Row],[So]]*Table263[[#This Row],[C1o]]+Table263[[#This Row],[Sg]]*Table263[[#This Row],[C1g]]</f>
        <v>0.3990816103415622</v>
      </c>
      <c r="G243">
        <v>0.4318651</v>
      </c>
      <c r="H243">
        <v>1.6039692000000001E-2</v>
      </c>
      <c r="M243">
        <v>2352</v>
      </c>
      <c r="Q243">
        <v>2352</v>
      </c>
      <c r="R243">
        <v>0.42462155000000001</v>
      </c>
      <c r="S243">
        <v>0.40123027999999999</v>
      </c>
      <c r="T243">
        <v>0.74866944999999996</v>
      </c>
      <c r="U243">
        <v>0.23103188</v>
      </c>
      <c r="V243">
        <f>Table374[[#This Row],[So]]*Table374[[#This Row],[C1o]]+Table374[[#This Row],[Sg]]*Table374[[#This Row],[C1g]]</f>
        <v>0.39848996803595998</v>
      </c>
      <c r="W243">
        <v>0.43194017000000001</v>
      </c>
      <c r="X243">
        <v>1.6040672999999998E-2</v>
      </c>
    </row>
    <row r="244" spans="1:24" x14ac:dyDescent="0.25">
      <c r="A244">
        <v>2362</v>
      </c>
      <c r="B244">
        <v>0.42186674000000002</v>
      </c>
      <c r="C244">
        <v>0.40435353000000002</v>
      </c>
      <c r="D244">
        <v>0.74794972000000004</v>
      </c>
      <c r="E244">
        <v>0.22747295000000001</v>
      </c>
      <c r="F244">
        <f>Table263[[#This Row],[So]]*Table263[[#This Row],[C1o]]+Table263[[#This Row],[Sg]]*Table263[[#This Row],[C1g]]</f>
        <v>0.39839938139919462</v>
      </c>
      <c r="G244">
        <v>0.43629332999999998</v>
      </c>
      <c r="H244">
        <v>1.5976548E-2</v>
      </c>
      <c r="M244">
        <v>2362</v>
      </c>
      <c r="Q244">
        <v>2362</v>
      </c>
      <c r="R244">
        <v>0.42330402</v>
      </c>
      <c r="S244">
        <v>0.40260443000000001</v>
      </c>
      <c r="T244">
        <v>0.74792576</v>
      </c>
      <c r="U244">
        <v>0.22751363999999999</v>
      </c>
      <c r="V244">
        <f>Table374[[#This Row],[So]]*Table374[[#This Row],[C1o]]+Table374[[#This Row],[Sg]]*Table374[[#This Row],[C1g]]</f>
        <v>0.39742566270394963</v>
      </c>
      <c r="W244">
        <v>0.43636705999999997</v>
      </c>
      <c r="X244">
        <v>1.597753E-2</v>
      </c>
    </row>
    <row r="245" spans="1:24" x14ac:dyDescent="0.25">
      <c r="A245">
        <v>2372</v>
      </c>
      <c r="B245">
        <v>0.42055960999999997</v>
      </c>
      <c r="C245">
        <v>0.40541982999999998</v>
      </c>
      <c r="D245">
        <v>0.74717444</v>
      </c>
      <c r="E245">
        <v>0.22392744000000001</v>
      </c>
      <c r="F245">
        <f>Table263[[#This Row],[So]]*Table263[[#This Row],[C1o]]+Table263[[#This Row],[Sg]]*Table263[[#This Row],[C1g]]</f>
        <v>0.39709417127984359</v>
      </c>
      <c r="G245">
        <v>0.44078872000000002</v>
      </c>
      <c r="H245">
        <v>1.5914154999999999E-2</v>
      </c>
      <c r="M245">
        <v>2372</v>
      </c>
      <c r="Q245">
        <v>2372</v>
      </c>
      <c r="R245">
        <v>0.42198997999999999</v>
      </c>
      <c r="S245">
        <v>0.40449860999999998</v>
      </c>
      <c r="T245">
        <v>0.74715072000000005</v>
      </c>
      <c r="U245">
        <v>0.22396930000000001</v>
      </c>
      <c r="V245">
        <f>Table374[[#This Row],[So]]*Table374[[#This Row],[C1o]]+Table374[[#This Row],[Sg]]*Table374[[#This Row],[C1g]]</f>
        <v>0.39673422812811321</v>
      </c>
      <c r="W245">
        <v>0.44086161000000001</v>
      </c>
      <c r="X245">
        <v>1.5915135E-2</v>
      </c>
    </row>
    <row r="246" spans="1:24" x14ac:dyDescent="0.25">
      <c r="A246">
        <v>2382</v>
      </c>
      <c r="B246">
        <v>0.41925263000000002</v>
      </c>
      <c r="C246">
        <v>0.40683749000000002</v>
      </c>
      <c r="D246">
        <v>0.74636585</v>
      </c>
      <c r="E246">
        <v>0.22035542</v>
      </c>
      <c r="F246">
        <f>Table263[[#This Row],[So]]*Table263[[#This Row],[C1o]]+Table263[[#This Row],[Sg]]*Table263[[#This Row],[C1g]]</f>
        <v>0.39603419840547116</v>
      </c>
      <c r="G246">
        <v>0.44535293999999997</v>
      </c>
      <c r="H246">
        <v>1.5852502000000001E-2</v>
      </c>
      <c r="M246">
        <v>2382</v>
      </c>
      <c r="Q246">
        <v>2382</v>
      </c>
      <c r="R246">
        <v>0.42067364000000002</v>
      </c>
      <c r="S246">
        <v>0.40551873999999999</v>
      </c>
      <c r="T246">
        <v>0.74634206000000003</v>
      </c>
      <c r="U246">
        <v>0.22039839999999999</v>
      </c>
      <c r="V246">
        <f>Table374[[#This Row],[So]]*Table374[[#This Row],[C1o]]+Table374[[#This Row],[Sg]]*Table374[[#This Row],[C1g]]</f>
        <v>0.39537148895838042</v>
      </c>
      <c r="W246">
        <v>0.44542461999999999</v>
      </c>
      <c r="X246">
        <v>1.5853480999999999E-2</v>
      </c>
    </row>
    <row r="247" spans="1:24" x14ac:dyDescent="0.25">
      <c r="A247">
        <v>2392</v>
      </c>
      <c r="B247">
        <v>0.41794613000000003</v>
      </c>
      <c r="C247">
        <v>0.40769184000000003</v>
      </c>
      <c r="D247">
        <v>0.74552183999999999</v>
      </c>
      <c r="E247">
        <v>0.21675654999999999</v>
      </c>
      <c r="F247">
        <f>Table263[[#This Row],[So]]*Table263[[#This Row],[C1o]]+Table263[[#This Row],[Sg]]*Table263[[#This Row],[C1g]]</f>
        <v>0.39453573193443714</v>
      </c>
      <c r="G247">
        <v>0.44998698999999998</v>
      </c>
      <c r="H247">
        <v>1.579158E-2</v>
      </c>
      <c r="M247">
        <v>2392</v>
      </c>
      <c r="Q247">
        <v>2392</v>
      </c>
      <c r="R247">
        <v>0.41935813</v>
      </c>
      <c r="S247">
        <v>0.40605697000000002</v>
      </c>
      <c r="T247">
        <v>0.74549781999999998</v>
      </c>
      <c r="U247">
        <v>0.21680062999999999</v>
      </c>
      <c r="V247">
        <f>Table374[[#This Row],[So]]*Table374[[#This Row],[C1o]]+Table374[[#This Row],[Sg]]*Table374[[#This Row],[C1g]]</f>
        <v>0.39363169271042731</v>
      </c>
      <c r="W247">
        <v>0.45005715000000002</v>
      </c>
      <c r="X247">
        <v>1.5792560000000001E-2</v>
      </c>
    </row>
    <row r="248" spans="1:24" x14ac:dyDescent="0.25">
      <c r="A248">
        <v>2402</v>
      </c>
      <c r="B248">
        <v>0.41664477999999999</v>
      </c>
      <c r="C248">
        <v>0.40936989000000001</v>
      </c>
      <c r="D248">
        <v>0.74464165999999998</v>
      </c>
      <c r="E248">
        <v>0.21313076</v>
      </c>
      <c r="F248">
        <f>Table263[[#This Row],[So]]*Table263[[#This Row],[C1o]]+Table263[[#This Row],[Sg]]*Table263[[#This Row],[C1g]]</f>
        <v>0.39363369305505025</v>
      </c>
      <c r="G248">
        <v>0.45469304999999999</v>
      </c>
      <c r="H248">
        <v>1.5731375999999998E-2</v>
      </c>
      <c r="M248">
        <v>2402</v>
      </c>
      <c r="Q248">
        <v>2402</v>
      </c>
      <c r="R248">
        <v>0.41804754999999999</v>
      </c>
      <c r="S248">
        <v>0.40742626999999998</v>
      </c>
      <c r="T248">
        <v>0.74461699000000003</v>
      </c>
      <c r="U248">
        <v>0.21317591999999999</v>
      </c>
      <c r="V248">
        <f>Table374[[#This Row],[So]]*Table374[[#This Row],[C1o]]+Table374[[#This Row],[Sg]]*Table374[[#This Row],[C1g]]</f>
        <v>0.39249419388932327</v>
      </c>
      <c r="W248">
        <v>0.45476129999999998</v>
      </c>
      <c r="X248">
        <v>1.5732355E-2</v>
      </c>
    </row>
    <row r="249" spans="1:24" x14ac:dyDescent="0.25">
      <c r="A249">
        <v>2412</v>
      </c>
      <c r="B249">
        <v>0.41534065999999997</v>
      </c>
      <c r="C249">
        <v>0.41032415999999999</v>
      </c>
      <c r="D249">
        <v>0.74372262</v>
      </c>
      <c r="E249">
        <v>0.20947764999999999</v>
      </c>
      <c r="F249">
        <f>Table263[[#This Row],[So]]*Table263[[#This Row],[C1o]]+Table263[[#This Row],[Sg]]*Table263[[#This Row],[C1g]]</f>
        <v>0.39217194473074818</v>
      </c>
      <c r="G249">
        <v>0.45947197000000001</v>
      </c>
      <c r="H249">
        <v>1.5671877000000001E-2</v>
      </c>
      <c r="M249">
        <v>2412</v>
      </c>
      <c r="Q249">
        <v>2412</v>
      </c>
      <c r="R249">
        <v>0.41673895999999999</v>
      </c>
      <c r="S249">
        <v>0.40961220999999998</v>
      </c>
      <c r="T249">
        <v>0.74369859999999999</v>
      </c>
      <c r="U249">
        <v>0.20952419999999999</v>
      </c>
      <c r="V249">
        <f>Table374[[#This Row],[So]]*Table374[[#This Row],[C1o]]+Table374[[#This Row],[Sg]]*Table374[[#This Row],[C1g]]</f>
        <v>0.39194492432273798</v>
      </c>
      <c r="W249">
        <v>0.45953919999999998</v>
      </c>
      <c r="X249">
        <v>1.5672854999999999E-2</v>
      </c>
    </row>
    <row r="250" spans="1:24" x14ac:dyDescent="0.25">
      <c r="A250">
        <v>2422</v>
      </c>
      <c r="B250">
        <v>0.41403982</v>
      </c>
      <c r="C250">
        <v>0.41189422999999997</v>
      </c>
      <c r="D250">
        <v>0.74276346000000004</v>
      </c>
      <c r="E250">
        <v>0.20579712</v>
      </c>
      <c r="F250">
        <f>Table263[[#This Row],[So]]*Table263[[#This Row],[C1o]]+Table263[[#This Row],[Sg]]*Table263[[#This Row],[C1g]]</f>
        <v>0.39114818595015416</v>
      </c>
      <c r="G250">
        <v>0.46432584999999998</v>
      </c>
      <c r="H250">
        <v>1.5613070999999999E-2</v>
      </c>
      <c r="M250">
        <v>2422</v>
      </c>
      <c r="Q250">
        <v>2422</v>
      </c>
      <c r="R250">
        <v>0.41542753999999998</v>
      </c>
      <c r="S250">
        <v>0.41089636000000002</v>
      </c>
      <c r="T250">
        <v>0.74273979999999995</v>
      </c>
      <c r="U250">
        <v>0.20584506</v>
      </c>
      <c r="V250">
        <f>Table374[[#This Row],[So]]*Table374[[#This Row],[C1o]]+Table374[[#This Row],[Sg]]*Table374[[#This Row],[C1g]]</f>
        <v>0.39070278714408035</v>
      </c>
      <c r="W250">
        <v>0.46439171000000001</v>
      </c>
      <c r="X250">
        <v>1.5614049E-2</v>
      </c>
    </row>
    <row r="251" spans="1:24" x14ac:dyDescent="0.25">
      <c r="A251">
        <v>2432</v>
      </c>
      <c r="B251">
        <v>0.41273850000000001</v>
      </c>
      <c r="C251">
        <v>0.41276502999999998</v>
      </c>
      <c r="D251">
        <v>0.74176138999999996</v>
      </c>
      <c r="E251">
        <v>0.20208884999999999</v>
      </c>
      <c r="F251">
        <f>Table263[[#This Row],[So]]*Table263[[#This Row],[C1o]]+Table263[[#This Row],[Sg]]*Table263[[#This Row],[C1g]]</f>
        <v>0.38958301121191669</v>
      </c>
      <c r="G251">
        <v>0.46925569</v>
      </c>
      <c r="H251">
        <v>1.5554945000000001E-2</v>
      </c>
      <c r="M251">
        <v>2432</v>
      </c>
      <c r="Q251">
        <v>2432</v>
      </c>
      <c r="R251">
        <v>0.41411420999999998</v>
      </c>
      <c r="S251">
        <v>0.41128224000000002</v>
      </c>
      <c r="T251">
        <v>0.74173765999999997</v>
      </c>
      <c r="U251">
        <v>0.20213811000000001</v>
      </c>
      <c r="V251">
        <f>Table374[[#This Row],[So]]*Table374[[#This Row],[C1o]]+Table374[[#This Row],[Sg]]*Table374[[#This Row],[C1g]]</f>
        <v>0.3887717900307015</v>
      </c>
      <c r="W251">
        <v>0.46931961</v>
      </c>
      <c r="X251">
        <v>1.5555922999999999E-2</v>
      </c>
    </row>
    <row r="252" spans="1:24" x14ac:dyDescent="0.25">
      <c r="A252">
        <v>2442</v>
      </c>
      <c r="B252">
        <v>0.41143879</v>
      </c>
      <c r="C252">
        <v>0.41444789999999998</v>
      </c>
      <c r="D252">
        <v>0.74071514999999999</v>
      </c>
      <c r="E252">
        <v>0.19835277000000001</v>
      </c>
      <c r="F252">
        <f>Table263[[#This Row],[So]]*Table263[[#This Row],[C1o]]+Table263[[#This Row],[Sg]]*Table263[[#This Row],[C1g]]</f>
        <v>0.38859786209763331</v>
      </c>
      <c r="G252">
        <v>0.47426388000000003</v>
      </c>
      <c r="H252">
        <v>1.5497482999999999E-2</v>
      </c>
      <c r="M252">
        <v>2442</v>
      </c>
      <c r="Q252">
        <v>2442</v>
      </c>
      <c r="R252">
        <v>0.41280531999999998</v>
      </c>
      <c r="S252">
        <v>0.4125472</v>
      </c>
      <c r="T252">
        <v>0.74069094999999996</v>
      </c>
      <c r="U252">
        <v>0.19840331</v>
      </c>
      <c r="V252">
        <f>Table374[[#This Row],[So]]*Table374[[#This Row],[C1o]]+Table374[[#This Row],[Sg]]*Table374[[#This Row],[C1g]]</f>
        <v>0.3874719193614492</v>
      </c>
      <c r="W252">
        <v>0.47432535999999997</v>
      </c>
      <c r="X252">
        <v>1.5498463000000001E-2</v>
      </c>
    </row>
    <row r="253" spans="1:24" x14ac:dyDescent="0.25">
      <c r="A253">
        <v>2452</v>
      </c>
      <c r="B253">
        <v>0.41013756000000001</v>
      </c>
      <c r="C253">
        <v>0.41537857</v>
      </c>
      <c r="D253">
        <v>0.73962145999999995</v>
      </c>
      <c r="E253">
        <v>0.19458854</v>
      </c>
      <c r="F253">
        <f>Table263[[#This Row],[So]]*Table263[[#This Row],[C1o]]+Table263[[#This Row],[Sg]]*Table263[[#This Row],[C1g]]</f>
        <v>0.38703097339567455</v>
      </c>
      <c r="G253">
        <v>0.47935137</v>
      </c>
      <c r="H253">
        <v>1.5440672000000001E-2</v>
      </c>
      <c r="M253">
        <v>2452</v>
      </c>
      <c r="Q253">
        <v>2452</v>
      </c>
      <c r="R253">
        <v>0.41149711999999999</v>
      </c>
      <c r="S253">
        <v>0.41389473999999998</v>
      </c>
      <c r="T253">
        <v>0.73959726000000003</v>
      </c>
      <c r="U253">
        <v>0.19464053000000001</v>
      </c>
      <c r="V253">
        <f>Table374[[#This Row],[So]]*Table374[[#This Row],[C1o]]+Table374[[#This Row],[Sg]]*Table374[[#This Row],[C1g]]</f>
        <v>0.38620943316268602</v>
      </c>
      <c r="W253">
        <v>0.47941064999999999</v>
      </c>
      <c r="X253">
        <v>1.5441652E-2</v>
      </c>
    </row>
    <row r="254" spans="1:24" x14ac:dyDescent="0.25">
      <c r="A254">
        <v>2462</v>
      </c>
      <c r="B254">
        <v>0.40883746999999998</v>
      </c>
      <c r="C254">
        <v>0.41642382999999999</v>
      </c>
      <c r="D254">
        <v>0.73847795000000005</v>
      </c>
      <c r="E254">
        <v>0.19079602000000001</v>
      </c>
      <c r="F254">
        <f>Table263[[#This Row],[So]]*Table263[[#This Row],[C1o]]+Table263[[#This Row],[Sg]]*Table263[[#This Row],[C1g]]</f>
        <v>0.38552437841241793</v>
      </c>
      <c r="G254">
        <v>0.48452004999999998</v>
      </c>
      <c r="H254">
        <v>1.5384493000000001E-2</v>
      </c>
      <c r="M254">
        <v>2462</v>
      </c>
      <c r="Q254">
        <v>2462</v>
      </c>
      <c r="R254">
        <v>0.41018896999999999</v>
      </c>
      <c r="S254">
        <v>0.41527491999999999</v>
      </c>
      <c r="T254">
        <v>0.73845415999999997</v>
      </c>
      <c r="U254">
        <v>0.19084959000000001</v>
      </c>
      <c r="V254">
        <f>Table374[[#This Row],[So]]*Table374[[#This Row],[C1o]]+Table374[[#This Row],[Sg]]*Table374[[#This Row],[C1g]]</f>
        <v>0.38494588896468951</v>
      </c>
      <c r="W254">
        <v>0.48457724000000002</v>
      </c>
      <c r="X254">
        <v>1.5385476E-2</v>
      </c>
    </row>
    <row r="255" spans="1:24" x14ac:dyDescent="0.25">
      <c r="A255">
        <v>2472</v>
      </c>
      <c r="B255">
        <v>0.40753739999999999</v>
      </c>
      <c r="C255">
        <v>0.41828694999999999</v>
      </c>
      <c r="D255">
        <v>0.73728269000000002</v>
      </c>
      <c r="E255">
        <v>0.18697521</v>
      </c>
      <c r="F255">
        <f>Table263[[#This Row],[So]]*Table263[[#This Row],[C1o]]+Table263[[#This Row],[Sg]]*Table263[[#This Row],[C1g]]</f>
        <v>0.38459511863574952</v>
      </c>
      <c r="G255">
        <v>0.48977243999999998</v>
      </c>
      <c r="H255">
        <v>1.5328929999999999E-2</v>
      </c>
      <c r="M255">
        <v>2472</v>
      </c>
      <c r="Q255">
        <v>2472</v>
      </c>
      <c r="R255">
        <v>0.40888095000000002</v>
      </c>
      <c r="S255">
        <v>0.41692793</v>
      </c>
      <c r="T255">
        <v>0.73725921000000005</v>
      </c>
      <c r="U255">
        <v>0.18703038</v>
      </c>
      <c r="V255">
        <f>Table374[[#This Row],[So]]*Table374[[#This Row],[C1o]]+Table374[[#This Row],[Sg]]*Table374[[#This Row],[C1g]]</f>
        <v>0.38385711575199633</v>
      </c>
      <c r="W255">
        <v>0.48982719000000002</v>
      </c>
      <c r="X255">
        <v>1.5329914E-2</v>
      </c>
    </row>
    <row r="256" spans="1:24" x14ac:dyDescent="0.25">
      <c r="A256">
        <v>2482</v>
      </c>
      <c r="B256">
        <v>0.40623277000000002</v>
      </c>
      <c r="C256">
        <v>0.41921504999999998</v>
      </c>
      <c r="D256">
        <v>0.73603158999999996</v>
      </c>
      <c r="E256">
        <v>0.18312571999999999</v>
      </c>
      <c r="F256">
        <f>Table263[[#This Row],[So]]*Table263[[#This Row],[C1o]]+Table263[[#This Row],[Sg]]*Table263[[#This Row],[C1g]]</f>
        <v>0.38294718829727392</v>
      </c>
      <c r="G256">
        <v>0.49510935</v>
      </c>
      <c r="H256">
        <v>1.5273963E-2</v>
      </c>
      <c r="M256">
        <v>2482</v>
      </c>
      <c r="Q256">
        <v>2482</v>
      </c>
      <c r="R256">
        <v>0.40757044999999997</v>
      </c>
      <c r="S256">
        <v>0.41772324</v>
      </c>
      <c r="T256">
        <v>0.73600834999999998</v>
      </c>
      <c r="U256">
        <v>0.18318256999999999</v>
      </c>
      <c r="V256">
        <f>Table374[[#This Row],[So]]*Table374[[#This Row],[C1o]]+Table374[[#This Row],[Sg]]*Table374[[#This Row],[C1g]]</f>
        <v>0.38210759511611048</v>
      </c>
      <c r="W256">
        <v>0.49516141000000002</v>
      </c>
      <c r="X256">
        <v>1.5274950000000001E-2</v>
      </c>
    </row>
    <row r="257" spans="1:24" x14ac:dyDescent="0.25">
      <c r="A257">
        <v>2492</v>
      </c>
      <c r="B257">
        <v>0.4049353</v>
      </c>
      <c r="C257">
        <v>0.42095937999999999</v>
      </c>
      <c r="D257">
        <v>0.73472261000000005</v>
      </c>
      <c r="E257">
        <v>0.17924767999999999</v>
      </c>
      <c r="F257">
        <f>Table263[[#This Row],[So]]*Table263[[#This Row],[C1o]]+Table263[[#This Row],[Sg]]*Table263[[#This Row],[C1g]]</f>
        <v>0.38187208745268586</v>
      </c>
      <c r="G257">
        <v>0.50053376000000005</v>
      </c>
      <c r="H257">
        <v>1.5219573E-2</v>
      </c>
      <c r="M257">
        <v>2492</v>
      </c>
      <c r="Q257">
        <v>2492</v>
      </c>
      <c r="R257">
        <v>0.40626076</v>
      </c>
      <c r="S257">
        <v>0.41930071000000002</v>
      </c>
      <c r="T257">
        <v>0.73469943000000004</v>
      </c>
      <c r="U257">
        <v>0.17930620999999999</v>
      </c>
      <c r="V257">
        <f>Table374[[#This Row],[So]]*Table374[[#This Row],[C1o]]+Table374[[#This Row],[Sg]]*Table374[[#This Row],[C1g]]</f>
        <v>0.38090506978291494</v>
      </c>
      <c r="W257">
        <v>0.50058263999999997</v>
      </c>
      <c r="X257">
        <v>1.5220564000000001E-2</v>
      </c>
    </row>
    <row r="258" spans="1:24" x14ac:dyDescent="0.25">
      <c r="A258">
        <v>2502</v>
      </c>
      <c r="B258">
        <v>0.40363937999999999</v>
      </c>
      <c r="C258">
        <v>0.42190132000000002</v>
      </c>
      <c r="D258">
        <v>0.73335134999999996</v>
      </c>
      <c r="E258">
        <v>0.17534076000000001</v>
      </c>
      <c r="F258">
        <f>Table263[[#This Row],[So]]*Table263[[#This Row],[C1o]]+Table263[[#This Row],[Sg]]*Table263[[#This Row],[C1g]]</f>
        <v>0.38017633824391078</v>
      </c>
      <c r="G258">
        <v>0.50604671000000001</v>
      </c>
      <c r="H258">
        <v>1.5165738999999999E-2</v>
      </c>
      <c r="M258">
        <v>2502</v>
      </c>
      <c r="Q258">
        <v>2502</v>
      </c>
      <c r="R258">
        <v>0.40494785</v>
      </c>
      <c r="S258">
        <v>0.42026827</v>
      </c>
      <c r="T258">
        <v>0.73332816000000001</v>
      </c>
      <c r="U258">
        <v>0.17540106</v>
      </c>
      <c r="V258">
        <f>Table374[[#This Row],[So]]*Table374[[#This Row],[C1o]]+Table374[[#This Row],[Sg]]*Table374[[#This Row],[C1g]]</f>
        <v>0.37922283928020423</v>
      </c>
      <c r="W258">
        <v>0.50609212999999997</v>
      </c>
      <c r="X258">
        <v>1.5166733E-2</v>
      </c>
    </row>
    <row r="259" spans="1:24" x14ac:dyDescent="0.25">
      <c r="A259">
        <v>2512</v>
      </c>
      <c r="B259">
        <v>0.40234305999999997</v>
      </c>
      <c r="C259">
        <v>0.42267906999999999</v>
      </c>
      <c r="D259">
        <v>0.73191362999999998</v>
      </c>
      <c r="E259">
        <v>0.17140486999999999</v>
      </c>
      <c r="F259">
        <f>Table263[[#This Row],[So]]*Table263[[#This Row],[C1o]]+Table263[[#This Row],[Sg]]*Table263[[#This Row],[C1g]]</f>
        <v>0.37832813234342627</v>
      </c>
      <c r="G259">
        <v>0.51164978999999999</v>
      </c>
      <c r="H259">
        <v>1.5112436999999999E-2</v>
      </c>
      <c r="M259">
        <v>2512</v>
      </c>
      <c r="Q259">
        <v>2512</v>
      </c>
      <c r="R259">
        <v>0.40363350999999997</v>
      </c>
      <c r="S259">
        <v>0.42173751999999998</v>
      </c>
      <c r="T259">
        <v>0.73189150999999997</v>
      </c>
      <c r="U259">
        <v>0.17146718999999999</v>
      </c>
      <c r="V259">
        <f>Table374[[#This Row],[So]]*Table374[[#This Row],[C1o]]+Table374[[#This Row],[Sg]]*Table374[[#This Row],[C1g]]</f>
        <v>0.37787601408599208</v>
      </c>
      <c r="W259">
        <v>0.51169240000000005</v>
      </c>
      <c r="X259">
        <v>1.5113437E-2</v>
      </c>
    </row>
    <row r="260" spans="1:24" x14ac:dyDescent="0.25">
      <c r="A260">
        <v>2522</v>
      </c>
      <c r="B260">
        <v>0.40104780000000001</v>
      </c>
      <c r="C260">
        <v>0.42405999</v>
      </c>
      <c r="D260">
        <v>0.73040621999999999</v>
      </c>
      <c r="E260">
        <v>0.16744006</v>
      </c>
      <c r="F260">
        <f>Table263[[#This Row],[So]]*Table263[[#This Row],[C1o]]+Table263[[#This Row],[Sg]]*Table263[[#This Row],[C1g]]</f>
        <v>0.37688752204400583</v>
      </c>
      <c r="G260">
        <v>0.51734595999999999</v>
      </c>
      <c r="H260">
        <v>1.5059644000000001E-2</v>
      </c>
      <c r="M260">
        <v>2522</v>
      </c>
      <c r="Q260">
        <v>2522</v>
      </c>
      <c r="R260">
        <v>0.40231559</v>
      </c>
      <c r="S260">
        <v>0.42289588</v>
      </c>
      <c r="T260">
        <v>0.73038501</v>
      </c>
      <c r="U260">
        <v>0.16750444</v>
      </c>
      <c r="V260">
        <f>Table374[[#This Row],[So]]*Table374[[#This Row],[C1o]]+Table374[[#This Row],[Sg]]*Table374[[#This Row],[C1g]]</f>
        <v>0.37626645914897838</v>
      </c>
      <c r="W260">
        <v>0.51738523999999997</v>
      </c>
      <c r="X260">
        <v>1.5060647999999999E-2</v>
      </c>
    </row>
    <row r="261" spans="1:24" x14ac:dyDescent="0.25">
      <c r="A261">
        <v>2532</v>
      </c>
      <c r="B261">
        <v>0.39974876999999998</v>
      </c>
      <c r="C261">
        <v>0.42546361999999999</v>
      </c>
      <c r="D261">
        <v>0.72882473000000003</v>
      </c>
      <c r="E261">
        <v>0.16344637000000001</v>
      </c>
      <c r="F261">
        <f>Table263[[#This Row],[So]]*Table263[[#This Row],[C1o]]+Table263[[#This Row],[Sg]]*Table263[[#This Row],[C1g]]</f>
        <v>0.37542589333978749</v>
      </c>
      <c r="G261">
        <v>0.52313726999999999</v>
      </c>
      <c r="H261">
        <v>1.5007332E-2</v>
      </c>
      <c r="M261">
        <v>2532</v>
      </c>
      <c r="Q261">
        <v>2532</v>
      </c>
      <c r="R261">
        <v>0.40100249999999998</v>
      </c>
      <c r="S261">
        <v>0.42445003999999997</v>
      </c>
      <c r="T261">
        <v>0.72880482999999996</v>
      </c>
      <c r="U261">
        <v>0.16351296000000001</v>
      </c>
      <c r="V261">
        <f>Table374[[#This Row],[So]]*Table374[[#This Row],[C1o]]+Table374[[#This Row],[Sg]]*Table374[[#This Row],[C1g]]</f>
        <v>0.37491034498809317</v>
      </c>
      <c r="W261">
        <v>0.52317327000000002</v>
      </c>
      <c r="X261">
        <v>1.5008341999999999E-2</v>
      </c>
    </row>
    <row r="262" spans="1:24" x14ac:dyDescent="0.25">
      <c r="A262">
        <v>2542</v>
      </c>
      <c r="B262">
        <v>0.39844087</v>
      </c>
      <c r="C262">
        <v>0.42704120000000001</v>
      </c>
      <c r="D262">
        <v>0.72716468999999995</v>
      </c>
      <c r="E262">
        <v>0.15942387</v>
      </c>
      <c r="F262">
        <f>Table263[[#This Row],[So]]*Table263[[#This Row],[C1o]]+Table263[[#This Row],[Sg]]*Table263[[#This Row],[C1g]]</f>
        <v>0.37405026727679491</v>
      </c>
      <c r="G262">
        <v>0.52902627000000002</v>
      </c>
      <c r="H262">
        <v>1.4955471999999999E-2</v>
      </c>
      <c r="M262">
        <v>2542</v>
      </c>
      <c r="Q262">
        <v>2542</v>
      </c>
      <c r="R262">
        <v>0.39968326999999998</v>
      </c>
      <c r="S262">
        <v>0.42515278000000001</v>
      </c>
      <c r="T262">
        <v>0.72714484000000001</v>
      </c>
      <c r="U262">
        <v>0.15949257</v>
      </c>
      <c r="V262">
        <f>Table374[[#This Row],[So]]*Table374[[#This Row],[C1o]]+Table374[[#This Row],[Sg]]*Table374[[#This Row],[C1g]]</f>
        <v>0.37289416210695908</v>
      </c>
      <c r="W262">
        <v>0.52905732000000005</v>
      </c>
      <c r="X262">
        <v>1.4956489999999999E-2</v>
      </c>
    </row>
    <row r="263" spans="1:24" x14ac:dyDescent="0.25">
      <c r="A263">
        <v>2549.5</v>
      </c>
      <c r="B263">
        <v>0.39712468000000001</v>
      </c>
      <c r="C263">
        <v>0.42772177</v>
      </c>
      <c r="D263">
        <v>0.72541940000000005</v>
      </c>
      <c r="E263">
        <v>0.15537237000000001</v>
      </c>
      <c r="F263">
        <f>Table263[[#This Row],[So]]*Table263[[#This Row],[C1o]]+Table263[[#This Row],[Sg]]*Table263[[#This Row],[C1g]]</f>
        <v>0.37197987247742964</v>
      </c>
      <c r="G263">
        <v>0.53501396999999995</v>
      </c>
      <c r="H263">
        <v>1.4904033000000001E-2</v>
      </c>
      <c r="M263">
        <v>2549.5</v>
      </c>
      <c r="Q263">
        <v>2549.5</v>
      </c>
      <c r="R263">
        <v>0.39835998</v>
      </c>
      <c r="S263">
        <v>0.42670393000000001</v>
      </c>
      <c r="T263">
        <v>0.72540110000000002</v>
      </c>
      <c r="U263">
        <v>0.15544356000000001</v>
      </c>
      <c r="V263">
        <f>Table374[[#This Row],[So]]*Table374[[#This Row],[C1o]]+Table374[[#This Row],[Sg]]*Table374[[#This Row],[C1g]]</f>
        <v>0.37145399364905185</v>
      </c>
      <c r="W263">
        <v>0.53504096999999995</v>
      </c>
      <c r="X263">
        <v>1.4905062E-2</v>
      </c>
    </row>
    <row r="264" spans="1:24" x14ac:dyDescent="0.25">
      <c r="A264">
        <v>2557</v>
      </c>
      <c r="B264">
        <v>0.39613854999999998</v>
      </c>
      <c r="C264">
        <v>0.42861666999999998</v>
      </c>
      <c r="D264">
        <v>0.72405434000000002</v>
      </c>
      <c r="E264">
        <v>0.15231507999999999</v>
      </c>
      <c r="F264">
        <f>Table263[[#This Row],[So]]*Table263[[#This Row],[C1o]]+Table263[[#This Row],[Sg]]*Table263[[#This Row],[C1g]]</f>
        <v>0.37067963504418178</v>
      </c>
      <c r="G264">
        <v>0.53957443999999999</v>
      </c>
      <c r="H264">
        <v>1.4865707000000001E-2</v>
      </c>
      <c r="M264">
        <v>2557</v>
      </c>
      <c r="Q264">
        <v>2557</v>
      </c>
      <c r="R264">
        <v>0.39737412</v>
      </c>
      <c r="S264">
        <v>0.42768961</v>
      </c>
      <c r="T264">
        <v>0.72403753000000004</v>
      </c>
      <c r="U264">
        <v>0.15238868</v>
      </c>
      <c r="V264">
        <f>Table374[[#This Row],[So]]*Table374[[#This Row],[C1o]]+Table374[[#This Row],[Sg]]*Table374[[#This Row],[C1g]]</f>
        <v>0.37021864644402491</v>
      </c>
      <c r="W264">
        <v>0.53959756999999997</v>
      </c>
      <c r="X264">
        <v>1.4866748000000001E-2</v>
      </c>
    </row>
    <row r="265" spans="1:24" x14ac:dyDescent="0.25">
      <c r="A265">
        <v>2567</v>
      </c>
      <c r="B265">
        <v>0.39515096</v>
      </c>
      <c r="C265">
        <v>0.42952982000000001</v>
      </c>
      <c r="D265">
        <v>0.72263646000000004</v>
      </c>
      <c r="E265">
        <v>0.14924224</v>
      </c>
      <c r="F265">
        <f>Table263[[#This Row],[So]]*Table263[[#This Row],[C1o]]+Table263[[#This Row],[Sg]]*Table263[[#This Row],[C1g]]</f>
        <v>0.36936712299778762</v>
      </c>
      <c r="G265">
        <v>0.54419267000000004</v>
      </c>
      <c r="H265">
        <v>1.482759E-2</v>
      </c>
      <c r="M265">
        <v>2567</v>
      </c>
      <c r="Q265">
        <v>2567</v>
      </c>
      <c r="R265">
        <v>0.39638733999999998</v>
      </c>
      <c r="S265">
        <v>0.42867487999999998</v>
      </c>
      <c r="T265">
        <v>0.72262101999999995</v>
      </c>
      <c r="U265">
        <v>0.14931781999999999</v>
      </c>
      <c r="V265">
        <f>Table374[[#This Row],[So]]*Table374[[#This Row],[C1o]]+Table374[[#This Row],[Sg]]*Table374[[#This Row],[C1g]]</f>
        <v>0.36895717251837634</v>
      </c>
      <c r="W265">
        <v>0.54421233999999996</v>
      </c>
      <c r="X265">
        <v>1.4828640000000001E-2</v>
      </c>
    </row>
    <row r="266" spans="1:24" x14ac:dyDescent="0.25">
      <c r="A266">
        <v>2577</v>
      </c>
      <c r="B266">
        <v>0.39383462000000002</v>
      </c>
      <c r="C266">
        <v>0.43128923000000002</v>
      </c>
      <c r="D266">
        <v>0.72065544000000004</v>
      </c>
      <c r="E266">
        <v>0.14512021999999999</v>
      </c>
      <c r="F266">
        <f>Table263[[#This Row],[So]]*Table263[[#This Row],[C1o]]+Table263[[#This Row],[Sg]]*Table263[[#This Row],[C1g]]</f>
        <v>0.36796429651092766</v>
      </c>
      <c r="G266">
        <v>0.55043936000000004</v>
      </c>
      <c r="H266">
        <v>1.4777062000000001E-2</v>
      </c>
      <c r="M266">
        <v>2577</v>
      </c>
      <c r="Q266">
        <v>2577</v>
      </c>
      <c r="R266">
        <v>0.39506805</v>
      </c>
      <c r="S266">
        <v>0.42983063999999999</v>
      </c>
      <c r="T266">
        <v>0.72064059999999996</v>
      </c>
      <c r="U266">
        <v>0.14519787000000001</v>
      </c>
      <c r="V266">
        <f>Table374[[#This Row],[So]]*Table374[[#This Row],[C1o]]+Table374[[#This Row],[Sg]]*Table374[[#This Row],[C1g]]</f>
        <v>0.36711644967303747</v>
      </c>
      <c r="W266">
        <v>0.55045390000000005</v>
      </c>
      <c r="X266">
        <v>1.4778118E-2</v>
      </c>
    </row>
    <row r="267" spans="1:24" x14ac:dyDescent="0.25">
      <c r="A267">
        <v>2587</v>
      </c>
      <c r="B267">
        <v>0.39251291999999999</v>
      </c>
      <c r="C267">
        <v>0.43222730999999998</v>
      </c>
      <c r="D267">
        <v>0.71856642000000004</v>
      </c>
      <c r="E267">
        <v>0.14096966</v>
      </c>
      <c r="F267">
        <f>Table263[[#This Row],[So]]*Table263[[#This Row],[C1o]]+Table263[[#This Row],[Sg]]*Table263[[#This Row],[C1g]]</f>
        <v>0.3659164436509374</v>
      </c>
      <c r="G267">
        <v>0.55679387000000002</v>
      </c>
      <c r="H267">
        <v>1.4726819E-2</v>
      </c>
      <c r="M267">
        <v>2587</v>
      </c>
      <c r="Q267">
        <v>2587</v>
      </c>
      <c r="R267">
        <v>0.39374924</v>
      </c>
      <c r="S267">
        <v>0.43127536999999999</v>
      </c>
      <c r="T267">
        <v>0.71855378000000003</v>
      </c>
      <c r="U267">
        <v>0.14105017</v>
      </c>
      <c r="V267">
        <f>Table374[[#This Row],[So]]*Table374[[#This Row],[C1o]]+Table374[[#This Row],[Sg]]*Table374[[#This Row],[C1g]]</f>
        <v>0.3654329445737694</v>
      </c>
      <c r="W267">
        <v>0.55680304999999997</v>
      </c>
      <c r="X267">
        <v>1.472789E-2</v>
      </c>
    </row>
    <row r="268" spans="1:24" x14ac:dyDescent="0.25">
      <c r="A268">
        <v>2597</v>
      </c>
      <c r="B268">
        <v>0.39119272999999999</v>
      </c>
      <c r="C268">
        <v>0.43347322999999999</v>
      </c>
      <c r="D268">
        <v>0.71636253999999999</v>
      </c>
      <c r="E268">
        <v>0.13679142</v>
      </c>
      <c r="F268">
        <f>Table263[[#This Row],[So]]*Table263[[#This Row],[C1o]]+Table263[[#This Row],[Sg]]*Table263[[#This Row],[C1g]]</f>
        <v>0.3640357930951808</v>
      </c>
      <c r="G268">
        <v>0.56325895000000004</v>
      </c>
      <c r="H268">
        <v>1.4676824E-2</v>
      </c>
      <c r="M268">
        <v>2597</v>
      </c>
      <c r="Q268">
        <v>2597</v>
      </c>
      <c r="R268">
        <v>0.39242494</v>
      </c>
      <c r="S268">
        <v>0.43241265000000001</v>
      </c>
      <c r="T268">
        <v>0.71635205000000002</v>
      </c>
      <c r="U268">
        <v>0.13687493000000001</v>
      </c>
      <c r="V268">
        <f>Table374[[#This Row],[So]]*Table374[[#This Row],[C1o]]+Table374[[#This Row],[Sg]]*Table374[[#This Row],[C1g]]</f>
        <v>0.36347282446618673</v>
      </c>
      <c r="W268">
        <v>0.56326204999999996</v>
      </c>
      <c r="X268">
        <v>1.4677911E-2</v>
      </c>
    </row>
    <row r="269" spans="1:24" x14ac:dyDescent="0.25">
      <c r="A269">
        <v>2607</v>
      </c>
      <c r="B269">
        <v>0.38987321000000003</v>
      </c>
      <c r="C269">
        <v>0.43495878999999998</v>
      </c>
      <c r="D269">
        <v>0.71403545000000002</v>
      </c>
      <c r="E269">
        <v>0.13258608</v>
      </c>
      <c r="F269">
        <f>Table263[[#This Row],[So]]*Table263[[#This Row],[C1o]]+Table263[[#This Row],[Sg]]*Table263[[#This Row],[C1g]]</f>
        <v>0.36226775596002231</v>
      </c>
      <c r="G269">
        <v>0.56983781</v>
      </c>
      <c r="H269">
        <v>1.4627025E-2</v>
      </c>
      <c r="M269">
        <v>2607</v>
      </c>
      <c r="Q269">
        <v>2607</v>
      </c>
      <c r="R269">
        <v>0.39108684999999999</v>
      </c>
      <c r="S269">
        <v>0.43394359999999998</v>
      </c>
      <c r="T269">
        <v>0.71402745999999995</v>
      </c>
      <c r="U269">
        <v>0.13267279000000001</v>
      </c>
      <c r="V269">
        <f>Table374[[#This Row],[So]]*Table374[[#This Row],[C1o]]+Table374[[#This Row],[Sg]]*Table374[[#This Row],[C1g]]</f>
        <v>0.36173423001306748</v>
      </c>
      <c r="W269">
        <v>0.56983428999999997</v>
      </c>
      <c r="X269">
        <v>1.462813E-2</v>
      </c>
    </row>
    <row r="270" spans="1:24" x14ac:dyDescent="0.25">
      <c r="A270">
        <v>2617</v>
      </c>
      <c r="B270">
        <v>0.38854804999999998</v>
      </c>
      <c r="C270">
        <v>0.43613726000000003</v>
      </c>
      <c r="D270">
        <v>0.71157455000000003</v>
      </c>
      <c r="E270">
        <v>0.12835389</v>
      </c>
      <c r="F270">
        <f>Table263[[#This Row],[So]]*Table263[[#This Row],[C1o]]+Table263[[#This Row],[Sg]]*Table263[[#This Row],[C1g]]</f>
        <v>0.36021582819214754</v>
      </c>
      <c r="G270">
        <v>0.57653290000000001</v>
      </c>
      <c r="H270">
        <v>1.4577365E-2</v>
      </c>
      <c r="M270">
        <v>2617</v>
      </c>
      <c r="Q270">
        <v>2617</v>
      </c>
      <c r="R270">
        <v>0.38974321000000001</v>
      </c>
      <c r="S270">
        <v>0.43460538999999998</v>
      </c>
      <c r="T270">
        <v>0.71156841999999998</v>
      </c>
      <c r="U270">
        <v>0.12844396</v>
      </c>
      <c r="V270">
        <f>Table374[[#This Row],[So]]*Table374[[#This Row],[C1o]]+Table374[[#This Row],[Sg]]*Table374[[#This Row],[C1g]]</f>
        <v>0.3593116319612954</v>
      </c>
      <c r="W270">
        <v>0.57652091999999999</v>
      </c>
      <c r="X270">
        <v>1.4578493E-2</v>
      </c>
    </row>
    <row r="271" spans="1:24" x14ac:dyDescent="0.25">
      <c r="A271">
        <v>2627</v>
      </c>
      <c r="B271">
        <v>0.38721635999999998</v>
      </c>
      <c r="C271">
        <v>0.43752426</v>
      </c>
      <c r="D271">
        <v>0.70896965000000001</v>
      </c>
      <c r="E271">
        <v>0.12409581</v>
      </c>
      <c r="F271">
        <f>Table263[[#This Row],[So]]*Table263[[#This Row],[C1o]]+Table263[[#This Row],[Sg]]*Table263[[#This Row],[C1g]]</f>
        <v>0.3582433493181606</v>
      </c>
      <c r="G271">
        <v>0.58334732</v>
      </c>
      <c r="H271">
        <v>1.4527786000000001E-2</v>
      </c>
      <c r="M271">
        <v>2627</v>
      </c>
      <c r="Q271">
        <v>2627</v>
      </c>
      <c r="R271">
        <v>0.38839733999999998</v>
      </c>
      <c r="S271">
        <v>0.43620070999999999</v>
      </c>
      <c r="T271">
        <v>0.70896625999999996</v>
      </c>
      <c r="U271">
        <v>0.12418949999999999</v>
      </c>
      <c r="V271">
        <f>Table374[[#This Row],[So]]*Table374[[#This Row],[C1o]]+Table374[[#This Row],[Sg]]*Table374[[#This Row],[C1g]]</f>
        <v>0.35748645743397456</v>
      </c>
      <c r="W271">
        <v>0.58332669999999998</v>
      </c>
      <c r="X271">
        <v>1.4528940000000001E-2</v>
      </c>
    </row>
    <row r="272" spans="1:24" x14ac:dyDescent="0.25">
      <c r="A272">
        <v>2637</v>
      </c>
      <c r="B272">
        <v>0.38588905000000001</v>
      </c>
      <c r="C272">
        <v>0.43877157999999999</v>
      </c>
      <c r="D272">
        <v>0.70620835000000004</v>
      </c>
      <c r="E272">
        <v>0.11981277</v>
      </c>
      <c r="F272">
        <f>Table263[[#This Row],[So]]*Table263[[#This Row],[C1o]]+Table263[[#This Row],[Sg]]*Table263[[#This Row],[C1g]]</f>
        <v>0.35609858953186152</v>
      </c>
      <c r="G272">
        <v>0.59028351000000001</v>
      </c>
      <c r="H272">
        <v>1.4478222000000001E-2</v>
      </c>
      <c r="M272">
        <v>2637</v>
      </c>
      <c r="Q272">
        <v>2637</v>
      </c>
      <c r="R272">
        <v>0.38705033</v>
      </c>
      <c r="S272">
        <v>0.43758771000000002</v>
      </c>
      <c r="T272">
        <v>0.70620846999999998</v>
      </c>
      <c r="U272">
        <v>0.11991025</v>
      </c>
      <c r="V272">
        <f>Table374[[#This Row],[So]]*Table374[[#This Row],[C1o]]+Table374[[#This Row],[Sg]]*Table374[[#This Row],[C1g]]</f>
        <v>0.35543944900278618</v>
      </c>
      <c r="W272">
        <v>0.59025401</v>
      </c>
      <c r="X272">
        <v>1.4479403E-2</v>
      </c>
    </row>
    <row r="273" spans="1:24" x14ac:dyDescent="0.25">
      <c r="A273">
        <v>2647</v>
      </c>
      <c r="B273">
        <v>0.38454628000000002</v>
      </c>
      <c r="C273">
        <v>0.44002681999999999</v>
      </c>
      <c r="D273">
        <v>0.70327735000000002</v>
      </c>
      <c r="E273">
        <v>0.11550576</v>
      </c>
      <c r="F273">
        <f>Table263[[#This Row],[So]]*Table263[[#This Row],[C1o]]+Table263[[#This Row],[Sg]]*Table263[[#This Row],[C1g]]</f>
        <v>0.3538782062250998</v>
      </c>
      <c r="G273">
        <v>0.59734476000000003</v>
      </c>
      <c r="H273">
        <v>1.4428598000000001E-2</v>
      </c>
      <c r="M273">
        <v>2647</v>
      </c>
      <c r="Q273">
        <v>2647</v>
      </c>
      <c r="R273">
        <v>0.38569847000000002</v>
      </c>
      <c r="S273">
        <v>0.43886503999999998</v>
      </c>
      <c r="T273">
        <v>0.70328151999999999</v>
      </c>
      <c r="U273">
        <v>0.11560716</v>
      </c>
      <c r="V273">
        <f>Table374[[#This Row],[So]]*Table374[[#This Row],[C1o]]+Table374[[#This Row],[Sg]]*Table374[[#This Row],[C1g]]</f>
        <v>0.35323517713910596</v>
      </c>
      <c r="W273">
        <v>0.59730565999999996</v>
      </c>
      <c r="X273">
        <v>1.442981E-2</v>
      </c>
    </row>
    <row r="274" spans="1:24" x14ac:dyDescent="0.25">
      <c r="A274">
        <v>2657</v>
      </c>
      <c r="B274">
        <v>0.38319099000000001</v>
      </c>
      <c r="C274">
        <v>0.4416889</v>
      </c>
      <c r="D274">
        <v>0.70016277000000005</v>
      </c>
      <c r="E274">
        <v>0.111176</v>
      </c>
      <c r="F274">
        <f>Table263[[#This Row],[So]]*Table263[[#This Row],[C1o]]+Table263[[#This Row],[Sg]]*Table263[[#This Row],[C1g]]</f>
        <v>0.35185576520649303</v>
      </c>
      <c r="G274">
        <v>0.60453546000000002</v>
      </c>
      <c r="H274">
        <v>1.4378831E-2</v>
      </c>
      <c r="M274">
        <v>2657</v>
      </c>
      <c r="Q274">
        <v>2657</v>
      </c>
      <c r="R274">
        <v>0.38434090999999998</v>
      </c>
      <c r="S274">
        <v>0.44026279000000001</v>
      </c>
      <c r="T274">
        <v>0.70017076</v>
      </c>
      <c r="U274">
        <v>0.11128148</v>
      </c>
      <c r="V274">
        <f>Table374[[#This Row],[So]]*Table374[[#This Row],[C1o]]+Table374[[#This Row],[Sg]]*Table374[[#This Row],[C1g]]</f>
        <v>0.35102915756336722</v>
      </c>
      <c r="W274">
        <v>0.60448521</v>
      </c>
      <c r="X274">
        <v>1.4380079E-2</v>
      </c>
    </row>
    <row r="275" spans="1:24" x14ac:dyDescent="0.25">
      <c r="A275">
        <v>2667</v>
      </c>
      <c r="B275">
        <v>0.38181939999999998</v>
      </c>
      <c r="C275">
        <v>0.44250286</v>
      </c>
      <c r="D275">
        <v>0.69684488</v>
      </c>
      <c r="E275">
        <v>0.10682447</v>
      </c>
      <c r="F275">
        <f>Table263[[#This Row],[So]]*Table263[[#This Row],[C1o]]+Table263[[#This Row],[Sg]]*Table263[[#This Row],[C1g]]</f>
        <v>0.34914350741707484</v>
      </c>
      <c r="G275">
        <v>0.61185694000000002</v>
      </c>
      <c r="H275">
        <v>1.4328825E-2</v>
      </c>
      <c r="M275">
        <v>2667</v>
      </c>
      <c r="Q275">
        <v>2667</v>
      </c>
      <c r="R275">
        <v>0.38297748999999998</v>
      </c>
      <c r="S275">
        <v>0.44150633</v>
      </c>
      <c r="T275">
        <v>0.69685894000000004</v>
      </c>
      <c r="U275">
        <v>0.10693458</v>
      </c>
      <c r="V275">
        <f>Table374[[#This Row],[So]]*Table374[[#This Row],[C1o]]+Table374[[#This Row],[Sg]]*Table374[[#This Row],[C1g]]</f>
        <v>0.34862117016969441</v>
      </c>
      <c r="W275">
        <v>0.61179549</v>
      </c>
      <c r="X275">
        <v>1.4330114999999999E-2</v>
      </c>
    </row>
    <row r="276" spans="1:24" x14ac:dyDescent="0.25">
      <c r="A276">
        <v>2677</v>
      </c>
      <c r="B276">
        <v>0.38045472000000002</v>
      </c>
      <c r="C276">
        <v>0.44376906999999999</v>
      </c>
      <c r="D276">
        <v>0.69330661999999998</v>
      </c>
      <c r="E276">
        <v>0.10245306999999999</v>
      </c>
      <c r="F276">
        <f>Table263[[#This Row],[So]]*Table263[[#This Row],[C1o]]+Table263[[#This Row],[Sg]]*Table263[[#This Row],[C1g]]</f>
        <v>0.34664678804223381</v>
      </c>
      <c r="G276">
        <v>0.61931407000000005</v>
      </c>
      <c r="H276">
        <v>1.4278476999999999E-2</v>
      </c>
      <c r="M276">
        <v>2677</v>
      </c>
      <c r="Q276">
        <v>2677</v>
      </c>
      <c r="R276">
        <v>0.38160735000000001</v>
      </c>
      <c r="S276">
        <v>0.44296658</v>
      </c>
      <c r="T276">
        <v>0.69332808000000001</v>
      </c>
      <c r="U276">
        <v>0.10256825</v>
      </c>
      <c r="V276">
        <f>Table374[[#This Row],[So]]*Table374[[#This Row],[C1o]]+Table374[[#This Row],[Sg]]*Table374[[#This Row],[C1g]]</f>
        <v>0.34626196649220392</v>
      </c>
      <c r="W276">
        <v>0.61924051999999996</v>
      </c>
      <c r="X276">
        <v>1.4279817E-2</v>
      </c>
    </row>
    <row r="277" spans="1:24" x14ac:dyDescent="0.25">
      <c r="A277">
        <v>2687</v>
      </c>
      <c r="B277">
        <v>0.37909358999999998</v>
      </c>
      <c r="C277">
        <v>0.4453395</v>
      </c>
      <c r="D277">
        <v>0.68952745000000004</v>
      </c>
      <c r="E277">
        <v>9.8063834000000002E-2</v>
      </c>
      <c r="F277">
        <f>Table263[[#This Row],[So]]*Table263[[#This Row],[C1o]]+Table263[[#This Row],[Sg]]*Table263[[#This Row],[C1g]]</f>
        <v>0.34424918069949906</v>
      </c>
      <c r="G277">
        <v>0.62691152000000006</v>
      </c>
      <c r="H277">
        <v>1.4227666999999999E-2</v>
      </c>
      <c r="M277">
        <v>2687</v>
      </c>
      <c r="Q277">
        <v>2687</v>
      </c>
      <c r="R277">
        <v>0.38022682000000002</v>
      </c>
      <c r="S277">
        <v>0.44420590999999998</v>
      </c>
      <c r="T277">
        <v>0.68955593999999998</v>
      </c>
      <c r="U277">
        <v>9.8184243000000004E-2</v>
      </c>
      <c r="V277">
        <f>Table374[[#This Row],[So]]*Table374[[#This Row],[C1o]]+Table374[[#This Row],[Sg]]*Table374[[#This Row],[C1g]]</f>
        <v>0.34363710631360261</v>
      </c>
      <c r="W277">
        <v>0.62682325000000005</v>
      </c>
      <c r="X277">
        <v>1.4229066E-2</v>
      </c>
    </row>
    <row r="278" spans="1:24" x14ac:dyDescent="0.25">
      <c r="A278">
        <v>2697</v>
      </c>
      <c r="B278">
        <v>0.37772583999999998</v>
      </c>
      <c r="C278">
        <v>0.44656315000000002</v>
      </c>
      <c r="D278">
        <v>0.68548136999999998</v>
      </c>
      <c r="E278">
        <v>9.3658768000000003E-2</v>
      </c>
      <c r="F278">
        <f>Table263[[#This Row],[So]]*Table263[[#This Row],[C1o]]+Table263[[#This Row],[Sg]]*Table263[[#This Row],[C1g]]</f>
        <v>0.34148805666968063</v>
      </c>
      <c r="G278">
        <v>0.63465172000000003</v>
      </c>
      <c r="H278">
        <v>1.4176263E-2</v>
      </c>
      <c r="M278">
        <v>2697</v>
      </c>
      <c r="Q278">
        <v>2697</v>
      </c>
      <c r="R278">
        <v>0.37883955000000002</v>
      </c>
      <c r="S278">
        <v>0.44534457</v>
      </c>
      <c r="T278">
        <v>0.68551803</v>
      </c>
      <c r="U278">
        <v>9.3784772000000002E-2</v>
      </c>
      <c r="V278">
        <f>Table374[[#This Row],[So]]*Table374[[#This Row],[C1o]]+Table374[[#This Row],[Sg]]*Table374[[#This Row],[C1g]]</f>
        <v>0.34082111311892971</v>
      </c>
      <c r="W278">
        <v>0.63454717000000005</v>
      </c>
      <c r="X278">
        <v>1.4177726999999999E-2</v>
      </c>
    </row>
    <row r="279" spans="1:24" x14ac:dyDescent="0.25">
      <c r="A279">
        <v>2707</v>
      </c>
      <c r="B279">
        <v>0.37634878999999999</v>
      </c>
      <c r="C279">
        <v>0.44811222000000001</v>
      </c>
      <c r="D279">
        <v>0.68114233000000002</v>
      </c>
      <c r="E279">
        <v>8.9240766999999999E-2</v>
      </c>
      <c r="F279">
        <f>Table263[[#This Row],[So]]*Table263[[#This Row],[C1o]]+Table263[[#This Row],[Sg]]*Table263[[#This Row],[C1g]]</f>
        <v>0.33881385631139455</v>
      </c>
      <c r="G279">
        <v>0.64253985999999996</v>
      </c>
      <c r="H279">
        <v>1.4124111E-2</v>
      </c>
      <c r="M279">
        <v>2707</v>
      </c>
      <c r="Q279">
        <v>2707</v>
      </c>
      <c r="R279">
        <v>0.37744548999999999</v>
      </c>
      <c r="S279">
        <v>0.44744831000000002</v>
      </c>
      <c r="T279">
        <v>0.68119037000000005</v>
      </c>
      <c r="U279">
        <v>8.9372925000000006E-2</v>
      </c>
      <c r="V279">
        <f>Table374[[#This Row],[So]]*Table374[[#This Row],[C1o]]+Table374[[#This Row],[Sg]]*Table374[[#This Row],[C1g]]</f>
        <v>0.338530887314133</v>
      </c>
      <c r="W279">
        <v>0.64241873999999999</v>
      </c>
      <c r="X279">
        <v>1.4125654E-2</v>
      </c>
    </row>
    <row r="280" spans="1:24" x14ac:dyDescent="0.25">
      <c r="A280">
        <v>2717</v>
      </c>
      <c r="B280">
        <v>0.37496972000000001</v>
      </c>
      <c r="C280">
        <v>0.44925918999999997</v>
      </c>
      <c r="D280">
        <v>0.67647690000000005</v>
      </c>
      <c r="E280">
        <v>8.4812775000000007E-2</v>
      </c>
      <c r="F280">
        <f>Table263[[#This Row],[So]]*Table263[[#This Row],[C1o]]+Table263[[#This Row],[Sg]]*Table263[[#This Row],[C1g]]</f>
        <v>0.33571568664188406</v>
      </c>
      <c r="G280">
        <v>0.65057843999999998</v>
      </c>
      <c r="H280">
        <v>1.407104E-2</v>
      </c>
      <c r="M280">
        <v>2717</v>
      </c>
      <c r="Q280">
        <v>2717</v>
      </c>
      <c r="R280">
        <v>0.37603821999999998</v>
      </c>
      <c r="S280">
        <v>0.44842166</v>
      </c>
      <c r="T280">
        <v>0.67653744999999998</v>
      </c>
      <c r="U280">
        <v>8.4951325999999994E-2</v>
      </c>
      <c r="V280">
        <f>Table374[[#This Row],[So]]*Table374[[#This Row],[C1o]]+Table374[[#This Row],[Sg]]*Table374[[#This Row],[C1g]]</f>
        <v>0.33531899179684671</v>
      </c>
      <c r="W280">
        <v>0.65043861000000003</v>
      </c>
      <c r="X280">
        <v>1.4072672E-2</v>
      </c>
    </row>
    <row r="281" spans="1:24" x14ac:dyDescent="0.25">
      <c r="A281">
        <v>2727</v>
      </c>
      <c r="B281">
        <v>0.37355873000000001</v>
      </c>
      <c r="C281">
        <v>0.45087414999999997</v>
      </c>
      <c r="D281">
        <v>0.67145096999999998</v>
      </c>
      <c r="E281">
        <v>8.0378390999999993E-2</v>
      </c>
      <c r="F281">
        <f>Table263[[#This Row],[So]]*Table263[[#This Row],[C1o]]+Table263[[#This Row],[Sg]]*Table263[[#This Row],[C1g]]</f>
        <v>0.33276593502682889</v>
      </c>
      <c r="G281">
        <v>0.65877401999999996</v>
      </c>
      <c r="H281">
        <v>1.4016847000000001E-2</v>
      </c>
      <c r="M281">
        <v>2727</v>
      </c>
      <c r="Q281">
        <v>2727</v>
      </c>
      <c r="R281">
        <v>0.37461655999999999</v>
      </c>
      <c r="S281">
        <v>0.44948131000000002</v>
      </c>
      <c r="T281">
        <v>0.67152387000000002</v>
      </c>
      <c r="U281">
        <v>8.0523557999999995E-2</v>
      </c>
      <c r="V281">
        <f>Table374[[#This Row],[So]]*Table374[[#This Row],[C1o]]+Table374[[#This Row],[Sg]]*Table374[[#This Row],[C1g]]</f>
        <v>0.33200288708079018</v>
      </c>
      <c r="W281">
        <v>0.65861111999999999</v>
      </c>
      <c r="X281">
        <v>1.4018581E-2</v>
      </c>
    </row>
    <row r="282" spans="1:24" x14ac:dyDescent="0.25">
      <c r="A282">
        <v>2737</v>
      </c>
      <c r="B282">
        <v>0.37212273000000001</v>
      </c>
      <c r="C282">
        <v>0.45164984000000002</v>
      </c>
      <c r="D282">
        <v>0.66601907999999999</v>
      </c>
      <c r="E282">
        <v>7.5941458000000003E-2</v>
      </c>
      <c r="F282">
        <f>Table263[[#This Row],[So]]*Table263[[#This Row],[C1o]]+Table263[[#This Row],[Sg]]*Table263[[#This Row],[C1g]]</f>
        <v>0.32906695359008753</v>
      </c>
      <c r="G282">
        <v>0.66712797000000001</v>
      </c>
      <c r="H282">
        <v>1.3961299E-2</v>
      </c>
      <c r="M282">
        <v>2737</v>
      </c>
      <c r="Q282">
        <v>2737</v>
      </c>
      <c r="R282">
        <v>0.37318300999999998</v>
      </c>
      <c r="S282">
        <v>0.45089853000000002</v>
      </c>
      <c r="T282">
        <v>0.66610974000000001</v>
      </c>
      <c r="U282">
        <v>7.6093993999999998E-2</v>
      </c>
      <c r="V282">
        <f>Table374[[#This Row],[So]]*Table374[[#This Row],[C1o]]+Table374[[#This Row],[Sg]]*Table374[[#This Row],[C1g]]</f>
        <v>0.32874488830852411</v>
      </c>
      <c r="W282">
        <v>0.66694169999999997</v>
      </c>
      <c r="X282">
        <v>1.3963155999999999E-2</v>
      </c>
    </row>
    <row r="283" spans="1:24" x14ac:dyDescent="0.25">
      <c r="A283">
        <v>2747</v>
      </c>
      <c r="B283">
        <v>0.37068453000000001</v>
      </c>
      <c r="C283">
        <v>0.45329924999999999</v>
      </c>
      <c r="D283">
        <v>0.66013730000000004</v>
      </c>
      <c r="E283">
        <v>7.1507126000000004E-2</v>
      </c>
      <c r="F283">
        <f>Table263[[#This Row],[So]]*Table263[[#This Row],[C1o]]+Table263[[#This Row],[Sg]]*Table263[[#This Row],[C1g]]</f>
        <v>0.32574632837998579</v>
      </c>
      <c r="G283">
        <v>0.67564851000000004</v>
      </c>
      <c r="H283">
        <v>1.3904133000000001E-2</v>
      </c>
      <c r="M283">
        <v>2747</v>
      </c>
      <c r="Q283">
        <v>2747</v>
      </c>
      <c r="R283">
        <v>0.37173790000000001</v>
      </c>
      <c r="S283">
        <v>0.45247718999999997</v>
      </c>
      <c r="T283">
        <v>0.66024852000000001</v>
      </c>
      <c r="U283">
        <v>7.1667760999999996E-2</v>
      </c>
      <c r="V283">
        <f>Table374[[#This Row],[So]]*Table374[[#This Row],[C1o]]+Table374[[#This Row],[Sg]]*Table374[[#This Row],[C1g]]</f>
        <v>0.32538901800310072</v>
      </c>
      <c r="W283">
        <v>0.67543476999999996</v>
      </c>
      <c r="X283">
        <v>1.3906139E-2</v>
      </c>
    </row>
    <row r="284" spans="1:24" x14ac:dyDescent="0.25">
      <c r="A284">
        <v>2757</v>
      </c>
      <c r="B284">
        <v>0.36925316000000002</v>
      </c>
      <c r="C284">
        <v>0.45503283</v>
      </c>
      <c r="D284">
        <v>0.65375024000000004</v>
      </c>
      <c r="E284">
        <v>6.7081219999999997E-2</v>
      </c>
      <c r="F284">
        <f>Table263[[#This Row],[So]]*Table263[[#This Row],[C1o]]+Table263[[#This Row],[Sg]]*Table263[[#This Row],[C1g]]</f>
        <v>0.32224777428203444</v>
      </c>
      <c r="G284">
        <v>0.68434054</v>
      </c>
      <c r="H284">
        <v>1.3845041000000001E-2</v>
      </c>
      <c r="M284">
        <v>2757</v>
      </c>
      <c r="Q284">
        <v>2757</v>
      </c>
      <c r="R284">
        <v>0.37028076999999998</v>
      </c>
      <c r="S284">
        <v>0.45381959999999999</v>
      </c>
      <c r="T284">
        <v>0.65388440999999997</v>
      </c>
      <c r="U284">
        <v>6.7250623999999995E-2</v>
      </c>
      <c r="V284">
        <f>Table374[[#This Row],[So]]*Table374[[#This Row],[C1o]]+Table374[[#This Row],[Sg]]*Table374[[#This Row],[C1g]]</f>
        <v>0.32164717423013645</v>
      </c>
      <c r="W284">
        <v>0.68409359000000003</v>
      </c>
      <c r="X284">
        <v>1.3847224999999999E-2</v>
      </c>
    </row>
    <row r="285" spans="1:24" x14ac:dyDescent="0.25">
      <c r="A285">
        <v>2767</v>
      </c>
      <c r="B285">
        <v>0.36783874</v>
      </c>
      <c r="C285">
        <v>0.45581722000000002</v>
      </c>
      <c r="D285">
        <v>0.64678776000000004</v>
      </c>
      <c r="E285">
        <v>6.2670074000000006E-2</v>
      </c>
      <c r="F285">
        <f>Table263[[#This Row],[So]]*Table263[[#This Row],[C1o]]+Table263[[#This Row],[Sg]]*Table263[[#This Row],[C1g]]</f>
        <v>0.31786947974909402</v>
      </c>
      <c r="G285">
        <v>0.69320482000000005</v>
      </c>
      <c r="H285">
        <v>1.378366E-2</v>
      </c>
      <c r="M285">
        <v>2767</v>
      </c>
      <c r="Q285">
        <v>2767</v>
      </c>
      <c r="R285">
        <v>0.36882076000000003</v>
      </c>
      <c r="S285">
        <v>0.45542377000000001</v>
      </c>
      <c r="T285">
        <v>0.64695501</v>
      </c>
      <c r="U285">
        <v>6.2849425E-2</v>
      </c>
      <c r="V285">
        <f>Table374[[#This Row],[So]]*Table374[[#This Row],[C1o]]+Table374[[#This Row],[Sg]]*Table374[[#This Row],[C1g]]</f>
        <v>0.31781886236865076</v>
      </c>
      <c r="W285">
        <v>0.69292319000000002</v>
      </c>
      <c r="X285">
        <v>1.3786064000000001E-2</v>
      </c>
    </row>
    <row r="286" spans="1:24" x14ac:dyDescent="0.25">
      <c r="A286">
        <v>2777</v>
      </c>
      <c r="B286">
        <v>0.36640953999999998</v>
      </c>
      <c r="C286">
        <v>0.45750684000000003</v>
      </c>
      <c r="D286">
        <v>0.63918251000000004</v>
      </c>
      <c r="E286">
        <v>5.8283008999999997E-2</v>
      </c>
      <c r="F286">
        <f>Table263[[#This Row],[So]]*Table263[[#This Row],[C1o]]+Table263[[#This Row],[Sg]]*Table263[[#This Row],[C1g]]</f>
        <v>0.31378582085087431</v>
      </c>
      <c r="G286">
        <v>0.70224832999999998</v>
      </c>
      <c r="H286">
        <v>1.3719589000000001E-2</v>
      </c>
      <c r="M286">
        <v>2777</v>
      </c>
      <c r="Q286">
        <v>2777</v>
      </c>
      <c r="R286">
        <v>0.36734887999999999</v>
      </c>
      <c r="S286">
        <v>0.45621675</v>
      </c>
      <c r="T286">
        <v>0.63938212000000005</v>
      </c>
      <c r="U286">
        <v>5.8472108000000002E-2</v>
      </c>
      <c r="V286">
        <f>Table374[[#This Row],[So]]*Table374[[#This Row],[C1o]]+Table374[[#This Row],[Sg]]*Table374[[#This Row],[C1g]]</f>
        <v>0.31317649617954907</v>
      </c>
      <c r="W286">
        <v>0.70192330999999997</v>
      </c>
      <c r="X286">
        <v>1.3722244999999999E-2</v>
      </c>
    </row>
    <row r="287" spans="1:24" x14ac:dyDescent="0.25">
      <c r="A287">
        <v>2787</v>
      </c>
      <c r="B287">
        <v>0.36492365999999998</v>
      </c>
      <c r="C287">
        <v>0.45915120999999998</v>
      </c>
      <c r="D287">
        <v>0.63084494999999996</v>
      </c>
      <c r="E287">
        <v>5.3928814999999998E-2</v>
      </c>
      <c r="F287">
        <f>Table263[[#This Row],[So]]*Table263[[#This Row],[C1o]]+Table263[[#This Row],[Sg]]*Table263[[#This Row],[C1g]]</f>
        <v>0.30933312266415236</v>
      </c>
      <c r="G287">
        <v>0.71147567</v>
      </c>
      <c r="H287">
        <v>1.3652332999999999E-2</v>
      </c>
      <c r="M287">
        <v>2787</v>
      </c>
      <c r="Q287">
        <v>2787</v>
      </c>
      <c r="R287">
        <v>0.36585941999999999</v>
      </c>
      <c r="S287">
        <v>0.45796232999999997</v>
      </c>
      <c r="T287">
        <v>0.63108598999999999</v>
      </c>
      <c r="U287">
        <v>5.4128703E-2</v>
      </c>
      <c r="V287">
        <f>Table374[[#This Row],[So]]*Table374[[#This Row],[C1o]]+Table374[[#This Row],[Sg]]*Table374[[#This Row],[C1g]]</f>
        <v>0.30881710629568893</v>
      </c>
      <c r="W287">
        <v>0.71110088000000005</v>
      </c>
      <c r="X287">
        <v>1.36553E-2</v>
      </c>
    </row>
    <row r="288" spans="1:24" x14ac:dyDescent="0.25">
      <c r="A288">
        <v>2797</v>
      </c>
      <c r="B288">
        <v>0.36340860000000003</v>
      </c>
      <c r="C288">
        <v>0.46036108999999997</v>
      </c>
      <c r="D288">
        <v>0.62166898999999998</v>
      </c>
      <c r="E288">
        <v>4.9618388999999999E-2</v>
      </c>
      <c r="F288">
        <f>Table263[[#This Row],[So]]*Table263[[#This Row],[C1o]]+Table263[[#This Row],[Sg]]*Table263[[#This Row],[C1g]]</f>
        <v>0.30422396313634448</v>
      </c>
      <c r="G288">
        <v>0.72088790000000003</v>
      </c>
      <c r="H288">
        <v>1.3581322E-2</v>
      </c>
      <c r="M288">
        <v>2797</v>
      </c>
      <c r="Q288">
        <v>2797</v>
      </c>
      <c r="R288">
        <v>0.36434179999999999</v>
      </c>
      <c r="S288">
        <v>0.45968455000000003</v>
      </c>
      <c r="T288">
        <v>0.62196642000000002</v>
      </c>
      <c r="U288">
        <v>4.9830253999999997E-2</v>
      </c>
      <c r="V288">
        <f>Table374[[#This Row],[So]]*Table374[[#This Row],[C1o]]+Table374[[#This Row],[Sg]]*Table374[[#This Row],[C1g]]</f>
        <v>0.30406359832962826</v>
      </c>
      <c r="W288">
        <v>0.72045820999999999</v>
      </c>
      <c r="X288">
        <v>1.3584677E-2</v>
      </c>
    </row>
    <row r="289" spans="1:24" x14ac:dyDescent="0.25">
      <c r="A289">
        <v>2807</v>
      </c>
      <c r="B289">
        <v>0.36183654999999998</v>
      </c>
      <c r="C289">
        <v>0.46212026</v>
      </c>
      <c r="D289">
        <v>0.61154299999999995</v>
      </c>
      <c r="E289">
        <v>4.5365386000000001E-2</v>
      </c>
      <c r="F289">
        <f>Table263[[#This Row],[So]]*Table263[[#This Row],[C1o]]+Table263[[#This Row],[Sg]]*Table263[[#This Row],[C1g]]</f>
        <v>0.2990212649208383</v>
      </c>
      <c r="G289">
        <v>0.73049116000000003</v>
      </c>
      <c r="H289">
        <v>1.3505896999999999E-2</v>
      </c>
      <c r="M289">
        <v>2807</v>
      </c>
      <c r="Q289">
        <v>2807</v>
      </c>
      <c r="R289">
        <v>0.36280446999999999</v>
      </c>
      <c r="S289">
        <v>0.46098650000000002</v>
      </c>
      <c r="T289">
        <v>0.61190348999999999</v>
      </c>
      <c r="U289">
        <v>4.5589304999999997E-2</v>
      </c>
      <c r="V289">
        <f>Table374[[#This Row],[So]]*Table374[[#This Row],[C1o]]+Table374[[#This Row],[Sg]]*Table374[[#This Row],[C1g]]</f>
        <v>0.29861925183107835</v>
      </c>
      <c r="W289">
        <v>0.72999506999999997</v>
      </c>
      <c r="X289">
        <v>1.3509719E-2</v>
      </c>
    </row>
    <row r="290" spans="1:24" x14ac:dyDescent="0.25">
      <c r="A290">
        <v>2815.9702000000002</v>
      </c>
      <c r="B290">
        <v>0.36022145</v>
      </c>
      <c r="C290">
        <v>0.46356511</v>
      </c>
      <c r="D290">
        <v>0.60032171000000001</v>
      </c>
      <c r="E290">
        <v>4.1184373000000003E-2</v>
      </c>
      <c r="F290">
        <f>Table263[[#This Row],[So]]*Table263[[#This Row],[C1o]]+Table263[[#This Row],[Sg]]*Table263[[#This Row],[C1g]]</f>
        <v>0.29312369409093897</v>
      </c>
      <c r="G290">
        <v>0.74028492000000001</v>
      </c>
      <c r="H290">
        <v>1.3425273E-2</v>
      </c>
      <c r="M290">
        <v>2815.9702000000002</v>
      </c>
      <c r="Q290">
        <v>2815.9702000000002</v>
      </c>
      <c r="R290">
        <v>0.36124553999999998</v>
      </c>
      <c r="S290">
        <v>0.46272308000000001</v>
      </c>
      <c r="T290">
        <v>0.60076808999999998</v>
      </c>
      <c r="U290">
        <v>4.1422170000000001E-2</v>
      </c>
      <c r="V290">
        <f>Table374[[#This Row],[So]]*Table374[[#This Row],[C1o]]+Table374[[#This Row],[Sg]]*Table374[[#This Row],[C1g]]</f>
        <v>0.29295283514013898</v>
      </c>
      <c r="W290">
        <v>0.73971134000000005</v>
      </c>
      <c r="X290">
        <v>1.3429696E-2</v>
      </c>
    </row>
    <row r="291" spans="1:24" x14ac:dyDescent="0.25">
      <c r="A291">
        <v>2821.9675000000002</v>
      </c>
      <c r="B291">
        <v>0.35879119999999998</v>
      </c>
      <c r="C291">
        <v>0.46517456000000001</v>
      </c>
      <c r="D291">
        <v>0.58923316000000003</v>
      </c>
      <c r="E291">
        <v>3.7515028999999998E-2</v>
      </c>
      <c r="F291">
        <f>Table263[[#This Row],[So]]*Table263[[#This Row],[C1o]]+Table263[[#This Row],[Sg]]*Table263[[#This Row],[C1g]]</f>
        <v>0.28755633821335441</v>
      </c>
      <c r="G291">
        <v>0.74924064000000001</v>
      </c>
      <c r="H291">
        <v>1.3347929999999999E-2</v>
      </c>
      <c r="M291">
        <v>2821.9675000000002</v>
      </c>
      <c r="Q291">
        <v>2821.9675000000002</v>
      </c>
      <c r="R291">
        <v>0.35983682</v>
      </c>
      <c r="S291">
        <v>0.46396762000000003</v>
      </c>
      <c r="T291">
        <v>0.58978248</v>
      </c>
      <c r="U291">
        <v>3.7768263000000003E-2</v>
      </c>
      <c r="V291">
        <f>Table374[[#This Row],[So]]*Table374[[#This Row],[C1o]]+Table374[[#This Row],[Sg]]*Table374[[#This Row],[C1g]]</f>
        <v>0.28723038521814126</v>
      </c>
      <c r="W291">
        <v>0.74857837000000005</v>
      </c>
      <c r="X291">
        <v>1.3353067E-2</v>
      </c>
    </row>
    <row r="292" spans="1:24" x14ac:dyDescent="0.25">
      <c r="A292">
        <v>2825.4713999999999</v>
      </c>
      <c r="B292">
        <v>0.35784537</v>
      </c>
      <c r="C292">
        <v>0.46604680999999998</v>
      </c>
      <c r="D292">
        <v>0.58129178999999997</v>
      </c>
      <c r="E292">
        <v>3.5121474E-2</v>
      </c>
      <c r="F292">
        <f>Table263[[#This Row],[So]]*Table263[[#This Row],[C1o]]+Table263[[#This Row],[Sg]]*Table263[[#This Row],[C1g]]</f>
        <v>0.28347724126716528</v>
      </c>
      <c r="G292">
        <v>0.75532818000000002</v>
      </c>
      <c r="H292">
        <v>1.329346E-2</v>
      </c>
      <c r="M292">
        <v>2825.4713999999999</v>
      </c>
      <c r="Q292">
        <v>2825.4713999999999</v>
      </c>
      <c r="R292">
        <v>0.35888985000000001</v>
      </c>
      <c r="S292">
        <v>0.46491866999999998</v>
      </c>
      <c r="T292">
        <v>0.58192812999999999</v>
      </c>
      <c r="U292">
        <v>3.5388126999999998E-2</v>
      </c>
      <c r="V292">
        <f>Table374[[#This Row],[So]]*Table374[[#This Row],[C1o]]+Table374[[#This Row],[Sg]]*Table374[[#This Row],[C1g]]</f>
        <v>0.28324969182599802</v>
      </c>
      <c r="W292">
        <v>0.75458871999999999</v>
      </c>
      <c r="X292">
        <v>1.329923E-2</v>
      </c>
    </row>
    <row r="293" spans="1:24" x14ac:dyDescent="0.25">
      <c r="A293">
        <v>2829.6010999999999</v>
      </c>
      <c r="B293">
        <v>0.35727808</v>
      </c>
      <c r="C293">
        <v>0.46650785</v>
      </c>
      <c r="D293">
        <v>0.57646083999999997</v>
      </c>
      <c r="E293">
        <v>3.3750690999999999E-2</v>
      </c>
      <c r="F293">
        <f>Table263[[#This Row],[So]]*Table263[[#This Row],[C1o]]+Table263[[#This Row],[Sg]]*Table263[[#This Row],[C1g]]</f>
        <v>0.28098188915674727</v>
      </c>
      <c r="G293">
        <v>0.75891936000000004</v>
      </c>
      <c r="H293">
        <v>1.3260618E-2</v>
      </c>
      <c r="M293">
        <v>2829.6010999999999</v>
      </c>
      <c r="Q293">
        <v>2829.6010999999999</v>
      </c>
      <c r="R293">
        <v>0.35833599999999999</v>
      </c>
      <c r="S293">
        <v>0.46549131999999999</v>
      </c>
      <c r="T293">
        <v>0.57715678000000004</v>
      </c>
      <c r="U293">
        <v>3.4026164999999997E-2</v>
      </c>
      <c r="V293">
        <f>Table374[[#This Row],[So]]*Table374[[#This Row],[C1o]]+Table374[[#This Row],[Sg]]*Table374[[#This Row],[C1g]]</f>
        <v>0.28085427123058959</v>
      </c>
      <c r="W293">
        <v>0.75812805000000005</v>
      </c>
      <c r="X293">
        <v>1.3266816000000001E-2</v>
      </c>
    </row>
    <row r="294" spans="1:24" x14ac:dyDescent="0.25">
      <c r="A294">
        <v>2837.8606</v>
      </c>
      <c r="B294">
        <v>0.35660890000000001</v>
      </c>
      <c r="C294">
        <v>0.46712728999999997</v>
      </c>
      <c r="D294">
        <v>0.57054019</v>
      </c>
      <c r="E294">
        <v>3.2161169000000003E-2</v>
      </c>
      <c r="F294">
        <f>Table263[[#This Row],[So]]*Table263[[#This Row],[C1o]]+Table263[[#This Row],[Sg]]*Table263[[#This Row],[C1g]]</f>
        <v>0.27798385189058922</v>
      </c>
      <c r="G294">
        <v>0.76316046999999998</v>
      </c>
      <c r="H294">
        <v>1.3220816E-2</v>
      </c>
      <c r="M294">
        <v>2837.8606</v>
      </c>
      <c r="Q294">
        <v>2837.8606</v>
      </c>
      <c r="R294">
        <v>0.35768232</v>
      </c>
      <c r="S294">
        <v>0.46608939999999999</v>
      </c>
      <c r="T294">
        <v>0.57129437000000005</v>
      </c>
      <c r="U294">
        <v>3.2442234E-2</v>
      </c>
      <c r="V294">
        <f>Table374[[#This Row],[So]]*Table374[[#This Row],[C1o]]+Table374[[#This Row],[Sg]]*Table374[[#This Row],[C1g]]</f>
        <v>0.27787826365978086</v>
      </c>
      <c r="W294">
        <v>0.76231694000000005</v>
      </c>
      <c r="X294">
        <v>1.3227441E-2</v>
      </c>
    </row>
    <row r="295" spans="1:24" x14ac:dyDescent="0.25">
      <c r="A295">
        <v>2844.7991000000002</v>
      </c>
      <c r="B295">
        <v>0.35525739000000001</v>
      </c>
      <c r="C295">
        <v>0.46844634000000002</v>
      </c>
      <c r="D295">
        <v>0.55767977000000002</v>
      </c>
      <c r="E295">
        <v>2.9039288E-2</v>
      </c>
      <c r="F295">
        <f>Table263[[#This Row],[So]]*Table263[[#This Row],[C1o]]+Table263[[#This Row],[Sg]]*Table263[[#This Row],[C1g]]</f>
        <v>0.27155946881088011</v>
      </c>
      <c r="G295">
        <v>0.77168024000000002</v>
      </c>
      <c r="H295">
        <v>1.3136378000000001E-2</v>
      </c>
      <c r="M295">
        <v>2844.7991000000002</v>
      </c>
      <c r="Q295">
        <v>2844.7991000000002</v>
      </c>
      <c r="R295">
        <v>0.35637661999999998</v>
      </c>
      <c r="S295">
        <v>0.46744275000000002</v>
      </c>
      <c r="T295">
        <v>0.55854868999999996</v>
      </c>
      <c r="U295">
        <v>2.932599E-2</v>
      </c>
      <c r="V295">
        <f>Table374[[#This Row],[So]]*Table374[[#This Row],[C1o]]+Table374[[#This Row],[Sg]]*Table374[[#This Row],[C1g]]</f>
        <v>0.27154063285685126</v>
      </c>
      <c r="W295">
        <v>0.7707389</v>
      </c>
      <c r="X295">
        <v>1.3143844999999999E-2</v>
      </c>
    </row>
    <row r="296" spans="1:24" x14ac:dyDescent="0.25">
      <c r="A296">
        <v>2850.4946</v>
      </c>
      <c r="B296">
        <v>0.35410060999999998</v>
      </c>
      <c r="C296">
        <v>0.46959472000000002</v>
      </c>
      <c r="D296">
        <v>0.54599708000000002</v>
      </c>
      <c r="E296">
        <v>2.650889E-2</v>
      </c>
      <c r="F296">
        <f>Table263[[#This Row],[So]]*Table263[[#This Row],[C1o]]+Table263[[#This Row],[Sg]]*Table263[[#This Row],[C1g]]</f>
        <v>0.2657841600228405</v>
      </c>
      <c r="G296">
        <v>0.77893102000000003</v>
      </c>
      <c r="H296">
        <v>1.3060827000000001E-2</v>
      </c>
      <c r="M296">
        <v>2850.4946</v>
      </c>
      <c r="Q296">
        <v>2850.4946</v>
      </c>
      <c r="R296">
        <v>0.35526880999999999</v>
      </c>
      <c r="S296">
        <v>0.46828362000000001</v>
      </c>
      <c r="T296">
        <v>0.54701895</v>
      </c>
      <c r="U296">
        <v>2.6808551999999999E-2</v>
      </c>
      <c r="V296">
        <f>Table374[[#This Row],[So]]*Table374[[#This Row],[C1o]]+Table374[[#This Row],[Sg]]*Table374[[#This Row],[C1g]]</f>
        <v>0.2656842564814621</v>
      </c>
      <c r="W296">
        <v>0.77786975999999997</v>
      </c>
      <c r="X296">
        <v>1.3069393E-2</v>
      </c>
    </row>
    <row r="297" spans="1:24" x14ac:dyDescent="0.25">
      <c r="A297">
        <v>2853.9973</v>
      </c>
      <c r="B297">
        <v>0.35314955999999997</v>
      </c>
      <c r="C297">
        <v>0.47053721999999998</v>
      </c>
      <c r="D297">
        <v>0.53580660000000002</v>
      </c>
      <c r="E297">
        <v>2.4508315999999999E-2</v>
      </c>
      <c r="F297">
        <f>Table263[[#This Row],[So]]*Table263[[#This Row],[C1o]]+Table263[[#This Row],[Sg]]*Table263[[#This Row],[C1g]]</f>
        <v>0.26077204903339296</v>
      </c>
      <c r="G297">
        <v>0.78492761</v>
      </c>
      <c r="H297">
        <v>1.2995635E-2</v>
      </c>
      <c r="M297">
        <v>2853.9973</v>
      </c>
      <c r="Q297">
        <v>2853.9973</v>
      </c>
      <c r="R297">
        <v>0.35435781</v>
      </c>
      <c r="S297">
        <v>0.46930906</v>
      </c>
      <c r="T297">
        <v>0.53698528000000001</v>
      </c>
      <c r="U297">
        <v>2.4820330000000002E-2</v>
      </c>
      <c r="V297">
        <f>Table374[[#This Row],[So]]*Table374[[#This Row],[C1o]]+Table374[[#This Row],[Sg]]*Table374[[#This Row],[C1g]]</f>
        <v>0.26080733477291407</v>
      </c>
      <c r="W297">
        <v>0.78375070999999996</v>
      </c>
      <c r="X297">
        <v>1.3005305999999999E-2</v>
      </c>
    </row>
    <row r="298" spans="1:24" x14ac:dyDescent="0.25">
      <c r="A298">
        <v>2856.0446999999999</v>
      </c>
      <c r="B298">
        <v>0.35258909999999999</v>
      </c>
      <c r="C298">
        <v>0.47110050999999997</v>
      </c>
      <c r="D298">
        <v>0.52929013999999996</v>
      </c>
      <c r="E298">
        <v>2.3315787000000001E-2</v>
      </c>
      <c r="F298">
        <f>Table263[[#This Row],[So]]*Table263[[#This Row],[C1o]]+Table263[[#This Row],[Sg]]*Table263[[#This Row],[C1g]]</f>
        <v>0.25756974724609305</v>
      </c>
      <c r="G298">
        <v>0.78864783000000005</v>
      </c>
      <c r="H298">
        <v>1.2954121000000001E-2</v>
      </c>
      <c r="M298">
        <v>2856.0446999999999</v>
      </c>
      <c r="Q298">
        <v>2856.0446999999999</v>
      </c>
      <c r="R298">
        <v>0.35379663</v>
      </c>
      <c r="S298">
        <v>0.47001088000000002</v>
      </c>
      <c r="T298">
        <v>0.53060101999999998</v>
      </c>
      <c r="U298">
        <v>2.3639943E-2</v>
      </c>
      <c r="V298">
        <f>Table374[[#This Row],[So]]*Table374[[#This Row],[C1o]]+Table374[[#This Row],[Sg]]*Table374[[#This Row],[C1g]]</f>
        <v>0.25775198450588965</v>
      </c>
      <c r="W298">
        <v>0.78737760000000001</v>
      </c>
      <c r="X298">
        <v>1.2964709E-2</v>
      </c>
    </row>
    <row r="299" spans="1:24" x14ac:dyDescent="0.25">
      <c r="A299">
        <v>2858.0832999999998</v>
      </c>
      <c r="B299">
        <v>0.35225447999999998</v>
      </c>
      <c r="C299">
        <v>0.47141170999999998</v>
      </c>
      <c r="D299">
        <v>0.52541207999999995</v>
      </c>
      <c r="E299">
        <v>2.2635413E-2</v>
      </c>
      <c r="F299">
        <f>Table263[[#This Row],[So]]*Table263[[#This Row],[C1o]]+Table263[[#This Row],[Sg]]*Table263[[#This Row],[C1g]]</f>
        <v>0.25565883272335699</v>
      </c>
      <c r="G299">
        <v>0.79082721</v>
      </c>
      <c r="H299">
        <v>1.2929447E-2</v>
      </c>
      <c r="M299">
        <v>2858.0832999999998</v>
      </c>
      <c r="Q299">
        <v>2858.0832999999998</v>
      </c>
      <c r="R299">
        <v>0.35346854</v>
      </c>
      <c r="S299">
        <v>0.47037634</v>
      </c>
      <c r="T299">
        <v>0.52679980000000004</v>
      </c>
      <c r="U299">
        <v>2.2966101999999999E-2</v>
      </c>
      <c r="V299">
        <f>Table374[[#This Row],[So]]*Table374[[#This Row],[C1o]]+Table374[[#This Row],[Sg]]*Table374[[#This Row],[C1g]]</f>
        <v>0.25591195638016312</v>
      </c>
      <c r="W299">
        <v>0.78949910000000001</v>
      </c>
      <c r="X299">
        <v>1.2940587E-2</v>
      </c>
    </row>
    <row r="300" spans="1:24" x14ac:dyDescent="0.25">
      <c r="A300">
        <v>2862.0452</v>
      </c>
      <c r="B300">
        <v>0.3519235</v>
      </c>
      <c r="C300">
        <v>0.47173196000000001</v>
      </c>
      <c r="D300">
        <v>0.52150094999999996</v>
      </c>
      <c r="E300">
        <v>2.1972364000000001E-2</v>
      </c>
      <c r="F300">
        <f>Table263[[#This Row],[So]]*Table263[[#This Row],[C1o]]+Table263[[#This Row],[Sg]]*Table263[[#This Row],[C1g]]</f>
        <v>0.253741256527516</v>
      </c>
      <c r="G300">
        <v>0.79298477999999994</v>
      </c>
      <c r="H300">
        <v>1.2904646000000001E-2</v>
      </c>
      <c r="M300">
        <v>2862.0452</v>
      </c>
      <c r="Q300">
        <v>2862.0452</v>
      </c>
      <c r="R300">
        <v>0.35314258999999998</v>
      </c>
      <c r="S300">
        <v>0.47069633</v>
      </c>
      <c r="T300">
        <v>0.52294784999999999</v>
      </c>
      <c r="U300">
        <v>2.2306029000000002E-2</v>
      </c>
      <c r="V300">
        <f>Table374[[#This Row],[So]]*Table374[[#This Row],[C1o]]+Table374[[#This Row],[Sg]]*Table374[[#This Row],[C1g]]</f>
        <v>0.25402684263006559</v>
      </c>
      <c r="W300">
        <v>0.79160792000000002</v>
      </c>
      <c r="X300">
        <v>1.2916230000000001E-2</v>
      </c>
    </row>
    <row r="301" spans="1:24" x14ac:dyDescent="0.25">
      <c r="A301">
        <v>2866.6291999999999</v>
      </c>
      <c r="B301">
        <v>0.35128629</v>
      </c>
      <c r="C301">
        <v>0.47235136999999999</v>
      </c>
      <c r="D301">
        <v>0.51364105999999998</v>
      </c>
      <c r="E301">
        <v>2.0712482000000001E-2</v>
      </c>
      <c r="F301">
        <f>Table263[[#This Row],[So]]*Table263[[#This Row],[C1o]]+Table263[[#This Row],[Sg]]*Table263[[#This Row],[C1g]]</f>
        <v>0.24989506933772396</v>
      </c>
      <c r="G301">
        <v>0.79715024999999995</v>
      </c>
      <c r="H301">
        <v>1.2855251E-2</v>
      </c>
      <c r="M301">
        <v>2866.6291999999999</v>
      </c>
      <c r="Q301">
        <v>2866.6291999999999</v>
      </c>
      <c r="R301">
        <v>0.35251299000000003</v>
      </c>
      <c r="S301">
        <v>0.47117037000000001</v>
      </c>
      <c r="T301">
        <v>0.51518363</v>
      </c>
      <c r="U301">
        <v>2.1047300000000001E-2</v>
      </c>
      <c r="V301">
        <f>Table374[[#This Row],[So]]*Table374[[#This Row],[C1o]]+Table374[[#This Row],[Sg]]*Table374[[#This Row],[C1g]]</f>
        <v>0.25015870821947012</v>
      </c>
      <c r="W301">
        <v>0.79568928000000005</v>
      </c>
      <c r="X301">
        <v>1.2867580999999999E-2</v>
      </c>
    </row>
    <row r="302" spans="1:24" x14ac:dyDescent="0.25">
      <c r="A302">
        <v>2869.0783999999999</v>
      </c>
      <c r="B302">
        <v>0.35055008999999998</v>
      </c>
      <c r="C302">
        <v>0.47307180999999998</v>
      </c>
      <c r="D302">
        <v>0.50411402999999999</v>
      </c>
      <c r="E302">
        <v>1.9297307E-2</v>
      </c>
      <c r="F302">
        <f>Table263[[#This Row],[So]]*Table263[[#This Row],[C1o]]+Table263[[#This Row],[Sg]]*Table263[[#This Row],[C1g]]</f>
        <v>0.24524680932410192</v>
      </c>
      <c r="G302">
        <v>0.80197954000000005</v>
      </c>
      <c r="H302">
        <v>1.2795864000000001E-2</v>
      </c>
      <c r="M302">
        <v>2869.0783999999999</v>
      </c>
      <c r="Q302">
        <v>2869.0783999999999</v>
      </c>
      <c r="R302">
        <v>0.35178772000000003</v>
      </c>
      <c r="S302">
        <v>0.47174211999999999</v>
      </c>
      <c r="T302">
        <v>0.50580864999999997</v>
      </c>
      <c r="U302">
        <v>1.9637438E-2</v>
      </c>
      <c r="V302">
        <f>Table374[[#This Row],[So]]*Table374[[#This Row],[C1o]]+Table374[[#This Row],[Sg]]*Table374[[#This Row],[C1g]]</f>
        <v>0.24551945440599932</v>
      </c>
      <c r="W302">
        <v>0.80039972000000004</v>
      </c>
      <c r="X302">
        <v>1.2809325E-2</v>
      </c>
    </row>
    <row r="303" spans="1:24" x14ac:dyDescent="0.25">
      <c r="A303">
        <v>2871.2507000000001</v>
      </c>
      <c r="B303">
        <v>0.35014620000000002</v>
      </c>
      <c r="C303">
        <v>0.47346916999999999</v>
      </c>
      <c r="D303">
        <v>0.49887702</v>
      </c>
      <c r="E303">
        <v>1.8562306000000001E-2</v>
      </c>
      <c r="F303">
        <f>Table263[[#This Row],[So]]*Table263[[#This Row],[C1o]]+Table263[[#This Row],[Sg]]*Table263[[#This Row],[C1g]]</f>
        <v>0.24270240950061059</v>
      </c>
      <c r="G303">
        <v>0.80458640999999997</v>
      </c>
      <c r="H303">
        <v>1.2763228999999999E-2</v>
      </c>
      <c r="M303">
        <v>2871.2507000000001</v>
      </c>
      <c r="Q303">
        <v>2871.2507000000001</v>
      </c>
      <c r="R303">
        <v>0.35140042999999999</v>
      </c>
      <c r="S303">
        <v>0.47207200999999999</v>
      </c>
      <c r="T303">
        <v>0.50070232000000003</v>
      </c>
      <c r="U303">
        <v>1.8911269000000001E-2</v>
      </c>
      <c r="V303">
        <f>Table374[[#This Row],[So]]*Table374[[#This Row],[C1o]]+Table374[[#This Row],[Sg]]*Table374[[#This Row],[C1g]]</f>
        <v>0.24301297867250887</v>
      </c>
      <c r="W303">
        <v>0.80291586999999998</v>
      </c>
      <c r="X303">
        <v>1.2777615000000001E-2</v>
      </c>
    </row>
    <row r="304" spans="1:24" x14ac:dyDescent="0.25">
      <c r="A304">
        <v>2873.8964999999998</v>
      </c>
      <c r="B304">
        <v>0.34979638000000002</v>
      </c>
      <c r="C304">
        <v>0.47381627999999998</v>
      </c>
      <c r="D304">
        <v>0.49418801000000001</v>
      </c>
      <c r="E304">
        <v>1.7930279E-2</v>
      </c>
      <c r="F304">
        <f>Table263[[#This Row],[So]]*Table263[[#This Row],[C1o]]+Table263[[#This Row],[Sg]]*Table263[[#This Row],[C1g]]</f>
        <v>0.24042627120539281</v>
      </c>
      <c r="G304">
        <v>0.80687772999999996</v>
      </c>
      <c r="H304">
        <v>1.2734076E-2</v>
      </c>
      <c r="M304">
        <v>2873.8964999999998</v>
      </c>
      <c r="Q304">
        <v>2873.8964999999998</v>
      </c>
      <c r="R304">
        <v>0.35105869000000001</v>
      </c>
      <c r="S304">
        <v>0.47240346999999999</v>
      </c>
      <c r="T304">
        <v>0.49610337999999998</v>
      </c>
      <c r="U304">
        <v>1.8282785999999999E-2</v>
      </c>
      <c r="V304">
        <f>Table374[[#This Row],[So]]*Table374[[#This Row],[C1o]]+Table374[[#This Row],[Sg]]*Table374[[#This Row],[C1g]]</f>
        <v>0.24077928909343893</v>
      </c>
      <c r="W304">
        <v>0.80513774999999999</v>
      </c>
      <c r="X304">
        <v>1.2749131E-2</v>
      </c>
    </row>
    <row r="305" spans="1:24" x14ac:dyDescent="0.25">
      <c r="A305">
        <v>2876.5194999999999</v>
      </c>
      <c r="B305">
        <v>0.3493734</v>
      </c>
      <c r="C305">
        <v>0.47423156999999999</v>
      </c>
      <c r="D305">
        <v>0.48838049</v>
      </c>
      <c r="E305">
        <v>1.7181413E-2</v>
      </c>
      <c r="F305">
        <f>Table263[[#This Row],[So]]*Table263[[#This Row],[C1o]]+Table263[[#This Row],[Sg]]*Table263[[#This Row],[C1g]]</f>
        <v>0.23760817520668348</v>
      </c>
      <c r="G305">
        <v>0.80964702</v>
      </c>
      <c r="H305">
        <v>1.2698111999999999E-2</v>
      </c>
      <c r="M305">
        <v>2876.5194999999999</v>
      </c>
      <c r="Q305">
        <v>2876.5194999999999</v>
      </c>
      <c r="R305">
        <v>0.35064545000000003</v>
      </c>
      <c r="S305">
        <v>0.47284555</v>
      </c>
      <c r="T305">
        <v>0.49039411999999999</v>
      </c>
      <c r="U305">
        <v>1.7535967999999999E-2</v>
      </c>
      <c r="V305">
        <f>Table374[[#This Row],[So]]*Table374[[#This Row],[C1o]]+Table374[[#This Row],[Sg]]*Table374[[#This Row],[C1g]]</f>
        <v>0.23802958477871161</v>
      </c>
      <c r="W305">
        <v>0.80782664000000004</v>
      </c>
      <c r="X305">
        <v>1.2713917999999999E-2</v>
      </c>
    </row>
    <row r="306" spans="1:24" x14ac:dyDescent="0.25">
      <c r="A306">
        <v>2879.3433</v>
      </c>
      <c r="B306">
        <v>0.34895596000000001</v>
      </c>
      <c r="C306">
        <v>0.47464066999999999</v>
      </c>
      <c r="D306">
        <v>0.48250567999999999</v>
      </c>
      <c r="E306">
        <v>1.6458998999999998E-2</v>
      </c>
      <c r="F306">
        <f>Table263[[#This Row],[So]]*Table263[[#This Row],[C1o]]+Table263[[#This Row],[Sg]]*Table263[[#This Row],[C1g]]</f>
        <v>0.23476028503068963</v>
      </c>
      <c r="G306">
        <v>0.81238449000000001</v>
      </c>
      <c r="H306">
        <v>1.2661844E-2</v>
      </c>
      <c r="M306">
        <v>2879.3433</v>
      </c>
      <c r="Q306">
        <v>2879.3433</v>
      </c>
      <c r="R306">
        <v>0.35023852999999999</v>
      </c>
      <c r="S306">
        <v>0.47328818</v>
      </c>
      <c r="T306">
        <v>0.48463057999999998</v>
      </c>
      <c r="U306">
        <v>1.6816497E-2</v>
      </c>
      <c r="V306">
        <f>Table374[[#This Row],[So]]*Table374[[#This Row],[C1o]]+Table374[[#This Row],[Sg]]*Table374[[#This Row],[C1g]]</f>
        <v>0.2352597103695738</v>
      </c>
      <c r="W306">
        <v>0.81047659999999999</v>
      </c>
      <c r="X306">
        <v>1.2678488E-2</v>
      </c>
    </row>
    <row r="307" spans="1:24" x14ac:dyDescent="0.25">
      <c r="A307">
        <v>2882.0891000000001</v>
      </c>
      <c r="B307">
        <v>0.34850141000000001</v>
      </c>
      <c r="C307">
        <v>0.47508526000000001</v>
      </c>
      <c r="D307">
        <v>0.47606438000000001</v>
      </c>
      <c r="E307">
        <v>1.5705571000000002E-2</v>
      </c>
      <c r="F307">
        <f>Table263[[#This Row],[So]]*Table263[[#This Row],[C1o]]+Table263[[#This Row],[Sg]]*Table263[[#This Row],[C1g]]</f>
        <v>0.23164458338739391</v>
      </c>
      <c r="G307">
        <v>0.81531155</v>
      </c>
      <c r="H307">
        <v>1.2622217E-2</v>
      </c>
      <c r="M307">
        <v>2882.0891000000001</v>
      </c>
      <c r="Q307">
        <v>2882.0891000000001</v>
      </c>
      <c r="R307">
        <v>0.34980407000000002</v>
      </c>
      <c r="S307">
        <v>0.47373729999999997</v>
      </c>
      <c r="T307">
        <v>0.47830781</v>
      </c>
      <c r="U307">
        <v>1.6065141000000002E-2</v>
      </c>
      <c r="V307">
        <f>Table374[[#This Row],[So]]*Table374[[#This Row],[C1o]]+Table374[[#This Row],[Sg]]*Table374[[#This Row],[C1g]]</f>
        <v>0.23221190218523688</v>
      </c>
      <c r="W307">
        <v>0.81330866000000002</v>
      </c>
      <c r="X307">
        <v>1.2639766E-2</v>
      </c>
    </row>
    <row r="308" spans="1:24" x14ac:dyDescent="0.25">
      <c r="A308">
        <v>2884.4081999999999</v>
      </c>
      <c r="B308">
        <v>0.34806230999999999</v>
      </c>
      <c r="C308">
        <v>0.47551708999999998</v>
      </c>
      <c r="D308">
        <v>0.46968233999999998</v>
      </c>
      <c r="E308">
        <v>1.4996023000000001E-2</v>
      </c>
      <c r="F308">
        <f>Table263[[#This Row],[So]]*Table263[[#This Row],[C1o]]+Table263[[#This Row],[Sg]]*Table263[[#This Row],[C1g]]</f>
        <v>0.22856152994738371</v>
      </c>
      <c r="G308">
        <v>0.81814474000000004</v>
      </c>
      <c r="H308">
        <v>1.2583064E-2</v>
      </c>
      <c r="M308">
        <v>2884.4081999999999</v>
      </c>
      <c r="Q308">
        <v>2884.4081999999999</v>
      </c>
      <c r="R308">
        <v>0.34938513999999998</v>
      </c>
      <c r="S308">
        <v>0.47415837999999999</v>
      </c>
      <c r="T308">
        <v>0.47205648</v>
      </c>
      <c r="U308">
        <v>1.5358432999999999E-2</v>
      </c>
      <c r="V308">
        <f>Table374[[#This Row],[So]]*Table374[[#This Row],[C1o]]+Table374[[#This Row],[Sg]]*Table374[[#This Row],[C1g]]</f>
        <v>0.22919554408918802</v>
      </c>
      <c r="W308">
        <v>0.81604098999999997</v>
      </c>
      <c r="X308">
        <v>1.2601596E-2</v>
      </c>
    </row>
    <row r="309" spans="1:24" x14ac:dyDescent="0.25">
      <c r="A309">
        <v>2886.0452</v>
      </c>
      <c r="B309">
        <v>0.34769344000000002</v>
      </c>
      <c r="C309">
        <v>0.47588008999999998</v>
      </c>
      <c r="D309">
        <v>0.46420854</v>
      </c>
      <c r="E309">
        <v>1.4414395E-2</v>
      </c>
      <c r="F309">
        <f>Table263[[#This Row],[So]]*Table263[[#This Row],[C1o]]+Table263[[#This Row],[Sg]]*Table263[[#This Row],[C1g]]</f>
        <v>0.2259193923770374</v>
      </c>
      <c r="G309">
        <v>0.82053231999999998</v>
      </c>
      <c r="H309">
        <v>1.2549530999999999E-2</v>
      </c>
      <c r="M309">
        <v>2886.0452</v>
      </c>
      <c r="Q309">
        <v>2886.0452</v>
      </c>
      <c r="R309">
        <v>0.34903377000000002</v>
      </c>
      <c r="S309">
        <v>0.47450721000000001</v>
      </c>
      <c r="T309">
        <v>0.46670926000000001</v>
      </c>
      <c r="U309">
        <v>1.4780306999999999E-2</v>
      </c>
      <c r="V309">
        <f>Table374[[#This Row],[So]]*Table374[[#This Row],[C1o]]+Table374[[#This Row],[Sg]]*Table374[[#This Row],[C1g]]</f>
        <v>0.226615735117732</v>
      </c>
      <c r="W309">
        <v>0.81833345000000002</v>
      </c>
      <c r="X309">
        <v>1.2569004999999999E-2</v>
      </c>
    </row>
    <row r="310" spans="1:24" x14ac:dyDescent="0.25">
      <c r="A310">
        <v>2887.7289999999998</v>
      </c>
      <c r="B310">
        <v>0.34743457999999999</v>
      </c>
      <c r="C310">
        <v>0.47613507999999999</v>
      </c>
      <c r="D310">
        <v>0.4603101</v>
      </c>
      <c r="E310">
        <v>1.4014179999999999E-2</v>
      </c>
      <c r="F310">
        <f>Table263[[#This Row],[So]]*Table263[[#This Row],[C1o]]+Table263[[#This Row],[Sg]]*Table263[[#This Row],[C1g]]</f>
        <v>0.22403879703065238</v>
      </c>
      <c r="G310">
        <v>0.82221520000000003</v>
      </c>
      <c r="H310">
        <v>1.2525649E-2</v>
      </c>
      <c r="M310">
        <v>2887.7289999999998</v>
      </c>
      <c r="Q310">
        <v>2887.7289999999998</v>
      </c>
      <c r="R310">
        <v>0.34878724999999999</v>
      </c>
      <c r="S310">
        <v>0.47475249000000003</v>
      </c>
      <c r="T310">
        <v>0.46290994000000002</v>
      </c>
      <c r="U310">
        <v>1.4383261E-2</v>
      </c>
      <c r="V310">
        <f>Table374[[#This Row],[So]]*Table374[[#This Row],[C1o]]+Table374[[#This Row],[Sg]]*Table374[[#This Row],[C1g]]</f>
        <v>0.22478434471097289</v>
      </c>
      <c r="W310">
        <v>0.81994246999999998</v>
      </c>
      <c r="X310">
        <v>1.2545858999999999E-2</v>
      </c>
    </row>
    <row r="311" spans="1:24" x14ac:dyDescent="0.25">
      <c r="A311">
        <v>2889.73</v>
      </c>
      <c r="B311">
        <v>0.34717119000000002</v>
      </c>
      <c r="C311">
        <v>0.47639424000000002</v>
      </c>
      <c r="D311">
        <v>0.45629778999999998</v>
      </c>
      <c r="E311">
        <v>1.3614608E-2</v>
      </c>
      <c r="F311">
        <f>Table263[[#This Row],[So]]*Table263[[#This Row],[C1o]]+Table263[[#This Row],[Sg]]*Table263[[#This Row],[C1g]]</f>
        <v>0.22210423854147313</v>
      </c>
      <c r="G311">
        <v>0.82392538000000004</v>
      </c>
      <c r="H311">
        <v>1.2501103E-2</v>
      </c>
      <c r="M311">
        <v>2889.73</v>
      </c>
      <c r="Q311">
        <v>2889.73</v>
      </c>
      <c r="R311">
        <v>0.34853587000000003</v>
      </c>
      <c r="S311">
        <v>0.47500115999999998</v>
      </c>
      <c r="T311">
        <v>0.45897772999999997</v>
      </c>
      <c r="U311">
        <v>1.398451E-2</v>
      </c>
      <c r="V311">
        <f>Table374[[#This Row],[So]]*Table374[[#This Row],[C1o]]+Table374[[#This Row],[Sg]]*Table374[[#This Row],[C1g]]</f>
        <v>0.22288905752354046</v>
      </c>
      <c r="W311">
        <v>0.82158381000000003</v>
      </c>
      <c r="X311">
        <v>1.2521947E-2</v>
      </c>
    </row>
    <row r="312" spans="1:24" x14ac:dyDescent="0.25">
      <c r="A312">
        <v>2891.7375000000002</v>
      </c>
      <c r="B312">
        <v>0.34686503000000002</v>
      </c>
      <c r="C312">
        <v>0.47669703000000002</v>
      </c>
      <c r="D312">
        <v>0.45149547000000001</v>
      </c>
      <c r="E312">
        <v>1.3152608E-2</v>
      </c>
      <c r="F312">
        <f>Table263[[#This Row],[So]]*Table263[[#This Row],[C1o]]+Table263[[#This Row],[Sg]]*Table263[[#This Row],[C1g]]</f>
        <v>0.21978872937595234</v>
      </c>
      <c r="G312">
        <v>0.82593888000000004</v>
      </c>
      <c r="H312">
        <v>1.2471787999999999E-2</v>
      </c>
      <c r="M312">
        <v>2891.7375000000002</v>
      </c>
      <c r="Q312">
        <v>2891.7375000000002</v>
      </c>
      <c r="R312">
        <v>0.34824026000000002</v>
      </c>
      <c r="S312">
        <v>0.47529348999999999</v>
      </c>
      <c r="T312">
        <v>0.45426768000000001</v>
      </c>
      <c r="U312">
        <v>1.3522881E-2</v>
      </c>
      <c r="V312">
        <f>Table374[[#This Row],[So]]*Table374[[#This Row],[C1o]]+Table374[[#This Row],[Sg]]*Table374[[#This Row],[C1g]]</f>
        <v>0.22061968261679227</v>
      </c>
      <c r="W312">
        <v>0.823515</v>
      </c>
      <c r="X312">
        <v>1.2493373E-2</v>
      </c>
    </row>
    <row r="313" spans="1:24" x14ac:dyDescent="0.25">
      <c r="A313">
        <v>2893.8579</v>
      </c>
      <c r="B313">
        <v>0.34655996999999999</v>
      </c>
      <c r="C313">
        <v>0.47699588999999998</v>
      </c>
      <c r="D313">
        <v>0.44663340000000001</v>
      </c>
      <c r="E313">
        <v>1.2701741000000001E-2</v>
      </c>
      <c r="F313">
        <f>Table263[[#This Row],[So]]*Table263[[#This Row],[C1o]]+Table263[[#This Row],[Sg]]*Table263[[#This Row],[C1g]]</f>
        <v>0.21744421111663376</v>
      </c>
      <c r="G313">
        <v>0.82794659999999998</v>
      </c>
      <c r="H313">
        <v>1.2442155E-2</v>
      </c>
      <c r="M313">
        <v>2893.8579</v>
      </c>
      <c r="Q313">
        <v>2893.8579</v>
      </c>
      <c r="R313">
        <v>0.34794651999999998</v>
      </c>
      <c r="S313">
        <v>0.47558351999999998</v>
      </c>
      <c r="T313">
        <v>0.44950606999999998</v>
      </c>
      <c r="U313">
        <v>1.3072772E-2</v>
      </c>
      <c r="V313">
        <f>Table374[[#This Row],[So]]*Table374[[#This Row],[C1o]]+Table374[[#This Row],[Sg]]*Table374[[#This Row],[C1g]]</f>
        <v>0.21832630455611982</v>
      </c>
      <c r="W313">
        <v>0.82543504000000001</v>
      </c>
      <c r="X313">
        <v>1.2464539E-2</v>
      </c>
    </row>
    <row r="314" spans="1:24" x14ac:dyDescent="0.25">
      <c r="A314">
        <v>2895.1918999999998</v>
      </c>
      <c r="B314">
        <v>0.34624082</v>
      </c>
      <c r="C314">
        <v>0.47730917</v>
      </c>
      <c r="D314">
        <v>0.44145994999999999</v>
      </c>
      <c r="E314">
        <v>1.2239949E-2</v>
      </c>
      <c r="F314">
        <f>Table263[[#This Row],[So]]*Table263[[#This Row],[C1o]]+Table263[[#This Row],[Sg]]*Table263[[#This Row],[C1g]]</f>
        <v>0.21495085230125968</v>
      </c>
      <c r="G314">
        <v>0.83004856000000005</v>
      </c>
      <c r="H314">
        <v>1.2410681999999999E-2</v>
      </c>
      <c r="M314">
        <v>2895.1918999999998</v>
      </c>
      <c r="Q314">
        <v>2895.1918999999998</v>
      </c>
      <c r="R314">
        <v>0.34763956000000001</v>
      </c>
      <c r="S314">
        <v>0.47588639999999999</v>
      </c>
      <c r="T314">
        <v>0.44443916999999999</v>
      </c>
      <c r="U314">
        <v>1.2611416E-2</v>
      </c>
      <c r="V314">
        <f>Table374[[#This Row],[So]]*Table374[[#This Row],[C1o]]+Table374[[#This Row],[Sg]]*Table374[[#This Row],[C1g]]</f>
        <v>0.21588678373950496</v>
      </c>
      <c r="W314">
        <v>0.82744247000000004</v>
      </c>
      <c r="X314">
        <v>1.2433919E-2</v>
      </c>
    </row>
    <row r="315" spans="1:24" x14ac:dyDescent="0.25">
      <c r="A315">
        <v>2896.4187000000002</v>
      </c>
      <c r="B315">
        <v>0.34603866999999999</v>
      </c>
      <c r="C315">
        <v>0.47750756</v>
      </c>
      <c r="D315">
        <v>0.43816197000000001</v>
      </c>
      <c r="E315">
        <v>1.1954187E-2</v>
      </c>
      <c r="F315">
        <f>Table263[[#This Row],[So]]*Table263[[#This Row],[C1o]]+Table263[[#This Row],[Sg]]*Table263[[#This Row],[C1g]]</f>
        <v>0.2133622641499045</v>
      </c>
      <c r="G315">
        <v>0.83137952999999998</v>
      </c>
      <c r="H315">
        <v>1.2390607E-2</v>
      </c>
      <c r="M315">
        <v>2896.4187000000002</v>
      </c>
      <c r="Q315">
        <v>2896.4187000000002</v>
      </c>
      <c r="R315">
        <v>0.34744731000000001</v>
      </c>
      <c r="S315">
        <v>0.47607598000000001</v>
      </c>
      <c r="T315">
        <v>0.44124078999999999</v>
      </c>
      <c r="U315">
        <v>1.2328532E-2</v>
      </c>
      <c r="V315">
        <f>Table374[[#This Row],[So]]*Table374[[#This Row],[C1o]]+Table374[[#This Row],[Sg]]*Table374[[#This Row],[C1g]]</f>
        <v>0.21434765679487314</v>
      </c>
      <c r="W315">
        <v>0.82869952999999996</v>
      </c>
      <c r="X315">
        <v>1.2414585000000001E-2</v>
      </c>
    </row>
    <row r="316" spans="1:24" x14ac:dyDescent="0.25">
      <c r="A316">
        <v>2897.9958000000001</v>
      </c>
      <c r="B316">
        <v>0.34585521000000002</v>
      </c>
      <c r="C316">
        <v>0.47768769</v>
      </c>
      <c r="D316">
        <v>0.43514699000000001</v>
      </c>
      <c r="E316">
        <v>1.1698841E-2</v>
      </c>
      <c r="F316">
        <f>Table263[[#This Row],[So]]*Table263[[#This Row],[C1o]]+Table263[[#This Row],[Sg]]*Table263[[#This Row],[C1g]]</f>
        <v>0.21191046557436471</v>
      </c>
      <c r="G316">
        <v>0.83258778</v>
      </c>
      <c r="H316">
        <v>1.237226E-2</v>
      </c>
      <c r="M316">
        <v>2897.9958000000001</v>
      </c>
      <c r="Q316">
        <v>2897.9958000000001</v>
      </c>
      <c r="R316">
        <v>0.34727183</v>
      </c>
      <c r="S316">
        <v>0.47624897999999999</v>
      </c>
      <c r="T316">
        <v>0.43829295000000001</v>
      </c>
      <c r="U316">
        <v>1.2073657999999999E-2</v>
      </c>
      <c r="V316">
        <f>Table374[[#This Row],[So]]*Table374[[#This Row],[C1o]]+Table374[[#This Row],[Sg]]*Table374[[#This Row],[C1g]]</f>
        <v>0.21292941168714513</v>
      </c>
      <c r="W316">
        <v>0.82984751000000001</v>
      </c>
      <c r="X316">
        <v>1.2396778000000001E-2</v>
      </c>
    </row>
    <row r="317" spans="1:24" x14ac:dyDescent="0.25">
      <c r="A317">
        <v>2900.2192</v>
      </c>
      <c r="B317">
        <v>0.34562334</v>
      </c>
      <c r="C317">
        <v>0.47791535000000002</v>
      </c>
      <c r="D317">
        <v>0.43128917</v>
      </c>
      <c r="E317">
        <v>1.1380573999999999E-2</v>
      </c>
      <c r="F317">
        <f>Table263[[#This Row],[So]]*Table263[[#This Row],[C1o]]+Table263[[#This Row],[Sg]]*Table263[[#This Row],[C1g]]</f>
        <v>0.21005310662875668</v>
      </c>
      <c r="G317">
        <v>0.83411568000000003</v>
      </c>
      <c r="H317">
        <v>1.2348820999999999E-2</v>
      </c>
      <c r="M317">
        <v>2900.2192</v>
      </c>
      <c r="Q317">
        <v>2900.2192</v>
      </c>
      <c r="R317">
        <v>0.34704911999999999</v>
      </c>
      <c r="S317">
        <v>0.47646846999999998</v>
      </c>
      <c r="T317">
        <v>0.43449940999999997</v>
      </c>
      <c r="U317">
        <v>1.1754059000000001E-2</v>
      </c>
      <c r="V317">
        <f>Table374[[#This Row],[So]]*Table374[[#This Row],[C1o]]+Table374[[#This Row],[Sg]]*Table374[[#This Row],[C1g]]</f>
        <v>0.21110450493098074</v>
      </c>
      <c r="W317">
        <v>0.83130503</v>
      </c>
      <c r="X317">
        <v>1.2373904999999999E-2</v>
      </c>
    </row>
    <row r="318" spans="1:24" x14ac:dyDescent="0.25">
      <c r="A318">
        <v>2901.9814000000001</v>
      </c>
      <c r="B318">
        <v>0.34529822999999998</v>
      </c>
      <c r="C318">
        <v>0.47823464999999998</v>
      </c>
      <c r="D318">
        <v>0.42577746999999999</v>
      </c>
      <c r="E318">
        <v>1.0942083E-2</v>
      </c>
      <c r="F318">
        <f>Table263[[#This Row],[So]]*Table263[[#This Row],[C1o]]+Table263[[#This Row],[Sg]]*Table263[[#This Row],[C1g]]</f>
        <v>0.20739982123574857</v>
      </c>
      <c r="G318">
        <v>0.83625859000000002</v>
      </c>
      <c r="H318">
        <v>1.2315428E-2</v>
      </c>
      <c r="M318">
        <v>2901.9814000000001</v>
      </c>
      <c r="Q318">
        <v>2901.9814000000001</v>
      </c>
      <c r="R318">
        <v>0.34673858000000002</v>
      </c>
      <c r="S318">
        <v>0.47677438999999999</v>
      </c>
      <c r="T318">
        <v>0.4291026</v>
      </c>
      <c r="U318">
        <v>1.1315255999999999E-2</v>
      </c>
      <c r="V318">
        <f>Table374[[#This Row],[So]]*Table374[[#This Row],[C1o]]+Table374[[#This Row],[Sg]]*Table374[[#This Row],[C1g]]</f>
        <v>0.20850856616019048</v>
      </c>
      <c r="W318">
        <v>0.83333880000000005</v>
      </c>
      <c r="X318">
        <v>1.2341457E-2</v>
      </c>
    </row>
    <row r="319" spans="1:24" x14ac:dyDescent="0.25">
      <c r="A319">
        <v>2903.2975999999999</v>
      </c>
      <c r="B319">
        <v>0.34503567000000002</v>
      </c>
      <c r="C319">
        <v>0.47849274000000003</v>
      </c>
      <c r="D319">
        <v>0.42127740000000002</v>
      </c>
      <c r="E319">
        <v>1.0596616999999999E-2</v>
      </c>
      <c r="F319">
        <f>Table263[[#This Row],[So]]*Table263[[#This Row],[C1o]]+Table263[[#This Row],[Sg]]*Table263[[#This Row],[C1g]]</f>
        <v>0.20523438827240442</v>
      </c>
      <c r="G319">
        <v>0.83798945000000002</v>
      </c>
      <c r="H319">
        <v>1.2288172E-2</v>
      </c>
      <c r="M319">
        <v>2903.2975999999999</v>
      </c>
      <c r="Q319">
        <v>2903.2975999999999</v>
      </c>
      <c r="R319">
        <v>0.34649165999999998</v>
      </c>
      <c r="S319">
        <v>0.47701758</v>
      </c>
      <c r="T319">
        <v>0.42476046000000001</v>
      </c>
      <c r="U319">
        <v>1.0974190999999999E-2</v>
      </c>
      <c r="V319">
        <f>Table374[[#This Row],[So]]*Table374[[#This Row],[C1o]]+Table374[[#This Row],[Sg]]*Table374[[#This Row],[C1g]]</f>
        <v>0.20642067236563386</v>
      </c>
      <c r="W319">
        <v>0.83495617</v>
      </c>
      <c r="X319">
        <v>1.2315362999999999E-2</v>
      </c>
    </row>
    <row r="320" spans="1:24" x14ac:dyDescent="0.25">
      <c r="A320">
        <v>2904.6671999999999</v>
      </c>
      <c r="B320">
        <v>0.34483552000000001</v>
      </c>
      <c r="C320">
        <v>0.47868960999999999</v>
      </c>
      <c r="D320">
        <v>0.41782591000000002</v>
      </c>
      <c r="E320">
        <v>1.0338834999999999E-2</v>
      </c>
      <c r="F320">
        <f>Table263[[#This Row],[So]]*Table263[[#This Row],[C1o]]+Table263[[#This Row],[Sg]]*Table263[[#This Row],[C1g]]</f>
        <v>0.2035741194492143</v>
      </c>
      <c r="G320">
        <v>0.83930855999999998</v>
      </c>
      <c r="H320">
        <v>1.2267259000000001E-2</v>
      </c>
      <c r="M320">
        <v>2904.6671999999999</v>
      </c>
      <c r="Q320">
        <v>2904.6671999999999</v>
      </c>
      <c r="R320">
        <v>0.34630558</v>
      </c>
      <c r="S320">
        <v>0.47720089999999998</v>
      </c>
      <c r="T320">
        <v>0.42146065999999999</v>
      </c>
      <c r="U320">
        <v>1.0721827999999999E-2</v>
      </c>
      <c r="V320">
        <f>Table374[[#This Row],[So]]*Table374[[#This Row],[C1o]]+Table374[[#This Row],[Sg]]*Table374[[#This Row],[C1g]]</f>
        <v>0.20483443513079425</v>
      </c>
      <c r="W320">
        <v>0.83617532000000006</v>
      </c>
      <c r="X320">
        <v>1.2295532E-2</v>
      </c>
    </row>
    <row r="321" spans="1:24" x14ac:dyDescent="0.25">
      <c r="A321">
        <v>2906.1592000000001</v>
      </c>
      <c r="B321">
        <v>0.34462409999999999</v>
      </c>
      <c r="C321">
        <v>0.47889766</v>
      </c>
      <c r="D321">
        <v>0.41414768000000002</v>
      </c>
      <c r="E321">
        <v>1.0071067E-2</v>
      </c>
      <c r="F321">
        <f>Table263[[#This Row],[So]]*Table263[[#This Row],[C1o]]+Table263[[#This Row],[Sg]]*Table263[[#This Row],[C1g]]</f>
        <v>0.2018050872473435</v>
      </c>
      <c r="G321">
        <v>0.84070230000000001</v>
      </c>
      <c r="H321">
        <v>1.2244985E-2</v>
      </c>
      <c r="M321">
        <v>2906.1592000000001</v>
      </c>
      <c r="Q321">
        <v>2906.1592000000001</v>
      </c>
      <c r="R321">
        <v>0.34610953999999999</v>
      </c>
      <c r="S321">
        <v>0.47739404000000002</v>
      </c>
      <c r="T321">
        <v>0.41794630999999999</v>
      </c>
      <c r="U321">
        <v>1.0459654000000001E-2</v>
      </c>
      <c r="V321">
        <f>Table374[[#This Row],[So]]*Table374[[#This Row],[C1o]]+Table374[[#This Row],[Sg]]*Table374[[#This Row],[C1g]]</f>
        <v>0.20314526346849154</v>
      </c>
      <c r="W321">
        <v>0.83746010000000004</v>
      </c>
      <c r="X321">
        <v>1.2274436E-2</v>
      </c>
    </row>
    <row r="322" spans="1:24" x14ac:dyDescent="0.25">
      <c r="A322">
        <v>2907.5475999999999</v>
      </c>
      <c r="B322">
        <v>0.34438609999999997</v>
      </c>
      <c r="C322">
        <v>0.47913202999999999</v>
      </c>
      <c r="D322">
        <v>0.40995988</v>
      </c>
      <c r="E322">
        <v>9.7748013000000002E-3</v>
      </c>
      <c r="F322">
        <f>Table263[[#This Row],[So]]*Table263[[#This Row],[C1o]]+Table263[[#This Row],[Sg]]*Table263[[#This Row],[C1g]]</f>
        <v>0.19979121522093832</v>
      </c>
      <c r="G322">
        <v>0.84227174999999999</v>
      </c>
      <c r="H322">
        <v>1.2219651E-2</v>
      </c>
      <c r="M322">
        <v>2907.5475999999999</v>
      </c>
      <c r="Q322">
        <v>2907.5475999999999</v>
      </c>
      <c r="R322">
        <v>0.34589139000000002</v>
      </c>
      <c r="S322">
        <v>0.47760901</v>
      </c>
      <c r="T322">
        <v>0.41398691999999998</v>
      </c>
      <c r="U322">
        <v>1.0172240000000001E-2</v>
      </c>
      <c r="V322">
        <f>Table374[[#This Row],[So]]*Table374[[#This Row],[C1o]]+Table374[[#This Row],[Sg]]*Table374[[#This Row],[C1g]]</f>
        <v>0.20124237324716279</v>
      </c>
      <c r="W322">
        <v>0.83889018999999998</v>
      </c>
      <c r="X322">
        <v>1.2250698000000001E-2</v>
      </c>
    </row>
    <row r="323" spans="1:24" x14ac:dyDescent="0.25">
      <c r="A323">
        <v>2909.1952999999999</v>
      </c>
      <c r="B323">
        <v>0.34422806</v>
      </c>
      <c r="C323">
        <v>0.47928679000000002</v>
      </c>
      <c r="D323">
        <v>0.40722501</v>
      </c>
      <c r="E323">
        <v>9.5847807999999996E-3</v>
      </c>
      <c r="F323">
        <f>Table263[[#This Row],[So]]*Table263[[#This Row],[C1o]]+Table263[[#This Row],[Sg]]*Table263[[#This Row],[C1g]]</f>
        <v>0.19847691835092715</v>
      </c>
      <c r="G323">
        <v>0.84331310000000004</v>
      </c>
      <c r="H323">
        <v>1.2203032000000001E-2</v>
      </c>
      <c r="M323">
        <v>2909.1952999999999</v>
      </c>
      <c r="Q323">
        <v>2909.1952999999999</v>
      </c>
      <c r="R323">
        <v>0.34571031000000002</v>
      </c>
      <c r="S323">
        <v>0.47778714</v>
      </c>
      <c r="T323">
        <v>0.41067334999999999</v>
      </c>
      <c r="U323">
        <v>9.9377101000000002E-3</v>
      </c>
      <c r="V323">
        <f>Table374[[#This Row],[So]]*Table374[[#This Row],[C1o]]+Table374[[#This Row],[Sg]]*Table374[[#This Row],[C1g]]</f>
        <v>0.19965001421008013</v>
      </c>
      <c r="W323">
        <v>0.84007757999999999</v>
      </c>
      <c r="X323">
        <v>1.2230837E-2</v>
      </c>
    </row>
    <row r="324" spans="1:24" x14ac:dyDescent="0.25">
      <c r="A324">
        <v>2910.8103000000001</v>
      </c>
      <c r="B324">
        <v>0.34395730000000002</v>
      </c>
      <c r="C324">
        <v>0.47955378999999998</v>
      </c>
      <c r="D324">
        <v>0.40228489000000001</v>
      </c>
      <c r="E324">
        <v>9.2548830000000002E-3</v>
      </c>
      <c r="F324">
        <f>Table263[[#This Row],[So]]*Table263[[#This Row],[C1o]]+Table263[[#This Row],[Sg]]*Table263[[#This Row],[C1g]]</f>
        <v>0.196100528227729</v>
      </c>
      <c r="G324">
        <v>0.84510094000000002</v>
      </c>
      <c r="H324">
        <v>1.2173329E-2</v>
      </c>
      <c r="M324">
        <v>2910.8103000000001</v>
      </c>
      <c r="Q324">
        <v>2910.8103000000001</v>
      </c>
      <c r="R324">
        <v>0.34547742999999997</v>
      </c>
      <c r="S324">
        <v>0.47801653</v>
      </c>
      <c r="T324">
        <v>0.40634798999999999</v>
      </c>
      <c r="U324">
        <v>9.6401348999999997E-3</v>
      </c>
      <c r="V324">
        <f>Table374[[#This Row],[So]]*Table374[[#This Row],[C1o]]+Table374[[#This Row],[Sg]]*Table374[[#This Row],[C1g]]</f>
        <v>0.19757150518238001</v>
      </c>
      <c r="W324">
        <v>0.84160548000000002</v>
      </c>
      <c r="X324">
        <v>1.2204962E-2</v>
      </c>
    </row>
    <row r="325" spans="1:24" x14ac:dyDescent="0.25">
      <c r="A325">
        <v>2912.3674000000001</v>
      </c>
      <c r="B325">
        <v>0.34372944</v>
      </c>
      <c r="C325">
        <v>0.47977789999999998</v>
      </c>
      <c r="D325">
        <v>0.39817028999999998</v>
      </c>
      <c r="E325">
        <v>8.9869639000000005E-3</v>
      </c>
      <c r="F325">
        <f>Table263[[#This Row],[So]]*Table263[[#This Row],[C1o]]+Table263[[#This Row],[Sg]]*Table263[[#This Row],[C1g]]</f>
        <v>0.19412238964723821</v>
      </c>
      <c r="G325">
        <v>0.84660721000000005</v>
      </c>
      <c r="H325">
        <v>1.2148466E-2</v>
      </c>
      <c r="M325">
        <v>2912.3674000000001</v>
      </c>
      <c r="Q325">
        <v>2912.3674000000001</v>
      </c>
      <c r="R325">
        <v>0.34525430000000001</v>
      </c>
      <c r="S325">
        <v>0.47823631999999999</v>
      </c>
      <c r="T325">
        <v>0.40215846999999999</v>
      </c>
      <c r="U325">
        <v>9.3603804999999995E-3</v>
      </c>
      <c r="V325">
        <f>Table374[[#This Row],[So]]*Table374[[#This Row],[C1o]]+Table374[[#This Row],[Sg]]*Table374[[#This Row],[C1g]]</f>
        <v>0.19555849836689154</v>
      </c>
      <c r="W325">
        <v>0.84306979000000004</v>
      </c>
      <c r="X325">
        <v>1.2179916000000001E-2</v>
      </c>
    </row>
    <row r="326" spans="1:24" x14ac:dyDescent="0.25">
      <c r="A326">
        <v>2913.7102</v>
      </c>
      <c r="B326">
        <v>0.34352316999999999</v>
      </c>
      <c r="C326">
        <v>0.47998070999999998</v>
      </c>
      <c r="D326">
        <v>0.39440187999999998</v>
      </c>
      <c r="E326">
        <v>8.7485639000000007E-3</v>
      </c>
      <c r="F326">
        <f>Table263[[#This Row],[So]]*Table263[[#This Row],[C1o]]+Table263[[#This Row],[Sg]]*Table263[[#This Row],[C1g]]</f>
        <v>0.19231062879161034</v>
      </c>
      <c r="G326">
        <v>0.84797107999999999</v>
      </c>
      <c r="H326">
        <v>1.2125734000000001E-2</v>
      </c>
      <c r="M326">
        <v>2913.7102</v>
      </c>
      <c r="Q326">
        <v>2913.7102</v>
      </c>
      <c r="R326">
        <v>0.34504743999999998</v>
      </c>
      <c r="S326">
        <v>0.47843989999999997</v>
      </c>
      <c r="T326">
        <v>0.39823529000000002</v>
      </c>
      <c r="U326">
        <v>9.1057111999999999E-3</v>
      </c>
      <c r="V326">
        <f>Table374[[#This Row],[So]]*Table374[[#This Row],[C1o]]+Table374[[#This Row],[Sg]]*Table374[[#This Row],[C1g]]</f>
        <v>0.19367355466301031</v>
      </c>
      <c r="W326">
        <v>0.84442753000000004</v>
      </c>
      <c r="X326">
        <v>1.2156475999999999E-2</v>
      </c>
    </row>
    <row r="327" spans="1:24" x14ac:dyDescent="0.25">
      <c r="A327">
        <v>2915.0369000000001</v>
      </c>
      <c r="B327">
        <v>0.34335238000000001</v>
      </c>
      <c r="C327">
        <v>0.48014855000000001</v>
      </c>
      <c r="D327">
        <v>0.39124808</v>
      </c>
      <c r="E327">
        <v>8.5540571999999995E-3</v>
      </c>
      <c r="F327">
        <f>Table263[[#This Row],[So]]*Table263[[#This Row],[C1o]]+Table263[[#This Row],[Sg]]*Table263[[#This Row],[C1g]]</f>
        <v>0.19079425420056015</v>
      </c>
      <c r="G327">
        <v>0.84910017000000004</v>
      </c>
      <c r="H327">
        <v>1.2106741000000001E-2</v>
      </c>
      <c r="M327">
        <v>2915.0369000000001</v>
      </c>
      <c r="Q327">
        <v>2915.0369000000001</v>
      </c>
      <c r="R327">
        <v>0.3448754</v>
      </c>
      <c r="S327">
        <v>0.47860920000000001</v>
      </c>
      <c r="T327">
        <v>0.39494663000000002</v>
      </c>
      <c r="U327">
        <v>8.8974284000000008E-3</v>
      </c>
      <c r="V327">
        <f>Table374[[#This Row],[So]]*Table374[[#This Row],[C1o]]+Table374[[#This Row],[Sg]]*Table374[[#This Row],[C1g]]</f>
        <v>0.19209359480541738</v>
      </c>
      <c r="W327">
        <v>0.84555733</v>
      </c>
      <c r="X327">
        <v>1.2136832E-2</v>
      </c>
    </row>
    <row r="328" spans="1:24" x14ac:dyDescent="0.25">
      <c r="A328">
        <v>2916.9059999999999</v>
      </c>
      <c r="B328">
        <v>0.34319052</v>
      </c>
      <c r="C328">
        <v>0.48030751999999999</v>
      </c>
      <c r="D328">
        <v>0.38822335000000002</v>
      </c>
      <c r="E328">
        <v>8.3717145000000003E-3</v>
      </c>
      <c r="F328">
        <f>Table263[[#This Row],[So]]*Table263[[#This Row],[C1o]]+Table263[[#This Row],[Sg]]*Table263[[#This Row],[C1g]]</f>
        <v>0.18933968749713856</v>
      </c>
      <c r="G328">
        <v>0.85017173999999995</v>
      </c>
      <c r="H328">
        <v>1.2088552000000001E-2</v>
      </c>
      <c r="M328">
        <v>2916.9059999999999</v>
      </c>
      <c r="Q328">
        <v>2916.9059999999999</v>
      </c>
      <c r="R328">
        <v>0.34471127000000001</v>
      </c>
      <c r="S328">
        <v>0.47877064000000003</v>
      </c>
      <c r="T328">
        <v>0.39178406999999998</v>
      </c>
      <c r="U328">
        <v>8.7015675000000001E-3</v>
      </c>
      <c r="V328">
        <f>Table374[[#This Row],[So]]*Table374[[#This Row],[C1o]]+Table374[[#This Row],[Sg]]*Table374[[#This Row],[C1g]]</f>
        <v>0.19057423831962053</v>
      </c>
      <c r="W328">
        <v>0.84663522000000002</v>
      </c>
      <c r="X328">
        <v>1.2117950000000001E-2</v>
      </c>
    </row>
    <row r="329" spans="1:24" x14ac:dyDescent="0.25">
      <c r="A329">
        <v>2918.7874000000002</v>
      </c>
      <c r="B329">
        <v>0.34297514000000001</v>
      </c>
      <c r="C329">
        <v>0.48051906</v>
      </c>
      <c r="D329">
        <v>0.38413849</v>
      </c>
      <c r="E329">
        <v>8.1320321000000004E-3</v>
      </c>
      <c r="F329">
        <f>Table263[[#This Row],[So]]*Table263[[#This Row],[C1o]]+Table263[[#This Row],[Sg]]*Table263[[#This Row],[C1g]]</f>
        <v>0.18737495097260137</v>
      </c>
      <c r="G329">
        <v>0.85159724999999997</v>
      </c>
      <c r="H329">
        <v>1.2064053E-2</v>
      </c>
      <c r="M329">
        <v>2918.7874000000002</v>
      </c>
      <c r="Q329">
        <v>2918.7874000000002</v>
      </c>
      <c r="R329">
        <v>0.34449132999999998</v>
      </c>
      <c r="S329">
        <v>0.47898679999999999</v>
      </c>
      <c r="T329">
        <v>0.38748949999999999</v>
      </c>
      <c r="U329">
        <v>8.4426821999999992E-3</v>
      </c>
      <c r="V329">
        <f>Table374[[#This Row],[So]]*Table374[[#This Row],[C1o]]+Table374[[#This Row],[Sg]]*Table374[[#This Row],[C1g]]</f>
        <v>0.18851078645844532</v>
      </c>
      <c r="W329">
        <v>0.84808028000000002</v>
      </c>
      <c r="X329">
        <v>1.2092354E-2</v>
      </c>
    </row>
    <row r="330" spans="1:24" x14ac:dyDescent="0.25">
      <c r="A330">
        <v>2920.3937999999998</v>
      </c>
      <c r="B330">
        <v>0.34276432000000001</v>
      </c>
      <c r="C330">
        <v>0.48072615000000002</v>
      </c>
      <c r="D330">
        <v>0.38008641999999998</v>
      </c>
      <c r="E330">
        <v>7.9013137000000008E-3</v>
      </c>
      <c r="F330">
        <f>Table263[[#This Row],[So]]*Table263[[#This Row],[C1o]]+Table263[[#This Row],[Sg]]*Table263[[#This Row],[C1g]]</f>
        <v>0.18542576977137018</v>
      </c>
      <c r="G330">
        <v>0.85298985000000005</v>
      </c>
      <c r="H330">
        <v>1.2039805000000001E-2</v>
      </c>
      <c r="M330">
        <v>2920.3937999999998</v>
      </c>
      <c r="Q330">
        <v>2920.3937999999998</v>
      </c>
      <c r="R330">
        <v>0.34427883999999997</v>
      </c>
      <c r="S330">
        <v>0.47919556000000002</v>
      </c>
      <c r="T330">
        <v>0.38329637</v>
      </c>
      <c r="U330">
        <v>8.1971901999999992E-3</v>
      </c>
      <c r="V330">
        <f>Table374[[#This Row],[So]]*Table374[[#This Row],[C1o]]+Table374[[#This Row],[Sg]]*Table374[[#This Row],[C1g]]</f>
        <v>0.18649603780143259</v>
      </c>
      <c r="W330">
        <v>0.84947698999999999</v>
      </c>
      <c r="X330">
        <v>1.2067379E-2</v>
      </c>
    </row>
    <row r="331" spans="1:24" x14ac:dyDescent="0.25">
      <c r="A331">
        <v>2922</v>
      </c>
      <c r="B331">
        <v>0.34259188000000002</v>
      </c>
      <c r="C331">
        <v>0.48089534</v>
      </c>
      <c r="D331">
        <v>0.37673878999999999</v>
      </c>
      <c r="E331">
        <v>7.7155684E-3</v>
      </c>
      <c r="F331">
        <f>Table263[[#This Row],[So]]*Table263[[#This Row],[C1o]]+Table263[[#This Row],[Sg]]*Table263[[#This Row],[C1g]]</f>
        <v>0.18381521959166319</v>
      </c>
      <c r="G331">
        <v>0.85412966999999995</v>
      </c>
      <c r="H331">
        <v>1.2019788E-2</v>
      </c>
      <c r="M331">
        <v>2922</v>
      </c>
      <c r="Q331">
        <v>2922</v>
      </c>
      <c r="R331">
        <v>0.34410395999999999</v>
      </c>
      <c r="S331">
        <v>0.47936735000000003</v>
      </c>
      <c r="T331">
        <v>0.37982091000000001</v>
      </c>
      <c r="U331">
        <v>7.9988631999999994E-3</v>
      </c>
      <c r="V331">
        <f>Table374[[#This Row],[So]]*Table374[[#This Row],[C1o]]+Table374[[#This Row],[Sg]]*Table374[[#This Row],[C1g]]</f>
        <v>0.18482618360390679</v>
      </c>
      <c r="W331">
        <v>0.85062676999999998</v>
      </c>
      <c r="X331">
        <v>1.2046680000000001E-2</v>
      </c>
    </row>
    <row r="332" spans="1:24" x14ac:dyDescent="0.25">
      <c r="A332">
        <v>2924.0232000000001</v>
      </c>
      <c r="B332">
        <v>0.34242686999999999</v>
      </c>
      <c r="C332">
        <v>0.48105716999999998</v>
      </c>
      <c r="D332">
        <v>0.3734982</v>
      </c>
      <c r="E332">
        <v>7.5399246999999997E-3</v>
      </c>
      <c r="F332">
        <f>Table263[[#This Row],[So]]*Table263[[#This Row],[C1o]]+Table263[[#This Row],[Sg]]*Table263[[#This Row],[C1g]]</f>
        <v>0.18225585990715071</v>
      </c>
      <c r="G332">
        <v>0.85522217</v>
      </c>
      <c r="H332">
        <v>1.2000434000000001E-2</v>
      </c>
      <c r="M332">
        <v>2924.0232000000001</v>
      </c>
      <c r="Q332">
        <v>2924.0232000000001</v>
      </c>
      <c r="R332">
        <v>0.34393554999999998</v>
      </c>
      <c r="S332">
        <v>0.47953268999999998</v>
      </c>
      <c r="T332">
        <v>0.37644717</v>
      </c>
      <c r="U332">
        <v>7.8107784999999997E-3</v>
      </c>
      <c r="V332">
        <f>Table374[[#This Row],[So]]*Table374[[#This Row],[C1o]]+Table374[[#This Row],[Sg]]*Table374[[#This Row],[C1g]]</f>
        <v>0.18320512847231299</v>
      </c>
      <c r="W332">
        <v>0.8517344</v>
      </c>
      <c r="X332">
        <v>1.2026594999999999E-2</v>
      </c>
    </row>
    <row r="333" spans="1:24" x14ac:dyDescent="0.25">
      <c r="A333">
        <v>2926.0913</v>
      </c>
      <c r="B333">
        <v>0.34222912999999999</v>
      </c>
      <c r="C333">
        <v>0.48125111999999998</v>
      </c>
      <c r="D333">
        <v>0.36956918</v>
      </c>
      <c r="E333">
        <v>7.3324404999999997E-3</v>
      </c>
      <c r="F333">
        <f>Table263[[#This Row],[So]]*Table263[[#This Row],[C1o]]+Table263[[#This Row],[Sg]]*Table263[[#This Row],[C1g]]</f>
        <v>0.18036495652557336</v>
      </c>
      <c r="G333">
        <v>0.85652971</v>
      </c>
      <c r="H333">
        <v>1.1977012E-2</v>
      </c>
      <c r="M333">
        <v>2926.0913</v>
      </c>
      <c r="Q333">
        <v>2926.0913</v>
      </c>
      <c r="R333">
        <v>0.34373313</v>
      </c>
      <c r="S333">
        <v>0.47973123000000001</v>
      </c>
      <c r="T333">
        <v>0.37234706000000001</v>
      </c>
      <c r="U333">
        <v>7.5880936E-3</v>
      </c>
      <c r="V333">
        <f>Table374[[#This Row],[So]]*Table374[[#This Row],[C1o]]+Table374[[#This Row],[Sg]]*Table374[[#This Row],[C1g]]</f>
        <v>0.18123479224454478</v>
      </c>
      <c r="W333">
        <v>0.85306603000000003</v>
      </c>
      <c r="X333">
        <v>1.2002215E-2</v>
      </c>
    </row>
    <row r="334" spans="1:24" x14ac:dyDescent="0.25">
      <c r="A334">
        <v>2928.239</v>
      </c>
      <c r="B334">
        <v>0.34203640000000002</v>
      </c>
      <c r="C334">
        <v>0.48143995000000001</v>
      </c>
      <c r="D334">
        <v>0.36568558000000001</v>
      </c>
      <c r="E334">
        <v>7.1329404999999997E-3</v>
      </c>
      <c r="F334">
        <f>Table263[[#This Row],[So]]*Table263[[#This Row],[C1o]]+Table263[[#This Row],[Sg]]*Table263[[#This Row],[C1g]]</f>
        <v>0.17849537264095519</v>
      </c>
      <c r="G334">
        <v>0.85780661999999996</v>
      </c>
      <c r="H334">
        <v>1.1953895000000001E-2</v>
      </c>
      <c r="M334">
        <v>2928.239</v>
      </c>
      <c r="Q334">
        <v>2928.239</v>
      </c>
      <c r="R334">
        <v>0.34353548</v>
      </c>
      <c r="S334">
        <v>0.47992504000000002</v>
      </c>
      <c r="T334">
        <v>0.36830643000000002</v>
      </c>
      <c r="U334">
        <v>7.3745920999999997E-3</v>
      </c>
      <c r="V334">
        <f>Table374[[#This Row],[So]]*Table374[[#This Row],[C1o]]+Table374[[#This Row],[Sg]]*Table374[[#This Row],[C1g]]</f>
        <v>0.17929291218688492</v>
      </c>
      <c r="W334">
        <v>0.85436683999999996</v>
      </c>
      <c r="X334">
        <v>1.1978202E-2</v>
      </c>
    </row>
    <row r="335" spans="1:24" x14ac:dyDescent="0.25">
      <c r="A335">
        <v>2930.9805000000001</v>
      </c>
      <c r="B335">
        <v>0.34184635000000002</v>
      </c>
      <c r="C335">
        <v>0.48162597000000001</v>
      </c>
      <c r="D335">
        <v>0.36180942999999999</v>
      </c>
      <c r="E335">
        <v>6.9391532000000001E-3</v>
      </c>
      <c r="F335">
        <f>Table263[[#This Row],[So]]*Table263[[#This Row],[C1o]]+Table263[[#This Row],[Sg]]*Table263[[#This Row],[C1g]]</f>
        <v>0.17662894187240791</v>
      </c>
      <c r="G335">
        <v>0.85906667000000003</v>
      </c>
      <c r="H335">
        <v>1.1930850999999999E-2</v>
      </c>
      <c r="M335">
        <v>2930.9805000000001</v>
      </c>
      <c r="Q335">
        <v>2930.9805000000001</v>
      </c>
      <c r="R335">
        <v>0.34333976999999999</v>
      </c>
      <c r="S335">
        <v>0.48011683999999999</v>
      </c>
      <c r="T335">
        <v>0.36426961000000002</v>
      </c>
      <c r="U335">
        <v>7.1670151999999997E-3</v>
      </c>
      <c r="V335">
        <f>Table374[[#This Row],[So]]*Table374[[#This Row],[C1o]]+Table374[[#This Row],[Sg]]*Table374[[#This Row],[C1g]]</f>
        <v>0.17735269541158691</v>
      </c>
      <c r="W335">
        <v>0.85565519000000001</v>
      </c>
      <c r="X335">
        <v>1.1954223999999999E-2</v>
      </c>
    </row>
    <row r="336" spans="1:24" x14ac:dyDescent="0.25">
      <c r="A336">
        <v>2932.8184000000001</v>
      </c>
      <c r="B336">
        <v>0.34161912999999999</v>
      </c>
      <c r="C336">
        <v>0.48184821</v>
      </c>
      <c r="D336">
        <v>0.35710271999999998</v>
      </c>
      <c r="E336">
        <v>6.7109051000000001E-3</v>
      </c>
      <c r="F336">
        <f>Table263[[#This Row],[So]]*Table263[[#This Row],[C1o]]+Table263[[#This Row],[Sg]]*Table263[[#This Row],[C1g]]</f>
        <v>0.17436187997990577</v>
      </c>
      <c r="G336">
        <v>0.86057454</v>
      </c>
      <c r="H336">
        <v>1.1902925E-2</v>
      </c>
      <c r="M336">
        <v>2932.8184000000001</v>
      </c>
      <c r="Q336">
        <v>2932.8184000000001</v>
      </c>
      <c r="R336">
        <v>0.34310457</v>
      </c>
      <c r="S336">
        <v>0.48034713000000001</v>
      </c>
      <c r="T336">
        <v>0.35935557000000001</v>
      </c>
      <c r="U336">
        <v>6.9219931E-3</v>
      </c>
      <c r="V336">
        <f>Table374[[#This Row],[So]]*Table374[[#This Row],[C1o]]+Table374[[#This Row],[Sg]]*Table374[[#This Row],[C1g]]</f>
        <v>0.17499038416513257</v>
      </c>
      <c r="W336">
        <v>0.85720461999999997</v>
      </c>
      <c r="X336">
        <v>1.1925073E-2</v>
      </c>
    </row>
    <row r="337" spans="1:24" x14ac:dyDescent="0.25">
      <c r="A337">
        <v>2934.5158999999999</v>
      </c>
      <c r="B337">
        <v>0.34147143000000002</v>
      </c>
      <c r="C337">
        <v>0.48199257000000001</v>
      </c>
      <c r="D337">
        <v>0.35401767000000001</v>
      </c>
      <c r="E337">
        <v>6.5650847000000003E-3</v>
      </c>
      <c r="F337">
        <f>Table263[[#This Row],[So]]*Table263[[#This Row],[C1o]]+Table263[[#This Row],[Sg]]*Table263[[#This Row],[C1g]]</f>
        <v>0.17287567544929203</v>
      </c>
      <c r="G337">
        <v>0.86155599000000005</v>
      </c>
      <c r="H337">
        <v>1.1884618E-2</v>
      </c>
      <c r="M337">
        <v>2934.5158999999999</v>
      </c>
      <c r="Q337">
        <v>2934.5158999999999</v>
      </c>
      <c r="R337">
        <v>0.34295260999999999</v>
      </c>
      <c r="S337">
        <v>0.48049577999999998</v>
      </c>
      <c r="T337">
        <v>0.35616895999999998</v>
      </c>
      <c r="U337">
        <v>6.7670847999999999E-3</v>
      </c>
      <c r="V337">
        <f>Table374[[#This Row],[So]]*Table374[[#This Row],[C1o]]+Table374[[#This Row],[Sg]]*Table374[[#This Row],[C1g]]</f>
        <v>0.17345847164124009</v>
      </c>
      <c r="W337">
        <v>0.85820669000000005</v>
      </c>
      <c r="X337">
        <v>1.1906149E-2</v>
      </c>
    </row>
    <row r="338" spans="1:24" x14ac:dyDescent="0.25">
      <c r="A338">
        <v>2936.6995000000002</v>
      </c>
      <c r="B338">
        <v>0.34133992000000002</v>
      </c>
      <c r="C338">
        <v>0.48212116999999999</v>
      </c>
      <c r="D338">
        <v>0.35125553999999998</v>
      </c>
      <c r="E338">
        <v>6.4370603999999998E-3</v>
      </c>
      <c r="F338">
        <f>Table263[[#This Row],[So]]*Table263[[#This Row],[C1o]]+Table263[[#This Row],[Sg]]*Table263[[#This Row],[C1g]]</f>
        <v>0.17154495759575294</v>
      </c>
      <c r="G338">
        <v>0.86242914000000004</v>
      </c>
      <c r="H338">
        <v>1.1868233000000001E-2</v>
      </c>
      <c r="M338">
        <v>2936.6995000000002</v>
      </c>
      <c r="Q338">
        <v>2936.6995000000002</v>
      </c>
      <c r="R338">
        <v>0.34281665</v>
      </c>
      <c r="S338">
        <v>0.48062882000000001</v>
      </c>
      <c r="T338">
        <v>0.35330697999999999</v>
      </c>
      <c r="U338">
        <v>6.6306841999999996E-3</v>
      </c>
      <c r="V338">
        <f>Table374[[#This Row],[So]]*Table374[[#This Row],[C1o]]+Table374[[#This Row],[Sg]]*Table374[[#This Row],[C1g]]</f>
        <v>0.17208262583981554</v>
      </c>
      <c r="W338">
        <v>0.85910224999999996</v>
      </c>
      <c r="X338">
        <v>1.1889153E-2</v>
      </c>
    </row>
    <row r="339" spans="1:24" x14ac:dyDescent="0.25">
      <c r="A339">
        <v>2939.6309000000001</v>
      </c>
      <c r="B339">
        <v>0.34117952000000001</v>
      </c>
      <c r="C339">
        <v>0.48227777999999999</v>
      </c>
      <c r="D339">
        <v>0.34785031999999999</v>
      </c>
      <c r="E339">
        <v>6.2825837999999998E-3</v>
      </c>
      <c r="F339">
        <f>Table263[[#This Row],[So]]*Table263[[#This Row],[C1o]]+Table263[[#This Row],[Sg]]*Table263[[#This Row],[C1g]]</f>
        <v>0.16990396902713337</v>
      </c>
      <c r="G339">
        <v>0.86349522999999995</v>
      </c>
      <c r="H339">
        <v>1.1848058E-2</v>
      </c>
      <c r="M339">
        <v>2939.6309000000001</v>
      </c>
      <c r="Q339">
        <v>2939.6309000000001</v>
      </c>
      <c r="R339">
        <v>0.34264942999999998</v>
      </c>
      <c r="S339">
        <v>0.48079240000000001</v>
      </c>
      <c r="T339">
        <v>0.3497577</v>
      </c>
      <c r="U339">
        <v>6.4651863999999996E-3</v>
      </c>
      <c r="V339">
        <f>Table374[[#This Row],[So]]*Table374[[#This Row],[C1o]]+Table374[[#This Row],[Sg]]*Table374[[#This Row],[C1g]]</f>
        <v>0.17037613643628377</v>
      </c>
      <c r="W339">
        <v>0.86020361999999995</v>
      </c>
      <c r="X339">
        <v>1.1868093999999999E-2</v>
      </c>
    </row>
    <row r="340" spans="1:24" x14ac:dyDescent="0.25">
      <c r="A340">
        <v>2942.7849000000001</v>
      </c>
      <c r="B340">
        <v>0.34097669000000003</v>
      </c>
      <c r="C340">
        <v>0.48247572999999999</v>
      </c>
      <c r="D340">
        <v>0.34349108</v>
      </c>
      <c r="E340">
        <v>6.0901254999999998E-3</v>
      </c>
      <c r="F340">
        <f>Table263[[#This Row],[So]]*Table263[[#This Row],[C1o]]+Table263[[#This Row],[Sg]]*Table263[[#This Row],[C1g]]</f>
        <v>0.16780270040616299</v>
      </c>
      <c r="G340">
        <v>0.86484240999999995</v>
      </c>
      <c r="H340">
        <v>1.1822275E-2</v>
      </c>
      <c r="M340">
        <v>2942.7849000000001</v>
      </c>
      <c r="Q340">
        <v>2942.7849000000001</v>
      </c>
      <c r="R340">
        <v>0.34243792000000001</v>
      </c>
      <c r="S340">
        <v>0.48099890000000001</v>
      </c>
      <c r="T340">
        <v>0.34521410000000002</v>
      </c>
      <c r="U340">
        <v>6.2590898000000001E-3</v>
      </c>
      <c r="V340">
        <f>Table374[[#This Row],[So]]*Table374[[#This Row],[C1o]]+Table374[[#This Row],[Sg]]*Table374[[#This Row],[C1g]]</f>
        <v>0.16819095205669524</v>
      </c>
      <c r="W340">
        <v>0.86159848999999999</v>
      </c>
      <c r="X340">
        <v>1.184117E-2</v>
      </c>
    </row>
    <row r="341" spans="1:24" x14ac:dyDescent="0.25">
      <c r="A341">
        <v>2946.2136</v>
      </c>
      <c r="B341">
        <v>0.34077152999999999</v>
      </c>
      <c r="C341">
        <v>0.48267557999999999</v>
      </c>
      <c r="D341">
        <v>0.33902177</v>
      </c>
      <c r="E341">
        <v>5.8986092999999996E-3</v>
      </c>
      <c r="F341">
        <f>Table263[[#This Row],[So]]*Table263[[#This Row],[C1o]]+Table263[[#This Row],[Sg]]*Table263[[#This Row],[C1g]]</f>
        <v>0.16564760758340982</v>
      </c>
      <c r="G341">
        <v>0.86620754</v>
      </c>
      <c r="H341">
        <v>1.1795870999999999E-2</v>
      </c>
      <c r="M341">
        <v>2946.2136</v>
      </c>
      <c r="Q341">
        <v>2946.2136</v>
      </c>
      <c r="R341">
        <v>0.34222361000000001</v>
      </c>
      <c r="S341">
        <v>0.48120796999999998</v>
      </c>
      <c r="T341">
        <v>0.34056871999999999</v>
      </c>
      <c r="U341">
        <v>6.0546463E-3</v>
      </c>
      <c r="V341">
        <f>Table374[[#This Row],[So]]*Table374[[#This Row],[C1o]]+Table374[[#This Row],[Sg]]*Table374[[#This Row],[C1g]]</f>
        <v>0.16595642531075752</v>
      </c>
      <c r="W341">
        <v>0.86301236999999997</v>
      </c>
      <c r="X341">
        <v>1.1813653E-2</v>
      </c>
    </row>
    <row r="342" spans="1:24" x14ac:dyDescent="0.25">
      <c r="A342">
        <v>2948.1134999999999</v>
      </c>
      <c r="B342">
        <v>0.34056293999999998</v>
      </c>
      <c r="C342">
        <v>0.48287859999999999</v>
      </c>
      <c r="D342">
        <v>0.33442264999999999</v>
      </c>
      <c r="E342">
        <v>5.7074237000000003E-3</v>
      </c>
      <c r="F342">
        <f>Table263[[#This Row],[So]]*Table263[[#This Row],[C1o]]+Table263[[#This Row],[Sg]]*Table263[[#This Row],[C1g]]</f>
        <v>0.16342927803538768</v>
      </c>
      <c r="G342">
        <v>0.86759657000000001</v>
      </c>
      <c r="H342">
        <v>1.1768726E-2</v>
      </c>
      <c r="M342">
        <v>2948.1134999999999</v>
      </c>
      <c r="Q342">
        <v>2948.1134999999999</v>
      </c>
      <c r="R342">
        <v>0.34200512999999999</v>
      </c>
      <c r="S342">
        <v>0.48142089999999998</v>
      </c>
      <c r="T342">
        <v>0.33578997999999999</v>
      </c>
      <c r="U342">
        <v>5.8507202000000003E-3</v>
      </c>
      <c r="V342">
        <f>Table374[[#This Row],[So]]*Table374[[#This Row],[C1o]]+Table374[[#This Row],[Sg]]*Table374[[#This Row],[C1g]]</f>
        <v>0.16365729070517662</v>
      </c>
      <c r="W342">
        <v>0.86445439000000002</v>
      </c>
      <c r="X342">
        <v>1.1785357E-2</v>
      </c>
    </row>
    <row r="343" spans="1:24" x14ac:dyDescent="0.25">
      <c r="A343">
        <v>2949.5906</v>
      </c>
      <c r="B343">
        <v>0.34045069999999999</v>
      </c>
      <c r="C343">
        <v>0.48298775999999999</v>
      </c>
      <c r="D343">
        <v>0.33193972999999999</v>
      </c>
      <c r="E343">
        <v>5.606425E-3</v>
      </c>
      <c r="F343">
        <f>Table263[[#This Row],[So]]*Table263[[#This Row],[C1o]]+Table263[[#This Row],[Sg]]*Table263[[#This Row],[C1g]]</f>
        <v>0.16223153796345227</v>
      </c>
      <c r="G343">
        <v>0.86834484000000001</v>
      </c>
      <c r="H343">
        <v>1.1754053E-2</v>
      </c>
      <c r="M343">
        <v>2949.5906</v>
      </c>
      <c r="Q343">
        <v>2949.5906</v>
      </c>
      <c r="R343">
        <v>0.34188806999999999</v>
      </c>
      <c r="S343">
        <v>0.48153489999999999</v>
      </c>
      <c r="T343">
        <v>0.33323007999999998</v>
      </c>
      <c r="U343">
        <v>5.7438328000000002E-3</v>
      </c>
      <c r="V343">
        <f>Table374[[#This Row],[So]]*Table374[[#This Row],[C1o]]+Table374[[#This Row],[Sg]]*Table374[[#This Row],[C1g]]</f>
        <v>0.16242566116018667</v>
      </c>
      <c r="W343">
        <v>0.86522776000000001</v>
      </c>
      <c r="X343">
        <v>1.1770172000000001E-2</v>
      </c>
    </row>
    <row r="344" spans="1:24" x14ac:dyDescent="0.25">
      <c r="A344">
        <v>2952.5444000000002</v>
      </c>
      <c r="B344">
        <v>0.34036603999999998</v>
      </c>
      <c r="C344">
        <v>0.48307013999999998</v>
      </c>
      <c r="D344">
        <v>0.33006342999999999</v>
      </c>
      <c r="E344">
        <v>5.5311470999999997E-3</v>
      </c>
      <c r="F344">
        <f>Table263[[#This Row],[So]]*Table263[[#This Row],[C1o]]+Table263[[#This Row],[Sg]]*Table263[[#This Row],[C1g]]</f>
        <v>0.16132640197406467</v>
      </c>
      <c r="G344">
        <v>0.86890882000000003</v>
      </c>
      <c r="H344">
        <v>1.1742961E-2</v>
      </c>
      <c r="M344">
        <v>2952.5444000000002</v>
      </c>
      <c r="Q344">
        <v>2952.5444000000002</v>
      </c>
      <c r="R344">
        <v>0.34179928999999998</v>
      </c>
      <c r="S344">
        <v>0.48162141000000003</v>
      </c>
      <c r="T344">
        <v>0.33128780000000002</v>
      </c>
      <c r="U344">
        <v>5.6638651999999998E-3</v>
      </c>
      <c r="V344">
        <f>Table374[[#This Row],[So]]*Table374[[#This Row],[C1o]]+Table374[[#This Row],[Sg]]*Table374[[#This Row],[C1g]]</f>
        <v>0.16149120245581372</v>
      </c>
      <c r="W344">
        <v>0.86581355000000004</v>
      </c>
      <c r="X344">
        <v>1.1758644E-2</v>
      </c>
    </row>
    <row r="345" spans="1:24" x14ac:dyDescent="0.25">
      <c r="A345">
        <v>2957.7055999999998</v>
      </c>
      <c r="B345">
        <v>0.34020795999999998</v>
      </c>
      <c r="C345">
        <v>0.48322362000000002</v>
      </c>
      <c r="D345">
        <v>0.32651975999999999</v>
      </c>
      <c r="E345">
        <v>5.3916857999999996E-3</v>
      </c>
      <c r="F345">
        <f>Table263[[#This Row],[So]]*Table263[[#This Row],[C1o]]+Table263[[#This Row],[Sg]]*Table263[[#This Row],[C1g]]</f>
        <v>0.15961635485571016</v>
      </c>
      <c r="G345">
        <v>0.86996245000000005</v>
      </c>
      <c r="H345">
        <v>1.1722052E-2</v>
      </c>
      <c r="M345">
        <v>2957.7055999999998</v>
      </c>
      <c r="Q345">
        <v>2957.7055999999998</v>
      </c>
      <c r="R345">
        <v>0.34163165000000001</v>
      </c>
      <c r="S345">
        <v>0.48178446000000003</v>
      </c>
      <c r="T345">
        <v>0.32757999999999998</v>
      </c>
      <c r="U345">
        <v>5.5142157000000001E-3</v>
      </c>
      <c r="V345">
        <f>Table374[[#This Row],[So]]*Table374[[#This Row],[C1o]]+Table374[[#This Row],[Sg]]*Table374[[#This Row],[C1g]]</f>
        <v>0.15970678401484689</v>
      </c>
      <c r="W345">
        <v>0.86692040999999997</v>
      </c>
      <c r="X345">
        <v>1.1736676E-2</v>
      </c>
    </row>
    <row r="346" spans="1:24" x14ac:dyDescent="0.25">
      <c r="A346">
        <v>2963.0167999999999</v>
      </c>
      <c r="B346">
        <v>0.33995842999999998</v>
      </c>
      <c r="C346">
        <v>0.48346514000000002</v>
      </c>
      <c r="D346">
        <v>0.32082173000000003</v>
      </c>
      <c r="E346">
        <v>5.1745502000000001E-3</v>
      </c>
      <c r="F346">
        <f>Table263[[#This Row],[So]]*Table263[[#This Row],[C1o]]+Table263[[#This Row],[Sg]]*Table263[[#This Row],[C1g]]</f>
        <v>0.1568652545714404</v>
      </c>
      <c r="G346">
        <v>0.87162817000000004</v>
      </c>
      <c r="H346">
        <v>1.1688521E-2</v>
      </c>
      <c r="M346">
        <v>2963.0167999999999</v>
      </c>
      <c r="Q346">
        <v>2963.0167999999999</v>
      </c>
      <c r="R346">
        <v>0.34136611</v>
      </c>
      <c r="S346">
        <v>0.48204201000000002</v>
      </c>
      <c r="T346">
        <v>0.32161393999999999</v>
      </c>
      <c r="U346">
        <v>5.2812737000000002E-3</v>
      </c>
      <c r="V346">
        <f>Table374[[#This Row],[So]]*Table374[[#This Row],[C1o]]+Table374[[#This Row],[Sg]]*Table374[[#This Row],[C1g]]</f>
        <v>0.1568342779404337</v>
      </c>
      <c r="W346">
        <v>0.86867523000000002</v>
      </c>
      <c r="X346">
        <v>1.1701405E-2</v>
      </c>
    </row>
    <row r="347" spans="1:24" x14ac:dyDescent="0.25">
      <c r="A347">
        <v>2967.2656000000002</v>
      </c>
      <c r="B347">
        <v>0.33972438999999999</v>
      </c>
      <c r="C347">
        <v>0.48369125000000002</v>
      </c>
      <c r="D347">
        <v>0.31540990000000002</v>
      </c>
      <c r="E347">
        <v>4.9756328000000001E-3</v>
      </c>
      <c r="F347">
        <f>Table263[[#This Row],[So]]*Table263[[#This Row],[C1o]]+Table263[[#This Row],[Sg]]*Table263[[#This Row],[C1g]]</f>
        <v>0.154251352611219</v>
      </c>
      <c r="G347">
        <v>0.87319177000000003</v>
      </c>
      <c r="H347">
        <v>1.1656694E-2</v>
      </c>
      <c r="M347">
        <v>2967.2656000000002</v>
      </c>
      <c r="Q347">
        <v>2967.2656000000002</v>
      </c>
      <c r="R347">
        <v>0.34111717000000003</v>
      </c>
      <c r="S347">
        <v>0.48228312000000001</v>
      </c>
      <c r="T347">
        <v>0.31597617</v>
      </c>
      <c r="U347">
        <v>5.0691008000000003E-3</v>
      </c>
      <c r="V347">
        <f>Table374[[#This Row],[So]]*Table374[[#This Row],[C1o]]+Table374[[#This Row],[Sg]]*Table374[[#This Row],[C1g]]</f>
        <v>0.15411913043259112</v>
      </c>
      <c r="W347">
        <v>0.87032133</v>
      </c>
      <c r="X347">
        <v>1.1668066E-2</v>
      </c>
    </row>
    <row r="348" spans="1:24" x14ac:dyDescent="0.25">
      <c r="A348">
        <v>2971.4656</v>
      </c>
      <c r="B348">
        <v>0.33954993</v>
      </c>
      <c r="C348">
        <v>0.4838596</v>
      </c>
      <c r="D348">
        <v>0.31135052000000002</v>
      </c>
      <c r="E348">
        <v>4.8307645999999997E-3</v>
      </c>
      <c r="F348">
        <f>Table263[[#This Row],[So]]*Table263[[#This Row],[C1o]]+Table263[[#This Row],[Sg]]*Table263[[#This Row],[C1g]]</f>
        <v>0.15229022384876847</v>
      </c>
      <c r="G348">
        <v>0.87435799999999997</v>
      </c>
      <c r="H348">
        <v>1.1632805E-2</v>
      </c>
      <c r="M348">
        <v>2971.4656</v>
      </c>
      <c r="Q348">
        <v>2971.4656</v>
      </c>
      <c r="R348">
        <v>0.34093156000000002</v>
      </c>
      <c r="S348">
        <v>0.48246250000000002</v>
      </c>
      <c r="T348">
        <v>0.31176274999999998</v>
      </c>
      <c r="U348">
        <v>4.9152262999999996E-3</v>
      </c>
      <c r="V348">
        <f>Table374[[#This Row],[So]]*Table374[[#This Row],[C1o]]+Table374[[#This Row],[Sg]]*Table374[[#This Row],[C1g]]</f>
        <v>0.15208959154208704</v>
      </c>
      <c r="W348">
        <v>0.87154913000000001</v>
      </c>
      <c r="X348">
        <v>1.1643115000000001E-2</v>
      </c>
    </row>
    <row r="349" spans="1:24" x14ac:dyDescent="0.25">
      <c r="A349">
        <v>2974.1675</v>
      </c>
      <c r="B349">
        <v>0.33939006999999999</v>
      </c>
      <c r="C349">
        <v>0.48401344000000002</v>
      </c>
      <c r="D349">
        <v>0.30760398999999999</v>
      </c>
      <c r="E349">
        <v>4.7003360999999999E-3</v>
      </c>
      <c r="F349">
        <f>Table263[[#This Row],[So]]*Table263[[#This Row],[C1o]]+Table263[[#This Row],[Sg]]*Table263[[#This Row],[C1g]]</f>
        <v>0.1504797127556281</v>
      </c>
      <c r="G349">
        <v>0.87542748000000004</v>
      </c>
      <c r="H349">
        <v>1.1610756E-2</v>
      </c>
      <c r="M349">
        <v>2974.1675</v>
      </c>
      <c r="Q349">
        <v>2974.1675</v>
      </c>
      <c r="R349">
        <v>0.34076050000000002</v>
      </c>
      <c r="S349">
        <v>0.48262762999999997</v>
      </c>
      <c r="T349">
        <v>0.30786281999999998</v>
      </c>
      <c r="U349">
        <v>4.7763809999999997E-3</v>
      </c>
      <c r="V349">
        <f>Table374[[#This Row],[So]]*Table374[[#This Row],[C1o]]+Table374[[#This Row],[Sg]]*Table374[[#This Row],[C1g]]</f>
        <v>0.15021070515946708</v>
      </c>
      <c r="W349">
        <v>0.87268084000000001</v>
      </c>
      <c r="X349">
        <v>1.1620012000000001E-2</v>
      </c>
    </row>
    <row r="350" spans="1:24" x14ac:dyDescent="0.25">
      <c r="A350">
        <v>2976.7307000000001</v>
      </c>
      <c r="B350">
        <v>0.33929175</v>
      </c>
      <c r="C350">
        <v>0.48410797</v>
      </c>
      <c r="D350">
        <v>0.30529335000000002</v>
      </c>
      <c r="E350">
        <v>4.6213488000000002E-3</v>
      </c>
      <c r="F350">
        <f>Table263[[#This Row],[So]]*Table263[[#This Row],[C1o]]+Table263[[#This Row],[Sg]]*Table263[[#This Row],[C1g]]</f>
        <v>0.14936292944471191</v>
      </c>
      <c r="G350">
        <v>0.87608611999999997</v>
      </c>
      <c r="H350">
        <v>1.1597143000000001E-2</v>
      </c>
      <c r="M350">
        <v>2976.7307000000001</v>
      </c>
      <c r="Q350">
        <v>2976.7307000000001</v>
      </c>
      <c r="R350">
        <v>0.34065529999999999</v>
      </c>
      <c r="S350">
        <v>0.48272895999999998</v>
      </c>
      <c r="T350">
        <v>0.30546456999999999</v>
      </c>
      <c r="U350">
        <v>4.6925689000000001E-3</v>
      </c>
      <c r="V350">
        <f>Table374[[#This Row],[So]]*Table374[[#This Row],[C1o]]+Table374[[#This Row],[Sg]]*Table374[[#This Row],[C1g]]</f>
        <v>0.14905514265934736</v>
      </c>
      <c r="W350">
        <v>0.87337756</v>
      </c>
      <c r="X350">
        <v>1.1605782E-2</v>
      </c>
    </row>
    <row r="351" spans="1:24" x14ac:dyDescent="0.25">
      <c r="A351">
        <v>2981.0479</v>
      </c>
      <c r="B351">
        <v>0.33920287999999998</v>
      </c>
      <c r="C351">
        <v>0.48419329999999999</v>
      </c>
      <c r="D351">
        <v>0.30319971000000001</v>
      </c>
      <c r="E351">
        <v>4.5507676E-3</v>
      </c>
      <c r="F351">
        <f>Table263[[#This Row],[So]]*Table263[[#This Row],[C1o]]+Table263[[#This Row],[Sg]]*Table263[[#This Row],[C1g]]</f>
        <v>0.14835090162007369</v>
      </c>
      <c r="G351">
        <v>0.87668091000000004</v>
      </c>
      <c r="H351">
        <v>1.1584806E-2</v>
      </c>
      <c r="M351">
        <v>2981.0479</v>
      </c>
      <c r="Q351">
        <v>2981.0479</v>
      </c>
      <c r="R351">
        <v>0.34055965999999999</v>
      </c>
      <c r="S351">
        <v>0.48282111</v>
      </c>
      <c r="T351">
        <v>0.30328184000000002</v>
      </c>
      <c r="U351">
        <v>4.6173721000000003E-3</v>
      </c>
      <c r="V351">
        <f>Table374[[#This Row],[So]]*Table374[[#This Row],[C1o]]+Table374[[#This Row],[Sg]]*Table374[[#This Row],[C1g]]</f>
        <v>0.1480033653041119</v>
      </c>
      <c r="W351">
        <v>0.87401037999999998</v>
      </c>
      <c r="X351">
        <v>1.1592827999999999E-2</v>
      </c>
    </row>
    <row r="352" spans="1:24" x14ac:dyDescent="0.25">
      <c r="A352">
        <v>2985.7262999999998</v>
      </c>
      <c r="B352">
        <v>0.33906554999999999</v>
      </c>
      <c r="C352">
        <v>0.48432469</v>
      </c>
      <c r="D352">
        <v>0.29993087000000002</v>
      </c>
      <c r="E352">
        <v>4.4425521000000003E-3</v>
      </c>
      <c r="F352">
        <f>Table263[[#This Row],[So]]*Table263[[#This Row],[C1o]]+Table263[[#This Row],[Sg]]*Table263[[#This Row],[C1g]]</f>
        <v>0.14677024200537045</v>
      </c>
      <c r="G352">
        <v>0.87760168000000005</v>
      </c>
      <c r="H352">
        <v>1.1565571E-2</v>
      </c>
      <c r="M352">
        <v>2985.7262999999998</v>
      </c>
      <c r="Q352">
        <v>2985.7262999999998</v>
      </c>
      <c r="R352">
        <v>0.34041080000000001</v>
      </c>
      <c r="S352">
        <v>0.48296394999999998</v>
      </c>
      <c r="T352">
        <v>0.29985368000000001</v>
      </c>
      <c r="U352">
        <v>4.5014722000000004E-3</v>
      </c>
      <c r="V352">
        <f>Table374[[#This Row],[So]]*Table374[[#This Row],[C1o]]+Table374[[#This Row],[Sg]]*Table374[[#This Row],[C1g]]</f>
        <v>0.14635086746761578</v>
      </c>
      <c r="W352">
        <v>0.87499689999999997</v>
      </c>
      <c r="X352">
        <v>1.1572503E-2</v>
      </c>
    </row>
    <row r="353" spans="1:24" x14ac:dyDescent="0.25">
      <c r="A353">
        <v>2990.8227999999999</v>
      </c>
      <c r="B353">
        <v>0.33892822</v>
      </c>
      <c r="C353">
        <v>0.48445567</v>
      </c>
      <c r="D353">
        <v>0.29664168000000002</v>
      </c>
      <c r="E353">
        <v>4.3359267999999998E-3</v>
      </c>
      <c r="F353">
        <f>Table263[[#This Row],[So]]*Table263[[#This Row],[C1o]]+Table263[[#This Row],[Sg]]*Table263[[#This Row],[C1g]]</f>
        <v>0.1451793117866999</v>
      </c>
      <c r="G353">
        <v>0.87852222000000002</v>
      </c>
      <c r="H353">
        <v>1.1546222E-2</v>
      </c>
      <c r="M353">
        <v>2990.8227999999999</v>
      </c>
      <c r="Q353">
        <v>2990.8227999999999</v>
      </c>
      <c r="R353">
        <v>0.34026184999999998</v>
      </c>
      <c r="S353">
        <v>0.48310672999999998</v>
      </c>
      <c r="T353">
        <v>0.29641169000000001</v>
      </c>
      <c r="U353">
        <v>4.3875948000000001E-3</v>
      </c>
      <c r="V353">
        <f>Table374[[#This Row],[So]]*Table374[[#This Row],[C1o]]+Table374[[#This Row],[Sg]]*Table374[[#This Row],[C1g]]</f>
        <v>0.14469141341337208</v>
      </c>
      <c r="W353">
        <v>0.87598354</v>
      </c>
      <c r="X353">
        <v>1.1552091E-2</v>
      </c>
    </row>
    <row r="354" spans="1:24" x14ac:dyDescent="0.25">
      <c r="A354">
        <v>2996.9207000000001</v>
      </c>
      <c r="B354">
        <v>0.33879029999999999</v>
      </c>
      <c r="C354">
        <v>0.48458721999999999</v>
      </c>
      <c r="D354">
        <v>0.29332063000000003</v>
      </c>
      <c r="E354">
        <v>4.2305071999999997E-3</v>
      </c>
      <c r="F354">
        <f>Table263[[#This Row],[So]]*Table263[[#This Row],[C1o]]+Table263[[#This Row],[Sg]]*Table263[[#This Row],[C1g]]</f>
        <v>0.14357268346378879</v>
      </c>
      <c r="G354">
        <v>0.87944608999999996</v>
      </c>
      <c r="H354">
        <v>1.1526688E-2</v>
      </c>
      <c r="M354">
        <v>2996.9207000000001</v>
      </c>
      <c r="Q354">
        <v>2996.9207000000001</v>
      </c>
      <c r="R354">
        <v>0.34011212000000002</v>
      </c>
      <c r="S354">
        <v>0.48324966000000003</v>
      </c>
      <c r="T354">
        <v>0.29294202000000003</v>
      </c>
      <c r="U354">
        <v>4.2752674999999999E-3</v>
      </c>
      <c r="V354">
        <f>Table374[[#This Row],[So]]*Table374[[#This Row],[C1o]]+Table374[[#This Row],[Sg]]*Table374[[#This Row],[C1g]]</f>
        <v>0.14301820185770533</v>
      </c>
      <c r="W354">
        <v>0.87697433999999996</v>
      </c>
      <c r="X354">
        <v>1.153151E-2</v>
      </c>
    </row>
    <row r="355" spans="1:24" x14ac:dyDescent="0.25">
      <c r="A355">
        <v>3005.0763999999999</v>
      </c>
      <c r="B355">
        <v>0.33864126</v>
      </c>
      <c r="C355">
        <v>0.48472735</v>
      </c>
      <c r="D355">
        <v>0.28969914000000002</v>
      </c>
      <c r="E355">
        <v>4.1180764999999998E-3</v>
      </c>
      <c r="F355">
        <f>Table263[[#This Row],[So]]*Table263[[#This Row],[C1o]]+Table263[[#This Row],[Sg]]*Table263[[#This Row],[C1g]]</f>
        <v>0.1418196470442154</v>
      </c>
      <c r="G355">
        <v>0.88044655000000005</v>
      </c>
      <c r="H355">
        <v>1.1505395E-2</v>
      </c>
      <c r="M355">
        <v>3005.0763999999999</v>
      </c>
      <c r="Q355">
        <v>3005.0763999999999</v>
      </c>
      <c r="R355">
        <v>0.33994966999999998</v>
      </c>
      <c r="S355">
        <v>0.48340449000000002</v>
      </c>
      <c r="T355">
        <v>0.28915366999999997</v>
      </c>
      <c r="U355">
        <v>4.15541E-3</v>
      </c>
      <c r="V355">
        <f>Table374[[#This Row],[So]]*Table374[[#This Row],[C1o]]+Table374[[#This Row],[Sg]]*Table374[[#This Row],[C1g]]</f>
        <v>0.14119081263619299</v>
      </c>
      <c r="W355">
        <v>0.87805104</v>
      </c>
      <c r="X355">
        <v>1.1509039E-2</v>
      </c>
    </row>
    <row r="356" spans="1:24" x14ac:dyDescent="0.25">
      <c r="A356">
        <v>3012.6525999999999</v>
      </c>
      <c r="B356">
        <v>0.33846684999999999</v>
      </c>
      <c r="C356">
        <v>0.48489711000000002</v>
      </c>
      <c r="D356">
        <v>0.28542267999999998</v>
      </c>
      <c r="E356">
        <v>3.9886497000000002E-3</v>
      </c>
      <c r="F356">
        <f>Table263[[#This Row],[So]]*Table263[[#This Row],[C1o]]+Table263[[#This Row],[Sg]]*Table263[[#This Row],[C1g]]</f>
        <v>0.13975065836016723</v>
      </c>
      <c r="G356">
        <v>0.88161772000000005</v>
      </c>
      <c r="H356">
        <v>1.1480269E-2</v>
      </c>
      <c r="M356">
        <v>3012.6525999999999</v>
      </c>
      <c r="Q356">
        <v>3012.6525999999999</v>
      </c>
      <c r="R356">
        <v>0.33975881000000002</v>
      </c>
      <c r="S356">
        <v>0.48358381</v>
      </c>
      <c r="T356">
        <v>0.28467219999999999</v>
      </c>
      <c r="U356">
        <v>4.0173190999999997E-3</v>
      </c>
      <c r="V356">
        <f>Table374[[#This Row],[So]]*Table374[[#This Row],[C1o]]+Table374[[#This Row],[Sg]]*Table374[[#This Row],[C1g]]</f>
        <v>0.13902778663388826</v>
      </c>
      <c r="W356">
        <v>0.87931674999999998</v>
      </c>
      <c r="X356">
        <v>1.1482464E-2</v>
      </c>
    </row>
    <row r="357" spans="1:24" x14ac:dyDescent="0.25">
      <c r="A357">
        <v>3017.6282000000001</v>
      </c>
      <c r="B357">
        <v>0.33832498999999999</v>
      </c>
      <c r="C357">
        <v>0.48499909000000002</v>
      </c>
      <c r="D357">
        <v>0.28192150999999999</v>
      </c>
      <c r="E357">
        <v>3.8851929999999999E-3</v>
      </c>
      <c r="F357">
        <f>Table263[[#This Row],[So]]*Table263[[#This Row],[C1o]]+Table263[[#This Row],[Sg]]*Table263[[#This Row],[C1g]]</f>
        <v>0.13804613368429897</v>
      </c>
      <c r="G357">
        <v>0.88257235000000001</v>
      </c>
      <c r="H357">
        <v>1.1459687E-2</v>
      </c>
      <c r="M357">
        <v>3017.6282000000001</v>
      </c>
      <c r="Q357">
        <v>3017.6282000000001</v>
      </c>
      <c r="R357">
        <v>0.33960274000000001</v>
      </c>
      <c r="S357">
        <v>0.48373511000000002</v>
      </c>
      <c r="T357">
        <v>0.28099849999999998</v>
      </c>
      <c r="U357">
        <v>3.9068706999999996E-3</v>
      </c>
      <c r="V357">
        <f>Table374[[#This Row],[So]]*Table374[[#This Row],[C1o]]+Table374[[#This Row],[Sg]]*Table374[[#This Row],[C1g]]</f>
        <v>0.13725562430188071</v>
      </c>
      <c r="W357">
        <v>0.88035350999999995</v>
      </c>
      <c r="X357">
        <v>1.1460652E-2</v>
      </c>
    </row>
    <row r="358" spans="1:24" x14ac:dyDescent="0.25">
      <c r="A358">
        <v>3022.1055000000001</v>
      </c>
      <c r="B358">
        <v>0.33823824000000002</v>
      </c>
      <c r="C358">
        <v>0.48518478999999998</v>
      </c>
      <c r="D358">
        <v>0.27978414000000001</v>
      </c>
      <c r="E358">
        <v>3.8230689000000001E-3</v>
      </c>
      <c r="F358">
        <f>Table263[[#This Row],[So]]*Table263[[#This Row],[C1o]]+Table263[[#This Row],[Sg]]*Table263[[#This Row],[C1g]]</f>
        <v>0.13704011730736532</v>
      </c>
      <c r="G358">
        <v>0.88315511000000002</v>
      </c>
      <c r="H358">
        <v>1.1447106E-2</v>
      </c>
      <c r="M358">
        <v>3022.1055000000001</v>
      </c>
      <c r="Q358">
        <v>3022.1055000000001</v>
      </c>
      <c r="R358">
        <v>0.33950743</v>
      </c>
      <c r="S358">
        <v>0.48381296000000001</v>
      </c>
      <c r="T358">
        <v>0.27876693000000002</v>
      </c>
      <c r="U358">
        <v>3.8409125999999999E-3</v>
      </c>
      <c r="V358">
        <f>Table374[[#This Row],[So]]*Table374[[#This Row],[C1o]]+Table374[[#This Row],[Sg]]*Table374[[#This Row],[C1g]]</f>
        <v>0.13617507191909342</v>
      </c>
      <c r="W358">
        <v>0.88098489999999996</v>
      </c>
      <c r="X358">
        <v>1.1447377999999999E-2</v>
      </c>
    </row>
    <row r="359" spans="1:24" x14ac:dyDescent="0.25">
      <c r="A359">
        <v>3031.0596</v>
      </c>
      <c r="B359">
        <v>0.33816552</v>
      </c>
      <c r="C359">
        <v>0.48514086000000001</v>
      </c>
      <c r="D359">
        <v>0.27798748000000001</v>
      </c>
      <c r="E359">
        <v>3.771473E-3</v>
      </c>
      <c r="F359">
        <f>Table263[[#This Row],[So]]*Table263[[#This Row],[C1o]]+Table263[[#This Row],[Sg]]*Table263[[#This Row],[C1g]]</f>
        <v>0.13613846724464376</v>
      </c>
      <c r="G359">
        <v>0.88364392999999997</v>
      </c>
      <c r="H359">
        <v>1.1436526000000001E-2</v>
      </c>
      <c r="M359">
        <v>3031.0596</v>
      </c>
      <c r="Q359">
        <v>3031.0596</v>
      </c>
      <c r="R359">
        <v>0.33942735000000002</v>
      </c>
      <c r="S359">
        <v>0.48391171999999999</v>
      </c>
      <c r="T359">
        <v>0.27688885000000002</v>
      </c>
      <c r="U359">
        <v>3.7860875000000002E-3</v>
      </c>
      <c r="V359">
        <f>Table374[[#This Row],[So]]*Table374[[#This Row],[C1o]]+Table374[[#This Row],[Sg]]*Table374[[#This Row],[C1g]]</f>
        <v>0.13527486129931515</v>
      </c>
      <c r="W359">
        <v>0.88151615999999999</v>
      </c>
      <c r="X359">
        <v>1.1436198999999999E-2</v>
      </c>
    </row>
    <row r="360" spans="1:24" x14ac:dyDescent="0.25">
      <c r="A360">
        <v>3041.0596</v>
      </c>
      <c r="B360">
        <v>0.33804128</v>
      </c>
      <c r="C360">
        <v>0.48531996999999999</v>
      </c>
      <c r="D360">
        <v>0.27488655000000001</v>
      </c>
      <c r="E360">
        <v>3.6838768999999999E-3</v>
      </c>
      <c r="F360">
        <f>Table263[[#This Row],[So]]*Table263[[#This Row],[C1o]]+Table263[[#This Row],[Sg]]*Table263[[#This Row],[C1g]]</f>
        <v>0.13465323466204193</v>
      </c>
      <c r="G360">
        <v>0.88448083</v>
      </c>
      <c r="H360">
        <v>1.1418289999999999E-2</v>
      </c>
      <c r="M360">
        <v>3041.0596</v>
      </c>
      <c r="Q360">
        <v>3041.0596</v>
      </c>
      <c r="R360">
        <v>0.33928928000000003</v>
      </c>
      <c r="S360">
        <v>0.48394892</v>
      </c>
      <c r="T360">
        <v>0.27362220999999998</v>
      </c>
      <c r="U360">
        <v>3.6923578000000001E-3</v>
      </c>
      <c r="V360">
        <f>Table374[[#This Row],[So]]*Table374[[#This Row],[C1o]]+Table374[[#This Row],[Sg]]*Table374[[#This Row],[C1g]]</f>
        <v>0.13367195043697758</v>
      </c>
      <c r="W360">
        <v>0.88243371000000004</v>
      </c>
      <c r="X360">
        <v>1.1416773999999999E-2</v>
      </c>
    </row>
    <row r="361" spans="1:24" x14ac:dyDescent="0.25">
      <c r="A361">
        <v>3051.0596</v>
      </c>
      <c r="B361">
        <v>0.33792253999999999</v>
      </c>
      <c r="C361">
        <v>0.48532933</v>
      </c>
      <c r="D361">
        <v>0.27191000999999998</v>
      </c>
      <c r="E361">
        <v>3.6013769000000002E-3</v>
      </c>
      <c r="F361">
        <f>Table263[[#This Row],[So]]*Table263[[#This Row],[C1o]]+Table263[[#This Row],[Sg]]*Table263[[#This Row],[C1g]]</f>
        <v>0.1331828894031386</v>
      </c>
      <c r="G361">
        <v>0.88528030999999996</v>
      </c>
      <c r="H361">
        <v>1.1400782999999999E-2</v>
      </c>
      <c r="M361">
        <v>3051.0596</v>
      </c>
      <c r="Q361">
        <v>3051.0596</v>
      </c>
      <c r="R361">
        <v>0.33915712999999997</v>
      </c>
      <c r="S361">
        <v>0.48459941000000001</v>
      </c>
      <c r="T361">
        <v>0.27049536000000002</v>
      </c>
      <c r="U361">
        <v>3.6043659999999999E-3</v>
      </c>
      <c r="V361">
        <f>Table374[[#This Row],[So]]*Table374[[#This Row],[C1o]]+Table374[[#This Row],[Sg]]*Table374[[#This Row],[C1g]]</f>
        <v>0.13230433829176719</v>
      </c>
      <c r="W361">
        <v>0.88331121000000001</v>
      </c>
      <c r="X361">
        <v>1.1398165E-2</v>
      </c>
    </row>
    <row r="362" spans="1:24" x14ac:dyDescent="0.25">
      <c r="A362">
        <v>3061.0596</v>
      </c>
      <c r="B362">
        <v>0.33782025999999998</v>
      </c>
      <c r="C362">
        <v>0.48575413000000001</v>
      </c>
      <c r="D362">
        <v>0.26933776999999998</v>
      </c>
      <c r="E362">
        <v>3.5312722999999999E-3</v>
      </c>
      <c r="F362">
        <f>Table263[[#This Row],[So]]*Table263[[#This Row],[C1o]]+Table263[[#This Row],[Sg]]*Table263[[#This Row],[C1g]]</f>
        <v>0.13202486946900688</v>
      </c>
      <c r="G362">
        <v>0.88596958000000003</v>
      </c>
      <c r="H362">
        <v>1.1385645999999999E-2</v>
      </c>
      <c r="M362">
        <v>3061.0596</v>
      </c>
      <c r="Q362">
        <v>3061.0596</v>
      </c>
      <c r="R362">
        <v>0.33904314000000002</v>
      </c>
      <c r="S362">
        <v>0.48429634999999999</v>
      </c>
      <c r="T362">
        <v>0.26779642999999997</v>
      </c>
      <c r="U362">
        <v>3.5297531000000001E-3</v>
      </c>
      <c r="V362">
        <f>Table374[[#This Row],[So]]*Table374[[#This Row],[C1o]]+Table374[[#This Row],[Sg]]*Table374[[#This Row],[C1g]]</f>
        <v>0.13088957216647923</v>
      </c>
      <c r="W362">
        <v>0.88406783</v>
      </c>
      <c r="X362">
        <v>1.1382092E-2</v>
      </c>
    </row>
    <row r="363" spans="1:24" x14ac:dyDescent="0.25">
      <c r="A363">
        <v>3071.0596</v>
      </c>
      <c r="B363">
        <v>0.33773019999999998</v>
      </c>
      <c r="C363">
        <v>0.48520892999999998</v>
      </c>
      <c r="D363">
        <v>0.26707140000000001</v>
      </c>
      <c r="E363">
        <v>3.4704125000000001E-3</v>
      </c>
      <c r="F363">
        <f>Table263[[#This Row],[So]]*Table263[[#This Row],[C1o]]+Table263[[#This Row],[Sg]]*Table263[[#This Row],[C1g]]</f>
        <v>0.13075749133530951</v>
      </c>
      <c r="G363">
        <v>0.88657509999999995</v>
      </c>
      <c r="H363">
        <v>1.1372304E-2</v>
      </c>
      <c r="M363">
        <v>3071.0596</v>
      </c>
      <c r="Q363">
        <v>3071.0596</v>
      </c>
      <c r="R363">
        <v>0.33894315000000003</v>
      </c>
      <c r="S363">
        <v>0.48385125000000001</v>
      </c>
      <c r="T363">
        <v>0.26542695999999999</v>
      </c>
      <c r="U363">
        <v>3.4652569000000002E-3</v>
      </c>
      <c r="V363">
        <f>Table374[[#This Row],[So]]*Table374[[#This Row],[C1o]]+Table374[[#This Row],[Sg]]*Table374[[#This Row],[C1g]]</f>
        <v>0.12960169146894523</v>
      </c>
      <c r="W363">
        <v>0.88473135000000003</v>
      </c>
      <c r="X363">
        <v>1.1367970999999999E-2</v>
      </c>
    </row>
    <row r="364" spans="1:24" x14ac:dyDescent="0.25">
      <c r="A364">
        <v>3081.0596</v>
      </c>
      <c r="B364">
        <v>0.33765372999999999</v>
      </c>
      <c r="C364">
        <v>0.48560339000000002</v>
      </c>
      <c r="D364">
        <v>0.26513571000000002</v>
      </c>
      <c r="E364">
        <v>3.4190887000000001E-3</v>
      </c>
      <c r="F364">
        <f>Table263[[#This Row],[So]]*Table263[[#This Row],[C1o]]+Table263[[#This Row],[Sg]]*Table263[[#This Row],[C1g]]</f>
        <v>0.12990526763881277</v>
      </c>
      <c r="G364">
        <v>0.88709152000000002</v>
      </c>
      <c r="H364">
        <v>1.1360901E-2</v>
      </c>
      <c r="M364">
        <v>3081.0596</v>
      </c>
      <c r="Q364">
        <v>3081.0596</v>
      </c>
      <c r="R364">
        <v>0.33885737999999999</v>
      </c>
      <c r="S364">
        <v>0.48429265999999999</v>
      </c>
      <c r="T364">
        <v>0.26339033000000001</v>
      </c>
      <c r="U364">
        <v>3.4105432999999999E-3</v>
      </c>
      <c r="V364">
        <f>Table374[[#This Row],[So]]*Table374[[#This Row],[C1o]]+Table374[[#This Row],[Sg]]*Table374[[#This Row],[C1g]]</f>
        <v>0.12871369130099236</v>
      </c>
      <c r="W364">
        <v>0.88530200999999997</v>
      </c>
      <c r="X364">
        <v>1.1355822999999999E-2</v>
      </c>
    </row>
    <row r="365" spans="1:24" x14ac:dyDescent="0.25">
      <c r="A365">
        <v>3091.0596</v>
      </c>
      <c r="B365">
        <v>0.33758777000000001</v>
      </c>
      <c r="C365">
        <v>0.48579918999999999</v>
      </c>
      <c r="D365">
        <v>0.26346694999999998</v>
      </c>
      <c r="E365">
        <v>3.3753249000000002E-3</v>
      </c>
      <c r="F365">
        <f>Table263[[#This Row],[So]]*Table263[[#This Row],[C1o]]+Table263[[#This Row],[Sg]]*Table263[[#This Row],[C1g]]</f>
        <v>0.12913149930778697</v>
      </c>
      <c r="G365">
        <v>0.88753592999999997</v>
      </c>
      <c r="H365">
        <v>1.1351069E-2</v>
      </c>
      <c r="M365">
        <v>3091.0596</v>
      </c>
      <c r="Q365">
        <v>3091.0596</v>
      </c>
      <c r="R365">
        <v>0.33878341000000001</v>
      </c>
      <c r="S365">
        <v>0.48508862000000003</v>
      </c>
      <c r="T365">
        <v>0.26163635000000002</v>
      </c>
      <c r="U365">
        <v>3.3639448000000001E-3</v>
      </c>
      <c r="V365">
        <f>Table374[[#This Row],[So]]*Table374[[#This Row],[C1o]]+Table374[[#This Row],[Sg]]*Table374[[#This Row],[C1g]]</f>
        <v>0.12805646465373277</v>
      </c>
      <c r="W365">
        <v>0.88579397999999998</v>
      </c>
      <c r="X365">
        <v>1.1345350000000001E-2</v>
      </c>
    </row>
    <row r="366" spans="1:24" x14ac:dyDescent="0.25">
      <c r="A366">
        <v>3101.0596</v>
      </c>
      <c r="B366">
        <v>0.33753082000000001</v>
      </c>
      <c r="C366">
        <v>0.48536599000000002</v>
      </c>
      <c r="D366">
        <v>0.26202202000000002</v>
      </c>
      <c r="E366">
        <v>3.3377951000000002E-3</v>
      </c>
      <c r="F366">
        <f>Table263[[#This Row],[So]]*Table263[[#This Row],[C1o]]+Table263[[#This Row],[Sg]]*Table263[[#This Row],[C1g]]</f>
        <v>0.12830318585619482</v>
      </c>
      <c r="G366">
        <v>0.88791989999999998</v>
      </c>
      <c r="H366">
        <v>1.1342553999999999E-2</v>
      </c>
      <c r="M366">
        <v>3101.0596</v>
      </c>
      <c r="Q366">
        <v>3101.0596</v>
      </c>
      <c r="R366">
        <v>0.33871933999999998</v>
      </c>
      <c r="S366">
        <v>0.48492190000000002</v>
      </c>
      <c r="T366">
        <v>0.26011889999999999</v>
      </c>
      <c r="U366">
        <v>3.3240288E-3</v>
      </c>
      <c r="V366">
        <f>Table374[[#This Row],[So]]*Table374[[#This Row],[C1o]]+Table374[[#This Row],[Sg]]*Table374[[#This Row],[C1g]]</f>
        <v>0.12726326405518701</v>
      </c>
      <c r="W366">
        <v>0.88621950000000005</v>
      </c>
      <c r="X366">
        <v>1.1336285999999999E-2</v>
      </c>
    </row>
    <row r="367" spans="1:24" x14ac:dyDescent="0.25">
      <c r="A367">
        <v>3111.0596</v>
      </c>
      <c r="B367">
        <v>0.33748156000000001</v>
      </c>
      <c r="C367">
        <v>0.48589613999999998</v>
      </c>
      <c r="D367">
        <v>0.26077038000000002</v>
      </c>
      <c r="E367">
        <v>3.3055443999999998E-3</v>
      </c>
      <c r="F367">
        <f>Table263[[#This Row],[So]]*Table263[[#This Row],[C1o]]+Table263[[#This Row],[Sg]]*Table263[[#This Row],[C1g]]</f>
        <v>0.12782288134909447</v>
      </c>
      <c r="G367">
        <v>0.88825237999999995</v>
      </c>
      <c r="H367">
        <v>1.1335174999999999E-2</v>
      </c>
      <c r="M367">
        <v>3111.0596</v>
      </c>
      <c r="Q367">
        <v>3111.0596</v>
      </c>
      <c r="R367">
        <v>0.33866384999999999</v>
      </c>
      <c r="S367">
        <v>0.48379409000000001</v>
      </c>
      <c r="T367">
        <v>0.25880298000000002</v>
      </c>
      <c r="U367">
        <v>3.2897239999999999E-3</v>
      </c>
      <c r="V367">
        <f>Table374[[#This Row],[So]]*Table374[[#This Row],[C1o]]+Table374[[#This Row],[Sg]]*Table374[[#This Row],[C1g]]</f>
        <v>0.12632146279366563</v>
      </c>
      <c r="W367">
        <v>0.88658786000000001</v>
      </c>
      <c r="X367">
        <v>1.1328424E-2</v>
      </c>
    </row>
    <row r="368" spans="1:24" x14ac:dyDescent="0.25">
      <c r="A368">
        <v>3121.0596</v>
      </c>
      <c r="B368">
        <v>0.33743888</v>
      </c>
      <c r="C368">
        <v>0.48594287000000003</v>
      </c>
      <c r="D368">
        <v>0.25968584</v>
      </c>
      <c r="E368">
        <v>3.2777975E-3</v>
      </c>
      <c r="F368">
        <f>Table263[[#This Row],[So]]*Table263[[#This Row],[C1o]]+Table263[[#This Row],[Sg]]*Table263[[#This Row],[C1g]]</f>
        <v>0.12729853870522759</v>
      </c>
      <c r="G368">
        <v>0.88854014999999997</v>
      </c>
      <c r="H368">
        <v>1.1328777999999999E-2</v>
      </c>
      <c r="M368">
        <v>3121.0596</v>
      </c>
      <c r="Q368">
        <v>3121.0596</v>
      </c>
      <c r="R368">
        <v>0.33861574999999999</v>
      </c>
      <c r="S368">
        <v>0.48358857999999999</v>
      </c>
      <c r="T368">
        <v>0.25766202999999999</v>
      </c>
      <c r="U368">
        <v>3.2602018000000002E-3</v>
      </c>
      <c r="V368">
        <f>Table374[[#This Row],[So]]*Table374[[#This Row],[C1o]]+Table374[[#This Row],[Sg]]*Table374[[#This Row],[C1g]]</f>
        <v>0.12570637088527575</v>
      </c>
      <c r="W368">
        <v>0.88690716000000003</v>
      </c>
      <c r="X368">
        <v>1.1321606E-2</v>
      </c>
    </row>
    <row r="369" spans="1:24" x14ac:dyDescent="0.25">
      <c r="A369">
        <v>3131.0596</v>
      </c>
      <c r="B369">
        <v>0.33740184000000001</v>
      </c>
      <c r="C369">
        <v>0.48552483000000002</v>
      </c>
      <c r="D369">
        <v>0.25874557999999998</v>
      </c>
      <c r="E369">
        <v>3.2538923000000001E-3</v>
      </c>
      <c r="F369">
        <f>Table263[[#This Row],[So]]*Table263[[#This Row],[C1o]]+Table263[[#This Row],[Sg]]*Table263[[#This Row],[C1g]]</f>
        <v>0.12672527299193323</v>
      </c>
      <c r="G369">
        <v>0.88878924000000004</v>
      </c>
      <c r="H369">
        <v>1.1323232000000001E-2</v>
      </c>
      <c r="M369">
        <v>3131.0596</v>
      </c>
      <c r="Q369">
        <v>3131.0596</v>
      </c>
      <c r="R369">
        <v>0.33857414000000002</v>
      </c>
      <c r="S369">
        <v>0.48439686999999998</v>
      </c>
      <c r="T369">
        <v>0.25667346000000002</v>
      </c>
      <c r="U369">
        <v>3.2347774E-3</v>
      </c>
      <c r="V369">
        <f>Table374[[#This Row],[So]]*Table374[[#This Row],[C1o]]+Table374[[#This Row],[Sg]]*Table374[[#This Row],[C1g]]</f>
        <v>0.12542703261236665</v>
      </c>
      <c r="W369">
        <v>0.88718414000000001</v>
      </c>
      <c r="X369">
        <v>1.1315693E-2</v>
      </c>
    </row>
    <row r="370" spans="1:24" x14ac:dyDescent="0.25">
      <c r="A370">
        <v>3141.0596</v>
      </c>
      <c r="B370">
        <v>0.33736991999999999</v>
      </c>
      <c r="C370">
        <v>0.48569155000000003</v>
      </c>
      <c r="D370">
        <v>0.25793063999999999</v>
      </c>
      <c r="E370">
        <v>3.2332813999999999E-3</v>
      </c>
      <c r="F370">
        <f>Table263[[#This Row],[So]]*Table263[[#This Row],[C1o]]+Table263[[#This Row],[Sg]]*Table263[[#This Row],[C1g]]</f>
        <v>0.12636554422134749</v>
      </c>
      <c r="G370">
        <v>0.88900506000000001</v>
      </c>
      <c r="H370">
        <v>1.1318425E-2</v>
      </c>
      <c r="M370">
        <v>3141.0596</v>
      </c>
      <c r="Q370">
        <v>3141.0596</v>
      </c>
      <c r="R370">
        <v>0.33853813999999999</v>
      </c>
      <c r="S370">
        <v>0.48517497999999998</v>
      </c>
      <c r="T370">
        <v>0.25581688000000002</v>
      </c>
      <c r="U370">
        <v>3.2128636E-3</v>
      </c>
      <c r="V370">
        <f>Table374[[#This Row],[So]]*Table374[[#This Row],[C1o]]+Table374[[#This Row],[Sg]]*Table374[[#This Row],[C1g]]</f>
        <v>0.12520362650488012</v>
      </c>
      <c r="W370">
        <v>0.88742447000000002</v>
      </c>
      <c r="X370">
        <v>1.1310567000000001E-2</v>
      </c>
    </row>
    <row r="371" spans="1:24" x14ac:dyDescent="0.25">
      <c r="A371">
        <v>3151.0596</v>
      </c>
      <c r="B371">
        <v>0.33734228999999999</v>
      </c>
      <c r="C371">
        <v>0.48651260000000002</v>
      </c>
      <c r="D371">
        <v>0.25722458999999998</v>
      </c>
      <c r="E371">
        <v>3.2155016000000002E-3</v>
      </c>
      <c r="F371">
        <f>Table263[[#This Row],[So]]*Table263[[#This Row],[C1o]]+Table263[[#This Row],[Sg]]*Table263[[#This Row],[C1g]]</f>
        <v>0.12622772873807667</v>
      </c>
      <c r="G371">
        <v>0.88919216000000001</v>
      </c>
      <c r="H371">
        <v>1.1314256999999999E-2</v>
      </c>
      <c r="M371">
        <v>3151.0596</v>
      </c>
      <c r="Q371">
        <v>3151.0596</v>
      </c>
      <c r="R371">
        <v>0.33850676000000002</v>
      </c>
      <c r="S371">
        <v>0.48492953</v>
      </c>
      <c r="T371">
        <v>0.25507407999999998</v>
      </c>
      <c r="U371">
        <v>3.1939540000000002E-3</v>
      </c>
      <c r="V371">
        <f>Table374[[#This Row],[So]]*Table374[[#This Row],[C1o]]+Table374[[#This Row],[Sg]]*Table374[[#This Row],[C1g]]</f>
        <v>0.12477412874971143</v>
      </c>
      <c r="W371">
        <v>0.88763285000000003</v>
      </c>
      <c r="X371">
        <v>1.1306121000000001E-2</v>
      </c>
    </row>
    <row r="372" spans="1:24" x14ac:dyDescent="0.25">
      <c r="A372">
        <v>3161.0596</v>
      </c>
      <c r="B372">
        <v>0.33731823999999999</v>
      </c>
      <c r="C372">
        <v>0.48632832999999998</v>
      </c>
      <c r="D372">
        <v>0.25661260000000002</v>
      </c>
      <c r="E372">
        <v>3.2001528999999998E-3</v>
      </c>
      <c r="F372">
        <f>Table263[[#This Row],[So]]*Table263[[#This Row],[C1o]]+Table263[[#This Row],[Sg]]*Table263[[#This Row],[C1g]]</f>
        <v>0.12587744715891688</v>
      </c>
      <c r="G372">
        <v>0.88935417000000005</v>
      </c>
      <c r="H372">
        <v>1.1310644E-2</v>
      </c>
      <c r="M372">
        <v>3161.0596</v>
      </c>
      <c r="Q372">
        <v>3161.0596</v>
      </c>
      <c r="R372">
        <v>0.33847958</v>
      </c>
      <c r="S372">
        <v>0.48466107000000003</v>
      </c>
      <c r="T372">
        <v>0.25442990999999998</v>
      </c>
      <c r="U372">
        <v>3.1776248999999999E-3</v>
      </c>
      <c r="V372">
        <f>Table374[[#This Row],[So]]*Table374[[#This Row],[C1o]]+Table374[[#This Row],[Sg]]*Table374[[#This Row],[C1g]]</f>
        <v>0.12438783356215323</v>
      </c>
      <c r="W372">
        <v>0.88781345</v>
      </c>
      <c r="X372">
        <v>1.1302263999999999E-2</v>
      </c>
    </row>
    <row r="373" spans="1:24" x14ac:dyDescent="0.25">
      <c r="A373">
        <v>3171.0596</v>
      </c>
      <c r="B373">
        <v>0.33730018</v>
      </c>
      <c r="C373">
        <v>0.48546879999999998</v>
      </c>
      <c r="D373">
        <v>0.25613075000000002</v>
      </c>
      <c r="E373">
        <v>3.1881265000000001E-3</v>
      </c>
      <c r="F373">
        <f>Table263[[#This Row],[So]]*Table263[[#This Row],[C1o]]+Table263[[#This Row],[Sg]]*Table263[[#This Row],[C1g]]</f>
        <v>0.12541884348791277</v>
      </c>
      <c r="G373">
        <v>0.88948095000000005</v>
      </c>
      <c r="H373">
        <v>1.1307805000000001E-2</v>
      </c>
      <c r="M373">
        <v>3171.0596</v>
      </c>
      <c r="Q373">
        <v>3171.0596</v>
      </c>
      <c r="R373">
        <v>0.33845711000000001</v>
      </c>
      <c r="S373">
        <v>0.48536590000000002</v>
      </c>
      <c r="T373">
        <v>0.25391196999999999</v>
      </c>
      <c r="U373">
        <v>3.1645381999999998E-3</v>
      </c>
      <c r="V373">
        <f>Table374[[#This Row],[So]]*Table374[[#This Row],[C1o]]+Table374[[#This Row],[Sg]]*Table374[[#This Row],[C1g]]</f>
        <v>0.12431127229347959</v>
      </c>
      <c r="W373">
        <v>0.88795888000000001</v>
      </c>
      <c r="X373">
        <v>1.1299162E-2</v>
      </c>
    </row>
    <row r="374" spans="1:24" x14ac:dyDescent="0.25">
      <c r="A374">
        <v>3181.0596</v>
      </c>
      <c r="B374">
        <v>0.33728333999999999</v>
      </c>
      <c r="C374">
        <v>0.48561752000000002</v>
      </c>
      <c r="D374">
        <v>0.25572166000000002</v>
      </c>
      <c r="E374">
        <v>3.1779485000000001E-3</v>
      </c>
      <c r="F374">
        <f>Table263[[#This Row],[So]]*Table263[[#This Row],[C1o]]+Table263[[#This Row],[Sg]]*Table263[[#This Row],[C1g]]</f>
        <v>0.12525478742391119</v>
      </c>
      <c r="G374">
        <v>0.8895883</v>
      </c>
      <c r="H374">
        <v>1.1305394999999999E-2</v>
      </c>
      <c r="M374">
        <v>3181.0596</v>
      </c>
      <c r="Q374">
        <v>3181.0596</v>
      </c>
      <c r="R374">
        <v>0.33843984999999999</v>
      </c>
      <c r="S374">
        <v>0.48501453</v>
      </c>
      <c r="T374">
        <v>0.25347888000000002</v>
      </c>
      <c r="U374">
        <v>3.1536276999999998E-3</v>
      </c>
      <c r="V374">
        <f>Table374[[#This Row],[So]]*Table374[[#This Row],[C1o]]+Table374[[#This Row],[Sg]]*Table374[[#This Row],[C1g]]</f>
        <v>0.12400825313387025</v>
      </c>
      <c r="W374">
        <v>0.88808036000000001</v>
      </c>
      <c r="X374">
        <v>1.1296568E-2</v>
      </c>
    </row>
    <row r="375" spans="1:24" x14ac:dyDescent="0.25">
      <c r="A375">
        <v>3191.0596</v>
      </c>
      <c r="B375">
        <v>0.3372694</v>
      </c>
      <c r="C375">
        <v>0.48588195000000001</v>
      </c>
      <c r="D375">
        <v>0.25536427</v>
      </c>
      <c r="E375">
        <v>3.1690773999999999E-3</v>
      </c>
      <c r="F375">
        <f>Table263[[#This Row],[So]]*Table263[[#This Row],[C1o]]+Table263[[#This Row],[Sg]]*Table263[[#This Row],[C1g]]</f>
        <v>0.12514572230117807</v>
      </c>
      <c r="G375">
        <v>0.88968205</v>
      </c>
      <c r="H375">
        <v>1.1303288E-2</v>
      </c>
      <c r="M375">
        <v>3191.0596</v>
      </c>
      <c r="Q375">
        <v>3191.0596</v>
      </c>
      <c r="R375">
        <v>0.33842432</v>
      </c>
      <c r="S375">
        <v>0.48406979</v>
      </c>
      <c r="T375">
        <v>0.25310394000000003</v>
      </c>
      <c r="U375">
        <v>3.1442088000000002E-3</v>
      </c>
      <c r="V375">
        <f>Table374[[#This Row],[So]]*Table374[[#This Row],[C1o]]+Table374[[#This Row],[Sg]]*Table374[[#This Row],[C1g]]</f>
        <v>0.12358404780905063</v>
      </c>
      <c r="W375">
        <v>0.88818543999999999</v>
      </c>
      <c r="X375">
        <v>1.1294322000000001E-2</v>
      </c>
    </row>
    <row r="376" spans="1:24" x14ac:dyDescent="0.25">
      <c r="A376">
        <v>3201.0596</v>
      </c>
      <c r="B376">
        <v>0.33725741999999997</v>
      </c>
      <c r="C376">
        <v>0.48590158999999999</v>
      </c>
      <c r="D376">
        <v>0.25504907999999998</v>
      </c>
      <c r="E376">
        <v>3.1612701999999999E-3</v>
      </c>
      <c r="F376">
        <f>Table263[[#This Row],[So]]*Table263[[#This Row],[C1o]]+Table263[[#This Row],[Sg]]*Table263[[#This Row],[C1g]]</f>
        <v>0.12499491533161208</v>
      </c>
      <c r="G376">
        <v>0.88976473</v>
      </c>
      <c r="H376">
        <v>1.1301431000000001E-2</v>
      </c>
      <c r="M376">
        <v>3201.0596</v>
      </c>
      <c r="Q376">
        <v>3201.0596</v>
      </c>
      <c r="R376">
        <v>0.33840959999999998</v>
      </c>
      <c r="S376">
        <v>0.48415356999999998</v>
      </c>
      <c r="T376">
        <v>0.25277453999999999</v>
      </c>
      <c r="U376">
        <v>3.1359504999999999E-3</v>
      </c>
      <c r="V376">
        <f>Table374[[#This Row],[So]]*Table374[[#This Row],[C1o]]+Table374[[#This Row],[Sg]]*Table374[[#This Row],[C1g]]</f>
        <v>0.12344293170043259</v>
      </c>
      <c r="W376">
        <v>0.88827776999999997</v>
      </c>
      <c r="X376">
        <v>1.129235E-2</v>
      </c>
    </row>
    <row r="377" spans="1:24" x14ac:dyDescent="0.25">
      <c r="A377">
        <v>3211.0596</v>
      </c>
      <c r="B377">
        <v>0.33724644999999998</v>
      </c>
      <c r="C377">
        <v>0.48631134999999998</v>
      </c>
      <c r="D377">
        <v>0.25477040000000001</v>
      </c>
      <c r="E377">
        <v>3.1543779000000002E-3</v>
      </c>
      <c r="F377">
        <f>Table263[[#This Row],[So]]*Table263[[#This Row],[C1o]]+Table263[[#This Row],[Sg]]*Table263[[#This Row],[C1g]]</f>
        <v>0.12496153991277345</v>
      </c>
      <c r="G377">
        <v>0.88983780000000001</v>
      </c>
      <c r="H377">
        <v>1.1299788999999999E-2</v>
      </c>
      <c r="M377">
        <v>3211.0596</v>
      </c>
      <c r="Q377">
        <v>3211.0596</v>
      </c>
      <c r="R377">
        <v>0.33839718000000002</v>
      </c>
      <c r="S377">
        <v>0.48470428999999998</v>
      </c>
      <c r="T377">
        <v>0.25248366999999999</v>
      </c>
      <c r="U377">
        <v>3.1286708999999999E-3</v>
      </c>
      <c r="V377">
        <f>Table374[[#This Row],[So]]*Table374[[#This Row],[C1o]]+Table374[[#This Row],[Sg]]*Table374[[#This Row],[C1g]]</f>
        <v>0.12343865141365236</v>
      </c>
      <c r="W377">
        <v>0.88835936999999998</v>
      </c>
      <c r="X377">
        <v>1.1290606E-2</v>
      </c>
    </row>
    <row r="378" spans="1:24" x14ac:dyDescent="0.25">
      <c r="A378">
        <v>3221.0596</v>
      </c>
      <c r="B378">
        <v>0.33723691</v>
      </c>
      <c r="C378">
        <v>0.48654704999999998</v>
      </c>
      <c r="D378">
        <v>0.25452374999999999</v>
      </c>
      <c r="E378">
        <v>3.1482865999999999E-3</v>
      </c>
      <c r="F378">
        <f>Table263[[#This Row],[So]]*Table263[[#This Row],[C1o]]+Table263[[#This Row],[Sg]]*Table263[[#This Row],[C1g]]</f>
        <v>0.12489949816221591</v>
      </c>
      <c r="G378">
        <v>0.88990252999999997</v>
      </c>
      <c r="H378">
        <v>1.1298334E-2</v>
      </c>
      <c r="M378">
        <v>3221.0596</v>
      </c>
      <c r="Q378">
        <v>3221.0596</v>
      </c>
      <c r="R378">
        <v>0.33838677</v>
      </c>
      <c r="S378">
        <v>0.48455219999999999</v>
      </c>
      <c r="T378">
        <v>0.25222625999999998</v>
      </c>
      <c r="U378">
        <v>3.1222395999999999E-3</v>
      </c>
      <c r="V378">
        <f>Table374[[#This Row],[So]]*Table374[[#This Row],[C1o]]+Table374[[#This Row],[Sg]]*Table374[[#This Row],[C1g]]</f>
        <v>0.12327331375418207</v>
      </c>
      <c r="W378">
        <v>0.88843154999999996</v>
      </c>
      <c r="X378">
        <v>1.1289064E-2</v>
      </c>
    </row>
    <row r="379" spans="1:24" x14ac:dyDescent="0.25">
      <c r="A379">
        <v>3231.0596</v>
      </c>
      <c r="B379">
        <v>0.33722866000000001</v>
      </c>
      <c r="C379">
        <v>0.48580973999999999</v>
      </c>
      <c r="D379">
        <v>0.25430509000000001</v>
      </c>
      <c r="E379">
        <v>3.1428961000000001E-3</v>
      </c>
      <c r="F379">
        <f>Table263[[#This Row],[So]]*Table263[[#This Row],[C1o]]+Table263[[#This Row],[Sg]]*Table263[[#This Row],[C1g]]</f>
        <v>0.12460376429389883</v>
      </c>
      <c r="G379">
        <v>0.88995986999999999</v>
      </c>
      <c r="H379">
        <v>1.1297045E-2</v>
      </c>
      <c r="M379">
        <v>3231.0596</v>
      </c>
      <c r="Q379">
        <v>3231.0596</v>
      </c>
      <c r="R379">
        <v>0.33837685000000001</v>
      </c>
      <c r="S379">
        <v>0.48525860999999998</v>
      </c>
      <c r="T379">
        <v>0.25199819000000001</v>
      </c>
      <c r="U379">
        <v>3.1165485E-3</v>
      </c>
      <c r="V379">
        <f>Table374[[#This Row],[So]]*Table374[[#This Row],[C1o]]+Table374[[#This Row],[Sg]]*Table374[[#This Row],[C1g]]</f>
        <v>0.12333885926621813</v>
      </c>
      <c r="W379">
        <v>0.88849555999999996</v>
      </c>
      <c r="X379">
        <v>1.1287696999999999E-2</v>
      </c>
    </row>
    <row r="380" spans="1:24" x14ac:dyDescent="0.25">
      <c r="A380">
        <v>3241.0596</v>
      </c>
      <c r="B380">
        <v>0.33722090999999998</v>
      </c>
      <c r="C380">
        <v>0.48529881000000002</v>
      </c>
      <c r="D380">
        <v>0.25411117</v>
      </c>
      <c r="E380">
        <v>3.1381223999999998E-3</v>
      </c>
      <c r="F380">
        <f>Table263[[#This Row],[So]]*Table263[[#This Row],[C1o]]+Table263[[#This Row],[Sg]]*Table263[[#This Row],[C1g]]</f>
        <v>0.12437808890012708</v>
      </c>
      <c r="G380">
        <v>0.89001065000000001</v>
      </c>
      <c r="H380">
        <v>1.1295902999999999E-2</v>
      </c>
      <c r="M380">
        <v>3241.0596</v>
      </c>
      <c r="Q380">
        <v>3241.0596</v>
      </c>
      <c r="R380">
        <v>0.33836859000000002</v>
      </c>
      <c r="S380">
        <v>0.48538330000000002</v>
      </c>
      <c r="T380">
        <v>0.25179627999999998</v>
      </c>
      <c r="U380">
        <v>3.1115156999999998E-3</v>
      </c>
      <c r="V380">
        <f>Table374[[#This Row],[So]]*Table374[[#This Row],[C1o]]+Table374[[#This Row],[Sg]]*Table374[[#This Row],[C1g]]</f>
        <v>0.12327054849429586</v>
      </c>
      <c r="W380">
        <v>0.88855225000000004</v>
      </c>
      <c r="X380">
        <v>1.1286487E-2</v>
      </c>
    </row>
    <row r="381" spans="1:24" x14ac:dyDescent="0.25">
      <c r="A381">
        <v>3251.0596</v>
      </c>
      <c r="B381">
        <v>0.33721399000000002</v>
      </c>
      <c r="C381">
        <v>0.48554852999999998</v>
      </c>
      <c r="D381">
        <v>0.25393908999999998</v>
      </c>
      <c r="E381">
        <v>3.133893E-3</v>
      </c>
      <c r="F381">
        <f>Table263[[#This Row],[So]]*Table263[[#This Row],[C1o]]+Table263[[#This Row],[Sg]]*Table263[[#This Row],[C1g]]</f>
        <v>0.12435654442180076</v>
      </c>
      <c r="G381">
        <v>0.89005559999999995</v>
      </c>
      <c r="H381">
        <v>1.129489E-2</v>
      </c>
      <c r="M381">
        <v>3251.0596</v>
      </c>
      <c r="Q381">
        <v>3251.0596</v>
      </c>
      <c r="R381">
        <v>0.33836128999999998</v>
      </c>
      <c r="S381">
        <v>0.48452519999999999</v>
      </c>
      <c r="T381">
        <v>0.25161725000000001</v>
      </c>
      <c r="U381">
        <v>3.1070608999999999E-3</v>
      </c>
      <c r="V381">
        <f>Table374[[#This Row],[So]]*Table374[[#This Row],[C1o]]+Table374[[#This Row],[Sg]]*Table374[[#This Row],[C1g]]</f>
        <v>0.12296620751393256</v>
      </c>
      <c r="W381">
        <v>0.88860249999999996</v>
      </c>
      <c r="X381">
        <v>1.1285414000000001E-2</v>
      </c>
    </row>
    <row r="382" spans="1:24" x14ac:dyDescent="0.25">
      <c r="A382">
        <v>3261.0596</v>
      </c>
      <c r="B382">
        <v>0.33720812</v>
      </c>
      <c r="C382">
        <v>0.48589578</v>
      </c>
      <c r="D382">
        <v>0.25378655999999999</v>
      </c>
      <c r="E382">
        <v>3.1301485999999999E-3</v>
      </c>
      <c r="F382">
        <f>Table263[[#This Row],[So]]*Table263[[#This Row],[C1o]]+Table263[[#This Row],[Sg]]*Table263[[#This Row],[C1g]]</f>
        <v>0.12436933004944344</v>
      </c>
      <c r="G382">
        <v>0.89009547</v>
      </c>
      <c r="H382">
        <v>1.1293991E-2</v>
      </c>
      <c r="M382">
        <v>3261.0596</v>
      </c>
      <c r="Q382">
        <v>3261.0596</v>
      </c>
      <c r="R382">
        <v>0.33835429</v>
      </c>
      <c r="S382">
        <v>0.48469508</v>
      </c>
      <c r="T382">
        <v>0.25145832000000001</v>
      </c>
      <c r="U382">
        <v>3.1031108999999999E-3</v>
      </c>
      <c r="V382">
        <f>Table374[[#This Row],[So]]*Table374[[#This Row],[C1o]]+Table374[[#This Row],[Sg]]*Table374[[#This Row],[C1g]]</f>
        <v>0.12293056141442638</v>
      </c>
      <c r="W382">
        <v>0.88864701999999995</v>
      </c>
      <c r="X382">
        <v>1.1284461000000001E-2</v>
      </c>
    </row>
    <row r="383" spans="1:24" x14ac:dyDescent="0.25">
      <c r="A383">
        <v>3271.0596</v>
      </c>
      <c r="B383">
        <v>0.33720299999999997</v>
      </c>
      <c r="C383">
        <v>0.48619523999999997</v>
      </c>
      <c r="D383">
        <v>0.25365156</v>
      </c>
      <c r="E383">
        <v>3.1268356999999999E-3</v>
      </c>
      <c r="F383">
        <f>Table263[[#This Row],[So]]*Table263[[#This Row],[C1o]]+Table263[[#This Row],[Sg]]*Table263[[#This Row],[C1g]]</f>
        <v>0.12437855946912149</v>
      </c>
      <c r="G383">
        <v>0.89013076000000002</v>
      </c>
      <c r="H383">
        <v>1.1293197E-2</v>
      </c>
      <c r="M383">
        <v>3271.0596</v>
      </c>
      <c r="Q383">
        <v>3271.0596</v>
      </c>
      <c r="R383">
        <v>0.33834824000000002</v>
      </c>
      <c r="S383">
        <v>0.48555627000000001</v>
      </c>
      <c r="T383">
        <v>0.25131758999999998</v>
      </c>
      <c r="U383">
        <v>3.0996152000000001E-3</v>
      </c>
      <c r="V383">
        <f>Table374[[#This Row],[So]]*Table374[[#This Row],[C1o]]+Table374[[#This Row],[Sg]]*Table374[[#This Row],[C1g]]</f>
        <v>0.12307758093338654</v>
      </c>
      <c r="W383">
        <v>0.88868647999999995</v>
      </c>
      <c r="X383">
        <v>1.1283618E-2</v>
      </c>
    </row>
    <row r="384" spans="1:24" x14ac:dyDescent="0.25">
      <c r="A384">
        <v>3279.5297999999998</v>
      </c>
      <c r="B384">
        <v>0.33719853</v>
      </c>
      <c r="C384">
        <v>0.48546433</v>
      </c>
      <c r="D384">
        <v>0.25353189999999998</v>
      </c>
      <c r="E384">
        <v>3.1239028999999999E-3</v>
      </c>
      <c r="F384">
        <f>Table263[[#This Row],[So]]*Table263[[#This Row],[C1o]]+Table263[[#This Row],[Sg]]*Table263[[#This Row],[C1g]]</f>
        <v>0.12413406943286973</v>
      </c>
      <c r="G384">
        <v>0.89016205000000004</v>
      </c>
      <c r="H384">
        <v>1.1292491999999999E-2</v>
      </c>
      <c r="M384">
        <v>3279.5297999999998</v>
      </c>
      <c r="Q384">
        <v>3279.5297999999998</v>
      </c>
      <c r="R384">
        <v>0.33834487000000002</v>
      </c>
      <c r="S384">
        <v>0.48537110999999999</v>
      </c>
      <c r="T384">
        <v>0.25112060000000003</v>
      </c>
      <c r="U384">
        <v>3.0956382E-3</v>
      </c>
      <c r="V384">
        <f>Table374[[#This Row],[So]]*Table374[[#This Row],[C1o]]+Table374[[#This Row],[Sg]]*Table374[[#This Row],[C1g]]</f>
        <v>0.12293407767021204</v>
      </c>
      <c r="W384">
        <v>0.88870978</v>
      </c>
      <c r="X384">
        <v>1.1282749999999999E-2</v>
      </c>
    </row>
    <row r="385" spans="1:24" x14ac:dyDescent="0.25">
      <c r="A385">
        <v>3288</v>
      </c>
      <c r="B385">
        <v>0.33719471000000001</v>
      </c>
      <c r="C385">
        <v>0.48552799000000002</v>
      </c>
      <c r="D385">
        <v>0.25343885999999999</v>
      </c>
      <c r="E385">
        <v>3.1216231000000001E-3</v>
      </c>
      <c r="F385">
        <f>Table263[[#This Row],[So]]*Table263[[#This Row],[C1o]]+Table263[[#This Row],[Sg]]*Table263[[#This Row],[C1g]]</f>
        <v>0.12410425507962519</v>
      </c>
      <c r="G385">
        <v>0.89018637</v>
      </c>
      <c r="H385">
        <v>1.1291944E-2</v>
      </c>
      <c r="M385">
        <v>3288</v>
      </c>
      <c r="Q385">
        <v>3288</v>
      </c>
      <c r="R385">
        <v>0.33834079</v>
      </c>
      <c r="S385">
        <v>0.48450853999999999</v>
      </c>
      <c r="T385">
        <v>0.25102434000000001</v>
      </c>
      <c r="U385">
        <v>3.0932495999999999E-3</v>
      </c>
      <c r="V385">
        <f>Table374[[#This Row],[So]]*Table374[[#This Row],[C1o]]+Table374[[#This Row],[Sg]]*Table374[[#This Row],[C1g]]</f>
        <v>0.12267000899119478</v>
      </c>
      <c r="W385">
        <v>0.88873678</v>
      </c>
      <c r="X385">
        <v>1.1282173E-2</v>
      </c>
    </row>
    <row r="386" spans="1:24" x14ac:dyDescent="0.25">
      <c r="A386">
        <v>3298</v>
      </c>
      <c r="B386">
        <v>0.33719136999999999</v>
      </c>
      <c r="C386">
        <v>0.48631840999999998</v>
      </c>
      <c r="D386">
        <v>0.25335460999999998</v>
      </c>
      <c r="E386">
        <v>3.1195602E-3</v>
      </c>
      <c r="F386">
        <f>Table263[[#This Row],[So]]*Table263[[#This Row],[C1o]]+Table263[[#This Row],[Sg]]*Table263[[#This Row],[C1g]]</f>
        <v>0.12426289987900556</v>
      </c>
      <c r="G386">
        <v>0.89020842</v>
      </c>
      <c r="H386">
        <v>1.1291448000000001E-2</v>
      </c>
      <c r="M386">
        <v>3298</v>
      </c>
      <c r="Q386">
        <v>3298</v>
      </c>
      <c r="R386">
        <v>0.33833697000000001</v>
      </c>
      <c r="S386">
        <v>0.48412928</v>
      </c>
      <c r="T386">
        <v>0.25093681000000001</v>
      </c>
      <c r="U386">
        <v>3.0910806000000002E-3</v>
      </c>
      <c r="V386">
        <f>Table374[[#This Row],[So]]*Table374[[#This Row],[C1o]]+Table374[[#This Row],[Sg]]*Table374[[#This Row],[C1g]]</f>
        <v>0.12253168399502659</v>
      </c>
      <c r="W386">
        <v>0.88876133999999996</v>
      </c>
      <c r="X386">
        <v>1.1281648E-2</v>
      </c>
    </row>
    <row r="387" spans="1:24" x14ac:dyDescent="0.25">
      <c r="A387">
        <v>3308</v>
      </c>
      <c r="B387">
        <v>0.33718923000000001</v>
      </c>
      <c r="C387">
        <v>0.48619705000000002</v>
      </c>
      <c r="D387">
        <v>0.25322157000000001</v>
      </c>
      <c r="E387">
        <v>3.1168771000000001E-3</v>
      </c>
      <c r="F387">
        <f>Table263[[#This Row],[So]]*Table263[[#This Row],[C1o]]+Table263[[#This Row],[Sg]]*Table263[[#This Row],[C1g]]</f>
        <v>0.12416655771972214</v>
      </c>
      <c r="G387">
        <v>0.89022343999999998</v>
      </c>
      <c r="H387">
        <v>1.1290860999999999E-2</v>
      </c>
      <c r="M387">
        <v>3308</v>
      </c>
      <c r="Q387">
        <v>3308</v>
      </c>
      <c r="R387">
        <v>0.33833303999999997</v>
      </c>
      <c r="S387">
        <v>0.48468592999999999</v>
      </c>
      <c r="T387">
        <v>0.25084645</v>
      </c>
      <c r="U387">
        <v>3.0888400999999998E-3</v>
      </c>
      <c r="V387">
        <f>Table374[[#This Row],[So]]*Table374[[#This Row],[C1o]]+Table374[[#This Row],[Sg]]*Table374[[#This Row],[C1g]]</f>
        <v>0.12262680156655541</v>
      </c>
      <c r="W387">
        <v>0.88878679000000005</v>
      </c>
      <c r="X387">
        <v>1.1281106000000001E-2</v>
      </c>
    </row>
    <row r="388" spans="1:24" x14ac:dyDescent="0.25">
      <c r="A388">
        <v>3318</v>
      </c>
      <c r="B388">
        <v>0.33718619</v>
      </c>
      <c r="C388">
        <v>0.48583826000000002</v>
      </c>
      <c r="D388">
        <v>0.25314545999999999</v>
      </c>
      <c r="E388">
        <v>3.1150135E-3</v>
      </c>
      <c r="F388">
        <f>Table263[[#This Row],[So]]*Table263[[#This Row],[C1o]]+Table263[[#This Row],[Sg]]*Table263[[#This Row],[C1g]]</f>
        <v>0.12403808934716316</v>
      </c>
      <c r="G388">
        <v>0.89024340999999996</v>
      </c>
      <c r="H388">
        <v>1.1290412E-2</v>
      </c>
      <c r="M388">
        <v>3318</v>
      </c>
      <c r="Q388">
        <v>3318</v>
      </c>
      <c r="R388">
        <v>0.33833021000000002</v>
      </c>
      <c r="S388">
        <v>0.48483612999999998</v>
      </c>
      <c r="T388">
        <v>0.25074859999999999</v>
      </c>
      <c r="U388">
        <v>3.0866461000000002E-3</v>
      </c>
      <c r="V388">
        <f>Table374[[#This Row],[So]]*Table374[[#This Row],[C1o]]+Table374[[#This Row],[Sg]]*Table374[[#This Row],[C1g]]</f>
        <v>0.12261628645012666</v>
      </c>
      <c r="W388">
        <v>0.88880616000000001</v>
      </c>
      <c r="X388">
        <v>1.1280597E-2</v>
      </c>
    </row>
    <row r="389" spans="1:24" x14ac:dyDescent="0.25">
      <c r="A389">
        <v>3328</v>
      </c>
      <c r="B389">
        <v>0.33718342000000001</v>
      </c>
      <c r="C389">
        <v>0.48590723000000002</v>
      </c>
      <c r="D389">
        <v>0.25307789000000003</v>
      </c>
      <c r="E389">
        <v>3.1133621999999998E-3</v>
      </c>
      <c r="F389">
        <f>Table263[[#This Row],[So]]*Table263[[#This Row],[C1o]]+Table263[[#This Row],[Sg]]*Table263[[#This Row],[C1g]]</f>
        <v>0.12402215061843945</v>
      </c>
      <c r="G389">
        <v>0.89026105</v>
      </c>
      <c r="H389">
        <v>1.1290015E-2</v>
      </c>
      <c r="M389">
        <v>3328</v>
      </c>
      <c r="Q389">
        <v>3328</v>
      </c>
      <c r="R389">
        <v>0.33832722999999998</v>
      </c>
      <c r="S389">
        <v>0.48506558</v>
      </c>
      <c r="T389">
        <v>0.25067845</v>
      </c>
      <c r="U389">
        <v>3.0849082E-3</v>
      </c>
      <c r="V389">
        <f>Table374[[#This Row],[So]]*Table374[[#This Row],[C1o]]+Table374[[#This Row],[Sg]]*Table374[[#This Row],[C1g]]</f>
        <v>0.12263919618886129</v>
      </c>
      <c r="W389">
        <v>0.88882589000000001</v>
      </c>
      <c r="X389">
        <v>1.1280175999999999E-2</v>
      </c>
    </row>
    <row r="390" spans="1:24" x14ac:dyDescent="0.25">
      <c r="A390">
        <v>3338</v>
      </c>
      <c r="B390">
        <v>0.33718112</v>
      </c>
      <c r="C390">
        <v>0.48574546000000002</v>
      </c>
      <c r="D390">
        <v>0.25301811000000002</v>
      </c>
      <c r="E390">
        <v>3.1119019000000001E-3</v>
      </c>
      <c r="F390">
        <f>Table263[[#This Row],[So]]*Table263[[#This Row],[C1o]]+Table263[[#This Row],[Sg]]*Table263[[#This Row],[C1g]]</f>
        <v>0.12395167279825274</v>
      </c>
      <c r="G390">
        <v>0.89027666999999999</v>
      </c>
      <c r="H390">
        <v>1.1289664E-2</v>
      </c>
      <c r="M390">
        <v>3338</v>
      </c>
      <c r="Q390">
        <v>3338</v>
      </c>
      <c r="R390">
        <v>0.33832768000000002</v>
      </c>
      <c r="S390">
        <v>0.48430327000000001</v>
      </c>
      <c r="T390">
        <v>0.25048721000000002</v>
      </c>
      <c r="U390">
        <v>3.0817968999999998E-3</v>
      </c>
      <c r="V390">
        <f>Table374[[#This Row],[So]]*Table374[[#This Row],[C1o]]+Table374[[#This Row],[Sg]]*Table374[[#This Row],[C1g]]</f>
        <v>0.12235443209158491</v>
      </c>
      <c r="W390">
        <v>0.88882249999999996</v>
      </c>
      <c r="X390">
        <v>1.1279588E-2</v>
      </c>
    </row>
    <row r="391" spans="1:24" x14ac:dyDescent="0.25">
      <c r="A391">
        <v>3348</v>
      </c>
      <c r="B391">
        <v>0.33717905999999997</v>
      </c>
      <c r="C391">
        <v>0.48642405999999999</v>
      </c>
      <c r="D391">
        <v>0.25296535999999997</v>
      </c>
      <c r="E391">
        <v>3.1106109000000001E-3</v>
      </c>
      <c r="F391">
        <f>Table263[[#This Row],[So]]*Table263[[#This Row],[C1o]]+Table263[[#This Row],[Sg]]*Table263[[#This Row],[C1g]]</f>
        <v>0.12409727030984934</v>
      </c>
      <c r="G391">
        <v>0.89029049999999998</v>
      </c>
      <c r="H391">
        <v>1.1289352000000001E-2</v>
      </c>
      <c r="M391">
        <v>3348</v>
      </c>
      <c r="Q391">
        <v>3348</v>
      </c>
      <c r="R391">
        <v>0.33832519999999999</v>
      </c>
      <c r="S391">
        <v>0.48459344999999998</v>
      </c>
      <c r="T391">
        <v>0.25043246000000002</v>
      </c>
      <c r="U391">
        <v>3.0804385999999998E-3</v>
      </c>
      <c r="V391">
        <f>Table374[[#This Row],[So]]*Table374[[#This Row],[C1o]]+Table374[[#This Row],[Sg]]*Table374[[#This Row],[C1g]]</f>
        <v>0.12240011978881973</v>
      </c>
      <c r="W391">
        <v>0.88883798999999997</v>
      </c>
      <c r="X391">
        <v>1.1279257000000001E-2</v>
      </c>
    </row>
    <row r="392" spans="1:24" x14ac:dyDescent="0.25">
      <c r="A392">
        <v>3358</v>
      </c>
      <c r="B392">
        <v>0.33717870999999999</v>
      </c>
      <c r="C392">
        <v>0.48605424000000003</v>
      </c>
      <c r="D392">
        <v>0.25285697000000001</v>
      </c>
      <c r="E392">
        <v>3.1087175000000002E-3</v>
      </c>
      <c r="F392">
        <f>Table263[[#This Row],[So]]*Table263[[#This Row],[C1o]]+Table263[[#This Row],[Sg]]*Table263[[#This Row],[C1g]]</f>
        <v>0.12395039573845723</v>
      </c>
      <c r="G392">
        <v>0.89029276000000002</v>
      </c>
      <c r="H392">
        <v>1.1288973000000001E-2</v>
      </c>
      <c r="M392">
        <v>3358</v>
      </c>
      <c r="Q392">
        <v>3358</v>
      </c>
      <c r="R392">
        <v>0.33832066999999999</v>
      </c>
      <c r="S392">
        <v>0.48562889999999997</v>
      </c>
      <c r="T392">
        <v>0.25049653999999999</v>
      </c>
      <c r="U392">
        <v>3.0806066999999999E-3</v>
      </c>
      <c r="V392">
        <f>Table374[[#This Row],[So]]*Table374[[#This Row],[C1o]]+Table374[[#This Row],[Sg]]*Table374[[#This Row],[C1g]]</f>
        <v>0.12269059209675648</v>
      </c>
      <c r="W392">
        <v>0.88886993999999997</v>
      </c>
      <c r="X392">
        <v>1.1279153E-2</v>
      </c>
    </row>
    <row r="393" spans="1:24" x14ac:dyDescent="0.25">
      <c r="A393">
        <v>3368</v>
      </c>
      <c r="B393">
        <v>0.33717701</v>
      </c>
      <c r="C393">
        <v>0.48532236000000001</v>
      </c>
      <c r="D393">
        <v>0.25281577999999999</v>
      </c>
      <c r="E393">
        <v>3.1077086E-3</v>
      </c>
      <c r="F393">
        <f>Table263[[#This Row],[So]]*Table263[[#This Row],[C1o]]+Table263[[#This Row],[Sg]]*Table263[[#This Row],[C1g]]</f>
        <v>0.12374499888854008</v>
      </c>
      <c r="G393">
        <v>0.89030361000000002</v>
      </c>
      <c r="H393">
        <v>1.1288729000000001E-2</v>
      </c>
      <c r="M393">
        <v>3368</v>
      </c>
      <c r="Q393">
        <v>3368</v>
      </c>
      <c r="R393">
        <v>0.33831932999999997</v>
      </c>
      <c r="S393">
        <v>0.48557410000000001</v>
      </c>
      <c r="T393">
        <v>0.25043228000000001</v>
      </c>
      <c r="U393">
        <v>3.0792821000000001E-3</v>
      </c>
      <c r="V393">
        <f>Table374[[#This Row],[So]]*Table374[[#This Row],[C1o]]+Table374[[#This Row],[Sg]]*Table374[[#This Row],[C1g]]</f>
        <v>0.12264520962890101</v>
      </c>
      <c r="W393">
        <v>0.88887864000000005</v>
      </c>
      <c r="X393">
        <v>1.1278857999999999E-2</v>
      </c>
    </row>
    <row r="394" spans="1:24" x14ac:dyDescent="0.25">
      <c r="A394">
        <v>3378</v>
      </c>
      <c r="B394">
        <v>0.33717549000000002</v>
      </c>
      <c r="C394">
        <v>0.48566093999999999</v>
      </c>
      <c r="D394">
        <v>0.25277916</v>
      </c>
      <c r="E394">
        <v>3.1068111000000002E-3</v>
      </c>
      <c r="F394">
        <f>Table263[[#This Row],[So]]*Table263[[#This Row],[C1o]]+Table263[[#This Row],[Sg]]*Table263[[#This Row],[C1g]]</f>
        <v>0.12381250501299033</v>
      </c>
      <c r="G394">
        <v>0.89031327000000005</v>
      </c>
      <c r="H394">
        <v>1.1288512000000001E-2</v>
      </c>
      <c r="M394">
        <v>3378</v>
      </c>
      <c r="Q394">
        <v>3378</v>
      </c>
      <c r="R394">
        <v>0.33831766000000002</v>
      </c>
      <c r="S394">
        <v>0.4845238</v>
      </c>
      <c r="T394">
        <v>0.25039417000000003</v>
      </c>
      <c r="U394">
        <v>3.0783382E-3</v>
      </c>
      <c r="V394">
        <f>Table374[[#This Row],[So]]*Table374[[#This Row],[C1o]]+Table374[[#This Row],[Sg]]*Table374[[#This Row],[C1g]]</f>
        <v>0.12236339092275862</v>
      </c>
      <c r="W394">
        <v>0.88888942999999998</v>
      </c>
      <c r="X394">
        <v>1.1278629E-2</v>
      </c>
    </row>
    <row r="395" spans="1:24" x14ac:dyDescent="0.25">
      <c r="A395">
        <v>3388</v>
      </c>
      <c r="B395">
        <v>0.33717084000000003</v>
      </c>
      <c r="C395">
        <v>0.48687837</v>
      </c>
      <c r="D395">
        <v>0.25290045</v>
      </c>
      <c r="E395">
        <v>3.1078888999999999E-3</v>
      </c>
      <c r="F395">
        <f>Table263[[#This Row],[So]]*Table263[[#This Row],[C1o]]+Table263[[#This Row],[Sg]]*Table263[[#This Row],[C1g]]</f>
        <v>0.12417964837930617</v>
      </c>
      <c r="G395">
        <v>0.89034670999999999</v>
      </c>
      <c r="H395">
        <v>1.1288576999999999E-2</v>
      </c>
      <c r="M395">
        <v>3388</v>
      </c>
      <c r="Q395">
        <v>3388</v>
      </c>
      <c r="R395">
        <v>0.33831611</v>
      </c>
      <c r="S395">
        <v>0.48447089999999998</v>
      </c>
      <c r="T395">
        <v>0.25036022000000002</v>
      </c>
      <c r="U395">
        <v>3.0774989E-3</v>
      </c>
      <c r="V395">
        <f>Table374[[#This Row],[So]]*Table374[[#This Row],[C1o]]+Table374[[#This Row],[Sg]]*Table374[[#This Row],[C1g]]</f>
        <v>0.12233340856397529</v>
      </c>
      <c r="W395">
        <v>0.88889896999999995</v>
      </c>
      <c r="X395">
        <v>1.1278425E-2</v>
      </c>
    </row>
    <row r="396" spans="1:24" x14ac:dyDescent="0.25">
      <c r="A396">
        <v>3398</v>
      </c>
      <c r="B396">
        <v>0.33716929000000001</v>
      </c>
      <c r="C396">
        <v>0.48698485000000002</v>
      </c>
      <c r="D396">
        <v>0.25288758</v>
      </c>
      <c r="E396">
        <v>3.1073784999999998E-3</v>
      </c>
      <c r="F396">
        <f>Table263[[#This Row],[So]]*Table263[[#This Row],[C1o]]+Table263[[#This Row],[Sg]]*Table263[[#This Row],[C1g]]</f>
        <v>0.12420013281576926</v>
      </c>
      <c r="G396">
        <v>0.89035684000000004</v>
      </c>
      <c r="H396">
        <v>1.1288433E-2</v>
      </c>
      <c r="M396">
        <v>3398</v>
      </c>
      <c r="Q396">
        <v>3398</v>
      </c>
      <c r="R396">
        <v>0.33831486</v>
      </c>
      <c r="S396">
        <v>0.48484144000000001</v>
      </c>
      <c r="T396">
        <v>0.25033014999999997</v>
      </c>
      <c r="U396">
        <v>3.0767552000000001E-3</v>
      </c>
      <c r="V396">
        <f>Table374[[#This Row],[So]]*Table374[[#This Row],[C1o]]+Table374[[#This Row],[Sg]]*Table374[[#This Row],[C1g]]</f>
        <v>0.12241134240615825</v>
      </c>
      <c r="W396">
        <v>0.88890743000000005</v>
      </c>
      <c r="X396">
        <v>1.1278244999999999E-2</v>
      </c>
    </row>
    <row r="397" spans="1:24" x14ac:dyDescent="0.25">
      <c r="A397">
        <v>3408</v>
      </c>
      <c r="B397">
        <v>0.3371709</v>
      </c>
      <c r="C397">
        <v>0.48611947999999999</v>
      </c>
      <c r="D397">
        <v>0.252745</v>
      </c>
      <c r="E397">
        <v>3.1053309999999998E-3</v>
      </c>
      <c r="F397">
        <f>Table263[[#This Row],[So]]*Table263[[#This Row],[C1o]]+Table263[[#This Row],[Sg]]*Table263[[#This Row],[C1g]]</f>
        <v>0.12391129522066791</v>
      </c>
      <c r="G397">
        <v>0.89034462000000003</v>
      </c>
      <c r="H397">
        <v>1.1288088E-2</v>
      </c>
      <c r="M397">
        <v>3408</v>
      </c>
      <c r="Q397">
        <v>3408</v>
      </c>
      <c r="R397">
        <v>0.33831604999999998</v>
      </c>
      <c r="S397">
        <v>0.48416921000000002</v>
      </c>
      <c r="T397">
        <v>0.25020331000000001</v>
      </c>
      <c r="U397">
        <v>3.0748781000000001E-3</v>
      </c>
      <c r="V397">
        <f>Table374[[#This Row],[So]]*Table374[[#This Row],[C1o]]+Table374[[#This Row],[Sg]]*Table374[[#This Row],[C1g]]</f>
        <v>0.12218101955510863</v>
      </c>
      <c r="W397">
        <v>0.88889867</v>
      </c>
      <c r="X397">
        <v>1.1277917E-2</v>
      </c>
    </row>
    <row r="398" spans="1:24" x14ac:dyDescent="0.25">
      <c r="A398">
        <v>3418</v>
      </c>
      <c r="B398">
        <v>0.33716989000000003</v>
      </c>
      <c r="C398">
        <v>0.48575996999999999</v>
      </c>
      <c r="D398">
        <v>0.25272229000000002</v>
      </c>
      <c r="E398">
        <v>3.1047779999999999E-3</v>
      </c>
      <c r="F398">
        <f>Table263[[#This Row],[So]]*Table263[[#This Row],[C1o]]+Table263[[#This Row],[Sg]]*Table263[[#This Row],[C1g]]</f>
        <v>0.12380920966546573</v>
      </c>
      <c r="G398">
        <v>0.89035052000000003</v>
      </c>
      <c r="H398">
        <v>1.1287955000000001E-2</v>
      </c>
      <c r="M398">
        <v>3418</v>
      </c>
      <c r="Q398">
        <v>3418</v>
      </c>
      <c r="R398">
        <v>0.33831497999999999</v>
      </c>
      <c r="S398">
        <v>0.48386762</v>
      </c>
      <c r="T398">
        <v>0.25017985999999998</v>
      </c>
      <c r="U398">
        <v>3.0742976999999999E-3</v>
      </c>
      <c r="V398">
        <f>Table374[[#This Row],[So]]*Table374[[#This Row],[C1o]]+Table374[[#This Row],[Sg]]*Table374[[#This Row],[C1g]]</f>
        <v>0.12209401439502272</v>
      </c>
      <c r="W398">
        <v>0.88890528999999996</v>
      </c>
      <c r="X398">
        <v>1.1277776E-2</v>
      </c>
    </row>
    <row r="399" spans="1:24" x14ac:dyDescent="0.25">
      <c r="A399">
        <v>3428</v>
      </c>
      <c r="B399">
        <v>0.33716910999999999</v>
      </c>
      <c r="C399">
        <v>0.48643186999999999</v>
      </c>
      <c r="D399">
        <v>0.25270194000000001</v>
      </c>
      <c r="E399">
        <v>3.1042842000000002E-3</v>
      </c>
      <c r="F399">
        <f>Table263[[#This Row],[So]]*Table263[[#This Row],[C1o]]+Table263[[#This Row],[Sg]]*Table263[[#This Row],[C1g]]</f>
        <v>0.12396894596772887</v>
      </c>
      <c r="G399">
        <v>0.89035576999999999</v>
      </c>
      <c r="H399">
        <v>1.1287835E-2</v>
      </c>
      <c r="M399">
        <v>3428</v>
      </c>
      <c r="Q399">
        <v>3428</v>
      </c>
      <c r="R399">
        <v>0.33831418000000002</v>
      </c>
      <c r="S399">
        <v>0.48460059999999999</v>
      </c>
      <c r="T399">
        <v>0.25015900000000002</v>
      </c>
      <c r="U399">
        <v>3.0737815E-3</v>
      </c>
      <c r="V399">
        <f>Table374[[#This Row],[So]]*Table374[[#This Row],[C1o]]+Table374[[#This Row],[Sg]]*Table374[[#This Row],[C1g]]</f>
        <v>0.12226710536307167</v>
      </c>
      <c r="W399">
        <v>0.88891118999999996</v>
      </c>
      <c r="X399">
        <v>1.127765E-2</v>
      </c>
    </row>
    <row r="400" spans="1:24" x14ac:dyDescent="0.25">
      <c r="A400">
        <v>3438</v>
      </c>
      <c r="B400">
        <v>0.33716955999999998</v>
      </c>
      <c r="C400">
        <v>0.48599969999999998</v>
      </c>
      <c r="D400">
        <v>0.25263089</v>
      </c>
      <c r="E400">
        <v>3.1032029000000001E-3</v>
      </c>
      <c r="F400">
        <f>Table263[[#This Row],[So]]*Table263[[#This Row],[C1o]]+Table263[[#This Row],[Sg]]*Table263[[#This Row],[C1g]]</f>
        <v>0.12382484230711673</v>
      </c>
      <c r="G400">
        <v>0.89035176999999999</v>
      </c>
      <c r="H400">
        <v>1.1287643E-2</v>
      </c>
      <c r="M400">
        <v>3438</v>
      </c>
      <c r="Q400">
        <v>3438</v>
      </c>
      <c r="R400">
        <v>0.33831160999999998</v>
      </c>
      <c r="S400">
        <v>0.48527712000000001</v>
      </c>
      <c r="T400">
        <v>0.25022343000000002</v>
      </c>
      <c r="U400">
        <v>3.0743340000000002E-3</v>
      </c>
      <c r="V400">
        <f>Table374[[#This Row],[So]]*Table374[[#This Row],[C1o]]+Table374[[#This Row],[Sg]]*Table374[[#This Row],[C1g]]</f>
        <v>0.12246778835213935</v>
      </c>
      <c r="W400">
        <v>0.88892978</v>
      </c>
      <c r="X400">
        <v>1.1277677E-2</v>
      </c>
    </row>
    <row r="401" spans="1:24" x14ac:dyDescent="0.25">
      <c r="A401">
        <v>3448</v>
      </c>
      <c r="B401">
        <v>0.33716884000000003</v>
      </c>
      <c r="C401">
        <v>0.48541498</v>
      </c>
      <c r="D401">
        <v>0.25261499999999998</v>
      </c>
      <c r="E401">
        <v>3.1028173E-3</v>
      </c>
      <c r="F401">
        <f>Table263[[#This Row],[So]]*Table263[[#This Row],[C1o]]+Table263[[#This Row],[Sg]]*Table263[[#This Row],[C1g]]</f>
        <v>0.12366927848247292</v>
      </c>
      <c r="G401">
        <v>0.89035589000000004</v>
      </c>
      <c r="H401">
        <v>1.128755E-2</v>
      </c>
      <c r="M401">
        <v>3448</v>
      </c>
      <c r="Q401">
        <v>3448</v>
      </c>
      <c r="R401">
        <v>0.33831202999999999</v>
      </c>
      <c r="S401">
        <v>0.48494807000000001</v>
      </c>
      <c r="T401">
        <v>0.25015754000000001</v>
      </c>
      <c r="U401">
        <v>3.0733265000000001E-3</v>
      </c>
      <c r="V401">
        <f>Table374[[#This Row],[So]]*Table374[[#This Row],[C1o]]+Table374[[#This Row],[Sg]]*Table374[[#This Row],[C1g]]</f>
        <v>0.12235315954601561</v>
      </c>
      <c r="W401">
        <v>0.88892645000000003</v>
      </c>
      <c r="X401">
        <v>1.1277496999999999E-2</v>
      </c>
    </row>
    <row r="402" spans="1:24" x14ac:dyDescent="0.25">
      <c r="A402">
        <v>3458</v>
      </c>
      <c r="B402">
        <v>0.33716831000000003</v>
      </c>
      <c r="C402">
        <v>0.48590347</v>
      </c>
      <c r="D402">
        <v>0.25260088000000003</v>
      </c>
      <c r="E402">
        <v>3.1024744000000002E-3</v>
      </c>
      <c r="F402">
        <f>Table263[[#This Row],[So]]*Table263[[#This Row],[C1o]]+Table263[[#This Row],[Sg]]*Table263[[#This Row],[C1g]]</f>
        <v>0.12378570016731988</v>
      </c>
      <c r="G402">
        <v>0.89035951999999996</v>
      </c>
      <c r="H402">
        <v>1.1287467000000001E-2</v>
      </c>
      <c r="M402">
        <v>3458</v>
      </c>
      <c r="Q402">
        <v>3458</v>
      </c>
      <c r="R402">
        <v>0.33831134000000002</v>
      </c>
      <c r="S402">
        <v>0.48434490000000002</v>
      </c>
      <c r="T402">
        <v>0.25014317000000003</v>
      </c>
      <c r="U402">
        <v>3.0729715E-3</v>
      </c>
      <c r="V402">
        <f>Table374[[#This Row],[So]]*Table374[[#This Row],[C1o]]+Table374[[#This Row],[Sg]]*Table374[[#This Row],[C1g]]</f>
        <v>0.12219518976527984</v>
      </c>
      <c r="W402">
        <v>0.88893049999999996</v>
      </c>
      <c r="X402">
        <v>1.127741E-2</v>
      </c>
    </row>
    <row r="403" spans="1:24" x14ac:dyDescent="0.25">
      <c r="A403">
        <v>3468</v>
      </c>
      <c r="B403">
        <v>0.33716810000000003</v>
      </c>
      <c r="C403">
        <v>0.48579751999999998</v>
      </c>
      <c r="D403">
        <v>0.25257537000000002</v>
      </c>
      <c r="E403">
        <v>3.1020134E-3</v>
      </c>
      <c r="F403">
        <f>Table263[[#This Row],[So]]*Table263[[#This Row],[C1o]]+Table263[[#This Row],[Sg]]*Table263[[#This Row],[C1g]]</f>
        <v>0.12374638832333494</v>
      </c>
      <c r="G403">
        <v>0.89036059000000001</v>
      </c>
      <c r="H403">
        <v>1.1287372E-2</v>
      </c>
      <c r="M403">
        <v>3468</v>
      </c>
      <c r="Q403">
        <v>3468</v>
      </c>
      <c r="R403">
        <v>0.33831077999999998</v>
      </c>
      <c r="S403">
        <v>0.48471308000000002</v>
      </c>
      <c r="T403">
        <v>0.25013026999999999</v>
      </c>
      <c r="U403">
        <v>3.0726525000000001E-3</v>
      </c>
      <c r="V403">
        <f>Table374[[#This Row],[So]]*Table374[[#This Row],[C1o]]+Table374[[#This Row],[Sg]]*Table374[[#This Row],[C1g]]</f>
        <v>0.12228092503687554</v>
      </c>
      <c r="W403">
        <v>0.88893414000000004</v>
      </c>
      <c r="X403">
        <v>1.1277333E-2</v>
      </c>
    </row>
    <row r="404" spans="1:24" x14ac:dyDescent="0.25">
      <c r="A404">
        <v>3478</v>
      </c>
      <c r="B404">
        <v>0.33716768000000003</v>
      </c>
      <c r="C404">
        <v>0.48624918</v>
      </c>
      <c r="D404">
        <v>0.25256422000000001</v>
      </c>
      <c r="E404">
        <v>3.1017432999999998E-3</v>
      </c>
      <c r="F404">
        <f>Table263[[#This Row],[So]]*Table263[[#This Row],[C1o]]+Table263[[#This Row],[Sg]]*Table263[[#This Row],[C1g]]</f>
        <v>0.12385495246475614</v>
      </c>
      <c r="G404">
        <v>0.89036344999999995</v>
      </c>
      <c r="H404">
        <v>1.1287307E-2</v>
      </c>
      <c r="M404">
        <v>3478</v>
      </c>
      <c r="Q404">
        <v>3478</v>
      </c>
      <c r="R404">
        <v>0.33831056999999998</v>
      </c>
      <c r="S404">
        <v>0.48465957999999998</v>
      </c>
      <c r="T404">
        <v>0.25010711000000002</v>
      </c>
      <c r="U404">
        <v>3.0722280000000002E-3</v>
      </c>
      <c r="V404">
        <f>Table374[[#This Row],[So]]*Table374[[#This Row],[C1o]]+Table374[[#This Row],[Sg]]*Table374[[#This Row],[C1g]]</f>
        <v>0.12225617409346376</v>
      </c>
      <c r="W404">
        <v>0.88893538999999999</v>
      </c>
      <c r="X404">
        <v>1.1277244000000001E-2</v>
      </c>
    </row>
    <row r="405" spans="1:24" x14ac:dyDescent="0.25">
      <c r="A405">
        <v>3488</v>
      </c>
      <c r="B405">
        <v>0.3371692</v>
      </c>
      <c r="C405">
        <v>0.48561311000000001</v>
      </c>
      <c r="D405">
        <v>0.25246963</v>
      </c>
      <c r="E405">
        <v>3.1004748E-3</v>
      </c>
      <c r="F405">
        <f>Table263[[#This Row],[So]]*Table263[[#This Row],[C1o]]+Table263[[#This Row],[Sg]]*Table263[[#This Row],[C1g]]</f>
        <v>0.12364794681278546</v>
      </c>
      <c r="G405">
        <v>0.89035231000000004</v>
      </c>
      <c r="H405">
        <v>1.1287108000000001E-2</v>
      </c>
      <c r="M405">
        <v>3488</v>
      </c>
      <c r="Q405">
        <v>3488</v>
      </c>
      <c r="R405">
        <v>0.33831021</v>
      </c>
      <c r="S405">
        <v>0.48500251999999999</v>
      </c>
      <c r="T405">
        <v>0.25009701000000001</v>
      </c>
      <c r="U405">
        <v>3.0719777999999999E-3</v>
      </c>
      <c r="V405">
        <f>Table374[[#This Row],[So]]*Table374[[#This Row],[C1o]]+Table374[[#This Row],[Sg]]*Table374[[#This Row],[C1g]]</f>
        <v>0.12233696154909854</v>
      </c>
      <c r="W405">
        <v>0.88893825000000004</v>
      </c>
      <c r="X405">
        <v>1.1277184000000001E-2</v>
      </c>
    </row>
    <row r="406" spans="1:24" x14ac:dyDescent="0.25">
      <c r="A406">
        <v>3498</v>
      </c>
      <c r="B406">
        <v>0.33716880999999999</v>
      </c>
      <c r="C406">
        <v>0.48572743000000002</v>
      </c>
      <c r="D406">
        <v>0.25246092999999997</v>
      </c>
      <c r="E406">
        <v>3.1002627000000001E-3</v>
      </c>
      <c r="F406">
        <f>Table263[[#This Row],[So]]*Table263[[#This Row],[C1o]]+Table263[[#This Row],[Sg]]*Table263[[#This Row],[C1g]]</f>
        <v>0.12367251058955628</v>
      </c>
      <c r="G406">
        <v>0.89035456999999996</v>
      </c>
      <c r="H406">
        <v>1.1287057E-2</v>
      </c>
      <c r="M406">
        <v>3498</v>
      </c>
      <c r="Q406">
        <v>3498</v>
      </c>
      <c r="R406">
        <v>0.33831209000000001</v>
      </c>
      <c r="S406">
        <v>0.48431440999999997</v>
      </c>
      <c r="T406">
        <v>0.24998970000000001</v>
      </c>
      <c r="U406">
        <v>3.0705601E-3</v>
      </c>
      <c r="V406">
        <f>Table374[[#This Row],[So]]*Table374[[#This Row],[C1o]]+Table374[[#This Row],[Sg]]*Table374[[#This Row],[C1g]]</f>
        <v>0.12211242166647861</v>
      </c>
      <c r="W406">
        <v>0.88892490000000002</v>
      </c>
      <c r="X406">
        <v>1.1276965E-2</v>
      </c>
    </row>
    <row r="407" spans="1:24" x14ac:dyDescent="0.25">
      <c r="A407">
        <v>3508</v>
      </c>
      <c r="B407">
        <v>0.33716622000000002</v>
      </c>
      <c r="C407">
        <v>0.48642217999999998</v>
      </c>
      <c r="D407">
        <v>0.25255516</v>
      </c>
      <c r="E407">
        <v>3.1013173999999998E-3</v>
      </c>
      <c r="F407">
        <f>Table263[[#This Row],[So]]*Table263[[#This Row],[C1o]]+Table263[[#This Row],[Sg]]*Table263[[#This Row],[C1g]]</f>
        <v>0.12389409096222703</v>
      </c>
      <c r="G407">
        <v>0.89037292999999995</v>
      </c>
      <c r="H407">
        <v>1.1287182999999999E-2</v>
      </c>
      <c r="M407">
        <v>3508</v>
      </c>
      <c r="Q407">
        <v>3508</v>
      </c>
      <c r="R407">
        <v>0.33831176000000002</v>
      </c>
      <c r="S407">
        <v>0.48460954000000001</v>
      </c>
      <c r="T407">
        <v>0.24998187999999999</v>
      </c>
      <c r="U407">
        <v>3.0703665999999999E-3</v>
      </c>
      <c r="V407">
        <f>Table374[[#This Row],[So]]*Table374[[#This Row],[C1o]]+Table374[[#This Row],[Sg]]*Table374[[#This Row],[C1g]]</f>
        <v>0.12218234500342642</v>
      </c>
      <c r="W407">
        <v>0.88892709999999997</v>
      </c>
      <c r="X407">
        <v>1.1276918E-2</v>
      </c>
    </row>
    <row r="408" spans="1:24" x14ac:dyDescent="0.25">
      <c r="A408">
        <v>3518</v>
      </c>
      <c r="B408">
        <v>0.33716664000000002</v>
      </c>
      <c r="C408">
        <v>0.48613258999999998</v>
      </c>
      <c r="D408">
        <v>0.25251433000000001</v>
      </c>
      <c r="E408">
        <v>3.1007393E-3</v>
      </c>
      <c r="F408">
        <f>Table263[[#This Row],[So]]*Table263[[#This Row],[C1o]]+Table263[[#This Row],[Sg]]*Table263[[#This Row],[C1g]]</f>
        <v>0.12380091110631164</v>
      </c>
      <c r="G408">
        <v>0.89036917999999998</v>
      </c>
      <c r="H408">
        <v>1.1287086999999999E-2</v>
      </c>
      <c r="M408">
        <v>3518</v>
      </c>
      <c r="Q408">
        <v>3518</v>
      </c>
      <c r="R408">
        <v>0.33830884</v>
      </c>
      <c r="S408">
        <v>0.48548849999999999</v>
      </c>
      <c r="T408">
        <v>0.25009322</v>
      </c>
      <c r="U408">
        <v>3.0716345999999999E-3</v>
      </c>
      <c r="V408">
        <f>Table374[[#This Row],[So]]*Table374[[#This Row],[C1o]]+Table374[[#This Row],[Sg]]*Table374[[#This Row],[C1g]]</f>
        <v>0.12245654337639986</v>
      </c>
      <c r="W408">
        <v>0.88894819999999997</v>
      </c>
      <c r="X408">
        <v>1.1277074E-2</v>
      </c>
    </row>
    <row r="409" spans="1:24" x14ac:dyDescent="0.25">
      <c r="A409">
        <v>3528</v>
      </c>
      <c r="B409">
        <v>0.33716627999999998</v>
      </c>
      <c r="C409">
        <v>0.48580623000000001</v>
      </c>
      <c r="D409">
        <v>0.25250827999999997</v>
      </c>
      <c r="E409">
        <v>3.1005922000000002E-3</v>
      </c>
      <c r="F409">
        <f>Table263[[#This Row],[So]]*Table263[[#This Row],[C1o]]+Table263[[#This Row],[Sg]]*Table263[[#This Row],[C1g]]</f>
        <v>0.1237155106884554</v>
      </c>
      <c r="G409">
        <v>0.89037073</v>
      </c>
      <c r="H409">
        <v>1.1287050999999999E-2</v>
      </c>
      <c r="M409">
        <v>3528</v>
      </c>
      <c r="Q409">
        <v>3528</v>
      </c>
      <c r="R409">
        <v>0.33830902000000002</v>
      </c>
      <c r="S409">
        <v>0.48538426000000001</v>
      </c>
      <c r="T409">
        <v>0.25006738000000001</v>
      </c>
      <c r="U409">
        <v>3.0712412999999998E-3</v>
      </c>
      <c r="V409">
        <f>Table374[[#This Row],[So]]*Table374[[#This Row],[C1o]]+Table374[[#This Row],[Sg]]*Table374[[#This Row],[C1g]]</f>
        <v>0.12241779882582533</v>
      </c>
      <c r="W409">
        <v>0.88894677</v>
      </c>
      <c r="X409">
        <v>1.1277003000000001E-2</v>
      </c>
    </row>
    <row r="410" spans="1:24" x14ac:dyDescent="0.25">
      <c r="A410">
        <v>3538</v>
      </c>
      <c r="B410">
        <v>0.33716606999999998</v>
      </c>
      <c r="C410">
        <v>0.48562959</v>
      </c>
      <c r="D410">
        <v>0.25250283000000001</v>
      </c>
      <c r="E410">
        <v>3.1004601999999998E-3</v>
      </c>
      <c r="F410">
        <f>Table263[[#This Row],[So]]*Table263[[#This Row],[C1o]]+Table263[[#This Row],[Sg]]*Table263[[#This Row],[C1g]]</f>
        <v>0.12366821578756512</v>
      </c>
      <c r="G410">
        <v>0.89037215999999997</v>
      </c>
      <c r="H410">
        <v>1.1287019000000001E-2</v>
      </c>
      <c r="M410">
        <v>3538</v>
      </c>
      <c r="Q410">
        <v>3538</v>
      </c>
      <c r="R410">
        <v>0.33830863</v>
      </c>
      <c r="S410">
        <v>0.48422638000000001</v>
      </c>
      <c r="T410">
        <v>0.2500619</v>
      </c>
      <c r="U410">
        <v>3.0711063000000002E-3</v>
      </c>
      <c r="V410">
        <f>Table374[[#This Row],[So]]*Table374[[#This Row],[C1o]]+Table374[[#This Row],[Sg]]*Table374[[#This Row],[C1g]]</f>
        <v>0.12212555037785938</v>
      </c>
      <c r="W410">
        <v>0.88894832000000001</v>
      </c>
      <c r="X410">
        <v>1.1276971E-2</v>
      </c>
    </row>
    <row r="411" spans="1:24" x14ac:dyDescent="0.25">
      <c r="A411">
        <v>3548</v>
      </c>
      <c r="B411">
        <v>0.33716594999999999</v>
      </c>
      <c r="C411">
        <v>0.48646632000000001</v>
      </c>
      <c r="D411">
        <v>0.25249802999999998</v>
      </c>
      <c r="E411">
        <v>3.1003437E-3</v>
      </c>
      <c r="F411">
        <f>Table263[[#This Row],[So]]*Table263[[#This Row],[C1o]]+Table263[[#This Row],[Sg]]*Table263[[#This Row],[C1g]]</f>
        <v>0.12387711779028661</v>
      </c>
      <c r="G411">
        <v>0.89037334999999995</v>
      </c>
      <c r="H411">
        <v>1.1286991E-2</v>
      </c>
      <c r="M411">
        <v>3548</v>
      </c>
      <c r="Q411">
        <v>3548</v>
      </c>
      <c r="R411">
        <v>0.33830835999999997</v>
      </c>
      <c r="S411">
        <v>0.48410662999999998</v>
      </c>
      <c r="T411">
        <v>0.25005695</v>
      </c>
      <c r="U411">
        <v>3.0709840000000001E-3</v>
      </c>
      <c r="V411">
        <f>Table374[[#This Row],[So]]*Table374[[#This Row],[C1o]]+Table374[[#This Row],[Sg]]*Table374[[#This Row],[C1g]]</f>
        <v>0.12209316693320474</v>
      </c>
      <c r="W411">
        <v>0.88894969000000001</v>
      </c>
      <c r="X411">
        <v>1.1276941E-2</v>
      </c>
    </row>
    <row r="412" spans="1:24" x14ac:dyDescent="0.25">
      <c r="A412">
        <v>3558</v>
      </c>
      <c r="B412">
        <v>0.33716627999999998</v>
      </c>
      <c r="C412">
        <v>0.48626735999999998</v>
      </c>
      <c r="D412">
        <v>0.25247114999999998</v>
      </c>
      <c r="E412">
        <v>3.0999679999999998E-3</v>
      </c>
      <c r="F412">
        <f>Table263[[#This Row],[So]]*Table263[[#This Row],[C1o]]+Table263[[#This Row],[Sg]]*Table263[[#This Row],[C1g]]</f>
        <v>0.12381368426534302</v>
      </c>
      <c r="G412">
        <v>0.89037073</v>
      </c>
      <c r="H412">
        <v>1.1286928999999999E-2</v>
      </c>
      <c r="M412">
        <v>3558</v>
      </c>
      <c r="Q412">
        <v>3558</v>
      </c>
      <c r="R412">
        <v>0.33830830000000001</v>
      </c>
      <c r="S412">
        <v>0.48506743000000002</v>
      </c>
      <c r="T412">
        <v>0.25005265999999998</v>
      </c>
      <c r="U412">
        <v>3.0708775999999998E-3</v>
      </c>
      <c r="V412">
        <f>Table374[[#This Row],[So]]*Table374[[#This Row],[C1o]]+Table374[[#This Row],[Sg]]*Table374[[#This Row],[C1g]]</f>
        <v>0.12233130453122788</v>
      </c>
      <c r="W412">
        <v>0.88895093999999997</v>
      </c>
      <c r="X412">
        <v>1.1276915E-2</v>
      </c>
    </row>
    <row r="413" spans="1:24" x14ac:dyDescent="0.25">
      <c r="A413">
        <v>3568</v>
      </c>
      <c r="B413">
        <v>0.33716597999999998</v>
      </c>
      <c r="C413">
        <v>0.48503864000000002</v>
      </c>
      <c r="D413">
        <v>0.25246756999999997</v>
      </c>
      <c r="E413">
        <v>3.0998815999999998E-3</v>
      </c>
      <c r="F413">
        <f>Table263[[#This Row],[So]]*Table263[[#This Row],[C1o]]+Table263[[#This Row],[Sg]]*Table263[[#This Row],[C1g]]</f>
        <v>0.12350170141445276</v>
      </c>
      <c r="G413">
        <v>0.89037162000000003</v>
      </c>
      <c r="H413">
        <v>1.1286908999999999E-2</v>
      </c>
      <c r="M413">
        <v>3568</v>
      </c>
      <c r="Q413">
        <v>3568</v>
      </c>
      <c r="R413">
        <v>0.33830856999999998</v>
      </c>
      <c r="S413">
        <v>0.48491979000000002</v>
      </c>
      <c r="T413">
        <v>0.25002985999999999</v>
      </c>
      <c r="U413">
        <v>3.0705540000000001E-3</v>
      </c>
      <c r="V413">
        <f>Table374[[#This Row],[So]]*Table374[[#This Row],[C1o]]+Table374[[#This Row],[Sg]]*Table374[[#This Row],[C1g]]</f>
        <v>0.12228322193777717</v>
      </c>
      <c r="W413">
        <v>0.88894885999999995</v>
      </c>
      <c r="X413">
        <v>1.1276860999999999E-2</v>
      </c>
    </row>
    <row r="414" spans="1:24" x14ac:dyDescent="0.25">
      <c r="A414">
        <v>3578</v>
      </c>
      <c r="B414">
        <v>0.33716576999999998</v>
      </c>
      <c r="C414">
        <v>0.48483874999999999</v>
      </c>
      <c r="D414">
        <v>0.25246421000000002</v>
      </c>
      <c r="E414">
        <v>3.0997994E-3</v>
      </c>
      <c r="F414">
        <f>Table263[[#This Row],[So]]*Table263[[#This Row],[C1o]]+Table263[[#This Row],[Sg]]*Table263[[#This Row],[C1g]]</f>
        <v>0.12344957824768406</v>
      </c>
      <c r="G414">
        <v>0.89037250999999995</v>
      </c>
      <c r="H414">
        <v>1.1286888E-2</v>
      </c>
      <c r="M414">
        <v>3578</v>
      </c>
      <c r="Q414">
        <v>3578</v>
      </c>
      <c r="R414">
        <v>0.33830827000000002</v>
      </c>
      <c r="S414">
        <v>0.48402374999999997</v>
      </c>
      <c r="T414">
        <v>0.25002648999999999</v>
      </c>
      <c r="U414">
        <v>3.0704708999999999E-3</v>
      </c>
      <c r="V414">
        <f>Table374[[#This Row],[So]]*Table374[[#This Row],[C1o]]+Table374[[#This Row],[Sg]]*Table374[[#This Row],[C1g]]</f>
        <v>0.12205752498740184</v>
      </c>
      <c r="W414">
        <v>0.88894980999999995</v>
      </c>
      <c r="X414">
        <v>1.1276840999999999E-2</v>
      </c>
    </row>
    <row r="415" spans="1:24" x14ac:dyDescent="0.25">
      <c r="A415">
        <v>3588</v>
      </c>
      <c r="B415">
        <v>0.33716571000000001</v>
      </c>
      <c r="C415">
        <v>0.48568252000000001</v>
      </c>
      <c r="D415">
        <v>0.25246119</v>
      </c>
      <c r="E415">
        <v>3.0997262999999998E-3</v>
      </c>
      <c r="F415">
        <f>Table263[[#This Row],[So]]*Table263[[#This Row],[C1o]]+Table263[[#This Row],[Sg]]*Table263[[#This Row],[C1g]]</f>
        <v>0.12366110838014398</v>
      </c>
      <c r="G415">
        <v>0.89037328999999998</v>
      </c>
      <c r="H415">
        <v>1.1286871E-2</v>
      </c>
      <c r="M415">
        <v>3588</v>
      </c>
      <c r="Q415">
        <v>3588</v>
      </c>
      <c r="R415">
        <v>0.33830812999999998</v>
      </c>
      <c r="S415">
        <v>0.48391718</v>
      </c>
      <c r="T415">
        <v>0.25002339000000001</v>
      </c>
      <c r="U415">
        <v>3.0703950000000001E-3</v>
      </c>
      <c r="V415">
        <f>Table374[[#This Row],[So]]*Table374[[#This Row],[C1o]]+Table374[[#This Row],[Sg]]*Table374[[#This Row],[C1g]]</f>
        <v>0.12202935341365156</v>
      </c>
      <c r="W415">
        <v>0.88895071000000003</v>
      </c>
      <c r="X415">
        <v>1.1276823E-2</v>
      </c>
    </row>
    <row r="416" spans="1:24" x14ac:dyDescent="0.25">
      <c r="A416">
        <v>3598</v>
      </c>
      <c r="B416">
        <v>0.33716162999999999</v>
      </c>
      <c r="C416">
        <v>0.48697454000000001</v>
      </c>
      <c r="D416">
        <v>0.25263962000000001</v>
      </c>
      <c r="E416">
        <v>3.1018653000000002E-3</v>
      </c>
      <c r="F416">
        <f>Table263[[#This Row],[So]]*Table263[[#This Row],[C1o]]+Table263[[#This Row],[Sg]]*Table263[[#This Row],[C1g]]</f>
        <v>0.12407489269586325</v>
      </c>
      <c r="G416">
        <v>0.89040315000000003</v>
      </c>
      <c r="H416">
        <v>1.1287157000000001E-2</v>
      </c>
      <c r="M416">
        <v>3598</v>
      </c>
      <c r="Q416">
        <v>3598</v>
      </c>
      <c r="R416">
        <v>0.3383081</v>
      </c>
      <c r="S416">
        <v>0.48489412999999998</v>
      </c>
      <c r="T416">
        <v>0.25002065000000001</v>
      </c>
      <c r="U416">
        <v>3.0703269999999999E-3</v>
      </c>
      <c r="V416">
        <f>Table374[[#This Row],[So]]*Table374[[#This Row],[C1o]]+Table374[[#This Row],[Sg]]*Table374[[#This Row],[C1g]]</f>
        <v>0.12227226205753321</v>
      </c>
      <c r="W416">
        <v>0.88895148000000002</v>
      </c>
      <c r="X416">
        <v>1.1276806E-2</v>
      </c>
    </row>
    <row r="417" spans="1:24" x14ac:dyDescent="0.25">
      <c r="A417">
        <v>3608</v>
      </c>
      <c r="B417">
        <v>0.33716053000000001</v>
      </c>
      <c r="C417">
        <v>0.48718715000000001</v>
      </c>
      <c r="D417">
        <v>0.25267648999999998</v>
      </c>
      <c r="E417">
        <v>3.1022858E-3</v>
      </c>
      <c r="F417">
        <f>Table263[[#This Row],[So]]*Table263[[#This Row],[C1o]]+Table263[[#This Row],[Sg]]*Table263[[#This Row],[C1g]]</f>
        <v>0.12414670735964296</v>
      </c>
      <c r="G417">
        <v>0.89041007000000005</v>
      </c>
      <c r="H417">
        <v>1.1287210000000001E-2</v>
      </c>
      <c r="M417">
        <v>3608</v>
      </c>
      <c r="Q417">
        <v>3608</v>
      </c>
      <c r="R417">
        <v>0.33830842</v>
      </c>
      <c r="S417">
        <v>0.48483019999999999</v>
      </c>
      <c r="T417">
        <v>0.25000274</v>
      </c>
      <c r="U417">
        <v>3.0700803999999999E-3</v>
      </c>
      <c r="V417">
        <f>Table374[[#This Row],[So]]*Table374[[#This Row],[C1o]]+Table374[[#This Row],[Sg]]*Table374[[#This Row],[C1g]]</f>
        <v>0.12224751248414496</v>
      </c>
      <c r="W417">
        <v>0.88894956999999997</v>
      </c>
      <c r="X417">
        <v>1.1276766000000001E-2</v>
      </c>
    </row>
    <row r="418" spans="1:24" x14ac:dyDescent="0.25">
      <c r="A418">
        <v>3618</v>
      </c>
      <c r="B418">
        <v>0.33716257999999999</v>
      </c>
      <c r="C418">
        <v>0.48636945999999998</v>
      </c>
      <c r="D418">
        <v>0.25257570000000001</v>
      </c>
      <c r="E418">
        <v>3.1010363999999999E-3</v>
      </c>
      <c r="F418">
        <f>Table263[[#This Row],[So]]*Table263[[#This Row],[C1o]]+Table263[[#This Row],[Sg]]*Table263[[#This Row],[C1g]]</f>
        <v>0.12389066025141991</v>
      </c>
      <c r="G418">
        <v>0.89039462999999996</v>
      </c>
      <c r="H418">
        <v>1.1287034E-2</v>
      </c>
      <c r="M418">
        <v>3618</v>
      </c>
      <c r="Q418">
        <v>3618</v>
      </c>
      <c r="R418">
        <v>0.33830821999999999</v>
      </c>
      <c r="S418">
        <v>0.48393601000000003</v>
      </c>
      <c r="T418">
        <v>0.25000074999999999</v>
      </c>
      <c r="U418">
        <v>3.0700315000000001E-3</v>
      </c>
      <c r="V418">
        <f>Table374[[#This Row],[So]]*Table374[[#This Row],[C1o]]+Table374[[#This Row],[Sg]]*Table374[[#This Row],[C1g]]</f>
        <v>0.12202298234411643</v>
      </c>
      <c r="W418">
        <v>0.88895016999999998</v>
      </c>
      <c r="X418">
        <v>1.1276754E-2</v>
      </c>
    </row>
    <row r="419" spans="1:24" x14ac:dyDescent="0.25">
      <c r="A419">
        <v>3628</v>
      </c>
      <c r="B419">
        <v>0.33716220000000002</v>
      </c>
      <c r="C419">
        <v>0.48456918999999998</v>
      </c>
      <c r="D419">
        <v>0.25257405999999999</v>
      </c>
      <c r="E419">
        <v>3.1009964000000001E-3</v>
      </c>
      <c r="F419">
        <f>Table263[[#This Row],[So]]*Table263[[#This Row],[C1o]]+Table263[[#This Row],[Sg]]*Table263[[#This Row],[C1g]]</f>
        <v>0.12343514643762747</v>
      </c>
      <c r="G419">
        <v>0.89039504999999997</v>
      </c>
      <c r="H419">
        <v>1.1287023E-2</v>
      </c>
      <c r="M419">
        <v>3628</v>
      </c>
      <c r="Q419">
        <v>3628</v>
      </c>
      <c r="R419">
        <v>0.33830816000000002</v>
      </c>
      <c r="S419">
        <v>0.48406184000000002</v>
      </c>
      <c r="T419">
        <v>0.24999887000000001</v>
      </c>
      <c r="U419">
        <v>3.0699846999999998E-3</v>
      </c>
      <c r="V419">
        <f>Table374[[#This Row],[So]]*Table374[[#This Row],[C1o]]+Table374[[#This Row],[Sg]]*Table374[[#This Row],[C1g]]</f>
        <v>0.12205351388520597</v>
      </c>
      <c r="W419">
        <v>0.88895064999999995</v>
      </c>
      <c r="X419">
        <v>1.1276741999999999E-2</v>
      </c>
    </row>
    <row r="420" spans="1:24" x14ac:dyDescent="0.25">
      <c r="A420">
        <v>3638</v>
      </c>
      <c r="B420">
        <v>0.33716199000000002</v>
      </c>
      <c r="C420">
        <v>0.48390082000000001</v>
      </c>
      <c r="D420">
        <v>0.25257236</v>
      </c>
      <c r="E420">
        <v>3.1009559000000002E-3</v>
      </c>
      <c r="F420">
        <f>Table263[[#This Row],[So]]*Table263[[#This Row],[C1o]]+Table263[[#This Row],[Sg]]*Table263[[#This Row],[C1g]]</f>
        <v>0.12326549657548144</v>
      </c>
      <c r="G420">
        <v>0.89039546000000003</v>
      </c>
      <c r="H420">
        <v>1.1287014E-2</v>
      </c>
      <c r="M420">
        <v>3638</v>
      </c>
      <c r="Q420">
        <v>3638</v>
      </c>
      <c r="R420">
        <v>0.33830463999999999</v>
      </c>
      <c r="S420">
        <v>0.48529565000000002</v>
      </c>
      <c r="T420">
        <v>0.25015630999999999</v>
      </c>
      <c r="U420">
        <v>3.0718787999999999E-3</v>
      </c>
      <c r="V420">
        <f>Table374[[#This Row],[So]]*Table374[[#This Row],[C1o]]+Table374[[#This Row],[Sg]]*Table374[[#This Row],[C1g]]</f>
        <v>0.12243899991460913</v>
      </c>
      <c r="W420">
        <v>0.88897687000000003</v>
      </c>
      <c r="X420">
        <v>1.1276998999999999E-2</v>
      </c>
    </row>
    <row r="421" spans="1:24" x14ac:dyDescent="0.25">
      <c r="A421">
        <v>3645.5</v>
      </c>
      <c r="B421">
        <v>0.33716190000000001</v>
      </c>
      <c r="C421">
        <v>0.48418391</v>
      </c>
      <c r="D421">
        <v>0.25257084000000002</v>
      </c>
      <c r="E421">
        <v>3.1009192999999998E-3</v>
      </c>
      <c r="F421">
        <f>Table263[[#This Row],[So]]*Table263[[#This Row],[C1o]]+Table263[[#This Row],[Sg]]*Table263[[#This Row],[C1g]]</f>
        <v>0.12333624870611908</v>
      </c>
      <c r="G421">
        <v>0.89039581999999995</v>
      </c>
      <c r="H421">
        <v>1.1287004999999999E-2</v>
      </c>
      <c r="M421">
        <v>3645.5</v>
      </c>
      <c r="Q421">
        <v>3645.5</v>
      </c>
      <c r="R421">
        <v>0.33830412999999998</v>
      </c>
      <c r="S421">
        <v>0.48545873</v>
      </c>
      <c r="T421">
        <v>0.25017278999999998</v>
      </c>
      <c r="U421">
        <v>3.0720611000000001E-3</v>
      </c>
      <c r="V421">
        <f>Table374[[#This Row],[So]]*Table374[[#This Row],[C1o]]+Table374[[#This Row],[Sg]]*Table374[[#This Row],[C1g]]</f>
        <v>0.12248785587169904</v>
      </c>
      <c r="W421">
        <v>0.88898021000000005</v>
      </c>
      <c r="X421">
        <v>1.127702E-2</v>
      </c>
    </row>
    <row r="422" spans="1:24" x14ac:dyDescent="0.25">
      <c r="A422">
        <v>3653</v>
      </c>
      <c r="B422">
        <v>0.33715921999999998</v>
      </c>
      <c r="C422">
        <v>0.48504701</v>
      </c>
      <c r="D422">
        <v>0.25269048999999999</v>
      </c>
      <c r="E422">
        <v>3.1023628999999999E-3</v>
      </c>
      <c r="F422">
        <f>Table263[[#This Row],[So]]*Table263[[#This Row],[C1o]]+Table263[[#This Row],[Sg]]*Table263[[#This Row],[C1g]]</f>
        <v>0.12361275688545582</v>
      </c>
      <c r="G422">
        <v>0.89041554999999994</v>
      </c>
      <c r="H422">
        <v>1.1287200000000001E-2</v>
      </c>
      <c r="M422">
        <v>3653</v>
      </c>
      <c r="Q422">
        <v>3653</v>
      </c>
      <c r="R422">
        <v>0.33830556000000001</v>
      </c>
      <c r="S422">
        <v>0.48497611000000002</v>
      </c>
      <c r="T422">
        <v>0.25010686999999998</v>
      </c>
      <c r="U422">
        <v>3.0712471000000001E-3</v>
      </c>
      <c r="V422">
        <f>Table374[[#This Row],[So]]*Table374[[#This Row],[C1o]]+Table374[[#This Row],[Sg]]*Table374[[#This Row],[C1g]]</f>
        <v>0.12233487686693957</v>
      </c>
      <c r="W422">
        <v>0.88896995999999995</v>
      </c>
      <c r="X422">
        <v>1.1276905E-2</v>
      </c>
    </row>
    <row r="503" spans="22:22" x14ac:dyDescent="0.25">
      <c r="V503" s="12"/>
    </row>
    <row r="504" spans="22:22" x14ac:dyDescent="0.25">
      <c r="V504" s="12"/>
    </row>
    <row r="505" spans="22:22" x14ac:dyDescent="0.25">
      <c r="V505" s="12"/>
    </row>
    <row r="506" spans="22:22" x14ac:dyDescent="0.25">
      <c r="V506" s="12"/>
    </row>
    <row r="507" spans="22:22" x14ac:dyDescent="0.25">
      <c r="V507" s="12"/>
    </row>
    <row r="508" spans="22:22" x14ac:dyDescent="0.25">
      <c r="V508" s="12"/>
    </row>
    <row r="509" spans="22:22" x14ac:dyDescent="0.25">
      <c r="V509" s="12"/>
    </row>
    <row r="510" spans="22:22" x14ac:dyDescent="0.25">
      <c r="V510" s="12"/>
    </row>
    <row r="511" spans="22:22" x14ac:dyDescent="0.25">
      <c r="V511" s="12"/>
    </row>
    <row r="512" spans="22:22" x14ac:dyDescent="0.25">
      <c r="V512" s="12"/>
    </row>
    <row r="513" spans="22:22" x14ac:dyDescent="0.25">
      <c r="V513" s="12"/>
    </row>
    <row r="514" spans="22:22" x14ac:dyDescent="0.25">
      <c r="V514" s="12"/>
    </row>
    <row r="515" spans="22:22" x14ac:dyDescent="0.25">
      <c r="V515" s="12"/>
    </row>
    <row r="516" spans="22:22" x14ac:dyDescent="0.25">
      <c r="V516" s="12"/>
    </row>
    <row r="517" spans="22:22" x14ac:dyDescent="0.25">
      <c r="V517" s="12"/>
    </row>
    <row r="518" spans="22:22" x14ac:dyDescent="0.25">
      <c r="V518" s="12"/>
    </row>
    <row r="519" spans="22:22" x14ac:dyDescent="0.25">
      <c r="V519" s="12"/>
    </row>
    <row r="520" spans="22:22" x14ac:dyDescent="0.25">
      <c r="V520" s="12"/>
    </row>
    <row r="521" spans="22:22" x14ac:dyDescent="0.25">
      <c r="V521" s="12"/>
    </row>
    <row r="522" spans="22:22" x14ac:dyDescent="0.25">
      <c r="V522" s="12"/>
    </row>
    <row r="523" spans="22:22" x14ac:dyDescent="0.25">
      <c r="V523" s="12"/>
    </row>
    <row r="524" spans="22:22" x14ac:dyDescent="0.25">
      <c r="V524" s="12"/>
    </row>
    <row r="525" spans="22:22" x14ac:dyDescent="0.25">
      <c r="V525" s="1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5"/>
  <sheetViews>
    <sheetView topLeftCell="H401" zoomScale="66" zoomScaleNormal="66" workbookViewId="0">
      <selection activeCell="Z430" sqref="Z430"/>
    </sheetView>
  </sheetViews>
  <sheetFormatPr defaultRowHeight="15" x14ac:dyDescent="0.25"/>
  <cols>
    <col min="1" max="1" width="10.5703125" customWidth="1"/>
    <col min="2" max="2" width="9.28515625" customWidth="1"/>
    <col min="3" max="3" width="10.28515625" customWidth="1"/>
    <col min="4" max="4" width="9.85546875" customWidth="1"/>
    <col min="5" max="5" width="10.140625" customWidth="1"/>
    <col min="6" max="6" width="11.42578125" customWidth="1"/>
    <col min="7" max="7" width="10.85546875" customWidth="1"/>
    <col min="8" max="8" width="10.5703125" customWidth="1"/>
    <col min="9" max="9" width="10" customWidth="1"/>
    <col min="10" max="10" width="10.42578125" customWidth="1"/>
    <col min="11" max="11" width="10" customWidth="1"/>
    <col min="12" max="12" width="10.28515625" customWidth="1"/>
    <col min="16" max="16" width="10.140625" customWidth="1"/>
    <col min="19" max="19" width="10.5703125" customWidth="1"/>
    <col min="20" max="20" width="12.5703125" customWidth="1"/>
    <col min="21" max="21" width="11.85546875" customWidth="1"/>
    <col min="22" max="22" width="12" customWidth="1"/>
    <col min="23" max="23" width="11" customWidth="1"/>
  </cols>
  <sheetData>
    <row r="1" spans="1:31" ht="32.25" thickBot="1" x14ac:dyDescent="0.3">
      <c r="A1" s="3" t="s">
        <v>0</v>
      </c>
      <c r="B1" s="5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7</v>
      </c>
      <c r="J1" s="7" t="s">
        <v>11</v>
      </c>
      <c r="K1" s="13" t="s">
        <v>12</v>
      </c>
      <c r="L1" s="13" t="s">
        <v>13</v>
      </c>
      <c r="M1" s="13" t="s">
        <v>9</v>
      </c>
      <c r="N1" s="13" t="s">
        <v>15</v>
      </c>
      <c r="P1" s="8" t="s">
        <v>0</v>
      </c>
      <c r="Q1" s="9" t="s">
        <v>1</v>
      </c>
      <c r="R1" s="10" t="s">
        <v>2</v>
      </c>
      <c r="S1" s="10" t="s">
        <v>10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0" t="s">
        <v>11</v>
      </c>
      <c r="Z1" s="14" t="s">
        <v>12</v>
      </c>
      <c r="AA1" s="14" t="s">
        <v>13</v>
      </c>
      <c r="AB1" s="14" t="s">
        <v>9</v>
      </c>
      <c r="AC1" s="14" t="s">
        <v>15</v>
      </c>
    </row>
    <row r="2" spans="1:31" x14ac:dyDescent="0.25">
      <c r="A2">
        <v>1</v>
      </c>
      <c r="B2">
        <v>0</v>
      </c>
      <c r="C2">
        <v>0.83999997000000004</v>
      </c>
      <c r="D2">
        <v>0.16</v>
      </c>
      <c r="E2">
        <v>0.72653531999999998</v>
      </c>
      <c r="F2">
        <v>0.72653531999999998</v>
      </c>
      <c r="G2" s="11">
        <f>Table2638[[#This Row],[So]]*Table2638[[#This Row],[C1o]]+Table2638[[#This Row],[Sg]]*Table2638[[#This Row],[C1g]]</f>
        <v>0.61028964700394039</v>
      </c>
      <c r="H2">
        <v>0</v>
      </c>
      <c r="I2">
        <v>4.9965862E-2</v>
      </c>
      <c r="J2" s="15">
        <v>1.5202183E-12</v>
      </c>
      <c r="K2">
        <v>0</v>
      </c>
      <c r="L2">
        <v>0.74000001000000004</v>
      </c>
      <c r="M2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">
        <v>1</v>
      </c>
      <c r="O2">
        <v>1</v>
      </c>
      <c r="P2">
        <v>1</v>
      </c>
      <c r="Q2">
        <v>0</v>
      </c>
      <c r="R2">
        <v>0.83999997000000004</v>
      </c>
      <c r="S2">
        <v>0.16</v>
      </c>
      <c r="T2">
        <v>0.72653531999999998</v>
      </c>
      <c r="U2">
        <v>0.72653531999999998</v>
      </c>
      <c r="V2">
        <f>Table3749[[#This Row],[So]]*Table3749[[#This Row],[C1o]]+Table3749[[#This Row],[Sg]]*Table3749[[#This Row],[C1g]]</f>
        <v>0.61028964700394039</v>
      </c>
      <c r="W2">
        <v>0</v>
      </c>
      <c r="X2">
        <v>4.9965862E-2</v>
      </c>
      <c r="Y2" s="15">
        <v>1.5202183E-12</v>
      </c>
      <c r="Z2">
        <v>0</v>
      </c>
      <c r="AA2">
        <v>0.74000001000000004</v>
      </c>
      <c r="AB2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">
        <v>1</v>
      </c>
      <c r="AE2">
        <v>1</v>
      </c>
    </row>
    <row r="3" spans="1:31" x14ac:dyDescent="0.25">
      <c r="A3">
        <v>3</v>
      </c>
      <c r="B3">
        <v>0</v>
      </c>
      <c r="C3">
        <v>0.83998954000000003</v>
      </c>
      <c r="D3">
        <v>0.16001046999999999</v>
      </c>
      <c r="E3">
        <v>0.72653531999999998</v>
      </c>
      <c r="F3">
        <v>0.72653531999999998</v>
      </c>
      <c r="G3" s="11">
        <f>Table2638[[#This Row],[So]]*Table2638[[#This Row],[C1o]]+Table2638[[#This Row],[Sg]]*Table2638[[#This Row],[C1g]]</f>
        <v>0.61028206924055284</v>
      </c>
      <c r="H3">
        <v>0</v>
      </c>
      <c r="I3">
        <v>4.9924396000000003E-2</v>
      </c>
      <c r="J3" s="15">
        <v>3.3535609000000003E-5</v>
      </c>
      <c r="K3">
        <v>0</v>
      </c>
      <c r="L3">
        <v>0.73998427</v>
      </c>
      <c r="M3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">
        <v>1</v>
      </c>
      <c r="O3">
        <v>3</v>
      </c>
      <c r="P3">
        <v>3</v>
      </c>
      <c r="Q3">
        <v>0</v>
      </c>
      <c r="R3">
        <v>0.83998989999999996</v>
      </c>
      <c r="S3">
        <v>0.16001008</v>
      </c>
      <c r="T3">
        <v>0.72653531999999998</v>
      </c>
      <c r="U3">
        <v>0.72653531999999998</v>
      </c>
      <c r="V3">
        <f>Table3749[[#This Row],[So]]*Table3749[[#This Row],[C1o]]+Table3749[[#This Row],[Sg]]*Table3749[[#This Row],[C1g]]</f>
        <v>0.61028233079326799</v>
      </c>
      <c r="W3">
        <v>0</v>
      </c>
      <c r="X3">
        <v>4.9925677000000002E-2</v>
      </c>
      <c r="Y3" s="15">
        <v>3.2325461000000001E-5</v>
      </c>
      <c r="Z3">
        <v>0</v>
      </c>
      <c r="AA3">
        <v>0.73998487000000002</v>
      </c>
      <c r="AB3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">
        <v>1</v>
      </c>
      <c r="AE3">
        <v>3</v>
      </c>
    </row>
    <row r="4" spans="1:31" x14ac:dyDescent="0.25">
      <c r="A4">
        <v>4.5348791999999998</v>
      </c>
      <c r="B4">
        <v>0</v>
      </c>
      <c r="C4">
        <v>0.83998322000000003</v>
      </c>
      <c r="D4">
        <v>0.16001679999999999</v>
      </c>
      <c r="E4">
        <v>0.72653531999999998</v>
      </c>
      <c r="F4">
        <v>0.72653531999999998</v>
      </c>
      <c r="G4" s="11">
        <f>Table2638[[#This Row],[So]]*Table2638[[#This Row],[C1o]]+Table2638[[#This Row],[Sg]]*Table2638[[#This Row],[C1g]]</f>
        <v>0.61027747753733042</v>
      </c>
      <c r="H4">
        <v>0</v>
      </c>
      <c r="I4">
        <v>4.9899856999999999E-2</v>
      </c>
      <c r="J4" s="15">
        <v>5.3825754999999999E-5</v>
      </c>
      <c r="K4">
        <v>0</v>
      </c>
      <c r="L4">
        <v>0.73997480000000004</v>
      </c>
      <c r="M4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4">
        <v>1</v>
      </c>
      <c r="O4">
        <v>4.5348791999999998</v>
      </c>
      <c r="P4">
        <v>4.5348791999999998</v>
      </c>
      <c r="Q4">
        <v>0</v>
      </c>
      <c r="R4">
        <v>0.83998322000000003</v>
      </c>
      <c r="S4">
        <v>0.16001678999999999</v>
      </c>
      <c r="T4">
        <v>0.72653531999999998</v>
      </c>
      <c r="U4">
        <v>0.72653531999999998</v>
      </c>
      <c r="V4">
        <f>Table3749[[#This Row],[So]]*Table3749[[#This Row],[C1o]]+Table3749[[#This Row],[Sg]]*Table3749[[#This Row],[C1g]]</f>
        <v>0.61027747753733042</v>
      </c>
      <c r="W4">
        <v>0</v>
      </c>
      <c r="X4">
        <v>4.9900505999999997E-2</v>
      </c>
      <c r="Y4" s="15">
        <v>5.3799035E-5</v>
      </c>
      <c r="Z4">
        <v>0</v>
      </c>
      <c r="AA4">
        <v>0.73997480000000004</v>
      </c>
      <c r="AB4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4">
        <v>1</v>
      </c>
      <c r="AE4">
        <v>4.5348791999999998</v>
      </c>
    </row>
    <row r="5" spans="1:31" x14ac:dyDescent="0.25">
      <c r="A5">
        <v>7.6046370999999997</v>
      </c>
      <c r="B5">
        <v>0</v>
      </c>
      <c r="C5">
        <v>0.83997845999999998</v>
      </c>
      <c r="D5">
        <v>0.16002153</v>
      </c>
      <c r="E5">
        <v>0.72653531999999998</v>
      </c>
      <c r="F5">
        <v>0.72653531999999998</v>
      </c>
      <c r="G5" s="11">
        <f>Table2638[[#This Row],[So]]*Table2638[[#This Row],[C1o]]+Table2638[[#This Row],[Sg]]*Table2638[[#This Row],[C1g]]</f>
        <v>0.61027401922920721</v>
      </c>
      <c r="H5">
        <v>0</v>
      </c>
      <c r="I5">
        <v>4.9881935000000002E-2</v>
      </c>
      <c r="J5" s="15">
        <v>6.8952940999999994E-5</v>
      </c>
      <c r="K5">
        <v>0</v>
      </c>
      <c r="L5">
        <v>0.73996770000000001</v>
      </c>
      <c r="M5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5">
        <v>1</v>
      </c>
      <c r="O5">
        <v>7.6046370999999997</v>
      </c>
      <c r="P5">
        <v>7.6046370999999997</v>
      </c>
      <c r="Q5">
        <v>0</v>
      </c>
      <c r="R5">
        <v>0.83997864</v>
      </c>
      <c r="S5">
        <v>0.16002137999999999</v>
      </c>
      <c r="T5">
        <v>0.72653531999999998</v>
      </c>
      <c r="U5">
        <v>0.72653531999999998</v>
      </c>
      <c r="V5">
        <f>Table3749[[#This Row],[So]]*Table3749[[#This Row],[C1o]]+Table3749[[#This Row],[Sg]]*Table3749[[#This Row],[C1g]]</f>
        <v>0.61027415000556473</v>
      </c>
      <c r="W5">
        <v>0</v>
      </c>
      <c r="X5">
        <v>4.9882564999999997E-2</v>
      </c>
      <c r="Y5" s="15">
        <v>6.8502311000000007E-5</v>
      </c>
      <c r="Z5">
        <v>0</v>
      </c>
      <c r="AA5">
        <v>0.73996793999999999</v>
      </c>
      <c r="AB5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5">
        <v>1</v>
      </c>
      <c r="AE5">
        <v>7.6046370999999997</v>
      </c>
    </row>
    <row r="6" spans="1:31" x14ac:dyDescent="0.25">
      <c r="A6">
        <v>13.514664</v>
      </c>
      <c r="B6">
        <v>0</v>
      </c>
      <c r="C6">
        <v>0.83996897999999998</v>
      </c>
      <c r="D6">
        <v>0.16003102</v>
      </c>
      <c r="E6">
        <v>0.72653531999999998</v>
      </c>
      <c r="F6">
        <v>0.72653531999999998</v>
      </c>
      <c r="G6" s="11">
        <f>Table2638[[#This Row],[So]]*Table2638[[#This Row],[C1o]]+Table2638[[#This Row],[Sg]]*Table2638[[#This Row],[C1g]]</f>
        <v>0.61026713167437352</v>
      </c>
      <c r="H6">
        <v>0</v>
      </c>
      <c r="I6">
        <v>4.9846210000000002E-2</v>
      </c>
      <c r="J6" s="15">
        <v>9.9335426000000002E-5</v>
      </c>
      <c r="K6">
        <v>0</v>
      </c>
      <c r="L6">
        <v>0.73995345999999995</v>
      </c>
      <c r="M6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6">
        <v>1</v>
      </c>
      <c r="O6">
        <v>13.514664</v>
      </c>
      <c r="P6">
        <v>13.514664</v>
      </c>
      <c r="Q6">
        <v>0</v>
      </c>
      <c r="R6">
        <v>0.83996915999999999</v>
      </c>
      <c r="S6">
        <v>0.16003084000000001</v>
      </c>
      <c r="T6">
        <v>0.72653531999999998</v>
      </c>
      <c r="U6">
        <v>0.72653531999999998</v>
      </c>
      <c r="V6">
        <f>Table3749[[#This Row],[So]]*Table3749[[#This Row],[C1o]]+Table3749[[#This Row],[Sg]]*Table3749[[#This Row],[C1g]]</f>
        <v>0.61026726245073115</v>
      </c>
      <c r="W6">
        <v>0</v>
      </c>
      <c r="X6">
        <v>4.9846834999999999E-2</v>
      </c>
      <c r="Y6" s="15">
        <v>9.8773904000000004E-5</v>
      </c>
      <c r="Z6">
        <v>0</v>
      </c>
      <c r="AA6">
        <v>0.73995376000000002</v>
      </c>
      <c r="AB6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6">
        <v>1</v>
      </c>
      <c r="AE6">
        <v>13.514664</v>
      </c>
    </row>
    <row r="7" spans="1:31" x14ac:dyDescent="0.25">
      <c r="A7">
        <v>23.514664</v>
      </c>
      <c r="B7">
        <v>0</v>
      </c>
      <c r="C7">
        <v>0.83995038</v>
      </c>
      <c r="D7">
        <v>0.16004963</v>
      </c>
      <c r="E7">
        <v>0.72653531999999998</v>
      </c>
      <c r="F7">
        <v>0.72653531999999998</v>
      </c>
      <c r="G7" s="11">
        <f>Table2638[[#This Row],[So]]*Table2638[[#This Row],[C1o]]+Table2638[[#This Row],[Sg]]*Table2638[[#This Row],[C1g]]</f>
        <v>0.61025361811742163</v>
      </c>
      <c r="H7">
        <v>0</v>
      </c>
      <c r="I7">
        <v>4.9777675E-2</v>
      </c>
      <c r="J7">
        <v>1.5894549000000001E-4</v>
      </c>
      <c r="K7">
        <v>0</v>
      </c>
      <c r="L7">
        <v>0.73992555999999998</v>
      </c>
      <c r="M7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7">
        <v>1</v>
      </c>
      <c r="O7">
        <v>23.514664</v>
      </c>
      <c r="P7">
        <v>23.514664</v>
      </c>
      <c r="Q7">
        <v>0</v>
      </c>
      <c r="R7">
        <v>0.83995056000000001</v>
      </c>
      <c r="S7">
        <v>0.16004943999999999</v>
      </c>
      <c r="T7">
        <v>0.72653531999999998</v>
      </c>
      <c r="U7">
        <v>0.72653531999999998</v>
      </c>
      <c r="V7">
        <f>Table3749[[#This Row],[So]]*Table3749[[#This Row],[C1o]]+Table3749[[#This Row],[Sg]]*Table3749[[#This Row],[C1g]]</f>
        <v>0.61025374889377915</v>
      </c>
      <c r="W7">
        <v>0</v>
      </c>
      <c r="X7">
        <v>4.9778300999999997E-2</v>
      </c>
      <c r="Y7">
        <v>1.5832552E-4</v>
      </c>
      <c r="Z7">
        <v>0</v>
      </c>
      <c r="AA7">
        <v>0.73992586000000005</v>
      </c>
      <c r="AB7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7">
        <v>1</v>
      </c>
      <c r="AE7">
        <v>23.514664</v>
      </c>
    </row>
    <row r="8" spans="1:31" x14ac:dyDescent="0.25">
      <c r="A8">
        <v>33.514664000000003</v>
      </c>
      <c r="B8">
        <v>0</v>
      </c>
      <c r="C8">
        <v>0.83991784000000003</v>
      </c>
      <c r="D8">
        <v>0.16008217999999999</v>
      </c>
      <c r="E8">
        <v>0.72653531999999998</v>
      </c>
      <c r="F8">
        <v>0.72653531999999998</v>
      </c>
      <c r="G8" s="11">
        <f>Table2638[[#This Row],[So]]*Table2638[[#This Row],[C1o]]+Table2638[[#This Row],[Sg]]*Table2638[[#This Row],[C1g]]</f>
        <v>0.61022997665810885</v>
      </c>
      <c r="H8">
        <v>0</v>
      </c>
      <c r="I8">
        <v>4.9662389000000001E-2</v>
      </c>
      <c r="J8">
        <v>2.6319347999999998E-4</v>
      </c>
      <c r="K8">
        <v>0</v>
      </c>
      <c r="L8">
        <v>0.73987674999999997</v>
      </c>
      <c r="M8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8">
        <v>1</v>
      </c>
      <c r="O8">
        <v>33.514664000000003</v>
      </c>
      <c r="P8">
        <v>33.514664000000003</v>
      </c>
      <c r="Q8">
        <v>0</v>
      </c>
      <c r="R8">
        <v>0.83991802000000004</v>
      </c>
      <c r="S8">
        <v>0.160082</v>
      </c>
      <c r="T8">
        <v>0.72653531999999998</v>
      </c>
      <c r="U8">
        <v>0.72653531999999998</v>
      </c>
      <c r="V8">
        <f>Table3749[[#This Row],[So]]*Table3749[[#This Row],[C1o]]+Table3749[[#This Row],[Sg]]*Table3749[[#This Row],[C1g]]</f>
        <v>0.61023010743446637</v>
      </c>
      <c r="W8">
        <v>0</v>
      </c>
      <c r="X8">
        <v>4.9663018000000003E-2</v>
      </c>
      <c r="Y8">
        <v>2.6258681E-4</v>
      </c>
      <c r="Z8">
        <v>0</v>
      </c>
      <c r="AA8">
        <v>0.73987698999999996</v>
      </c>
      <c r="AB8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8">
        <v>1</v>
      </c>
      <c r="AE8">
        <v>33.514664000000003</v>
      </c>
    </row>
    <row r="9" spans="1:31" x14ac:dyDescent="0.25">
      <c r="A9">
        <v>43.514664000000003</v>
      </c>
      <c r="B9">
        <v>0</v>
      </c>
      <c r="C9">
        <v>0.83988339000000001</v>
      </c>
      <c r="D9">
        <v>0.16011663000000001</v>
      </c>
      <c r="E9">
        <v>0.72653531999999998</v>
      </c>
      <c r="F9">
        <v>0.72653531999999998</v>
      </c>
      <c r="G9" s="11">
        <f>Table2638[[#This Row],[So]]*Table2638[[#This Row],[C1o]]+Table2638[[#This Row],[Sg]]*Table2638[[#This Row],[C1g]]</f>
        <v>0.61020494751633481</v>
      </c>
      <c r="H9">
        <v>0</v>
      </c>
      <c r="I9">
        <v>4.9548015000000001E-2</v>
      </c>
      <c r="J9">
        <v>3.7348817999999998E-4</v>
      </c>
      <c r="K9">
        <v>0</v>
      </c>
      <c r="L9">
        <v>0.73982506999999997</v>
      </c>
      <c r="M9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9">
        <v>1</v>
      </c>
      <c r="O9">
        <v>43.514664000000003</v>
      </c>
      <c r="P9">
        <v>43.514664000000003</v>
      </c>
      <c r="Q9">
        <v>0</v>
      </c>
      <c r="R9">
        <v>0.83988357000000002</v>
      </c>
      <c r="S9">
        <v>0.16011643</v>
      </c>
      <c r="T9">
        <v>0.72653531999999998</v>
      </c>
      <c r="U9">
        <v>0.72653531999999998</v>
      </c>
      <c r="V9">
        <f>Table3749[[#This Row],[So]]*Table3749[[#This Row],[C1o]]+Table3749[[#This Row],[Sg]]*Table3749[[#This Row],[C1g]]</f>
        <v>0.61020507829269244</v>
      </c>
      <c r="W9">
        <v>0</v>
      </c>
      <c r="X9">
        <v>4.9548640999999997E-2</v>
      </c>
      <c r="Y9">
        <v>3.7285549E-4</v>
      </c>
      <c r="Z9">
        <v>0</v>
      </c>
      <c r="AA9">
        <v>0.73982537000000004</v>
      </c>
      <c r="AB9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9">
        <v>1</v>
      </c>
      <c r="AE9">
        <v>43.514664000000003</v>
      </c>
    </row>
    <row r="10" spans="1:31" x14ac:dyDescent="0.25">
      <c r="A10">
        <v>53.514664000000003</v>
      </c>
      <c r="B10">
        <v>0</v>
      </c>
      <c r="C10">
        <v>0.83984709000000002</v>
      </c>
      <c r="D10">
        <v>0.16015293</v>
      </c>
      <c r="E10">
        <v>0.72653531999999998</v>
      </c>
      <c r="F10">
        <v>0.72653531999999998</v>
      </c>
      <c r="G10">
        <f>Table2638[[#This Row],[So]]*Table2638[[#This Row],[C1o]]+Table2638[[#This Row],[Sg]]*Table2638[[#This Row],[C1g]]</f>
        <v>0.61017857428421884</v>
      </c>
      <c r="H10">
        <v>0</v>
      </c>
      <c r="I10">
        <v>4.9434442000000002E-2</v>
      </c>
      <c r="J10">
        <v>4.89684E-4</v>
      </c>
      <c r="K10">
        <v>0</v>
      </c>
      <c r="L10">
        <v>0.73977059000000001</v>
      </c>
      <c r="M10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0">
        <v>1</v>
      </c>
      <c r="O10">
        <v>53.514664000000003</v>
      </c>
      <c r="P10">
        <v>53.514664000000003</v>
      </c>
      <c r="Q10">
        <v>0</v>
      </c>
      <c r="R10">
        <v>0.83984727000000003</v>
      </c>
      <c r="S10">
        <v>0.16015272</v>
      </c>
      <c r="T10">
        <v>0.72653531999999998</v>
      </c>
      <c r="U10">
        <v>0.72653531999999998</v>
      </c>
      <c r="V10">
        <f>Table3749[[#This Row],[So]]*Table3749[[#This Row],[C1o]]+Table3749[[#This Row],[Sg]]*Table3749[[#This Row],[C1g]]</f>
        <v>0.61017870506057637</v>
      </c>
      <c r="W10">
        <v>0</v>
      </c>
      <c r="X10">
        <v>4.9435067999999999E-2</v>
      </c>
      <c r="Y10">
        <v>4.8902077999999998E-4</v>
      </c>
      <c r="Z10">
        <v>0</v>
      </c>
      <c r="AA10">
        <v>0.73977088999999996</v>
      </c>
      <c r="AB10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0">
        <v>1</v>
      </c>
      <c r="AE10">
        <v>53.514664000000003</v>
      </c>
    </row>
    <row r="11" spans="1:31" x14ac:dyDescent="0.25">
      <c r="A11">
        <v>63.514664000000003</v>
      </c>
      <c r="B11">
        <v>0</v>
      </c>
      <c r="C11">
        <v>0.83980900000000003</v>
      </c>
      <c r="D11">
        <v>0.16019100999999999</v>
      </c>
      <c r="E11">
        <v>0.72653531999999998</v>
      </c>
      <c r="F11">
        <v>0.72653531999999998</v>
      </c>
      <c r="G11">
        <f>Table2638[[#This Row],[So]]*Table2638[[#This Row],[C1o]]+Table2638[[#This Row],[Sg]]*Table2638[[#This Row],[C1g]]</f>
        <v>0.61015090055387999</v>
      </c>
      <c r="H11">
        <v>0</v>
      </c>
      <c r="I11">
        <v>4.9321625000000001E-2</v>
      </c>
      <c r="J11">
        <v>6.1160832000000005E-4</v>
      </c>
      <c r="K11">
        <v>0</v>
      </c>
      <c r="L11">
        <v>0.73971348999999997</v>
      </c>
      <c r="M11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1">
        <v>1</v>
      </c>
      <c r="O11">
        <v>63.514664000000003</v>
      </c>
      <c r="P11">
        <v>63.514664000000003</v>
      </c>
      <c r="Q11">
        <v>0</v>
      </c>
      <c r="R11">
        <v>0.83980918000000004</v>
      </c>
      <c r="S11">
        <v>0.16019079</v>
      </c>
      <c r="T11">
        <v>0.72653531999999998</v>
      </c>
      <c r="U11">
        <v>0.72653531999999998</v>
      </c>
      <c r="V11">
        <f>Table3749[[#This Row],[So]]*Table3749[[#This Row],[C1o]]+Table3749[[#This Row],[Sg]]*Table3749[[#This Row],[C1g]]</f>
        <v>0.61015103133023763</v>
      </c>
      <c r="W11">
        <v>0</v>
      </c>
      <c r="X11">
        <v>4.9322247999999999E-2</v>
      </c>
      <c r="Y11">
        <v>6.1088370000000002E-4</v>
      </c>
      <c r="Z11">
        <v>0</v>
      </c>
      <c r="AA11">
        <v>0.73971379000000004</v>
      </c>
      <c r="AB11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1">
        <v>1</v>
      </c>
      <c r="AE11">
        <v>63.514664000000003</v>
      </c>
    </row>
    <row r="12" spans="1:31" x14ac:dyDescent="0.25">
      <c r="A12">
        <v>73.514663999999996</v>
      </c>
      <c r="B12">
        <v>0</v>
      </c>
      <c r="C12">
        <v>0.83976918</v>
      </c>
      <c r="D12">
        <v>0.16023079000000001</v>
      </c>
      <c r="E12">
        <v>0.72653531999999998</v>
      </c>
      <c r="F12">
        <v>0.72653531999999998</v>
      </c>
      <c r="G12">
        <f>Table2638[[#This Row],[So]]*Table2638[[#This Row],[C1o]]+Table2638[[#This Row],[Sg]]*Table2638[[#This Row],[C1g]]</f>
        <v>0.61012196991743761</v>
      </c>
      <c r="H12">
        <v>0</v>
      </c>
      <c r="I12">
        <v>4.9209534999999999E-2</v>
      </c>
      <c r="J12">
        <v>7.3889329000000005E-4</v>
      </c>
      <c r="K12">
        <v>0</v>
      </c>
      <c r="L12">
        <v>0.73965382999999996</v>
      </c>
      <c r="M12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2">
        <v>1</v>
      </c>
      <c r="O12">
        <v>73.514663999999996</v>
      </c>
      <c r="P12">
        <v>73.514663999999996</v>
      </c>
      <c r="Q12">
        <v>0</v>
      </c>
      <c r="R12">
        <v>0.83976941999999999</v>
      </c>
      <c r="S12">
        <v>0.16023058000000001</v>
      </c>
      <c r="T12">
        <v>0.72653531999999998</v>
      </c>
      <c r="U12">
        <v>0.72653531999999998</v>
      </c>
      <c r="V12">
        <f>Table3749[[#This Row],[So]]*Table3749[[#This Row],[C1o]]+Table3749[[#This Row],[Sg]]*Table3749[[#This Row],[C1g]]</f>
        <v>0.61012214428591438</v>
      </c>
      <c r="W12">
        <v>0</v>
      </c>
      <c r="X12">
        <v>4.9210161000000002E-2</v>
      </c>
      <c r="Y12">
        <v>7.3818554000000005E-4</v>
      </c>
      <c r="Z12">
        <v>0</v>
      </c>
      <c r="AA12">
        <v>0.73965411999999997</v>
      </c>
      <c r="AB12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2">
        <v>1</v>
      </c>
      <c r="AE12">
        <v>73.514663999999996</v>
      </c>
    </row>
    <row r="13" spans="1:31" x14ac:dyDescent="0.25">
      <c r="A13">
        <v>83.514663999999996</v>
      </c>
      <c r="B13">
        <v>0</v>
      </c>
      <c r="C13">
        <v>0.83972782000000001</v>
      </c>
      <c r="D13">
        <v>0.16027217999999999</v>
      </c>
      <c r="E13">
        <v>0.72653531999999998</v>
      </c>
      <c r="F13">
        <v>0.72653531999999998</v>
      </c>
      <c r="G13">
        <f>Table2638[[#This Row],[So]]*Table2638[[#This Row],[C1o]]+Table2638[[#This Row],[Sg]]*Table2638[[#This Row],[C1g]]</f>
        <v>0.61009192041660243</v>
      </c>
      <c r="H13">
        <v>0</v>
      </c>
      <c r="I13">
        <v>4.9098167999999998E-2</v>
      </c>
      <c r="J13">
        <v>8.7133101999999996E-4</v>
      </c>
      <c r="K13">
        <v>0</v>
      </c>
      <c r="L13">
        <v>0.73959171999999995</v>
      </c>
      <c r="M13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3">
        <v>1</v>
      </c>
      <c r="O13">
        <v>83.514663999999996</v>
      </c>
      <c r="P13">
        <v>83.514663999999996</v>
      </c>
      <c r="Q13">
        <v>0</v>
      </c>
      <c r="R13">
        <v>0.83972806</v>
      </c>
      <c r="S13">
        <v>0.16027194</v>
      </c>
      <c r="T13">
        <v>0.72653531999999998</v>
      </c>
      <c r="U13">
        <v>0.72653531999999998</v>
      </c>
      <c r="V13">
        <f>Table3749[[#This Row],[So]]*Table3749[[#This Row],[C1o]]+Table3749[[#This Row],[Sg]]*Table3749[[#This Row],[C1g]]</f>
        <v>0.6100920947850792</v>
      </c>
      <c r="W13">
        <v>0</v>
      </c>
      <c r="X13">
        <v>4.9098790000000003E-2</v>
      </c>
      <c r="Y13">
        <v>8.7058201000000002E-4</v>
      </c>
      <c r="Z13">
        <v>0</v>
      </c>
      <c r="AA13">
        <v>0.73959207999999999</v>
      </c>
      <c r="AB13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3">
        <v>1</v>
      </c>
      <c r="AE13">
        <v>83.514663999999996</v>
      </c>
    </row>
    <row r="14" spans="1:31" x14ac:dyDescent="0.25">
      <c r="A14">
        <v>93.514663999999996</v>
      </c>
      <c r="B14">
        <v>0</v>
      </c>
      <c r="C14">
        <v>0.83968489999999996</v>
      </c>
      <c r="D14">
        <v>0.16031507</v>
      </c>
      <c r="E14">
        <v>0.72653531999999998</v>
      </c>
      <c r="F14">
        <v>0.72653531999999998</v>
      </c>
      <c r="G14">
        <f>Table2638[[#This Row],[So]]*Table2638[[#This Row],[C1o]]+Table2638[[#This Row],[Sg]]*Table2638[[#This Row],[C1g]]</f>
        <v>0.61006073752066792</v>
      </c>
      <c r="H14">
        <v>0</v>
      </c>
      <c r="I14">
        <v>4.8987493E-2</v>
      </c>
      <c r="J14">
        <v>1.0085586999999999E-3</v>
      </c>
      <c r="K14">
        <v>0</v>
      </c>
      <c r="L14">
        <v>0.73952739999999995</v>
      </c>
      <c r="M14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4">
        <v>1</v>
      </c>
      <c r="O14">
        <v>93.514663999999996</v>
      </c>
      <c r="P14">
        <v>93.514663999999996</v>
      </c>
      <c r="Q14">
        <v>0</v>
      </c>
      <c r="R14">
        <v>0.83968520000000002</v>
      </c>
      <c r="S14">
        <v>0.16031482999999999</v>
      </c>
      <c r="T14">
        <v>0.72653531999999998</v>
      </c>
      <c r="U14">
        <v>0.72653531999999998</v>
      </c>
      <c r="V14">
        <f>Table3749[[#This Row],[So]]*Table3749[[#This Row],[C1o]]+Table3749[[#This Row],[Sg]]*Table3749[[#This Row],[C1g]]</f>
        <v>0.61006095548126404</v>
      </c>
      <c r="W14">
        <v>0</v>
      </c>
      <c r="X14">
        <v>4.8988114999999999E-2</v>
      </c>
      <c r="Y14">
        <v>1.0077771000000001E-3</v>
      </c>
      <c r="Z14">
        <v>0</v>
      </c>
      <c r="AA14">
        <v>0.73952775999999998</v>
      </c>
      <c r="AB14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4">
        <v>1</v>
      </c>
      <c r="AE14">
        <v>93.514663999999996</v>
      </c>
    </row>
    <row r="15" spans="1:31" x14ac:dyDescent="0.25">
      <c r="A15">
        <v>103.51466000000001</v>
      </c>
      <c r="B15">
        <v>0</v>
      </c>
      <c r="C15">
        <v>0.83964061999999995</v>
      </c>
      <c r="D15">
        <v>0.16035935000000001</v>
      </c>
      <c r="E15">
        <v>0.72653531999999998</v>
      </c>
      <c r="F15">
        <v>0.72653531999999998</v>
      </c>
      <c r="G15">
        <f>Table2638[[#This Row],[So]]*Table2638[[#This Row],[C1o]]+Table2638[[#This Row],[Sg]]*Table2638[[#This Row],[C1g]]</f>
        <v>0.61002856653669835</v>
      </c>
      <c r="H15">
        <v>0</v>
      </c>
      <c r="I15">
        <v>4.8877510999999998E-2</v>
      </c>
      <c r="J15">
        <v>1.1502381000000001E-3</v>
      </c>
      <c r="K15">
        <v>0</v>
      </c>
      <c r="L15">
        <v>0.73946095000000001</v>
      </c>
      <c r="M15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5">
        <v>1</v>
      </c>
      <c r="O15">
        <v>103.51466000000001</v>
      </c>
      <c r="P15">
        <v>103.51466000000001</v>
      </c>
      <c r="Q15">
        <v>0</v>
      </c>
      <c r="R15">
        <v>0.83964092000000001</v>
      </c>
      <c r="S15">
        <v>0.1603591</v>
      </c>
      <c r="T15">
        <v>0.72653531999999998</v>
      </c>
      <c r="U15">
        <v>0.72653531999999998</v>
      </c>
      <c r="V15">
        <f>Table3749[[#This Row],[So]]*Table3749[[#This Row],[C1o]]+Table3749[[#This Row],[Sg]]*Table3749[[#This Row],[C1g]]</f>
        <v>0.61002878449729436</v>
      </c>
      <c r="W15">
        <v>0</v>
      </c>
      <c r="X15">
        <v>4.8878129999999999E-2</v>
      </c>
      <c r="Y15">
        <v>1.1494245E-3</v>
      </c>
      <c r="Z15">
        <v>0</v>
      </c>
      <c r="AA15">
        <v>0.73946135999999996</v>
      </c>
      <c r="AB15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5">
        <v>1</v>
      </c>
      <c r="AE15">
        <v>103.51466000000001</v>
      </c>
    </row>
    <row r="16" spans="1:31" x14ac:dyDescent="0.25">
      <c r="A16">
        <v>113.51466000000001</v>
      </c>
      <c r="B16">
        <v>0</v>
      </c>
      <c r="C16">
        <v>0.83959508000000005</v>
      </c>
      <c r="D16">
        <v>0.16040492000000001</v>
      </c>
      <c r="E16">
        <v>0.72653531999999998</v>
      </c>
      <c r="F16">
        <v>0.72653531999999998</v>
      </c>
      <c r="G16">
        <f>Table2638[[#This Row],[So]]*Table2638[[#This Row],[C1o]]+Table2638[[#This Row],[Sg]]*Table2638[[#This Row],[C1g]]</f>
        <v>0.60999548011822557</v>
      </c>
      <c r="H16">
        <v>0</v>
      </c>
      <c r="I16">
        <v>4.8768196E-2</v>
      </c>
      <c r="J16">
        <v>1.2960131E-3</v>
      </c>
      <c r="K16">
        <v>0</v>
      </c>
      <c r="L16">
        <v>0.73939264000000005</v>
      </c>
      <c r="M16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6">
        <v>1</v>
      </c>
      <c r="O16">
        <v>113.51466000000001</v>
      </c>
      <c r="P16">
        <v>113.51466000000001</v>
      </c>
      <c r="Q16">
        <v>0</v>
      </c>
      <c r="R16">
        <v>0.83959532000000003</v>
      </c>
      <c r="S16">
        <v>0.16040467</v>
      </c>
      <c r="T16">
        <v>0.72653531999999998</v>
      </c>
      <c r="U16">
        <v>0.72653531999999998</v>
      </c>
      <c r="V16">
        <f>Table3749[[#This Row],[So]]*Table3749[[#This Row],[C1o]]+Table3749[[#This Row],[Sg]]*Table3749[[#This Row],[C1g]]</f>
        <v>0.60999565448670245</v>
      </c>
      <c r="W16">
        <v>0</v>
      </c>
      <c r="X16">
        <v>4.8768815E-2</v>
      </c>
      <c r="Y16">
        <v>1.2951754999999999E-3</v>
      </c>
      <c r="Z16">
        <v>0</v>
      </c>
      <c r="AA16">
        <v>0.73939299999999997</v>
      </c>
      <c r="AB16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6">
        <v>1</v>
      </c>
      <c r="AE16">
        <v>113.51466000000001</v>
      </c>
    </row>
    <row r="17" spans="1:31" x14ac:dyDescent="0.25">
      <c r="A17">
        <v>123.51466000000001</v>
      </c>
      <c r="B17">
        <v>0</v>
      </c>
      <c r="C17">
        <v>0.83954835000000005</v>
      </c>
      <c r="D17">
        <v>0.16045166999999999</v>
      </c>
      <c r="E17">
        <v>0.72653531999999998</v>
      </c>
      <c r="F17">
        <v>0.72653531999999998</v>
      </c>
      <c r="G17">
        <f>Table2638[[#This Row],[So]]*Table2638[[#This Row],[C1o]]+Table2638[[#This Row],[Sg]]*Table2638[[#This Row],[C1g]]</f>
        <v>0.60996152912272206</v>
      </c>
      <c r="H17">
        <v>0</v>
      </c>
      <c r="I17">
        <v>4.8659537000000003E-2</v>
      </c>
      <c r="J17">
        <v>1.4455270000000001E-3</v>
      </c>
      <c r="K17">
        <v>0</v>
      </c>
      <c r="L17">
        <v>0.73932248</v>
      </c>
      <c r="M17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7">
        <v>1</v>
      </c>
      <c r="O17">
        <v>123.51466000000001</v>
      </c>
      <c r="P17">
        <v>123.51466000000001</v>
      </c>
      <c r="Q17">
        <v>0</v>
      </c>
      <c r="R17">
        <v>0.83954859000000004</v>
      </c>
      <c r="S17">
        <v>0.16045139999999999</v>
      </c>
      <c r="T17">
        <v>0.72653531999999998</v>
      </c>
      <c r="U17">
        <v>0.72653531999999998</v>
      </c>
      <c r="V17">
        <f>Table3749[[#This Row],[So]]*Table3749[[#This Row],[C1o]]+Table3749[[#This Row],[Sg]]*Table3749[[#This Row],[C1g]]</f>
        <v>0.60996170349119883</v>
      </c>
      <c r="W17">
        <v>0</v>
      </c>
      <c r="X17">
        <v>4.8660154999999997E-2</v>
      </c>
      <c r="Y17">
        <v>1.4446712999999999E-3</v>
      </c>
      <c r="Z17">
        <v>0</v>
      </c>
      <c r="AA17">
        <v>0.73932290000000001</v>
      </c>
      <c r="AB17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7">
        <v>1</v>
      </c>
      <c r="AE17">
        <v>123.51466000000001</v>
      </c>
    </row>
    <row r="18" spans="1:31" x14ac:dyDescent="0.25">
      <c r="A18">
        <v>133.51465999999999</v>
      </c>
      <c r="B18">
        <v>0</v>
      </c>
      <c r="C18">
        <v>0.83950049000000004</v>
      </c>
      <c r="D18">
        <v>0.16049948</v>
      </c>
      <c r="E18">
        <v>0.72653531999999998</v>
      </c>
      <c r="F18">
        <v>0.72653531999999998</v>
      </c>
      <c r="G18">
        <f>Table2638[[#This Row],[So]]*Table2638[[#This Row],[C1o]]+Table2638[[#This Row],[Sg]]*Table2638[[#This Row],[C1g]]</f>
        <v>0.60992675714230682</v>
      </c>
      <c r="H18">
        <v>0</v>
      </c>
      <c r="I18">
        <v>4.8551530000000002E-2</v>
      </c>
      <c r="J18">
        <v>1.5984370999999999E-3</v>
      </c>
      <c r="K18">
        <v>0</v>
      </c>
      <c r="L18">
        <v>0.73925078</v>
      </c>
      <c r="M18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8">
        <v>1</v>
      </c>
      <c r="O18">
        <v>133.51465999999999</v>
      </c>
      <c r="P18">
        <v>133.51465999999999</v>
      </c>
      <c r="Q18">
        <v>0</v>
      </c>
      <c r="R18">
        <v>0.83950077999999995</v>
      </c>
      <c r="S18">
        <v>0.16049922</v>
      </c>
      <c r="T18">
        <v>0.72653531999999998</v>
      </c>
      <c r="U18">
        <v>0.72653531999999998</v>
      </c>
      <c r="V18">
        <f>Table3749[[#This Row],[So]]*Table3749[[#This Row],[C1o]]+Table3749[[#This Row],[Sg]]*Table3749[[#This Row],[C1g]]</f>
        <v>0.60992696783754952</v>
      </c>
      <c r="W18">
        <v>0</v>
      </c>
      <c r="X18">
        <v>4.8552143999999998E-2</v>
      </c>
      <c r="Y18">
        <v>1.5975706E-3</v>
      </c>
      <c r="Z18">
        <v>0</v>
      </c>
      <c r="AA18">
        <v>0.7392512</v>
      </c>
      <c r="AB18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8">
        <v>1</v>
      </c>
      <c r="AE18">
        <v>133.51465999999999</v>
      </c>
    </row>
    <row r="19" spans="1:31" x14ac:dyDescent="0.25">
      <c r="A19">
        <v>143.51465999999999</v>
      </c>
      <c r="B19">
        <v>0</v>
      </c>
      <c r="C19">
        <v>0.83945172999999995</v>
      </c>
      <c r="D19">
        <v>0.16054825</v>
      </c>
      <c r="E19">
        <v>0.72653531999999998</v>
      </c>
      <c r="F19">
        <v>0.72653531999999998</v>
      </c>
      <c r="G19">
        <f>Table2638[[#This Row],[So]]*Table2638[[#This Row],[C1o]]+Table2638[[#This Row],[Sg]]*Table2638[[#This Row],[C1g]]</f>
        <v>0.60989133128010353</v>
      </c>
      <c r="H19">
        <v>0</v>
      </c>
      <c r="I19">
        <v>4.8444162999999998E-2</v>
      </c>
      <c r="J19">
        <v>1.7543742E-3</v>
      </c>
      <c r="K19">
        <v>0</v>
      </c>
      <c r="L19">
        <v>0.73917763999999997</v>
      </c>
      <c r="M19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19">
        <v>1</v>
      </c>
      <c r="O19">
        <v>143.51465999999999</v>
      </c>
      <c r="P19">
        <v>143.51465999999999</v>
      </c>
      <c r="Q19">
        <v>0</v>
      </c>
      <c r="R19">
        <v>0.83945203000000002</v>
      </c>
      <c r="S19">
        <v>0.16054799</v>
      </c>
      <c r="T19">
        <v>0.72653531999999998</v>
      </c>
      <c r="U19">
        <v>0.72653531999999998</v>
      </c>
      <c r="V19">
        <f>Table3749[[#This Row],[So]]*Table3749[[#This Row],[C1o]]+Table3749[[#This Row],[Sg]]*Table3749[[#This Row],[C1g]]</f>
        <v>0.60989154924069955</v>
      </c>
      <c r="W19">
        <v>0</v>
      </c>
      <c r="X19">
        <v>4.8444780999999999E-2</v>
      </c>
      <c r="Y19">
        <v>1.7535102000000001E-3</v>
      </c>
      <c r="Z19">
        <v>0</v>
      </c>
      <c r="AA19">
        <v>0.739178</v>
      </c>
      <c r="AB19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19">
        <v>1</v>
      </c>
      <c r="AE19">
        <v>143.51465999999999</v>
      </c>
    </row>
    <row r="20" spans="1:31" x14ac:dyDescent="0.25">
      <c r="A20">
        <v>153.51465999999999</v>
      </c>
      <c r="B20">
        <v>0</v>
      </c>
      <c r="C20">
        <v>0.83940214000000002</v>
      </c>
      <c r="D20">
        <v>0.16059788</v>
      </c>
      <c r="E20">
        <v>0.72653531999999998</v>
      </c>
      <c r="F20">
        <v>0.72653531999999998</v>
      </c>
      <c r="G20">
        <f>Table2638[[#This Row],[So]]*Table2638[[#This Row],[C1o]]+Table2638[[#This Row],[Sg]]*Table2638[[#This Row],[C1g]]</f>
        <v>0.60985530239358476</v>
      </c>
      <c r="H20">
        <v>0</v>
      </c>
      <c r="I20">
        <v>4.8337432999999999E-2</v>
      </c>
      <c r="J20">
        <v>1.9130022000000001E-3</v>
      </c>
      <c r="K20">
        <v>0</v>
      </c>
      <c r="L20">
        <v>0.73910319999999996</v>
      </c>
      <c r="M20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0">
        <v>1</v>
      </c>
      <c r="O20">
        <v>153.51465999999999</v>
      </c>
      <c r="P20">
        <v>153.51465999999999</v>
      </c>
      <c r="Q20">
        <v>0</v>
      </c>
      <c r="R20">
        <v>0.83940238</v>
      </c>
      <c r="S20">
        <v>0.16059761</v>
      </c>
      <c r="T20">
        <v>0.72653531999999998</v>
      </c>
      <c r="U20">
        <v>0.72653531999999998</v>
      </c>
      <c r="V20">
        <f>Table3749[[#This Row],[So]]*Table3749[[#This Row],[C1o]]+Table3749[[#This Row],[Sg]]*Table3749[[#This Row],[C1g]]</f>
        <v>0.60985547676206164</v>
      </c>
      <c r="W20">
        <v>0</v>
      </c>
      <c r="X20">
        <v>4.8338048000000002E-2</v>
      </c>
      <c r="Y20">
        <v>1.9121441E-3</v>
      </c>
      <c r="Z20">
        <v>0</v>
      </c>
      <c r="AA20">
        <v>0.73910361999999996</v>
      </c>
      <c r="AB20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0">
        <v>1</v>
      </c>
      <c r="AE20">
        <v>153.51465999999999</v>
      </c>
    </row>
    <row r="21" spans="1:31" x14ac:dyDescent="0.25">
      <c r="A21">
        <v>163.51465999999999</v>
      </c>
      <c r="B21">
        <v>0</v>
      </c>
      <c r="C21">
        <v>0.83935177000000005</v>
      </c>
      <c r="D21">
        <v>0.16064824</v>
      </c>
      <c r="E21">
        <v>0.72653531999999998</v>
      </c>
      <c r="F21">
        <v>0.72653531999999998</v>
      </c>
      <c r="G21">
        <f>Table2638[[#This Row],[So]]*Table2638[[#This Row],[C1o]]+Table2638[[#This Row],[Sg]]*Table2638[[#This Row],[C1g]]</f>
        <v>0.60981870680951644</v>
      </c>
      <c r="H21">
        <v>0</v>
      </c>
      <c r="I21">
        <v>4.8231325999999998E-2</v>
      </c>
      <c r="J21">
        <v>2.0740174000000002E-3</v>
      </c>
      <c r="K21">
        <v>0</v>
      </c>
      <c r="L21">
        <v>0.73902762</v>
      </c>
      <c r="M21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1">
        <v>1</v>
      </c>
      <c r="O21">
        <v>163.51465999999999</v>
      </c>
      <c r="P21">
        <v>163.51465999999999</v>
      </c>
      <c r="Q21">
        <v>0</v>
      </c>
      <c r="R21">
        <v>0.83935201000000004</v>
      </c>
      <c r="S21">
        <v>0.16064797</v>
      </c>
      <c r="T21">
        <v>0.72653531999999998</v>
      </c>
      <c r="U21">
        <v>0.72653531999999998</v>
      </c>
      <c r="V21">
        <f>Table3749[[#This Row],[So]]*Table3749[[#This Row],[C1o]]+Table3749[[#This Row],[Sg]]*Table3749[[#This Row],[C1g]]</f>
        <v>0.60981888117799321</v>
      </c>
      <c r="W21">
        <v>0</v>
      </c>
      <c r="X21">
        <v>4.8231941E-2</v>
      </c>
      <c r="Y21">
        <v>2.0731611E-3</v>
      </c>
      <c r="Z21">
        <v>0</v>
      </c>
      <c r="AA21">
        <v>0.73902804</v>
      </c>
      <c r="AB21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1">
        <v>1</v>
      </c>
      <c r="AE21">
        <v>163.51465999999999</v>
      </c>
    </row>
    <row r="22" spans="1:31" x14ac:dyDescent="0.25">
      <c r="A22">
        <v>173.51465999999999</v>
      </c>
      <c r="B22">
        <v>0</v>
      </c>
      <c r="C22">
        <v>0.83930075000000004</v>
      </c>
      <c r="D22">
        <v>0.16069924999999999</v>
      </c>
      <c r="E22">
        <v>0.72653531999999998</v>
      </c>
      <c r="F22">
        <v>0.72653531999999998</v>
      </c>
      <c r="G22">
        <f>Table2638[[#This Row],[So]]*Table2638[[#This Row],[C1o]]+Table2638[[#This Row],[Sg]]*Table2638[[#This Row],[C1g]]</f>
        <v>0.60978163897749005</v>
      </c>
      <c r="H22">
        <v>0</v>
      </c>
      <c r="I22">
        <v>4.8125851999999997E-2</v>
      </c>
      <c r="J22">
        <v>2.2370789999999999E-3</v>
      </c>
      <c r="K22">
        <v>0</v>
      </c>
      <c r="L22">
        <v>0.73895115</v>
      </c>
      <c r="M22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2">
        <v>1</v>
      </c>
      <c r="O22">
        <v>173.51465999999999</v>
      </c>
      <c r="P22">
        <v>173.51465999999999</v>
      </c>
      <c r="Q22">
        <v>0</v>
      </c>
      <c r="R22">
        <v>0.83930099000000002</v>
      </c>
      <c r="S22">
        <v>0.16069897999999999</v>
      </c>
      <c r="T22">
        <v>0.72653531999999998</v>
      </c>
      <c r="U22">
        <v>0.72653531999999998</v>
      </c>
      <c r="V22">
        <f>Table3749[[#This Row],[So]]*Table3749[[#This Row],[C1o]]+Table3749[[#This Row],[Sg]]*Table3749[[#This Row],[C1g]]</f>
        <v>0.60978181334596682</v>
      </c>
      <c r="W22">
        <v>0</v>
      </c>
      <c r="X22">
        <v>4.8126466999999999E-2</v>
      </c>
      <c r="Y22">
        <v>2.2362090999999999E-3</v>
      </c>
      <c r="Z22">
        <v>0</v>
      </c>
      <c r="AA22">
        <v>0.73895149999999998</v>
      </c>
      <c r="AB22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2">
        <v>1</v>
      </c>
      <c r="AE22">
        <v>173.51465999999999</v>
      </c>
    </row>
    <row r="23" spans="1:31" x14ac:dyDescent="0.25">
      <c r="A23">
        <v>183.51465999999999</v>
      </c>
      <c r="B23">
        <v>0</v>
      </c>
      <c r="C23">
        <v>0.83924918999999998</v>
      </c>
      <c r="D23">
        <v>0.16075081999999999</v>
      </c>
      <c r="E23">
        <v>0.72653531999999998</v>
      </c>
      <c r="F23">
        <v>0.72653531999999998</v>
      </c>
      <c r="G23">
        <f>Table2638[[#This Row],[So]]*Table2638[[#This Row],[C1o]]+Table2638[[#This Row],[Sg]]*Table2638[[#This Row],[C1g]]</f>
        <v>0.60974417881639076</v>
      </c>
      <c r="H23">
        <v>0</v>
      </c>
      <c r="I23">
        <v>4.8021003999999999E-2</v>
      </c>
      <c r="J23">
        <v>2.4018850999999999E-3</v>
      </c>
      <c r="K23">
        <v>0</v>
      </c>
      <c r="L23">
        <v>0.73887378000000004</v>
      </c>
      <c r="M23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3">
        <v>1</v>
      </c>
      <c r="O23">
        <v>183.51465999999999</v>
      </c>
      <c r="P23">
        <v>183.51465999999999</v>
      </c>
      <c r="Q23">
        <v>0</v>
      </c>
      <c r="R23">
        <v>0.83924942999999996</v>
      </c>
      <c r="S23">
        <v>0.16075054</v>
      </c>
      <c r="T23">
        <v>0.72653531999999998</v>
      </c>
      <c r="U23">
        <v>0.72653531999999998</v>
      </c>
      <c r="V23">
        <f>Table3749[[#This Row],[So]]*Table3749[[#This Row],[C1o]]+Table3749[[#This Row],[Sg]]*Table3749[[#This Row],[C1g]]</f>
        <v>0.60974435318486753</v>
      </c>
      <c r="W23">
        <v>0</v>
      </c>
      <c r="X23">
        <v>4.8021614999999997E-2</v>
      </c>
      <c r="Y23">
        <v>2.4010006000000001E-3</v>
      </c>
      <c r="Z23">
        <v>0</v>
      </c>
      <c r="AA23">
        <v>0.73887420000000004</v>
      </c>
      <c r="AB23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3">
        <v>1</v>
      </c>
      <c r="AE23">
        <v>183.51465999999999</v>
      </c>
    </row>
    <row r="24" spans="1:31" x14ac:dyDescent="0.25">
      <c r="A24">
        <v>193.51465999999999</v>
      </c>
      <c r="B24">
        <v>0</v>
      </c>
      <c r="C24">
        <v>0.83919716</v>
      </c>
      <c r="D24">
        <v>0.16080284</v>
      </c>
      <c r="E24">
        <v>0.72653531999999998</v>
      </c>
      <c r="F24">
        <v>0.72653531999999998</v>
      </c>
      <c r="G24">
        <f>Table2638[[#This Row],[So]]*Table2638[[#This Row],[C1o]]+Table2638[[#This Row],[Sg]]*Table2638[[#This Row],[C1g]]</f>
        <v>0.60970637718369114</v>
      </c>
      <c r="H24">
        <v>0</v>
      </c>
      <c r="I24">
        <v>4.7916777000000001E-2</v>
      </c>
      <c r="J24">
        <v>2.5681427000000001E-3</v>
      </c>
      <c r="K24">
        <v>0</v>
      </c>
      <c r="L24">
        <v>0.73879576000000002</v>
      </c>
      <c r="M24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4">
        <v>1</v>
      </c>
      <c r="O24">
        <v>193.51465999999999</v>
      </c>
      <c r="P24">
        <v>193.51465999999999</v>
      </c>
      <c r="Q24">
        <v>0</v>
      </c>
      <c r="R24">
        <v>0.83919745999999995</v>
      </c>
      <c r="S24">
        <v>0.16080256000000001</v>
      </c>
      <c r="T24">
        <v>0.72653531999999998</v>
      </c>
      <c r="U24">
        <v>0.72653531999999998</v>
      </c>
      <c r="V24">
        <f>Table3749[[#This Row],[So]]*Table3749[[#This Row],[C1o]]+Table3749[[#This Row],[Sg]]*Table3749[[#This Row],[C1g]]</f>
        <v>0.60970659514428716</v>
      </c>
      <c r="W24">
        <v>0</v>
      </c>
      <c r="X24">
        <v>4.7917387999999998E-2</v>
      </c>
      <c r="Y24">
        <v>2.5672440000000002E-3</v>
      </c>
      <c r="Z24">
        <v>0</v>
      </c>
      <c r="AA24">
        <v>0.73879616999999997</v>
      </c>
      <c r="AB24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4">
        <v>1</v>
      </c>
      <c r="AE24">
        <v>193.51465999999999</v>
      </c>
    </row>
    <row r="25" spans="1:31" x14ac:dyDescent="0.25">
      <c r="A25">
        <v>203.51465999999999</v>
      </c>
      <c r="B25">
        <v>0</v>
      </c>
      <c r="C25">
        <v>0.83914476999999998</v>
      </c>
      <c r="D25">
        <v>0.16085525000000001</v>
      </c>
      <c r="E25">
        <v>0.72653531999999998</v>
      </c>
      <c r="F25">
        <v>0.72653531999999998</v>
      </c>
      <c r="G25">
        <f>Table2638[[#This Row],[So]]*Table2638[[#This Row],[C1o]]+Table2638[[#This Row],[Sg]]*Table2638[[#This Row],[C1g]]</f>
        <v>0.60966831399827637</v>
      </c>
      <c r="H25">
        <v>0</v>
      </c>
      <c r="I25">
        <v>4.7813185000000001E-2</v>
      </c>
      <c r="J25">
        <v>2.7355792000000002E-3</v>
      </c>
      <c r="K25">
        <v>0</v>
      </c>
      <c r="L25">
        <v>0.73871713999999999</v>
      </c>
      <c r="M25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5">
        <v>1</v>
      </c>
      <c r="O25">
        <v>203.51465999999999</v>
      </c>
      <c r="P25">
        <v>203.51465999999999</v>
      </c>
      <c r="Q25">
        <v>0</v>
      </c>
      <c r="R25">
        <v>0.83914500000000003</v>
      </c>
      <c r="S25">
        <v>0.16085497000000001</v>
      </c>
      <c r="T25">
        <v>0.72653531999999998</v>
      </c>
      <c r="U25">
        <v>0.72653531999999998</v>
      </c>
      <c r="V25">
        <f>Table3749[[#This Row],[So]]*Table3749[[#This Row],[C1o]]+Table3749[[#This Row],[Sg]]*Table3749[[#This Row],[C1g]]</f>
        <v>0.60966848110140004</v>
      </c>
      <c r="W25">
        <v>0</v>
      </c>
      <c r="X25">
        <v>4.7813795999999999E-2</v>
      </c>
      <c r="Y25">
        <v>2.7346781E-3</v>
      </c>
      <c r="Z25">
        <v>0</v>
      </c>
      <c r="AA25">
        <v>0.73871756</v>
      </c>
      <c r="AB25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5">
        <v>1</v>
      </c>
      <c r="AE25">
        <v>203.51465999999999</v>
      </c>
    </row>
    <row r="26" spans="1:31" x14ac:dyDescent="0.25">
      <c r="A26">
        <v>213.51465999999999</v>
      </c>
      <c r="B26">
        <v>0</v>
      </c>
      <c r="C26">
        <v>0.83909208000000002</v>
      </c>
      <c r="D26">
        <v>0.16090794999999999</v>
      </c>
      <c r="E26">
        <v>0.72653531999999998</v>
      </c>
      <c r="F26">
        <v>0.72653531999999998</v>
      </c>
      <c r="G26">
        <f>Table2638[[#This Row],[So]]*Table2638[[#This Row],[C1o]]+Table2638[[#This Row],[Sg]]*Table2638[[#This Row],[C1g]]</f>
        <v>0.60963003285226558</v>
      </c>
      <c r="H26">
        <v>0</v>
      </c>
      <c r="I26">
        <v>4.7710236000000003E-2</v>
      </c>
      <c r="J26">
        <v>2.9039503999999999E-3</v>
      </c>
      <c r="K26">
        <v>0</v>
      </c>
      <c r="L26">
        <v>0.73863809999999996</v>
      </c>
      <c r="M26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6">
        <v>1</v>
      </c>
      <c r="O26">
        <v>213.51465999999999</v>
      </c>
      <c r="P26">
        <v>213.51465999999999</v>
      </c>
      <c r="Q26">
        <v>0</v>
      </c>
      <c r="R26">
        <v>0.83909230999999995</v>
      </c>
      <c r="S26">
        <v>0.16090767</v>
      </c>
      <c r="T26">
        <v>0.72653531999999998</v>
      </c>
      <c r="U26">
        <v>0.72653531999999998</v>
      </c>
      <c r="V26">
        <f>Table3749[[#This Row],[So]]*Table3749[[#This Row],[C1o]]+Table3749[[#This Row],[Sg]]*Table3749[[#This Row],[C1g]]</f>
        <v>0.60963019995538914</v>
      </c>
      <c r="W26">
        <v>0</v>
      </c>
      <c r="X26">
        <v>4.7710847000000001E-2</v>
      </c>
      <c r="Y26">
        <v>2.9030446999999998E-3</v>
      </c>
      <c r="Z26">
        <v>0</v>
      </c>
      <c r="AA26">
        <v>0.73863851999999997</v>
      </c>
      <c r="AB26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6">
        <v>1</v>
      </c>
      <c r="AE26">
        <v>213.51465999999999</v>
      </c>
    </row>
    <row r="27" spans="1:31" x14ac:dyDescent="0.25">
      <c r="A27">
        <v>223.51465999999999</v>
      </c>
      <c r="B27">
        <v>0</v>
      </c>
      <c r="C27">
        <v>0.83903914999999996</v>
      </c>
      <c r="D27">
        <v>0.16096088</v>
      </c>
      <c r="E27">
        <v>0.72653531999999998</v>
      </c>
      <c r="F27">
        <v>0.72653531999999998</v>
      </c>
      <c r="G27">
        <f>Table2638[[#This Row],[So]]*Table2638[[#This Row],[C1o]]+Table2638[[#This Row],[Sg]]*Table2638[[#This Row],[C1g]]</f>
        <v>0.60959157733777791</v>
      </c>
      <c r="H27">
        <v>0</v>
      </c>
      <c r="I27">
        <v>4.7607943E-2</v>
      </c>
      <c r="J27">
        <v>3.0730179999999998E-3</v>
      </c>
      <c r="K27">
        <v>0</v>
      </c>
      <c r="L27">
        <v>0.73855870999999995</v>
      </c>
      <c r="M27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7">
        <v>1</v>
      </c>
      <c r="O27">
        <v>223.51465999999999</v>
      </c>
      <c r="P27">
        <v>223.51465999999999</v>
      </c>
      <c r="Q27">
        <v>0</v>
      </c>
      <c r="R27">
        <v>0.83903939000000005</v>
      </c>
      <c r="S27">
        <v>0.16096060000000001</v>
      </c>
      <c r="T27">
        <v>0.72653531999999998</v>
      </c>
      <c r="U27">
        <v>0.72653531999999998</v>
      </c>
      <c r="V27">
        <f>Table3749[[#This Row],[So]]*Table3749[[#This Row],[C1o]]+Table3749[[#This Row],[Sg]]*Table3749[[#This Row],[C1g]]</f>
        <v>0.60959175170625479</v>
      </c>
      <c r="W27">
        <v>0</v>
      </c>
      <c r="X27">
        <v>4.7608553999999997E-2</v>
      </c>
      <c r="Y27">
        <v>3.0721190999999999E-3</v>
      </c>
      <c r="Z27">
        <v>0</v>
      </c>
      <c r="AA27">
        <v>0.73855912999999995</v>
      </c>
      <c r="AB27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7">
        <v>1</v>
      </c>
      <c r="AE27">
        <v>223.51465999999999</v>
      </c>
    </row>
    <row r="28" spans="1:31" x14ac:dyDescent="0.25">
      <c r="A28">
        <v>233.51465999999999</v>
      </c>
      <c r="B28">
        <v>0</v>
      </c>
      <c r="C28">
        <v>0.83898603999999999</v>
      </c>
      <c r="D28">
        <v>0.16101396000000001</v>
      </c>
      <c r="E28">
        <v>0.72653531999999998</v>
      </c>
      <c r="F28">
        <v>0.72653531999999998</v>
      </c>
      <c r="G28">
        <f>Table2638[[#This Row],[So]]*Table2638[[#This Row],[C1o]]+Table2638[[#This Row],[Sg]]*Table2638[[#This Row],[C1g]]</f>
        <v>0.60955299104693272</v>
      </c>
      <c r="H28">
        <v>0</v>
      </c>
      <c r="I28">
        <v>4.7506325000000002E-2</v>
      </c>
      <c r="J28">
        <v>3.2425851000000001E-3</v>
      </c>
      <c r="K28">
        <v>0</v>
      </c>
      <c r="L28">
        <v>0.73847907999999995</v>
      </c>
      <c r="M28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8">
        <v>1</v>
      </c>
      <c r="O28">
        <v>233.51465999999999</v>
      </c>
      <c r="P28">
        <v>233.51465999999999</v>
      </c>
      <c r="Q28">
        <v>0</v>
      </c>
      <c r="R28">
        <v>0.83898634000000005</v>
      </c>
      <c r="S28">
        <v>0.16101368999999999</v>
      </c>
      <c r="T28">
        <v>0.72653531999999998</v>
      </c>
      <c r="U28">
        <v>0.72653531999999998</v>
      </c>
      <c r="V28">
        <f>Table3749[[#This Row],[So]]*Table3749[[#This Row],[C1o]]+Table3749[[#This Row],[Sg]]*Table3749[[#This Row],[C1g]]</f>
        <v>0.60955320900752885</v>
      </c>
      <c r="W28">
        <v>0</v>
      </c>
      <c r="X28">
        <v>4.7506932000000002E-2</v>
      </c>
      <c r="Y28">
        <v>3.2416862000000002E-3</v>
      </c>
      <c r="Z28">
        <v>0</v>
      </c>
      <c r="AA28">
        <v>0.73847949999999996</v>
      </c>
      <c r="AB28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8">
        <v>1</v>
      </c>
      <c r="AE28">
        <v>233.51465999999999</v>
      </c>
    </row>
    <row r="29" spans="1:31" x14ac:dyDescent="0.25">
      <c r="A29">
        <v>243.51465999999999</v>
      </c>
      <c r="B29">
        <v>0</v>
      </c>
      <c r="C29">
        <v>0.83893280999999997</v>
      </c>
      <c r="D29">
        <v>0.16106715999999999</v>
      </c>
      <c r="E29">
        <v>0.72653531999999998</v>
      </c>
      <c r="F29">
        <v>0.72653531999999998</v>
      </c>
      <c r="G29">
        <f>Table2638[[#This Row],[So]]*Table2638[[#This Row],[C1o]]+Table2638[[#This Row],[Sg]]*Table2638[[#This Row],[C1g]]</f>
        <v>0.60951431757184915</v>
      </c>
      <c r="H29">
        <v>0</v>
      </c>
      <c r="I29">
        <v>4.7405391999999998E-2</v>
      </c>
      <c r="J29">
        <v>3.4124742E-3</v>
      </c>
      <c r="K29">
        <v>0</v>
      </c>
      <c r="L29">
        <v>0.73839927000000005</v>
      </c>
      <c r="M29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29">
        <v>1</v>
      </c>
      <c r="O29">
        <v>243.51465999999999</v>
      </c>
      <c r="P29">
        <v>243.51465999999999</v>
      </c>
      <c r="Q29">
        <v>0</v>
      </c>
      <c r="R29">
        <v>0.83893311000000004</v>
      </c>
      <c r="S29">
        <v>0.16106687</v>
      </c>
      <c r="T29">
        <v>0.72653531999999998</v>
      </c>
      <c r="U29">
        <v>0.72653531999999998</v>
      </c>
      <c r="V29">
        <f>Table3749[[#This Row],[So]]*Table3749[[#This Row],[C1o]]+Table3749[[#This Row],[Sg]]*Table3749[[#This Row],[C1g]]</f>
        <v>0.60951453553244517</v>
      </c>
      <c r="W29">
        <v>0</v>
      </c>
      <c r="X29">
        <v>4.7405994999999999E-2</v>
      </c>
      <c r="Y29">
        <v>3.4115608E-3</v>
      </c>
      <c r="Z29">
        <v>0</v>
      </c>
      <c r="AA29">
        <v>0.73839968</v>
      </c>
      <c r="AB29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29">
        <v>1</v>
      </c>
      <c r="AE29">
        <v>243.51465999999999</v>
      </c>
    </row>
    <row r="30" spans="1:31" x14ac:dyDescent="0.25">
      <c r="A30">
        <v>253.51465999999999</v>
      </c>
      <c r="B30">
        <v>0</v>
      </c>
      <c r="C30">
        <v>0.83887959000000001</v>
      </c>
      <c r="D30">
        <v>0.16112040999999999</v>
      </c>
      <c r="E30">
        <v>0.72653531999999998</v>
      </c>
      <c r="F30">
        <v>0.72653531999999998</v>
      </c>
      <c r="G30">
        <f>Table2638[[#This Row],[So]]*Table2638[[#This Row],[C1o]]+Table2638[[#This Row],[Sg]]*Table2638[[#This Row],[C1g]]</f>
        <v>0.60947565136211879</v>
      </c>
      <c r="H30">
        <v>0</v>
      </c>
      <c r="I30">
        <v>4.7305162999999997E-2</v>
      </c>
      <c r="J30">
        <v>3.5824989999999998E-3</v>
      </c>
      <c r="K30">
        <v>0</v>
      </c>
      <c r="L30">
        <v>0.73831939999999996</v>
      </c>
      <c r="M30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0">
        <v>1</v>
      </c>
      <c r="O30">
        <v>253.51465999999999</v>
      </c>
      <c r="P30">
        <v>253.51465999999999</v>
      </c>
      <c r="Q30">
        <v>0</v>
      </c>
      <c r="R30">
        <v>0.83887988000000002</v>
      </c>
      <c r="S30">
        <v>0.16112012000000001</v>
      </c>
      <c r="T30">
        <v>0.72653531999999998</v>
      </c>
      <c r="U30">
        <v>0.72653531999999998</v>
      </c>
      <c r="V30">
        <f>Table3749[[#This Row],[So]]*Table3749[[#This Row],[C1o]]+Table3749[[#This Row],[Sg]]*Table3749[[#This Row],[C1g]]</f>
        <v>0.60947586205736159</v>
      </c>
      <c r="W30">
        <v>0</v>
      </c>
      <c r="X30">
        <v>4.7305765999999999E-2</v>
      </c>
      <c r="Y30">
        <v>3.5815677000000001E-3</v>
      </c>
      <c r="Z30">
        <v>0</v>
      </c>
      <c r="AA30">
        <v>0.73831981000000002</v>
      </c>
      <c r="AB30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0">
        <v>1</v>
      </c>
      <c r="AE30">
        <v>253.51465999999999</v>
      </c>
    </row>
    <row r="31" spans="1:31" x14ac:dyDescent="0.25">
      <c r="A31">
        <v>263.51468</v>
      </c>
      <c r="B31">
        <v>0</v>
      </c>
      <c r="C31">
        <v>0.83882635999999999</v>
      </c>
      <c r="D31">
        <v>0.16117366999999999</v>
      </c>
      <c r="E31">
        <v>0.72653531999999998</v>
      </c>
      <c r="F31">
        <v>0.72653531999999998</v>
      </c>
      <c r="G31">
        <f>Table2638[[#This Row],[So]]*Table2638[[#This Row],[C1o]]+Table2638[[#This Row],[Sg]]*Table2638[[#This Row],[C1g]]</f>
        <v>0.60943697788703521</v>
      </c>
      <c r="H31">
        <v>0</v>
      </c>
      <c r="I31">
        <v>4.7205653E-2</v>
      </c>
      <c r="J31">
        <v>3.7525370999999998E-3</v>
      </c>
      <c r="K31">
        <v>0</v>
      </c>
      <c r="L31">
        <v>0.73823952999999998</v>
      </c>
      <c r="M31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1">
        <v>1</v>
      </c>
      <c r="O31">
        <v>263.51468</v>
      </c>
      <c r="P31">
        <v>263.51468</v>
      </c>
      <c r="Q31">
        <v>0</v>
      </c>
      <c r="R31">
        <v>0.83882665999999995</v>
      </c>
      <c r="S31">
        <v>0.16117335999999999</v>
      </c>
      <c r="T31">
        <v>0.72653531999999998</v>
      </c>
      <c r="U31">
        <v>0.72653531999999998</v>
      </c>
      <c r="V31">
        <f>Table3749[[#This Row],[So]]*Table3749[[#This Row],[C1o]]+Table3749[[#This Row],[Sg]]*Table3749[[#This Row],[C1g]]</f>
        <v>0.60943719584763112</v>
      </c>
      <c r="W31">
        <v>0</v>
      </c>
      <c r="X31">
        <v>4.7206257000000001E-2</v>
      </c>
      <c r="Y31">
        <v>3.7515668999999999E-3</v>
      </c>
      <c r="Z31">
        <v>0</v>
      </c>
      <c r="AA31">
        <v>0.73823994000000004</v>
      </c>
      <c r="AB31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1">
        <v>1</v>
      </c>
      <c r="AE31">
        <v>263.51468</v>
      </c>
    </row>
    <row r="32" spans="1:31" x14ac:dyDescent="0.25">
      <c r="A32">
        <v>273.51468</v>
      </c>
      <c r="B32">
        <v>0</v>
      </c>
      <c r="C32">
        <v>0.83877312999999998</v>
      </c>
      <c r="D32">
        <v>0.16122687999999999</v>
      </c>
      <c r="E32">
        <v>0.72653531999999998</v>
      </c>
      <c r="F32">
        <v>0.72653531999999998</v>
      </c>
      <c r="G32">
        <f>Table2638[[#This Row],[So]]*Table2638[[#This Row],[C1o]]+Table2638[[#This Row],[Sg]]*Table2638[[#This Row],[C1g]]</f>
        <v>0.60939830441195153</v>
      </c>
      <c r="H32">
        <v>0</v>
      </c>
      <c r="I32">
        <v>4.7106870000000002E-2</v>
      </c>
      <c r="J32">
        <v>3.9224196000000001E-3</v>
      </c>
      <c r="K32">
        <v>0</v>
      </c>
      <c r="L32">
        <v>0.73815966</v>
      </c>
      <c r="M32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2">
        <v>1</v>
      </c>
      <c r="O32">
        <v>273.51468</v>
      </c>
      <c r="P32">
        <v>273.51468</v>
      </c>
      <c r="Q32">
        <v>0</v>
      </c>
      <c r="R32">
        <v>0.83877343000000004</v>
      </c>
      <c r="S32">
        <v>0.16122657000000001</v>
      </c>
      <c r="T32">
        <v>0.72653531999999998</v>
      </c>
      <c r="U32">
        <v>0.72653531999999998</v>
      </c>
      <c r="V32">
        <f>Table3749[[#This Row],[So]]*Table3749[[#This Row],[C1o]]+Table3749[[#This Row],[Sg]]*Table3749[[#This Row],[C1g]]</f>
        <v>0.60939852237254766</v>
      </c>
      <c r="W32">
        <v>0</v>
      </c>
      <c r="X32">
        <v>4.7107468999999999E-2</v>
      </c>
      <c r="Y32">
        <v>3.9214356999999998E-3</v>
      </c>
      <c r="Z32">
        <v>0</v>
      </c>
      <c r="AA32">
        <v>0.73816013000000003</v>
      </c>
      <c r="AB32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2">
        <v>1</v>
      </c>
      <c r="AE32">
        <v>273.51468</v>
      </c>
    </row>
    <row r="33" spans="1:31" x14ac:dyDescent="0.25">
      <c r="A33">
        <v>283.51468</v>
      </c>
      <c r="B33">
        <v>0</v>
      </c>
      <c r="C33">
        <v>0.83871996000000004</v>
      </c>
      <c r="D33">
        <v>0.16128002</v>
      </c>
      <c r="E33">
        <v>0.72653531999999998</v>
      </c>
      <c r="F33">
        <v>0.72653531999999998</v>
      </c>
      <c r="G33">
        <f>Table2638[[#This Row],[So]]*Table2638[[#This Row],[C1o]]+Table2638[[#This Row],[Sg]]*Table2638[[#This Row],[C1g]]</f>
        <v>0.60935967452898721</v>
      </c>
      <c r="H33">
        <v>0</v>
      </c>
      <c r="I33">
        <v>4.7008811999999997E-2</v>
      </c>
      <c r="J33">
        <v>4.0920707000000004E-3</v>
      </c>
      <c r="K33">
        <v>0</v>
      </c>
      <c r="L33">
        <v>0.73807997000000003</v>
      </c>
      <c r="M33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3">
        <v>1</v>
      </c>
      <c r="O33">
        <v>283.51468</v>
      </c>
      <c r="P33">
        <v>283.51468</v>
      </c>
      <c r="Q33">
        <v>0</v>
      </c>
      <c r="R33">
        <v>0.83872026</v>
      </c>
      <c r="S33">
        <v>0.16127971999999999</v>
      </c>
      <c r="T33">
        <v>0.72653531999999998</v>
      </c>
      <c r="U33">
        <v>0.72653531999999998</v>
      </c>
      <c r="V33">
        <f>Table3749[[#This Row],[So]]*Table3749[[#This Row],[C1o]]+Table3749[[#This Row],[Sg]]*Table3749[[#This Row],[C1g]]</f>
        <v>0.60935989248958322</v>
      </c>
      <c r="W33">
        <v>0</v>
      </c>
      <c r="X33">
        <v>4.7009412E-2</v>
      </c>
      <c r="Y33">
        <v>4.0910766000000001E-3</v>
      </c>
      <c r="Z33">
        <v>0</v>
      </c>
      <c r="AA33">
        <v>0.73808043999999995</v>
      </c>
      <c r="AB33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3">
        <v>1</v>
      </c>
      <c r="AE33">
        <v>283.51468</v>
      </c>
    </row>
    <row r="34" spans="1:31" x14ac:dyDescent="0.25">
      <c r="A34">
        <v>293.51468</v>
      </c>
      <c r="B34">
        <v>0</v>
      </c>
      <c r="C34">
        <v>0.83866691999999998</v>
      </c>
      <c r="D34">
        <v>0.16133307999999999</v>
      </c>
      <c r="E34">
        <v>0.72653531999999998</v>
      </c>
      <c r="F34">
        <v>0.72653531999999998</v>
      </c>
      <c r="G34">
        <f>Table2638[[#This Row],[So]]*Table2638[[#This Row],[C1o]]+Table2638[[#This Row],[Sg]]*Table2638[[#This Row],[C1g]]</f>
        <v>0.60932113909561436</v>
      </c>
      <c r="H34">
        <v>0</v>
      </c>
      <c r="I34">
        <v>4.6911489000000001E-2</v>
      </c>
      <c r="J34">
        <v>4.2614080000000004E-3</v>
      </c>
      <c r="K34">
        <v>0</v>
      </c>
      <c r="L34">
        <v>0.73800038999999995</v>
      </c>
      <c r="M34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4">
        <v>1</v>
      </c>
      <c r="O34">
        <v>293.51468</v>
      </c>
      <c r="P34">
        <v>293.51468</v>
      </c>
      <c r="Q34">
        <v>0</v>
      </c>
      <c r="R34">
        <v>0.83866721</v>
      </c>
      <c r="S34">
        <v>0.16133276999999999</v>
      </c>
      <c r="T34">
        <v>0.72653531999999998</v>
      </c>
      <c r="U34">
        <v>0.72653531999999998</v>
      </c>
      <c r="V34">
        <f>Table3749[[#This Row],[So]]*Table3749[[#This Row],[C1o]]+Table3749[[#This Row],[Sg]]*Table3749[[#This Row],[C1g]]</f>
        <v>0.60932134979085717</v>
      </c>
      <c r="W34">
        <v>0</v>
      </c>
      <c r="X34">
        <v>4.6912084999999999E-2</v>
      </c>
      <c r="Y34">
        <v>4.2604063999999997E-3</v>
      </c>
      <c r="Z34">
        <v>0</v>
      </c>
      <c r="AA34">
        <v>0.73800087000000003</v>
      </c>
      <c r="AB34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4">
        <v>1</v>
      </c>
      <c r="AE34">
        <v>293.51468</v>
      </c>
    </row>
    <row r="35" spans="1:31" x14ac:dyDescent="0.25">
      <c r="A35">
        <v>303.51468</v>
      </c>
      <c r="B35">
        <v>0</v>
      </c>
      <c r="C35">
        <v>0.83861399000000003</v>
      </c>
      <c r="D35">
        <v>0.16138603000000001</v>
      </c>
      <c r="E35">
        <v>0.72653531999999998</v>
      </c>
      <c r="F35">
        <v>0.72653531999999998</v>
      </c>
      <c r="G35">
        <f>Table2638[[#This Row],[So]]*Table2638[[#This Row],[C1o]]+Table2638[[#This Row],[Sg]]*Table2638[[#This Row],[C1g]]</f>
        <v>0.6092826835811268</v>
      </c>
      <c r="H35">
        <v>0</v>
      </c>
      <c r="I35">
        <v>4.6814903999999997E-2</v>
      </c>
      <c r="J35">
        <v>4.4303527000000001E-3</v>
      </c>
      <c r="K35">
        <v>0</v>
      </c>
      <c r="L35">
        <v>0.73792093999999997</v>
      </c>
      <c r="M35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5">
        <v>1</v>
      </c>
      <c r="O35">
        <v>303.51468</v>
      </c>
      <c r="P35">
        <v>303.51468</v>
      </c>
      <c r="Q35">
        <v>0</v>
      </c>
      <c r="R35">
        <v>0.83861428000000005</v>
      </c>
      <c r="S35">
        <v>0.16138572000000001</v>
      </c>
      <c r="T35">
        <v>0.72653531999999998</v>
      </c>
      <c r="U35">
        <v>0.72653531999999998</v>
      </c>
      <c r="V35">
        <f>Table3749[[#This Row],[So]]*Table3749[[#This Row],[C1o]]+Table3749[[#This Row],[Sg]]*Table3749[[#This Row],[C1g]]</f>
        <v>0.60928289427636961</v>
      </c>
      <c r="W35">
        <v>0</v>
      </c>
      <c r="X35">
        <v>4.6815500000000003E-2</v>
      </c>
      <c r="Y35">
        <v>4.4293548000000002E-3</v>
      </c>
      <c r="Z35">
        <v>0</v>
      </c>
      <c r="AA35">
        <v>0.73792142000000005</v>
      </c>
      <c r="AB35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5">
        <v>1</v>
      </c>
      <c r="AE35">
        <v>303.51468</v>
      </c>
    </row>
    <row r="36" spans="1:31" x14ac:dyDescent="0.25">
      <c r="A36">
        <v>313.51468</v>
      </c>
      <c r="B36">
        <v>0</v>
      </c>
      <c r="C36">
        <v>0.83856118000000002</v>
      </c>
      <c r="D36">
        <v>0.16143880999999999</v>
      </c>
      <c r="E36">
        <v>0.72653531999999998</v>
      </c>
      <c r="F36">
        <v>0.72653531999999998</v>
      </c>
      <c r="G36">
        <f>Table2638[[#This Row],[So]]*Table2638[[#This Row],[C1o]]+Table2638[[#This Row],[Sg]]*Table2638[[#This Row],[C1g]]</f>
        <v>0.60924431525087763</v>
      </c>
      <c r="H36">
        <v>0</v>
      </c>
      <c r="I36">
        <v>4.6719067000000003E-2</v>
      </c>
      <c r="J36">
        <v>4.5988028999999998E-3</v>
      </c>
      <c r="K36">
        <v>0</v>
      </c>
      <c r="L36">
        <v>0.73784178</v>
      </c>
      <c r="M36" t="e">
        <f>1/(1+((Table2638[[#This Row],[kro]]*Table2638[[#This Row],[mug]])/(Table2638[[#This Row],[muo]]*Table2638[[#This Row],[krg]]))+(Table2638[[#This Row],[mobw]]*(Table2638[[#This Row],[mug]]/Table2638[[#This Row],[krg]])))</f>
        <v>#DIV/0!</v>
      </c>
      <c r="N36">
        <v>1</v>
      </c>
      <c r="O36">
        <v>313.51468</v>
      </c>
      <c r="P36">
        <v>313.51468</v>
      </c>
      <c r="Q36">
        <v>0</v>
      </c>
      <c r="R36">
        <v>0.83856147999999997</v>
      </c>
      <c r="S36">
        <v>0.16143851000000001</v>
      </c>
      <c r="T36">
        <v>0.72653531999999998</v>
      </c>
      <c r="U36">
        <v>0.72653531999999998</v>
      </c>
      <c r="V36">
        <f>Table3749[[#This Row],[So]]*Table3749[[#This Row],[C1o]]+Table3749[[#This Row],[Sg]]*Table3749[[#This Row],[C1g]]</f>
        <v>0.60924453321147354</v>
      </c>
      <c r="W36">
        <v>0</v>
      </c>
      <c r="X36">
        <v>4.6719658999999997E-2</v>
      </c>
      <c r="Y36">
        <v>4.5978473000000001E-3</v>
      </c>
      <c r="Z36">
        <v>0</v>
      </c>
      <c r="AA36">
        <v>0.7378422</v>
      </c>
      <c r="AB36" t="e">
        <f>1/(1+((Table3749[[#This Row],[kro]]*Table3749[[#This Row],[mug]])/(Table3749[[#This Row],[muo]]*Table3749[[#This Row],[krg]]))+(Table3749[[#This Row],[mobw]]*(Table3749[[#This Row],[mug]]/Table3749[[#This Row],[krg]])))</f>
        <v>#DIV/0!</v>
      </c>
      <c r="AC36">
        <v>1</v>
      </c>
      <c r="AE36">
        <v>313.51468</v>
      </c>
    </row>
    <row r="37" spans="1:31" x14ac:dyDescent="0.25">
      <c r="A37">
        <v>323.51468</v>
      </c>
      <c r="B37">
        <v>1.9829306000000001E-3</v>
      </c>
      <c r="C37">
        <v>0.83653831000000001</v>
      </c>
      <c r="D37">
        <v>0.16147874000000001</v>
      </c>
      <c r="E37">
        <v>0.72670769999999996</v>
      </c>
      <c r="F37">
        <v>0.64448190000000005</v>
      </c>
      <c r="G37">
        <f>Table2638[[#This Row],[So]]*Table2638[[#This Row],[C1o]]+Table2638[[#This Row],[Sg]]*Table2638[[#This Row],[C1g]]</f>
        <v>0.60919679410264316</v>
      </c>
      <c r="H37">
        <v>9.6317701000000006E-2</v>
      </c>
      <c r="I37">
        <v>4.6553295000000001E-2</v>
      </c>
      <c r="J37">
        <v>4.7261263000000003E-3</v>
      </c>
      <c r="K37">
        <v>0</v>
      </c>
      <c r="L37">
        <v>0.73585909999999999</v>
      </c>
      <c r="M37">
        <f>1/(1+((Table2638[[#This Row],[kro]]*Table2638[[#This Row],[mug]])/(Table2638[[#This Row],[muo]]*Table2638[[#This Row],[krg]]))+(Table2638[[#This Row],[mobw]]*(Table2638[[#This Row],[mug]]/Table2638[[#This Row],[krg]])))</f>
        <v>0.99970109632668025</v>
      </c>
      <c r="N37">
        <v>0.14333825</v>
      </c>
      <c r="O37">
        <v>323.51468</v>
      </c>
      <c r="P37">
        <v>323.51468</v>
      </c>
      <c r="Q37">
        <v>1.9603648999999999E-3</v>
      </c>
      <c r="R37">
        <v>0.83656101999999999</v>
      </c>
      <c r="S37">
        <v>0.16147858000000001</v>
      </c>
      <c r="T37">
        <v>0.72670573000000005</v>
      </c>
      <c r="U37">
        <v>0.64448797999999996</v>
      </c>
      <c r="V37">
        <f>Table3749[[#This Row],[So]]*Table3749[[#This Row],[C1o]]+Table3749[[#This Row],[Sg]]*Table3749[[#This Row],[C1g]]</f>
        <v>0.60919711834310852</v>
      </c>
      <c r="W37">
        <v>9.6314735999999998E-2</v>
      </c>
      <c r="X37">
        <v>4.6554696E-2</v>
      </c>
      <c r="Y37">
        <v>4.7256219999999996E-3</v>
      </c>
      <c r="Z37">
        <v>0</v>
      </c>
      <c r="AA37">
        <v>0.73588120999999995</v>
      </c>
      <c r="AB37">
        <f>1/(1+((Table3749[[#This Row],[kro]]*Table3749[[#This Row],[mug]])/(Table3749[[#This Row],[muo]]*Table3749[[#This Row],[krg]]))+(Table3749[[#This Row],[mobw]]*(Table3749[[#This Row],[mug]]/Table3749[[#This Row],[krg]])))</f>
        <v>0.99970112819723234</v>
      </c>
      <c r="AC37">
        <v>0.1433246</v>
      </c>
      <c r="AE37">
        <v>323.51468</v>
      </c>
    </row>
    <row r="38" spans="1:31" x14ac:dyDescent="0.25">
      <c r="A38">
        <v>333.51468</v>
      </c>
      <c r="B38">
        <v>5.0381617999999996E-3</v>
      </c>
      <c r="C38">
        <v>0.83342147</v>
      </c>
      <c r="D38">
        <v>0.16154034</v>
      </c>
      <c r="E38">
        <v>0.72697860000000003</v>
      </c>
      <c r="F38">
        <v>0.64364487000000004</v>
      </c>
      <c r="G38">
        <f>Table2638[[#This Row],[So]]*Table2638[[#This Row],[C1o]]+Table2638[[#This Row],[Sg]]*Table2638[[#This Row],[C1g]]</f>
        <v>0.60912236046734192</v>
      </c>
      <c r="H38">
        <v>9.6724264000000004E-2</v>
      </c>
      <c r="I38">
        <v>4.6361263999999999E-2</v>
      </c>
      <c r="J38">
        <v>4.9227565000000001E-3</v>
      </c>
      <c r="K38">
        <v>0</v>
      </c>
      <c r="L38">
        <v>0.73279821999999994</v>
      </c>
      <c r="M38">
        <f>1/(1+((Table2638[[#This Row],[kro]]*Table2638[[#This Row],[mug]])/(Table2638[[#This Row],[muo]]*Table2638[[#This Row],[krg]]))+(Table2638[[#This Row],[mobw]]*(Table2638[[#This Row],[mug]]/Table2638[[#This Row],[krg]])))</f>
        <v>0.99968865350603042</v>
      </c>
      <c r="N38">
        <v>0.14521348000000001</v>
      </c>
      <c r="O38">
        <v>333.51468</v>
      </c>
      <c r="P38">
        <v>333.51468</v>
      </c>
      <c r="Q38">
        <v>5.0157913999999996E-3</v>
      </c>
      <c r="R38">
        <v>0.83344417999999998</v>
      </c>
      <c r="S38">
        <v>0.16154004999999999</v>
      </c>
      <c r="T38">
        <v>0.72697663000000001</v>
      </c>
      <c r="U38">
        <v>0.64365101000000002</v>
      </c>
      <c r="V38">
        <f>Table3749[[#This Row],[So]]*Table3749[[#This Row],[C1o]]+Table3749[[#This Row],[Sg]]*Table3749[[#This Row],[C1g]]</f>
        <v>0.60912286047007269</v>
      </c>
      <c r="W38">
        <v>9.6721292E-2</v>
      </c>
      <c r="X38">
        <v>4.6362664999999997E-2</v>
      </c>
      <c r="Y38">
        <v>4.9218033000000003E-3</v>
      </c>
      <c r="Z38">
        <v>0</v>
      </c>
      <c r="AA38">
        <v>0.73282038999999999</v>
      </c>
      <c r="AB38">
        <f>1/(1+((Table3749[[#This Row],[kro]]*Table3749[[#This Row],[mug]])/(Table3749[[#This Row],[muo]]*Table3749[[#This Row],[krg]]))+(Table3749[[#This Row],[mobw]]*(Table3749[[#This Row],[mug]]/Table3749[[#This Row],[krg]])))</f>
        <v>0.9996887137845053</v>
      </c>
      <c r="AC38">
        <v>0.14519974999999999</v>
      </c>
      <c r="AE38">
        <v>333.51468</v>
      </c>
    </row>
    <row r="39" spans="1:31" x14ac:dyDescent="0.25">
      <c r="A39">
        <v>343.51468</v>
      </c>
      <c r="B39">
        <v>8.0992570000000003E-3</v>
      </c>
      <c r="C39">
        <v>0.83031029000000001</v>
      </c>
      <c r="D39">
        <v>0.16159049</v>
      </c>
      <c r="E39">
        <v>0.72725682999999997</v>
      </c>
      <c r="F39">
        <v>0.64277505999999995</v>
      </c>
      <c r="G39">
        <f>Table2638[[#This Row],[So]]*Table2638[[#This Row],[C1o]]+Table2638[[#This Row],[Sg]]*Table2638[[#This Row],[C1g]]</f>
        <v>0.60905482982591108</v>
      </c>
      <c r="H39">
        <v>9.7143895999999993E-2</v>
      </c>
      <c r="I39">
        <v>4.6163876E-2</v>
      </c>
      <c r="J39">
        <v>5.0827116000000004E-3</v>
      </c>
      <c r="K39">
        <v>0</v>
      </c>
      <c r="L39">
        <v>0.72974139000000005</v>
      </c>
      <c r="M39">
        <f>1/(1+((Table2638[[#This Row],[kro]]*Table2638[[#This Row],[mug]])/(Table2638[[#This Row],[muo]]*Table2638[[#This Row],[krg]]))+(Table2638[[#This Row],[mobw]]*(Table2638[[#This Row],[mug]]/Table2638[[#This Row],[krg]])))</f>
        <v>0.99967856798147792</v>
      </c>
      <c r="N39">
        <v>0.14715438</v>
      </c>
      <c r="O39">
        <v>343.51468</v>
      </c>
      <c r="P39">
        <v>343.51468</v>
      </c>
      <c r="Q39">
        <v>8.0776502999999993E-3</v>
      </c>
      <c r="R39">
        <v>0.83033215999999999</v>
      </c>
      <c r="S39">
        <v>0.16159018999999999</v>
      </c>
      <c r="T39">
        <v>0.72725487</v>
      </c>
      <c r="U39">
        <v>0.64278113999999997</v>
      </c>
      <c r="V39">
        <f>Table3749[[#This Row],[So]]*Table3749[[#This Row],[C1o]]+Table3749[[#This Row],[Sg]]*Table3749[[#This Row],[C1g]]</f>
        <v>0.60905526834597445</v>
      </c>
      <c r="W39">
        <v>9.7140983E-2</v>
      </c>
      <c r="X39">
        <v>4.6165238999999997E-2</v>
      </c>
      <c r="Y39">
        <v>5.0817513999999999E-3</v>
      </c>
      <c r="Z39">
        <v>0</v>
      </c>
      <c r="AA39">
        <v>0.72976291000000004</v>
      </c>
      <c r="AB39">
        <f>1/(1+((Table3749[[#This Row],[kro]]*Table3749[[#This Row],[mug]])/(Table3749[[#This Row],[muo]]*Table3749[[#This Row],[krg]]))+(Table3749[[#This Row],[mobw]]*(Table3749[[#This Row],[mug]]/Table3749[[#This Row],[krg]])))</f>
        <v>0.99967862867390678</v>
      </c>
      <c r="AC39">
        <v>0.14714091000000001</v>
      </c>
      <c r="AE39">
        <v>343.51468</v>
      </c>
    </row>
    <row r="40" spans="1:31" x14ac:dyDescent="0.25">
      <c r="A40">
        <v>353.51468</v>
      </c>
      <c r="B40">
        <v>1.10188E-2</v>
      </c>
      <c r="C40">
        <v>0.82734072000000003</v>
      </c>
      <c r="D40">
        <v>0.16164048</v>
      </c>
      <c r="E40">
        <v>0.72752868999999998</v>
      </c>
      <c r="F40">
        <v>0.64191489999999995</v>
      </c>
      <c r="G40">
        <f>Table2638[[#This Row],[So]]*Table2638[[#This Row],[C1o]]+Table2638[[#This Row],[Sg]]*Table2638[[#This Row],[C1g]]</f>
        <v>0.6089872421053768</v>
      </c>
      <c r="H40">
        <v>9.7555920000000004E-2</v>
      </c>
      <c r="I40">
        <v>4.5970759999999999E-2</v>
      </c>
      <c r="J40">
        <v>5.2421992000000004E-3</v>
      </c>
      <c r="K40">
        <v>0</v>
      </c>
      <c r="L40">
        <v>0.7268154</v>
      </c>
      <c r="M40">
        <f>1/(1+((Table2638[[#This Row],[kro]]*Table2638[[#This Row],[mug]])/(Table2638[[#This Row],[muo]]*Table2638[[#This Row],[krg]]))+(Table2638[[#This Row],[mobw]]*(Table2638[[#This Row],[mug]]/Table2638[[#This Row],[krg]])))</f>
        <v>0.99966854306583053</v>
      </c>
      <c r="N40">
        <v>0.14906623999999999</v>
      </c>
      <c r="O40">
        <v>353.51468</v>
      </c>
      <c r="P40">
        <v>353.51468</v>
      </c>
      <c r="Q40">
        <v>1.0997708E-2</v>
      </c>
      <c r="R40">
        <v>0.82736211999999998</v>
      </c>
      <c r="S40">
        <v>0.16164017999999999</v>
      </c>
      <c r="T40">
        <v>0.72752678000000004</v>
      </c>
      <c r="U40">
        <v>0.64192092000000001</v>
      </c>
      <c r="V40">
        <f>Table3749[[#This Row],[So]]*Table3749[[#This Row],[C1o]]+Table3749[[#This Row],[Sg]]*Table3749[[#This Row],[C1g]]</f>
        <v>0.60898775789482495</v>
      </c>
      <c r="W40">
        <v>9.7553052000000001E-2</v>
      </c>
      <c r="X40">
        <v>4.5972104999999999E-2</v>
      </c>
      <c r="Y40">
        <v>5.2412463999999999E-3</v>
      </c>
      <c r="Z40">
        <v>0</v>
      </c>
      <c r="AA40">
        <v>0.7268365</v>
      </c>
      <c r="AB40">
        <f>1/(1+((Table3749[[#This Row],[kro]]*Table3749[[#This Row],[mug]])/(Table3749[[#This Row],[muo]]*Table3749[[#This Row],[krg]]))+(Table3749[[#This Row],[mobw]]*(Table3749[[#This Row],[mug]]/Table3749[[#This Row],[krg]])))</f>
        <v>0.99966860321488826</v>
      </c>
      <c r="AC40">
        <v>0.14905289999999999</v>
      </c>
      <c r="AE40">
        <v>353.51468</v>
      </c>
    </row>
    <row r="41" spans="1:31" x14ac:dyDescent="0.25">
      <c r="A41">
        <v>359.75731999999999</v>
      </c>
      <c r="B41">
        <v>1.3806129E-2</v>
      </c>
      <c r="C41">
        <v>0.82450354000000003</v>
      </c>
      <c r="D41">
        <v>0.16169032</v>
      </c>
      <c r="E41">
        <v>0.72779453000000005</v>
      </c>
      <c r="F41">
        <v>0.64106417000000004</v>
      </c>
      <c r="G41">
        <f>Table2638[[#This Row],[So]]*Table2638[[#This Row],[C1o]]+Table2638[[#This Row],[Sg]]*Table2638[[#This Row],[C1g]]</f>
        <v>0.60891978100593425</v>
      </c>
      <c r="H41">
        <v>9.7960523999999993E-2</v>
      </c>
      <c r="I41">
        <v>4.5781765000000002E-2</v>
      </c>
      <c r="J41">
        <v>5.4011772999999997E-3</v>
      </c>
      <c r="K41">
        <v>0</v>
      </c>
      <c r="L41">
        <v>0.72401183999999996</v>
      </c>
      <c r="M41">
        <f>1/(1+((Table2638[[#This Row],[kro]]*Table2638[[#This Row],[mug]])/(Table2638[[#This Row],[muo]]*Table2638[[#This Row],[krg]]))+(Table2638[[#This Row],[mobw]]*(Table2638[[#This Row],[mug]]/Table2638[[#This Row],[krg]])))</f>
        <v>0.99965858154270504</v>
      </c>
      <c r="N41">
        <v>0.15094985</v>
      </c>
      <c r="O41">
        <v>359.75731999999999</v>
      </c>
      <c r="P41">
        <v>359.75731999999999</v>
      </c>
      <c r="Q41">
        <v>1.3785515999999999E-2</v>
      </c>
      <c r="R41">
        <v>0.82452446000000001</v>
      </c>
      <c r="S41">
        <v>0.16169003000000001</v>
      </c>
      <c r="T41">
        <v>0.72779267999999997</v>
      </c>
      <c r="U41">
        <v>0.64107013000000002</v>
      </c>
      <c r="V41">
        <f>Table3749[[#This Row],[So]]*Table3749[[#This Row],[C1o]]+Table3749[[#This Row],[Sg]]*Table3749[[#This Row],[C1g]]</f>
        <v>0.60892034900318992</v>
      </c>
      <c r="W41">
        <v>9.7957686000000002E-2</v>
      </c>
      <c r="X41">
        <v>4.5783088E-2</v>
      </c>
      <c r="Y41">
        <v>5.4002366999999999E-3</v>
      </c>
      <c r="Z41">
        <v>0</v>
      </c>
      <c r="AA41">
        <v>0.72403245999999999</v>
      </c>
      <c r="AB41">
        <f>1/(1+((Table3749[[#This Row],[kro]]*Table3749[[#This Row],[mug]])/(Table3749[[#This Row],[muo]]*Table3749[[#This Row],[krg]]))+(Table3749[[#This Row],[mobw]]*(Table3749[[#This Row],[mug]]/Table3749[[#This Row],[krg]])))</f>
        <v>0.99965864083692602</v>
      </c>
      <c r="AC41">
        <v>0.15093662999999999</v>
      </c>
      <c r="AE41">
        <v>359.75731999999999</v>
      </c>
    </row>
    <row r="42" spans="1:31" x14ac:dyDescent="0.25">
      <c r="A42">
        <v>366</v>
      </c>
      <c r="B42">
        <v>1.5477744E-2</v>
      </c>
      <c r="C42">
        <v>0.82280092999999999</v>
      </c>
      <c r="D42">
        <v>0.16172133</v>
      </c>
      <c r="E42">
        <v>0.72795695000000005</v>
      </c>
      <c r="F42">
        <v>0.64053959000000005</v>
      </c>
      <c r="G42">
        <f>Table2638[[#This Row],[So]]*Table2638[[#This Row],[C1o]]+Table2638[[#This Row],[Sg]]*Table2638[[#This Row],[C1g]]</f>
        <v>0.60887776325584853</v>
      </c>
      <c r="H42">
        <v>9.8208546999999993E-2</v>
      </c>
      <c r="I42">
        <v>4.5666203000000002E-2</v>
      </c>
      <c r="J42">
        <v>5.5000661000000001E-3</v>
      </c>
      <c r="K42">
        <v>0</v>
      </c>
      <c r="L42">
        <v>0.72232543999999999</v>
      </c>
      <c r="M42">
        <f>1/(1+((Table2638[[#This Row],[kro]]*Table2638[[#This Row],[mug]])/(Table2638[[#This Row],[muo]]*Table2638[[#This Row],[krg]]))+(Table2638[[#This Row],[mobw]]*(Table2638[[#This Row],[mug]]/Table2638[[#This Row],[krg]])))</f>
        <v>0.99965240068311678</v>
      </c>
      <c r="N42">
        <v>0.15210776000000001</v>
      </c>
      <c r="O42">
        <v>366</v>
      </c>
      <c r="P42">
        <v>366</v>
      </c>
      <c r="Q42">
        <v>1.5457449E-2</v>
      </c>
      <c r="R42">
        <v>0.82282155999999995</v>
      </c>
      <c r="S42">
        <v>0.16172101999999999</v>
      </c>
      <c r="T42">
        <v>0.72795509999999997</v>
      </c>
      <c r="U42">
        <v>0.64054555000000002</v>
      </c>
      <c r="V42">
        <f>Table3749[[#This Row],[So]]*Table3749[[#This Row],[C1o]]+Table3749[[#This Row],[Sg]]*Table3749[[#This Row],[C1g]]</f>
        <v>0.60887835116325784</v>
      </c>
      <c r="W42">
        <v>9.8205738000000001E-2</v>
      </c>
      <c r="X42">
        <v>4.5667510000000001E-2</v>
      </c>
      <c r="Y42">
        <v>5.4990676999999996E-3</v>
      </c>
      <c r="Z42">
        <v>0</v>
      </c>
      <c r="AA42">
        <v>0.72234582999999997</v>
      </c>
      <c r="AB42">
        <f>1/(1+((Table3749[[#This Row],[kro]]*Table3749[[#This Row],[mug]])/(Table3749[[#This Row],[muo]]*Table3749[[#This Row],[krg]]))+(Table3749[[#This Row],[mobw]]*(Table3749[[#This Row],[mug]]/Table3749[[#This Row],[krg]])))</f>
        <v>0.99965246362284421</v>
      </c>
      <c r="AC42">
        <v>0.15209463000000001</v>
      </c>
      <c r="AE42">
        <v>366</v>
      </c>
    </row>
    <row r="43" spans="1:31" x14ac:dyDescent="0.25">
      <c r="A43">
        <v>376</v>
      </c>
      <c r="B43">
        <v>1.7110831999999999E-2</v>
      </c>
      <c r="C43">
        <v>0.82113683000000004</v>
      </c>
      <c r="D43">
        <v>0.16175233</v>
      </c>
      <c r="E43">
        <v>0.72811788</v>
      </c>
      <c r="F43">
        <v>0.64001620000000004</v>
      </c>
      <c r="G43">
        <f>Table2638[[#This Row],[So]]*Table2638[[#This Row],[C1o]]+Table2638[[#This Row],[Sg]]*Table2638[[#This Row],[C1g]]</f>
        <v>0.60883561752499882</v>
      </c>
      <c r="H43">
        <v>9.8454922E-2</v>
      </c>
      <c r="I43">
        <v>4.5551623999999999E-2</v>
      </c>
      <c r="J43">
        <v>5.5988873E-3</v>
      </c>
      <c r="K43">
        <v>0</v>
      </c>
      <c r="L43">
        <v>0.72067428</v>
      </c>
      <c r="M43">
        <f>1/(1+((Table2638[[#This Row],[kro]]*Table2638[[#This Row],[mug]])/(Table2638[[#This Row],[muo]]*Table2638[[#This Row],[krg]]))+(Table2638[[#This Row],[mobw]]*(Table2638[[#This Row],[mug]]/Table2638[[#This Row],[krg]])))</f>
        <v>0.99964623659685437</v>
      </c>
      <c r="N43">
        <v>0.15326047000000001</v>
      </c>
      <c r="O43">
        <v>376</v>
      </c>
      <c r="P43">
        <v>376</v>
      </c>
      <c r="Q43">
        <v>1.7090774999999999E-2</v>
      </c>
      <c r="R43">
        <v>0.82115722000000002</v>
      </c>
      <c r="S43">
        <v>0.16175202</v>
      </c>
      <c r="T43">
        <v>0.72811610000000004</v>
      </c>
      <c r="U43">
        <v>0.64002210000000004</v>
      </c>
      <c r="V43">
        <f>Table3749[[#This Row],[So]]*Table3749[[#This Row],[C1o]]+Table3749[[#This Row],[Sg]]*Table3749[[#This Row],[C1g]]</f>
        <v>0.60883626621936959</v>
      </c>
      <c r="W43">
        <v>9.8452128E-2</v>
      </c>
      <c r="X43">
        <v>4.5552921000000003E-2</v>
      </c>
      <c r="Y43">
        <v>5.5979146E-3</v>
      </c>
      <c r="Z43">
        <v>0</v>
      </c>
      <c r="AA43">
        <v>0.72069448000000003</v>
      </c>
      <c r="AB43">
        <f>1/(1+((Table3749[[#This Row],[kro]]*Table3749[[#This Row],[mug]])/(Table3749[[#This Row],[muo]]*Table3749[[#This Row],[krg]]))+(Table3749[[#This Row],[mobw]]*(Table3749[[#This Row],[mug]]/Table3749[[#This Row],[krg]])))</f>
        <v>0.999646297877825</v>
      </c>
      <c r="AC43">
        <v>0.15324740000000001</v>
      </c>
      <c r="AE43">
        <v>376</v>
      </c>
    </row>
    <row r="44" spans="1:31" x14ac:dyDescent="0.25">
      <c r="A44">
        <v>386</v>
      </c>
      <c r="B44">
        <v>1.9633609999999999E-2</v>
      </c>
      <c r="C44">
        <v>0.81856452999999996</v>
      </c>
      <c r="D44">
        <v>0.16180183000000001</v>
      </c>
      <c r="E44">
        <v>0.7283712</v>
      </c>
      <c r="F44">
        <v>0.63918525000000004</v>
      </c>
      <c r="G44">
        <f>Table2638[[#This Row],[So]]*Table2638[[#This Row],[C1o]]+Table2638[[#This Row],[Sg]]*Table2638[[#This Row],[C1g]]</f>
        <v>0.60876834290978843</v>
      </c>
      <c r="H44">
        <v>9.8843775999999994E-2</v>
      </c>
      <c r="I44">
        <v>4.5371189999999999E-2</v>
      </c>
      <c r="J44">
        <v>5.7567605000000003E-3</v>
      </c>
      <c r="K44">
        <v>0</v>
      </c>
      <c r="L44">
        <v>0.71811603999999996</v>
      </c>
      <c r="M44">
        <f>1/(1+((Table2638[[#This Row],[kro]]*Table2638[[#This Row],[mug]])/(Table2638[[#This Row],[muo]]*Table2638[[#This Row],[krg]]))+(Table2638[[#This Row],[mobw]]*(Table2638[[#This Row],[mug]]/Table2638[[#This Row],[krg]])))</f>
        <v>0.99963641515469615</v>
      </c>
      <c r="N44">
        <v>0.15508506999999999</v>
      </c>
      <c r="O44">
        <v>386</v>
      </c>
      <c r="P44">
        <v>386</v>
      </c>
      <c r="Q44">
        <v>1.9613950000000002E-2</v>
      </c>
      <c r="R44">
        <v>0.81858450000000005</v>
      </c>
      <c r="S44">
        <v>0.16180152</v>
      </c>
      <c r="T44">
        <v>0.72836940999999999</v>
      </c>
      <c r="U44">
        <v>0.63919115000000004</v>
      </c>
      <c r="V44">
        <f>Table3749[[#This Row],[So]]*Table3749[[#This Row],[C1o]]+Table3749[[#This Row],[Sg]]*Table3749[[#This Row],[C1g]]</f>
        <v>0.60876897255668749</v>
      </c>
      <c r="W44">
        <v>9.8841019000000002E-2</v>
      </c>
      <c r="X44">
        <v>4.5372467E-2</v>
      </c>
      <c r="Y44">
        <v>5.7557811999999998E-3</v>
      </c>
      <c r="Z44">
        <v>0</v>
      </c>
      <c r="AA44">
        <v>0.71813589</v>
      </c>
      <c r="AB44">
        <f>1/(1+((Table3749[[#This Row],[kro]]*Table3749[[#This Row],[mug]])/(Table3749[[#This Row],[muo]]*Table3749[[#This Row],[krg]]))+(Table3749[[#This Row],[mobw]]*(Table3749[[#This Row],[mug]]/Table3749[[#This Row],[krg]])))</f>
        <v>0.99963647679964718</v>
      </c>
      <c r="AC44">
        <v>0.15507211000000001</v>
      </c>
      <c r="AE44">
        <v>386</v>
      </c>
    </row>
    <row r="45" spans="1:31" x14ac:dyDescent="0.25">
      <c r="A45">
        <v>396</v>
      </c>
      <c r="B45">
        <v>2.2046484000000002E-2</v>
      </c>
      <c r="C45">
        <v>0.81610238999999996</v>
      </c>
      <c r="D45">
        <v>0.16185114</v>
      </c>
      <c r="E45">
        <v>0.72861885999999998</v>
      </c>
      <c r="F45">
        <v>0.63836426000000002</v>
      </c>
      <c r="G45">
        <f>Table2638[[#This Row],[So]]*Table2638[[#This Row],[C1o]]+Table2638[[#This Row],[Sg]]*Table2638[[#This Row],[C1g]]</f>
        <v>0.60870128048933725</v>
      </c>
      <c r="H45">
        <v>9.9225245000000004E-2</v>
      </c>
      <c r="I45">
        <v>4.5194641000000001E-2</v>
      </c>
      <c r="J45">
        <v>5.9139956999999998E-3</v>
      </c>
      <c r="K45">
        <v>0</v>
      </c>
      <c r="L45">
        <v>0.71566026999999999</v>
      </c>
      <c r="M45">
        <f>1/(1+((Table2638[[#This Row],[kro]]*Table2638[[#This Row],[mug]])/(Table2638[[#This Row],[muo]]*Table2638[[#This Row],[krg]]))+(Table2638[[#This Row],[mobw]]*(Table2638[[#This Row],[mug]]/Table2638[[#This Row],[krg]])))</f>
        <v>0.99962666485987806</v>
      </c>
      <c r="N45">
        <v>0.15688158999999999</v>
      </c>
      <c r="O45">
        <v>396</v>
      </c>
      <c r="P45">
        <v>396</v>
      </c>
      <c r="Q45">
        <v>2.2027213E-2</v>
      </c>
      <c r="R45">
        <v>0.81612194000000005</v>
      </c>
      <c r="S45">
        <v>0.16185084</v>
      </c>
      <c r="T45">
        <v>0.72861706999999998</v>
      </c>
      <c r="U45">
        <v>0.63837016000000002</v>
      </c>
      <c r="V45">
        <f>Table3749[[#This Row],[So]]*Table3749[[#This Row],[C1o]]+Table3749[[#This Row],[Sg]]*Table3749[[#This Row],[C1g]]</f>
        <v>0.60870189217267989</v>
      </c>
      <c r="W45">
        <v>9.9222526000000005E-2</v>
      </c>
      <c r="X45">
        <v>4.5195899999999997E-2</v>
      </c>
      <c r="Y45">
        <v>5.9130518000000002E-3</v>
      </c>
      <c r="Z45">
        <v>0</v>
      </c>
      <c r="AA45">
        <v>0.71567976</v>
      </c>
      <c r="AB45">
        <f>1/(1+((Table3749[[#This Row],[kro]]*Table3749[[#This Row],[mug]])/(Table3749[[#This Row],[muo]]*Table3749[[#This Row],[krg]]))+(Table3749[[#This Row],[mobw]]*(Table3749[[#This Row],[mug]]/Table3749[[#This Row],[krg]])))</f>
        <v>0.99962672419086784</v>
      </c>
      <c r="AC45">
        <v>0.15686874000000001</v>
      </c>
      <c r="AE45">
        <v>396</v>
      </c>
    </row>
    <row r="46" spans="1:31" x14ac:dyDescent="0.25">
      <c r="A46">
        <v>406</v>
      </c>
      <c r="B46">
        <v>2.4358676999999999E-2</v>
      </c>
      <c r="C46">
        <v>0.81374102999999998</v>
      </c>
      <c r="D46">
        <v>0.16190028000000001</v>
      </c>
      <c r="E46">
        <v>0.72886127000000001</v>
      </c>
      <c r="F46">
        <v>0.63755214000000004</v>
      </c>
      <c r="G46">
        <f>Table2638[[#This Row],[So]]*Table2638[[#This Row],[C1o]]+Table2638[[#This Row],[Sg]]*Table2638[[#This Row],[C1g]]</f>
        <v>0.60863424722582693</v>
      </c>
      <c r="H46">
        <v>9.9599905000000002E-2</v>
      </c>
      <c r="I46">
        <v>4.5021664000000003E-2</v>
      </c>
      <c r="J46">
        <v>6.0706479000000001E-3</v>
      </c>
      <c r="K46">
        <v>0</v>
      </c>
      <c r="L46">
        <v>0.71329838000000001</v>
      </c>
      <c r="M46">
        <f>1/(1+((Table2638[[#This Row],[kro]]*Table2638[[#This Row],[mug]])/(Table2638[[#This Row],[muo]]*Table2638[[#This Row],[krg]]))+(Table2638[[#This Row],[mobw]]*(Table2638[[#This Row],[mug]]/Table2638[[#This Row],[krg]])))</f>
        <v>0.99961698218470596</v>
      </c>
      <c r="N46">
        <v>0.15865259000000001</v>
      </c>
      <c r="O46">
        <v>406</v>
      </c>
      <c r="P46">
        <v>406</v>
      </c>
      <c r="Q46">
        <v>2.4339758E-2</v>
      </c>
      <c r="R46">
        <v>0.81376028</v>
      </c>
      <c r="S46">
        <v>0.16189997</v>
      </c>
      <c r="T46">
        <v>0.72885953999999997</v>
      </c>
      <c r="U46">
        <v>0.63755797999999997</v>
      </c>
      <c r="V46">
        <f>Table3749[[#This Row],[So]]*Table3749[[#This Row],[C1o]]+Table3749[[#This Row],[Sg]]*Table3749[[#This Row],[C1g]]</f>
        <v>0.60863495029523995</v>
      </c>
      <c r="W46">
        <v>9.9597216000000002E-2</v>
      </c>
      <c r="X46">
        <v>4.5022900999999997E-2</v>
      </c>
      <c r="Y46">
        <v>6.0696852999999997E-3</v>
      </c>
      <c r="Z46">
        <v>0</v>
      </c>
      <c r="AA46">
        <v>0.71331756999999996</v>
      </c>
      <c r="AB46">
        <f>1/(1+((Table3749[[#This Row],[kro]]*Table3749[[#This Row],[mug]])/(Table3749[[#This Row],[muo]]*Table3749[[#This Row],[krg]]))+(Table3749[[#This Row],[mobw]]*(Table3749[[#This Row],[mug]]/Table3749[[#This Row],[krg]])))</f>
        <v>0.99961704267601115</v>
      </c>
      <c r="AC46">
        <v>0.15863985999999999</v>
      </c>
      <c r="AE46">
        <v>406</v>
      </c>
    </row>
    <row r="47" spans="1:31" x14ac:dyDescent="0.25">
      <c r="A47">
        <v>416</v>
      </c>
      <c r="B47">
        <v>2.6577638000000001E-2</v>
      </c>
      <c r="C47">
        <v>0.81147312999999999</v>
      </c>
      <c r="D47">
        <v>0.16194924999999999</v>
      </c>
      <c r="E47">
        <v>0.72909891999999998</v>
      </c>
      <c r="F47">
        <v>0.63674819000000005</v>
      </c>
      <c r="G47">
        <f>Table2638[[#This Row],[So]]*Table2638[[#This Row],[C1o]]+Table2638[[#This Row],[Sg]]*Table2638[[#This Row],[C1g]]</f>
        <v>0.6085674455829948</v>
      </c>
      <c r="H47">
        <v>9.9968119999999994E-2</v>
      </c>
      <c r="I47">
        <v>4.4852026000000003E-2</v>
      </c>
      <c r="J47">
        <v>6.2267529000000002E-3</v>
      </c>
      <c r="K47">
        <v>0</v>
      </c>
      <c r="L47">
        <v>0.71102345</v>
      </c>
      <c r="M47">
        <f>1/(1+((Table2638[[#This Row],[kro]]*Table2638[[#This Row],[mug]])/(Table2638[[#This Row],[muo]]*Table2638[[#This Row],[krg]]))+(Table2638[[#This Row],[mobw]]*(Table2638[[#This Row],[mug]]/Table2638[[#This Row],[krg]])))</f>
        <v>0.99960736481077272</v>
      </c>
      <c r="N47">
        <v>0.16039985000000001</v>
      </c>
      <c r="O47">
        <v>416</v>
      </c>
      <c r="P47">
        <v>416</v>
      </c>
      <c r="Q47">
        <v>2.6559042000000001E-2</v>
      </c>
      <c r="R47">
        <v>0.81149203000000003</v>
      </c>
      <c r="S47">
        <v>0.16194895000000001</v>
      </c>
      <c r="T47">
        <v>0.72909718999999995</v>
      </c>
      <c r="U47">
        <v>0.63675404000000002</v>
      </c>
      <c r="V47">
        <f>Table3749[[#This Row],[So]]*Table3749[[#This Row],[C1o]]+Table3749[[#This Row],[Sg]]*Table3749[[#This Row],[C1g]]</f>
        <v>0.60856813607242533</v>
      </c>
      <c r="W47">
        <v>9.9965468000000002E-2</v>
      </c>
      <c r="X47">
        <v>4.4853247999999998E-2</v>
      </c>
      <c r="Y47">
        <v>6.2258034000000004E-3</v>
      </c>
      <c r="Z47">
        <v>0</v>
      </c>
      <c r="AA47">
        <v>0.71104233999999999</v>
      </c>
      <c r="AB47">
        <f>1/(1+((Table3749[[#This Row],[kro]]*Table3749[[#This Row],[mug]])/(Table3749[[#This Row],[muo]]*Table3749[[#This Row],[krg]]))+(Table3749[[#This Row],[mobw]]*(Table3749[[#This Row],[mug]]/Table3749[[#This Row],[krg]])))</f>
        <v>0.99960742439312245</v>
      </c>
      <c r="AC47">
        <v>0.16038725000000001</v>
      </c>
      <c r="AE47">
        <v>416</v>
      </c>
    </row>
    <row r="48" spans="1:31" x14ac:dyDescent="0.25">
      <c r="A48">
        <v>426</v>
      </c>
      <c r="B48">
        <v>2.8709516000000001E-2</v>
      </c>
      <c r="C48">
        <v>0.80929244</v>
      </c>
      <c r="D48">
        <v>0.16199805</v>
      </c>
      <c r="E48">
        <v>0.72933197000000005</v>
      </c>
      <c r="F48">
        <v>0.63595212000000001</v>
      </c>
      <c r="G48">
        <f>Table2638[[#This Row],[So]]*Table2638[[#This Row],[C1o]]+Table2638[[#This Row],[Sg]]*Table2638[[#This Row],[C1g]]</f>
        <v>0.60850072713568071</v>
      </c>
      <c r="H48">
        <v>0.10033017</v>
      </c>
      <c r="I48">
        <v>4.4685560999999999E-2</v>
      </c>
      <c r="J48">
        <v>6.3823507999999996E-3</v>
      </c>
      <c r="K48">
        <v>0</v>
      </c>
      <c r="L48">
        <v>0.70882982000000005</v>
      </c>
      <c r="M48">
        <f>1/(1+((Table2638[[#This Row],[kro]]*Table2638[[#This Row],[mug]])/(Table2638[[#This Row],[muo]]*Table2638[[#This Row],[krg]]))+(Table2638[[#This Row],[mobw]]*(Table2638[[#This Row],[mug]]/Table2638[[#This Row],[krg]])))</f>
        <v>0.99959781006129478</v>
      </c>
      <c r="N48">
        <v>0.16212457</v>
      </c>
      <c r="O48">
        <v>426</v>
      </c>
      <c r="P48">
        <v>426</v>
      </c>
      <c r="Q48">
        <v>2.8691219E-2</v>
      </c>
      <c r="R48">
        <v>0.80931103000000004</v>
      </c>
      <c r="S48">
        <v>0.16199774</v>
      </c>
      <c r="T48">
        <v>0.72933024000000002</v>
      </c>
      <c r="U48">
        <v>0.63595789999999996</v>
      </c>
      <c r="V48">
        <f>Table3749[[#This Row],[So]]*Table3749[[#This Row],[C1o]]+Table3749[[#This Row],[Sg]]*Table3749[[#This Row],[C1g]]</f>
        <v>0.60850141512822731</v>
      </c>
      <c r="W48">
        <v>0.10032755</v>
      </c>
      <c r="X48">
        <v>4.4686763999999997E-2</v>
      </c>
      <c r="Y48">
        <v>6.3813417000000002E-3</v>
      </c>
      <c r="Z48">
        <v>0</v>
      </c>
      <c r="AA48">
        <v>0.70884848</v>
      </c>
      <c r="AB48">
        <f>1/(1+((Table3749[[#This Row],[kro]]*Table3749[[#This Row],[mug]])/(Table3749[[#This Row],[muo]]*Table3749[[#This Row],[krg]]))+(Table3749[[#This Row],[mobw]]*(Table3749[[#This Row],[mug]]/Table3749[[#This Row],[krg]])))</f>
        <v>0.99959787338541162</v>
      </c>
      <c r="AC48">
        <v>0.16211206</v>
      </c>
      <c r="AE48">
        <v>426</v>
      </c>
    </row>
    <row r="49" spans="1:31" x14ac:dyDescent="0.25">
      <c r="A49">
        <v>436</v>
      </c>
      <c r="B49">
        <v>3.0759315999999998E-2</v>
      </c>
      <c r="C49">
        <v>0.80719399000000003</v>
      </c>
      <c r="D49">
        <v>0.16204669999999999</v>
      </c>
      <c r="E49">
        <v>0.72956054999999997</v>
      </c>
      <c r="F49">
        <v>0.63516360999999999</v>
      </c>
      <c r="G49">
        <f>Table2638[[#This Row],[So]]*Table2638[[#This Row],[C1o]]+Table2638[[#This Row],[Sg]]*Table2638[[#This Row],[C1g]]</f>
        <v>0.60843408949278521</v>
      </c>
      <c r="H49">
        <v>0.10068618999999999</v>
      </c>
      <c r="I49">
        <v>4.4522166000000002E-2</v>
      </c>
      <c r="J49">
        <v>6.5374020000000003E-3</v>
      </c>
      <c r="K49">
        <v>0</v>
      </c>
      <c r="L49">
        <v>0.70671295999999995</v>
      </c>
      <c r="M49">
        <f>1/(1+((Table2638[[#This Row],[kro]]*Table2638[[#This Row],[mug]])/(Table2638[[#This Row],[muo]]*Table2638[[#This Row],[krg]]))+(Table2638[[#This Row],[mobw]]*(Table2638[[#This Row],[mug]]/Table2638[[#This Row],[krg]])))</f>
        <v>0.9995883201663518</v>
      </c>
      <c r="N49">
        <v>0.16382731</v>
      </c>
      <c r="O49">
        <v>436</v>
      </c>
      <c r="P49">
        <v>436</v>
      </c>
      <c r="Q49">
        <v>3.0741297000000001E-2</v>
      </c>
      <c r="R49">
        <v>0.80721229000000005</v>
      </c>
      <c r="S49">
        <v>0.16204639000000001</v>
      </c>
      <c r="T49">
        <v>0.72955888999999996</v>
      </c>
      <c r="U49">
        <v>0.63516938999999994</v>
      </c>
      <c r="V49">
        <f>Table3749[[#This Row],[So]]*Table3749[[#This Row],[C1o]]+Table3749[[#This Row],[Sg]]*Table3749[[#This Row],[C1g]]</f>
        <v>0.60843483315005686</v>
      </c>
      <c r="W49">
        <v>0.10068361000000001</v>
      </c>
      <c r="X49">
        <v>4.4523355000000001E-2</v>
      </c>
      <c r="Y49">
        <v>6.5363911000000004E-3</v>
      </c>
      <c r="Z49">
        <v>0</v>
      </c>
      <c r="AA49">
        <v>0.70673138000000002</v>
      </c>
      <c r="AB49">
        <f>1/(1+((Table3749[[#This Row],[kro]]*Table3749[[#This Row],[mug]])/(Table3749[[#This Row],[muo]]*Table3749[[#This Row],[krg]]))+(Table3749[[#This Row],[mobw]]*(Table3749[[#This Row],[mug]]/Table3749[[#This Row],[krg]])))</f>
        <v>0.99958838353563395</v>
      </c>
      <c r="AC49">
        <v>0.16381490000000001</v>
      </c>
      <c r="AE49">
        <v>436</v>
      </c>
    </row>
    <row r="50" spans="1:31" x14ac:dyDescent="0.25">
      <c r="A50">
        <v>446</v>
      </c>
      <c r="B50">
        <v>3.2731376999999999E-2</v>
      </c>
      <c r="C50">
        <v>0.80517346000000001</v>
      </c>
      <c r="D50">
        <v>0.16209517000000001</v>
      </c>
      <c r="E50">
        <v>0.72978485000000004</v>
      </c>
      <c r="F50">
        <v>0.63438271999999996</v>
      </c>
      <c r="G50">
        <f>Table2638[[#This Row],[So]]*Table2638[[#This Row],[C1o]]+Table2638[[#This Row],[Sg]]*Table2638[[#This Row],[C1g]]</f>
        <v>0.6083676127006864</v>
      </c>
      <c r="H50">
        <v>0.10103627</v>
      </c>
      <c r="I50">
        <v>4.4361759000000001E-2</v>
      </c>
      <c r="J50">
        <v>6.6918745000000002E-3</v>
      </c>
      <c r="K50">
        <v>0</v>
      </c>
      <c r="L50">
        <v>0.70466888000000005</v>
      </c>
      <c r="M50">
        <f>1/(1+((Table2638[[#This Row],[kro]]*Table2638[[#This Row],[mug]])/(Table2638[[#This Row],[muo]]*Table2638[[#This Row],[krg]]))+(Table2638[[#This Row],[mobw]]*(Table2638[[#This Row],[mug]]/Table2638[[#This Row],[krg]])))</f>
        <v>0.9995788968093291</v>
      </c>
      <c r="N50">
        <v>0.16550841999999999</v>
      </c>
      <c r="O50">
        <v>446</v>
      </c>
      <c r="P50">
        <v>446</v>
      </c>
      <c r="Q50">
        <v>3.2713626000000003E-2</v>
      </c>
      <c r="R50">
        <v>0.80519152000000005</v>
      </c>
      <c r="S50">
        <v>0.16209488</v>
      </c>
      <c r="T50">
        <v>0.72978324000000006</v>
      </c>
      <c r="U50">
        <v>0.63438844999999999</v>
      </c>
      <c r="V50">
        <f>Table3749[[#This Row],[So]]*Table3749[[#This Row],[C1o]]+Table3749[[#This Row],[Sg]]*Table3749[[#This Row],[C1g]]</f>
        <v>0.60836842277814451</v>
      </c>
      <c r="W50">
        <v>0.10103371</v>
      </c>
      <c r="X50">
        <v>4.4362932000000001E-2</v>
      </c>
      <c r="Y50">
        <v>6.6909320000000001E-3</v>
      </c>
      <c r="Z50">
        <v>0</v>
      </c>
      <c r="AA50">
        <v>0.70468706000000003</v>
      </c>
      <c r="AB50">
        <f>1/(1+((Table3749[[#This Row],[kro]]*Table3749[[#This Row],[mug]])/(Table3749[[#This Row],[muo]]*Table3749[[#This Row],[krg]]))+(Table3749[[#This Row],[mobw]]*(Table3749[[#This Row],[mug]]/Table3749[[#This Row],[krg]])))</f>
        <v>0.99957895582322953</v>
      </c>
      <c r="AC50">
        <v>0.16549610000000001</v>
      </c>
      <c r="AE50">
        <v>446</v>
      </c>
    </row>
    <row r="51" spans="1:31" x14ac:dyDescent="0.25">
      <c r="A51">
        <v>456</v>
      </c>
      <c r="B51">
        <v>3.4630764000000001E-2</v>
      </c>
      <c r="C51">
        <v>0.80322576000000001</v>
      </c>
      <c r="D51">
        <v>0.16214350999999999</v>
      </c>
      <c r="E51">
        <v>0.73000514999999999</v>
      </c>
      <c r="F51">
        <v>0.63360905999999995</v>
      </c>
      <c r="G51">
        <f>Table2638[[#This Row],[So]]*Table2638[[#This Row],[C1o]]+Table2638[[#This Row],[Sg]]*Table2638[[#This Row],[C1g]]</f>
        <v>0.60830130723778586</v>
      </c>
      <c r="H51">
        <v>0.10138068</v>
      </c>
      <c r="I51">
        <v>4.4204186999999999E-2</v>
      </c>
      <c r="J51">
        <v>6.8459230999999999E-3</v>
      </c>
      <c r="K51">
        <v>0</v>
      </c>
      <c r="L51">
        <v>0.70269292999999999</v>
      </c>
      <c r="M51">
        <f>1/(1+((Table2638[[#This Row],[kro]]*Table2638[[#This Row],[mug]])/(Table2638[[#This Row],[muo]]*Table2638[[#This Row],[krg]]))+(Table2638[[#This Row],[mobw]]*(Table2638[[#This Row],[mug]]/Table2638[[#This Row],[krg]])))</f>
        <v>0.99956953004103533</v>
      </c>
      <c r="N51">
        <v>0.16716906000000001</v>
      </c>
      <c r="O51">
        <v>456</v>
      </c>
      <c r="P51">
        <v>456</v>
      </c>
      <c r="Q51">
        <v>3.4613251999999997E-2</v>
      </c>
      <c r="R51">
        <v>0.80324351999999999</v>
      </c>
      <c r="S51">
        <v>0.16214322</v>
      </c>
      <c r="T51">
        <v>0.73000348000000004</v>
      </c>
      <c r="U51">
        <v>0.63361471999999996</v>
      </c>
      <c r="V51">
        <f>Table3749[[#This Row],[So]]*Table3749[[#This Row],[C1o]]+Table3749[[#This Row],[Sg]]*Table3749[[#This Row],[C1g]]</f>
        <v>0.60830203086171908</v>
      </c>
      <c r="W51">
        <v>0.10137814000000001</v>
      </c>
      <c r="X51">
        <v>4.4205341000000002E-2</v>
      </c>
      <c r="Y51">
        <v>6.8449797E-3</v>
      </c>
      <c r="Z51">
        <v>0</v>
      </c>
      <c r="AA51">
        <v>0.70271086999999999</v>
      </c>
      <c r="AB51">
        <f>1/(1+((Table3749[[#This Row],[kro]]*Table3749[[#This Row],[mug]])/(Table3749[[#This Row],[muo]]*Table3749[[#This Row],[krg]]))+(Table3749[[#This Row],[mobw]]*(Table3749[[#This Row],[mug]]/Table3749[[#This Row],[krg]])))</f>
        <v>0.99956958908855842</v>
      </c>
      <c r="AC51">
        <v>0.16715685</v>
      </c>
      <c r="AE51">
        <v>456</v>
      </c>
    </row>
    <row r="52" spans="1:31" x14ac:dyDescent="0.25">
      <c r="A52">
        <v>466</v>
      </c>
      <c r="B52">
        <v>3.6461650999999998E-2</v>
      </c>
      <c r="C52">
        <v>0.80134665999999999</v>
      </c>
      <c r="D52">
        <v>0.16219169</v>
      </c>
      <c r="E52">
        <v>0.73022145000000005</v>
      </c>
      <c r="F52">
        <v>0.63284224</v>
      </c>
      <c r="G52">
        <f>Table2638[[#This Row],[So]]*Table2638[[#This Row],[C1o]]+Table2638[[#This Row],[Sg]]*Table2638[[#This Row],[C1g]]</f>
        <v>0.6082349929107953</v>
      </c>
      <c r="H52">
        <v>0.10171957</v>
      </c>
      <c r="I52">
        <v>4.4049334000000002E-2</v>
      </c>
      <c r="J52">
        <v>6.9994447000000003E-3</v>
      </c>
      <c r="K52">
        <v>0</v>
      </c>
      <c r="L52">
        <v>0.70078123000000003</v>
      </c>
      <c r="M52">
        <f>1/(1+((Table2638[[#This Row],[kro]]*Table2638[[#This Row],[mug]])/(Table2638[[#This Row],[muo]]*Table2638[[#This Row],[krg]]))+(Table2638[[#This Row],[mobw]]*(Table2638[[#This Row],[mug]]/Table2638[[#This Row],[krg]])))</f>
        <v>0.99956022611231488</v>
      </c>
      <c r="N52">
        <v>0.16881001000000001</v>
      </c>
      <c r="O52">
        <v>466</v>
      </c>
      <c r="P52">
        <v>466</v>
      </c>
      <c r="Q52">
        <v>3.6444362000000001E-2</v>
      </c>
      <c r="R52">
        <v>0.80136423999999995</v>
      </c>
      <c r="S52">
        <v>0.16219138999999999</v>
      </c>
      <c r="T52">
        <v>0.73021990000000003</v>
      </c>
      <c r="U52">
        <v>0.63284790999999996</v>
      </c>
      <c r="V52">
        <f>Table3749[[#This Row],[So]]*Table3749[[#This Row],[C1o]]+Table3749[[#This Row],[Sg]]*Table3749[[#This Row],[C1g]]</f>
        <v>0.60823585351935949</v>
      </c>
      <c r="W52">
        <v>0.10171707000000001</v>
      </c>
      <c r="X52">
        <v>4.4050476999999998E-2</v>
      </c>
      <c r="Y52">
        <v>6.9985026000000004E-3</v>
      </c>
      <c r="Z52">
        <v>0</v>
      </c>
      <c r="AA52">
        <v>0.70079893000000004</v>
      </c>
      <c r="AB52">
        <f>1/(1+((Table3749[[#This Row],[kro]]*Table3749[[#This Row],[mug]])/(Table3749[[#This Row],[muo]]*Table3749[[#This Row],[krg]]))+(Table3749[[#This Row],[mobw]]*(Table3749[[#This Row],[mug]]/Table3749[[#This Row],[krg]])))</f>
        <v>0.9995602849747165</v>
      </c>
      <c r="AC52">
        <v>0.16879786999999999</v>
      </c>
      <c r="AE52">
        <v>466</v>
      </c>
    </row>
    <row r="53" spans="1:31" x14ac:dyDescent="0.25">
      <c r="A53">
        <v>476</v>
      </c>
      <c r="B53">
        <v>3.8227689000000002E-2</v>
      </c>
      <c r="C53">
        <v>0.79953258999999999</v>
      </c>
      <c r="D53">
        <v>0.16223972</v>
      </c>
      <c r="E53">
        <v>0.73043406</v>
      </c>
      <c r="F53">
        <v>0.63208228</v>
      </c>
      <c r="G53">
        <f>Table2638[[#This Row],[So]]*Table2638[[#This Row],[C1o]]+Table2638[[#This Row],[Sg]]*Table2638[[#This Row],[C1g]]</f>
        <v>0.60816888063826635</v>
      </c>
      <c r="H53">
        <v>0.10205308</v>
      </c>
      <c r="I53">
        <v>4.3897117999999999E-2</v>
      </c>
      <c r="J53">
        <v>7.1524885E-3</v>
      </c>
      <c r="K53">
        <v>0</v>
      </c>
      <c r="L53">
        <v>0.69893044000000004</v>
      </c>
      <c r="M53">
        <f>1/(1+((Table2638[[#This Row],[kro]]*Table2638[[#This Row],[mug]])/(Table2638[[#This Row],[muo]]*Table2638[[#This Row],[krg]]))+(Table2638[[#This Row],[mobw]]*(Table2638[[#This Row],[mug]]/Table2638[[#This Row],[krg]])))</f>
        <v>0.99955098156587696</v>
      </c>
      <c r="N53">
        <v>0.17043172000000001</v>
      </c>
      <c r="O53">
        <v>476</v>
      </c>
      <c r="P53">
        <v>476</v>
      </c>
      <c r="Q53">
        <v>3.8210611999999998E-2</v>
      </c>
      <c r="R53">
        <v>0.79954999999999998</v>
      </c>
      <c r="S53">
        <v>0.16223942</v>
      </c>
      <c r="T53">
        <v>0.73043250999999998</v>
      </c>
      <c r="U53">
        <v>0.63208794999999995</v>
      </c>
      <c r="V53">
        <f>Table3749[[#This Row],[So]]*Table3749[[#This Row],[C1o]]+Table3749[[#This Row],[Sg]]*Table3749[[#This Row],[C1g]]</f>
        <v>0.60816978077782535</v>
      </c>
      <c r="W53">
        <v>0.10205061</v>
      </c>
      <c r="X53">
        <v>4.3898247000000001E-2</v>
      </c>
      <c r="Y53">
        <v>7.1515305999999999E-3</v>
      </c>
      <c r="Z53">
        <v>0</v>
      </c>
      <c r="AA53">
        <v>0.69894803000000005</v>
      </c>
      <c r="AB53">
        <f>1/(1+((Table3749[[#This Row],[kro]]*Table3749[[#This Row],[mug]])/(Table3749[[#This Row],[muo]]*Table3749[[#This Row],[krg]]))+(Table3749[[#This Row],[mobw]]*(Table3749[[#This Row],[mug]]/Table3749[[#This Row],[krg]])))</f>
        <v>0.99955104142606099</v>
      </c>
      <c r="AC53">
        <v>0.17041966</v>
      </c>
      <c r="AE53">
        <v>476</v>
      </c>
    </row>
    <row r="54" spans="1:31" x14ac:dyDescent="0.25">
      <c r="A54">
        <v>486</v>
      </c>
      <c r="B54">
        <v>3.9932272999999997E-2</v>
      </c>
      <c r="C54">
        <v>0.79778015999999996</v>
      </c>
      <c r="D54">
        <v>0.16228759000000001</v>
      </c>
      <c r="E54">
        <v>0.73064302999999997</v>
      </c>
      <c r="F54">
        <v>0.63132893999999995</v>
      </c>
      <c r="G54">
        <f>Table2638[[#This Row],[So]]*Table2638[[#This Row],[C1o]]+Table2638[[#This Row],[Sg]]*Table2638[[#This Row],[C1g]]</f>
        <v>0.60810291296116536</v>
      </c>
      <c r="H54">
        <v>0.10238133000000001</v>
      </c>
      <c r="I54">
        <v>4.3747459000000002E-2</v>
      </c>
      <c r="J54">
        <v>7.3050181000000004E-3</v>
      </c>
      <c r="K54">
        <v>0</v>
      </c>
      <c r="L54">
        <v>0.69713747999999998</v>
      </c>
      <c r="M54">
        <f>1/(1+((Table2638[[#This Row],[kro]]*Table2638[[#This Row],[mug]])/(Table2638[[#This Row],[muo]]*Table2638[[#This Row],[krg]]))+(Table2638[[#This Row],[mobw]]*(Table2638[[#This Row],[mug]]/Table2638[[#This Row],[krg]])))</f>
        <v>0.99954179834144041</v>
      </c>
      <c r="N54">
        <v>0.17203467</v>
      </c>
      <c r="O54">
        <v>486</v>
      </c>
      <c r="P54">
        <v>486</v>
      </c>
      <c r="Q54">
        <v>3.9915394E-2</v>
      </c>
      <c r="R54">
        <v>0.79779732000000003</v>
      </c>
      <c r="S54">
        <v>0.16228729</v>
      </c>
      <c r="T54">
        <v>0.73064147999999995</v>
      </c>
      <c r="U54">
        <v>0.63133459999999997</v>
      </c>
      <c r="V54">
        <f>Table3749[[#This Row],[So]]*Table3749[[#This Row],[C1o]]+Table3749[[#This Row],[Sg]]*Table3749[[#This Row],[C1g]]</f>
        <v>0.60810378392966591</v>
      </c>
      <c r="W54">
        <v>0.10237889</v>
      </c>
      <c r="X54">
        <v>4.3748571999999999E-2</v>
      </c>
      <c r="Y54">
        <v>7.3040709999999997E-3</v>
      </c>
      <c r="Z54">
        <v>0</v>
      </c>
      <c r="AA54">
        <v>0.69715488000000003</v>
      </c>
      <c r="AB54">
        <f>1/(1+((Table3749[[#This Row],[kro]]*Table3749[[#This Row],[mug]])/(Table3749[[#This Row],[muo]]*Table3749[[#This Row],[krg]]))+(Table3749[[#This Row],[mobw]]*(Table3749[[#This Row],[mug]]/Table3749[[#This Row],[krg]])))</f>
        <v>0.99954185749950419</v>
      </c>
      <c r="AC54">
        <v>0.1720227</v>
      </c>
      <c r="AE54">
        <v>486</v>
      </c>
    </row>
    <row r="55" spans="1:31" x14ac:dyDescent="0.25">
      <c r="A55">
        <v>496</v>
      </c>
      <c r="B55">
        <v>4.1579280000000003E-2</v>
      </c>
      <c r="C55">
        <v>0.79608535999999996</v>
      </c>
      <c r="D55">
        <v>0.16233533999999999</v>
      </c>
      <c r="E55">
        <v>0.73084861000000001</v>
      </c>
      <c r="F55">
        <v>0.63058192000000002</v>
      </c>
      <c r="G55">
        <f>Table2638[[#This Row],[So]]*Table2638[[#This Row],[C1o]]+Table2638[[#This Row],[Sg]]*Table2638[[#This Row],[C1g]]</f>
        <v>0.60803702101196722</v>
      </c>
      <c r="H55">
        <v>0.10270457</v>
      </c>
      <c r="I55">
        <v>4.3600209000000001E-2</v>
      </c>
      <c r="J55">
        <v>7.4571003E-3</v>
      </c>
      <c r="K55">
        <v>0</v>
      </c>
      <c r="L55">
        <v>0.69539874999999995</v>
      </c>
      <c r="M55">
        <f>1/(1+((Table2638[[#This Row],[kro]]*Table2638[[#This Row],[mug]])/(Table2638[[#This Row],[muo]]*Table2638[[#This Row],[krg]]))+(Table2638[[#This Row],[mobw]]*(Table2638[[#This Row],[mug]]/Table2638[[#This Row],[krg]])))</f>
        <v>0.99953267217004949</v>
      </c>
      <c r="N55">
        <v>0.17362002000000001</v>
      </c>
      <c r="O55">
        <v>496</v>
      </c>
      <c r="P55">
        <v>496</v>
      </c>
      <c r="Q55">
        <v>4.1562583E-2</v>
      </c>
      <c r="R55">
        <v>0.79610239999999999</v>
      </c>
      <c r="S55">
        <v>0.16233504000000001</v>
      </c>
      <c r="T55">
        <v>0.73084705999999999</v>
      </c>
      <c r="U55">
        <v>0.63058751999999996</v>
      </c>
      <c r="V55">
        <f>Table3749[[#This Row],[So]]*Table3749[[#This Row],[C1o]]+Table3749[[#This Row],[Sg]]*Table3749[[#This Row],[C1g]]</f>
        <v>0.60803794463770811</v>
      </c>
      <c r="W55">
        <v>0.10270216</v>
      </c>
      <c r="X55">
        <v>4.3601312000000003E-2</v>
      </c>
      <c r="Y55">
        <v>7.4561465999999996E-3</v>
      </c>
      <c r="Z55">
        <v>0</v>
      </c>
      <c r="AA55">
        <v>0.69541596999999999</v>
      </c>
      <c r="AB55">
        <f>1/(1+((Table3749[[#This Row],[kro]]*Table3749[[#This Row],[mug]])/(Table3749[[#This Row],[muo]]*Table3749[[#This Row],[krg]]))+(Table3749[[#This Row],[mobw]]*(Table3749[[#This Row],[mug]]/Table3749[[#This Row],[krg]])))</f>
        <v>0.9995327316594026</v>
      </c>
      <c r="AC55">
        <v>0.17360812</v>
      </c>
      <c r="AE55">
        <v>496</v>
      </c>
    </row>
    <row r="56" spans="1:31" x14ac:dyDescent="0.25">
      <c r="A56">
        <v>506</v>
      </c>
      <c r="B56">
        <v>4.3171391000000003E-2</v>
      </c>
      <c r="C56">
        <v>0.79444568999999998</v>
      </c>
      <c r="D56">
        <v>0.16238291999999999</v>
      </c>
      <c r="E56">
        <v>0.73105085000000003</v>
      </c>
      <c r="F56">
        <v>0.62984103000000002</v>
      </c>
      <c r="G56">
        <f>Table2638[[#This Row],[So]]*Table2638[[#This Row],[C1o]]+Table2638[[#This Row],[Sg]]*Table2638[[#This Row],[C1g]]</f>
        <v>0.60797131032730922</v>
      </c>
      <c r="H56">
        <v>0.10302287</v>
      </c>
      <c r="I56">
        <v>4.3455325000000003E-2</v>
      </c>
      <c r="J56">
        <v>7.6086898000000004E-3</v>
      </c>
      <c r="K56">
        <v>9.470603E-4</v>
      </c>
      <c r="L56">
        <v>0.69371176000000001</v>
      </c>
      <c r="M56">
        <f>1/(1+((Table2638[[#This Row],[kro]]*Table2638[[#This Row],[mug]])/(Table2638[[#This Row],[muo]]*Table2638[[#This Row],[krg]]))+(Table2638[[#This Row],[mobw]]*(Table2638[[#This Row],[mug]]/Table2638[[#This Row],[krg]])))</f>
        <v>0.99894863672106704</v>
      </c>
      <c r="N56">
        <v>0.17518795000000001</v>
      </c>
      <c r="O56">
        <v>506</v>
      </c>
      <c r="P56">
        <v>506</v>
      </c>
      <c r="Q56">
        <v>4.3154866E-2</v>
      </c>
      <c r="R56">
        <v>0.79446249999999996</v>
      </c>
      <c r="S56">
        <v>0.16238263</v>
      </c>
      <c r="T56">
        <v>0.73104930000000001</v>
      </c>
      <c r="U56">
        <v>0.62984662999999996</v>
      </c>
      <c r="V56">
        <f>Table3749[[#This Row],[So]]*Table3749[[#This Row],[C1o]]+Table3749[[#This Row],[Sg]]*Table3749[[#This Row],[C1g]]</f>
        <v>0.60797220141945163</v>
      </c>
      <c r="W56">
        <v>0.10302047</v>
      </c>
      <c r="X56">
        <v>4.3456412999999999E-2</v>
      </c>
      <c r="Y56">
        <v>7.6077593999999997E-3</v>
      </c>
      <c r="Z56">
        <v>9.3555625000000002E-4</v>
      </c>
      <c r="AA56">
        <v>0.69372886</v>
      </c>
      <c r="AB56">
        <f>1/(1+((Table3749[[#This Row],[kro]]*Table3749[[#This Row],[mug]])/(Table3749[[#This Row],[muo]]*Table3749[[#This Row],[krg]]))+(Table3749[[#This Row],[mobw]]*(Table3749[[#This Row],[mug]]/Table3749[[#This Row],[krg]])))</f>
        <v>0.99895566149376014</v>
      </c>
      <c r="AC56">
        <v>0.17517613000000001</v>
      </c>
      <c r="AE56">
        <v>506</v>
      </c>
    </row>
    <row r="57" spans="1:31" x14ac:dyDescent="0.25">
      <c r="A57">
        <v>516</v>
      </c>
      <c r="B57">
        <v>4.5842002999999999E-2</v>
      </c>
      <c r="C57">
        <v>0.79172766000000006</v>
      </c>
      <c r="D57">
        <v>0.16243035</v>
      </c>
      <c r="E57">
        <v>0.73125028999999997</v>
      </c>
      <c r="F57">
        <v>0.62910562999999997</v>
      </c>
      <c r="G57">
        <f>Table2638[[#This Row],[So]]*Table2638[[#This Row],[C1o]]+Table2638[[#This Row],[Sg]]*Table2638[[#This Row],[C1g]]</f>
        <v>0.60779054315379832</v>
      </c>
      <c r="H57">
        <v>0.10333747</v>
      </c>
      <c r="I57">
        <v>4.3312616999999998E-2</v>
      </c>
      <c r="J57">
        <v>7.7597396000000001E-3</v>
      </c>
      <c r="K57">
        <v>2.8756463E-3</v>
      </c>
      <c r="L57">
        <v>0.69095426999999998</v>
      </c>
      <c r="M57">
        <f>1/(1+((Table2638[[#This Row],[kro]]*Table2638[[#This Row],[mug]])/(Table2638[[#This Row],[muo]]*Table2638[[#This Row],[krg]]))+(Table2638[[#This Row],[mobw]]*(Table2638[[#This Row],[mug]]/Table2638[[#This Row],[krg]])))</f>
        <v>0.99777415779551737</v>
      </c>
      <c r="N57">
        <v>0.17674076999999999</v>
      </c>
      <c r="O57">
        <v>516</v>
      </c>
      <c r="P57">
        <v>516</v>
      </c>
      <c r="Q57">
        <v>4.5810486999999997E-2</v>
      </c>
      <c r="R57">
        <v>0.79175943000000004</v>
      </c>
      <c r="S57">
        <v>0.16243004999999999</v>
      </c>
      <c r="T57">
        <v>0.73124873999999995</v>
      </c>
      <c r="U57">
        <v>0.62911123000000002</v>
      </c>
      <c r="V57">
        <f>Table3749[[#This Row],[So]]*Table3749[[#This Row],[C1o]]+Table3749[[#This Row],[Sg]]*Table3749[[#This Row],[C1g]]</f>
        <v>0.60779297739408722</v>
      </c>
      <c r="W57">
        <v>0.10333509</v>
      </c>
      <c r="X57">
        <v>4.3313696999999998E-2</v>
      </c>
      <c r="Y57">
        <v>7.7588116000000002E-3</v>
      </c>
      <c r="Z57">
        <v>2.8515774999999998E-3</v>
      </c>
      <c r="AA57">
        <v>0.69098621999999998</v>
      </c>
      <c r="AB57">
        <f>1/(1+((Table3749[[#This Row],[kro]]*Table3749[[#This Row],[mug]])/(Table3749[[#This Row],[muo]]*Table3749[[#This Row],[krg]]))+(Table3749[[#This Row],[mobw]]*(Table3749[[#This Row],[mug]]/Table3749[[#This Row],[krg]])))</f>
        <v>0.99778875863885919</v>
      </c>
      <c r="AC57">
        <v>0.17672900999999999</v>
      </c>
      <c r="AE57">
        <v>516</v>
      </c>
    </row>
    <row r="58" spans="1:31" x14ac:dyDescent="0.25">
      <c r="A58">
        <v>526</v>
      </c>
      <c r="B58">
        <v>4.9620870999999997E-2</v>
      </c>
      <c r="C58">
        <v>0.78790152000000002</v>
      </c>
      <c r="D58">
        <v>0.16247763000000001</v>
      </c>
      <c r="E58">
        <v>0.73144763999999995</v>
      </c>
      <c r="F58">
        <v>0.62837452000000005</v>
      </c>
      <c r="G58">
        <f>Table2638[[#This Row],[So]]*Table2638[[#This Row],[C1o]]+Table2638[[#This Row],[Sg]]*Table2638[[#This Row],[C1g]]</f>
        <v>0.60748919835301973</v>
      </c>
      <c r="H58">
        <v>0.10364991</v>
      </c>
      <c r="I58">
        <v>4.3171811999999997E-2</v>
      </c>
      <c r="J58">
        <v>7.9103139999999999E-3</v>
      </c>
      <c r="K58">
        <v>5.7311901000000002E-3</v>
      </c>
      <c r="L58">
        <v>0.68709355999999999</v>
      </c>
      <c r="M58">
        <f>1/(1+((Table2638[[#This Row],[kro]]*Table2638[[#This Row],[mug]])/(Table2638[[#This Row],[muo]]*Table2638[[#This Row],[krg]]))+(Table2638[[#This Row],[mobw]]*(Table2638[[#This Row],[mug]]/Table2638[[#This Row],[krg]])))</f>
        <v>0.99604443997788294</v>
      </c>
      <c r="N58">
        <v>0.17828193000000001</v>
      </c>
      <c r="O58">
        <v>526</v>
      </c>
      <c r="P58">
        <v>526</v>
      </c>
      <c r="Q58">
        <v>4.9576837999999998E-2</v>
      </c>
      <c r="R58">
        <v>0.78794580999999997</v>
      </c>
      <c r="S58">
        <v>0.16247733</v>
      </c>
      <c r="T58">
        <v>0.73144615000000002</v>
      </c>
      <c r="U58">
        <v>0.62838011999999999</v>
      </c>
      <c r="V58">
        <f>Table3749[[#This Row],[So]]*Table3749[[#This Row],[C1o]]+Table3749[[#This Row],[Sg]]*Table3749[[#This Row],[C1g]]</f>
        <v>0.60749302854479204</v>
      </c>
      <c r="W58">
        <v>0.10364752000000001</v>
      </c>
      <c r="X58">
        <v>4.3172881000000003E-2</v>
      </c>
      <c r="Y58">
        <v>7.9093752000000007E-3</v>
      </c>
      <c r="Z58">
        <v>5.6966771000000003E-3</v>
      </c>
      <c r="AA58">
        <v>0.68713796000000005</v>
      </c>
      <c r="AB58">
        <f>1/(1+((Table3749[[#This Row],[kro]]*Table3749[[#This Row],[mug]])/(Table3749[[#This Row],[muo]]*Table3749[[#This Row],[krg]]))+(Table3749[[#This Row],[mobw]]*(Table3749[[#This Row],[mug]]/Table3749[[#This Row],[krg]])))</f>
        <v>0.99606533270993669</v>
      </c>
      <c r="AC58">
        <v>0.17827021000000001</v>
      </c>
      <c r="AE58">
        <v>526</v>
      </c>
    </row>
    <row r="59" spans="1:31" x14ac:dyDescent="0.25">
      <c r="A59">
        <v>536</v>
      </c>
      <c r="B59">
        <v>5.4463122000000003E-2</v>
      </c>
      <c r="C59">
        <v>0.78301215000000002</v>
      </c>
      <c r="D59">
        <v>0.16252474</v>
      </c>
      <c r="E59">
        <v>0.73164337999999995</v>
      </c>
      <c r="F59">
        <v>0.62764697999999997</v>
      </c>
      <c r="G59">
        <f>Table2638[[#This Row],[So]]*Table2638[[#This Row],[C1o]]+Table2638[[#This Row],[Sg]]*Table2638[[#This Row],[C1g]]</f>
        <v>0.6070692700517385</v>
      </c>
      <c r="H59">
        <v>0.10396136</v>
      </c>
      <c r="I59">
        <v>4.3032750000000002E-2</v>
      </c>
      <c r="J59">
        <v>8.0603872999999993E-3</v>
      </c>
      <c r="K59">
        <v>9.4721243000000007E-3</v>
      </c>
      <c r="L59">
        <v>0.68217099000000003</v>
      </c>
      <c r="M59">
        <f>1/(1+((Table2638[[#This Row],[kro]]*Table2638[[#This Row],[mug]])/(Table2638[[#This Row],[muo]]*Table2638[[#This Row],[krg]]))+(Table2638[[#This Row],[mobw]]*(Table2638[[#This Row],[mug]]/Table2638[[#This Row],[krg]])))</f>
        <v>0.9937828977758375</v>
      </c>
      <c r="N59">
        <v>0.17981353</v>
      </c>
      <c r="O59">
        <v>536</v>
      </c>
      <c r="P59">
        <v>536</v>
      </c>
      <c r="Q59">
        <v>5.4408349000000002E-2</v>
      </c>
      <c r="R59">
        <v>0.78306723</v>
      </c>
      <c r="S59">
        <v>0.16252444999999999</v>
      </c>
      <c r="T59">
        <v>0.73164189000000002</v>
      </c>
      <c r="U59">
        <v>0.62765252999999999</v>
      </c>
      <c r="V59">
        <f>Table3749[[#This Row],[So]]*Table3749[[#This Row],[C1o]]+Table3749[[#This Row],[Sg]]*Table3749[[#This Row],[C1g]]</f>
        <v>0.60707432605723766</v>
      </c>
      <c r="W59">
        <v>0.10395896</v>
      </c>
      <c r="X59">
        <v>4.3033811999999998E-2</v>
      </c>
      <c r="Y59">
        <v>8.0594514000000006E-3</v>
      </c>
      <c r="Z59">
        <v>9.4286930000000001E-3</v>
      </c>
      <c r="AA59">
        <v>0.68222618000000002</v>
      </c>
      <c r="AB59">
        <f>1/(1+((Table3749[[#This Row],[kro]]*Table3749[[#This Row],[mug]])/(Table3749[[#This Row],[muo]]*Table3749[[#This Row],[krg]]))+(Table3749[[#This Row],[mobw]]*(Table3749[[#This Row],[mug]]/Table3749[[#This Row],[krg]])))</f>
        <v>0.99380919896969322</v>
      </c>
      <c r="AC59">
        <v>0.17980181000000001</v>
      </c>
      <c r="AE59">
        <v>536</v>
      </c>
    </row>
    <row r="60" spans="1:31" x14ac:dyDescent="0.25">
      <c r="A60">
        <v>546</v>
      </c>
      <c r="B60">
        <v>6.0341600000000002E-2</v>
      </c>
      <c r="C60">
        <v>0.77708668000000003</v>
      </c>
      <c r="D60">
        <v>0.16257173</v>
      </c>
      <c r="E60">
        <v>0.73183799000000005</v>
      </c>
      <c r="F60">
        <v>0.62692212999999997</v>
      </c>
      <c r="G60">
        <f>Table2638[[#This Row],[So]]*Table2638[[#This Row],[C1o]]+Table2638[[#This Row],[Sg]]*Table2638[[#This Row],[C1g]]</f>
        <v>0.60653103834658129</v>
      </c>
      <c r="H60">
        <v>0.10427298</v>
      </c>
      <c r="I60">
        <v>4.2895250000000003E-2</v>
      </c>
      <c r="J60">
        <v>8.2099874999999999E-3</v>
      </c>
      <c r="K60">
        <v>1.4071838999999999E-2</v>
      </c>
      <c r="L60">
        <v>0.67621058000000001</v>
      </c>
      <c r="M60">
        <f>1/(1+((Table2638[[#This Row],[kro]]*Table2638[[#This Row],[mug]])/(Table2638[[#This Row],[muo]]*Table2638[[#This Row],[krg]]))+(Table2638[[#This Row],[mobw]]*(Table2638[[#This Row],[mug]]/Table2638[[#This Row],[krg]])))</f>
        <v>0.99100029023245151</v>
      </c>
      <c r="N60">
        <v>0.18133789</v>
      </c>
      <c r="O60">
        <v>546</v>
      </c>
      <c r="P60">
        <v>546</v>
      </c>
      <c r="Q60">
        <v>6.0265939999999997E-2</v>
      </c>
      <c r="R60">
        <v>0.77716260999999998</v>
      </c>
      <c r="S60">
        <v>0.16257142999999999</v>
      </c>
      <c r="T60">
        <v>0.7318365</v>
      </c>
      <c r="U60">
        <v>0.62692773000000002</v>
      </c>
      <c r="V60">
        <f>Table3749[[#This Row],[So]]*Table3749[[#This Row],[C1o]]+Table3749[[#This Row],[Sg]]*Table3749[[#This Row],[C1g]]</f>
        <v>0.60653835339378126</v>
      </c>
      <c r="W60">
        <v>0.10427055</v>
      </c>
      <c r="X60">
        <v>4.2896304000000003E-2</v>
      </c>
      <c r="Y60">
        <v>8.2090618000000004E-3</v>
      </c>
      <c r="Z60">
        <v>1.4011043000000001E-2</v>
      </c>
      <c r="AA60">
        <v>0.67628657999999997</v>
      </c>
      <c r="AB60">
        <f>1/(1+((Table3749[[#This Row],[kro]]*Table3749[[#This Row],[mug]])/(Table3749[[#This Row],[muo]]*Table3749[[#This Row],[krg]]))+(Table3749[[#This Row],[mobw]]*(Table3749[[#This Row],[mug]]/Table3749[[#This Row],[krg]])))</f>
        <v>0.99103725686213717</v>
      </c>
      <c r="AC60">
        <v>0.18132612000000001</v>
      </c>
      <c r="AE60">
        <v>546</v>
      </c>
    </row>
    <row r="61" spans="1:31" x14ac:dyDescent="0.25">
      <c r="A61">
        <v>556</v>
      </c>
      <c r="B61">
        <v>6.7201696000000005E-2</v>
      </c>
      <c r="C61">
        <v>0.77017975000000005</v>
      </c>
      <c r="D61">
        <v>0.16261856</v>
      </c>
      <c r="E61">
        <v>0.73203187999999997</v>
      </c>
      <c r="F61">
        <v>0.62619941999999995</v>
      </c>
      <c r="G61">
        <f>Table2638[[#This Row],[So]]*Table2638[[#This Row],[C1o]]+Table2638[[#This Row],[Sg]]*Table2638[[#This Row],[C1g]]</f>
        <v>0.60587779338864634</v>
      </c>
      <c r="H61">
        <v>0.10458571</v>
      </c>
      <c r="I61">
        <v>4.2759169E-2</v>
      </c>
      <c r="J61">
        <v>8.3591350999999998E-3</v>
      </c>
      <c r="K61">
        <v>1.9480984999999999E-2</v>
      </c>
      <c r="L61">
        <v>0.66926359999999996</v>
      </c>
      <c r="M61">
        <f>1/(1+((Table2638[[#This Row],[kro]]*Table2638[[#This Row],[mug]])/(Table2638[[#This Row],[muo]]*Table2638[[#This Row],[krg]]))+(Table2638[[#This Row],[mobw]]*(Table2638[[#This Row],[mug]]/Table2638[[#This Row],[krg]])))</f>
        <v>0.98771801077000509</v>
      </c>
      <c r="N61">
        <v>0.18285675000000001</v>
      </c>
      <c r="O61">
        <v>556</v>
      </c>
      <c r="P61">
        <v>556</v>
      </c>
      <c r="Q61">
        <v>6.7117288999999997E-2</v>
      </c>
      <c r="R61">
        <v>0.77026444999999999</v>
      </c>
      <c r="S61">
        <v>0.16261828</v>
      </c>
      <c r="T61">
        <v>0.73203039000000003</v>
      </c>
      <c r="U61">
        <v>0.62620503000000005</v>
      </c>
      <c r="V61">
        <f>Table3749[[#This Row],[So]]*Table3749[[#This Row],[C1o]]+Table3749[[#This Row],[Sg]]*Table3749[[#This Row],[C1g]]</f>
        <v>0.60588616970839926</v>
      </c>
      <c r="W61">
        <v>0.10458323</v>
      </c>
      <c r="X61">
        <v>4.2760219000000002E-2</v>
      </c>
      <c r="Y61">
        <v>8.3582186999999995E-3</v>
      </c>
      <c r="Z61">
        <v>1.941302E-2</v>
      </c>
      <c r="AA61">
        <v>0.66934848000000002</v>
      </c>
      <c r="AB61">
        <f>1/(1+((Table3749[[#This Row],[kro]]*Table3749[[#This Row],[mug]])/(Table3749[[#This Row],[muo]]*Table3749[[#This Row],[krg]]))+(Table3749[[#This Row],[mobw]]*(Table3749[[#This Row],[mug]]/Table3749[[#This Row],[krg]])))</f>
        <v>0.98775953687327533</v>
      </c>
      <c r="AC61">
        <v>0.18284497</v>
      </c>
      <c r="AE61">
        <v>556</v>
      </c>
    </row>
    <row r="62" spans="1:31" x14ac:dyDescent="0.25">
      <c r="A62">
        <v>566</v>
      </c>
      <c r="B62">
        <v>7.5011410000000001E-2</v>
      </c>
      <c r="C62">
        <v>0.76232332000000003</v>
      </c>
      <c r="D62">
        <v>0.16266526000000001</v>
      </c>
      <c r="E62">
        <v>0.73222529999999997</v>
      </c>
      <c r="F62">
        <v>0.62547856999999996</v>
      </c>
      <c r="G62">
        <f>Table2638[[#This Row],[So]]*Table2638[[#This Row],[C1o]]+Table2638[[#This Row],[Sg]]*Table2638[[#This Row],[C1g]]</f>
        <v>0.6051104511444797</v>
      </c>
      <c r="H62">
        <v>0.1049002</v>
      </c>
      <c r="I62">
        <v>4.2624436000000002E-2</v>
      </c>
      <c r="J62">
        <v>8.5078292000000007E-3</v>
      </c>
      <c r="K62">
        <v>2.5669442000000001E-2</v>
      </c>
      <c r="L62">
        <v>0.66135924999999995</v>
      </c>
      <c r="M62">
        <f>1/(1+((Table2638[[#This Row],[kro]]*Table2638[[#This Row],[mug]])/(Table2638[[#This Row],[muo]]*Table2638[[#This Row],[krg]]))+(Table2638[[#This Row],[mobw]]*(Table2638[[#This Row],[mug]]/Table2638[[#This Row],[krg]])))</f>
        <v>0.98394264302545131</v>
      </c>
      <c r="N62">
        <v>0.18437112999999999</v>
      </c>
      <c r="O62">
        <v>566</v>
      </c>
      <c r="P62">
        <v>566</v>
      </c>
      <c r="Q62">
        <v>7.4920616999999995E-2</v>
      </c>
      <c r="R62">
        <v>0.76241440000000005</v>
      </c>
      <c r="S62">
        <v>0.16266497999999999</v>
      </c>
      <c r="T62">
        <v>0.73222374999999995</v>
      </c>
      <c r="U62">
        <v>0.62548422999999997</v>
      </c>
      <c r="V62">
        <f>Table3749[[#This Row],[So]]*Table3749[[#This Row],[C1o]]+Table3749[[#This Row],[Sg]]*Table3749[[#This Row],[C1g]]</f>
        <v>0.60511959545736982</v>
      </c>
      <c r="W62">
        <v>0.10489769</v>
      </c>
      <c r="X62">
        <v>4.2625482999999999E-2</v>
      </c>
      <c r="Y62">
        <v>8.5069202000000003E-3</v>
      </c>
      <c r="Z62">
        <v>2.5596309000000001E-2</v>
      </c>
      <c r="AA62">
        <v>0.66145056000000002</v>
      </c>
      <c r="AB62">
        <f>1/(1+((Table3749[[#This Row],[kro]]*Table3749[[#This Row],[mug]])/(Table3749[[#This Row],[muo]]*Table3749[[#This Row],[krg]]))+(Table3749[[#This Row],[mobw]]*(Table3749[[#This Row],[mug]]/Table3749[[#This Row],[krg]])))</f>
        <v>0.98398762646069104</v>
      </c>
      <c r="AC62">
        <v>0.1843593</v>
      </c>
      <c r="AE62">
        <v>566</v>
      </c>
    </row>
    <row r="63" spans="1:31" x14ac:dyDescent="0.25">
      <c r="A63">
        <v>576</v>
      </c>
      <c r="B63">
        <v>8.3730735000000001E-2</v>
      </c>
      <c r="C63">
        <v>0.75355744000000002</v>
      </c>
      <c r="D63">
        <v>0.16271183</v>
      </c>
      <c r="E63">
        <v>0.73241836000000005</v>
      </c>
      <c r="F63">
        <v>0.62475913999999999</v>
      </c>
      <c r="G63">
        <f>Table2638[[#This Row],[So]]*Table2638[[#This Row],[C1o]]+Table2638[[#This Row],[Sg]]*Table2638[[#This Row],[C1g]]</f>
        <v>0.60423084636076629</v>
      </c>
      <c r="H63">
        <v>0.10521705000000001</v>
      </c>
      <c r="I63">
        <v>4.2490948000000001E-2</v>
      </c>
      <c r="J63">
        <v>8.6560761999999996E-3</v>
      </c>
      <c r="K63">
        <v>3.2600473999999997E-2</v>
      </c>
      <c r="L63">
        <v>0.65260267000000005</v>
      </c>
      <c r="M63">
        <f>1/(1+((Table2638[[#This Row],[kro]]*Table2638[[#This Row],[mug]])/(Table2638[[#This Row],[muo]]*Table2638[[#This Row],[krg]]))+(Table2638[[#This Row],[mobw]]*(Table2638[[#This Row],[mug]]/Table2638[[#This Row],[krg]])))</f>
        <v>0.9796840104143395</v>
      </c>
      <c r="N63">
        <v>0.1858822</v>
      </c>
      <c r="O63">
        <v>576</v>
      </c>
      <c r="P63">
        <v>576</v>
      </c>
      <c r="Q63">
        <v>8.3632505999999995E-2</v>
      </c>
      <c r="R63">
        <v>0.75365590999999998</v>
      </c>
      <c r="S63">
        <v>0.16271155000000001</v>
      </c>
      <c r="T63">
        <v>0.73241687</v>
      </c>
      <c r="U63">
        <v>0.62476474000000004</v>
      </c>
      <c r="V63">
        <f>Table3749[[#This Row],[So]]*Table3749[[#This Row],[C1o]]+Table3749[[#This Row],[Sg]]*Table3749[[#This Row],[C1g]]</f>
        <v>0.60424094352584012</v>
      </c>
      <c r="W63">
        <v>0.1052145</v>
      </c>
      <c r="X63">
        <v>4.2491991E-2</v>
      </c>
      <c r="Y63">
        <v>8.6551857999999995E-3</v>
      </c>
      <c r="Z63">
        <v>3.2521321999999998E-2</v>
      </c>
      <c r="AA63">
        <v>0.65270048000000003</v>
      </c>
      <c r="AB63">
        <f>1/(1+((Table3749[[#This Row],[kro]]*Table3749[[#This Row],[mug]])/(Table3749[[#This Row],[muo]]*Table3749[[#This Row],[krg]]))+(Table3749[[#This Row],[mobw]]*(Table3749[[#This Row],[mug]]/Table3749[[#This Row],[krg]])))</f>
        <v>0.97973309921131957</v>
      </c>
      <c r="AC63">
        <v>0.18587032000000001</v>
      </c>
      <c r="AE63">
        <v>576</v>
      </c>
    </row>
    <row r="64" spans="1:31" x14ac:dyDescent="0.25">
      <c r="A64">
        <v>586</v>
      </c>
      <c r="B64">
        <v>9.3316927999999993E-2</v>
      </c>
      <c r="C64">
        <v>0.74392462000000004</v>
      </c>
      <c r="D64">
        <v>0.16275845</v>
      </c>
      <c r="E64">
        <v>0.73261136000000004</v>
      </c>
      <c r="F64">
        <v>0.62404059999999995</v>
      </c>
      <c r="G64">
        <f>Table2638[[#This Row],[So]]*Table2638[[#This Row],[C1o]]+Table2638[[#This Row],[Sg]]*Table2638[[#This Row],[C1g]]</f>
        <v>0.60324117933496002</v>
      </c>
      <c r="H64">
        <v>0.10553671000000001</v>
      </c>
      <c r="I64">
        <v>4.2358610999999997E-2</v>
      </c>
      <c r="J64">
        <v>8.8044870999999993E-3</v>
      </c>
      <c r="K64">
        <v>4.0235206000000003E-2</v>
      </c>
      <c r="L64">
        <v>0.64299881000000003</v>
      </c>
      <c r="M64">
        <f>1/(1+((Table2638[[#This Row],[kro]]*Table2638[[#This Row],[mug]])/(Table2638[[#This Row],[muo]]*Table2638[[#This Row],[krg]]))+(Table2638[[#This Row],[mobw]]*(Table2638[[#This Row],[mug]]/Table2638[[#This Row],[krg]])))</f>
        <v>0.97494862667957294</v>
      </c>
      <c r="N64">
        <v>0.187391</v>
      </c>
      <c r="O64">
        <v>586</v>
      </c>
      <c r="P64">
        <v>586</v>
      </c>
      <c r="Q64">
        <v>9.3218624999999999E-2</v>
      </c>
      <c r="R64">
        <v>0.7440232</v>
      </c>
      <c r="S64">
        <v>0.16275817000000001</v>
      </c>
      <c r="T64">
        <v>0.73260981000000003</v>
      </c>
      <c r="U64">
        <v>0.62404627000000001</v>
      </c>
      <c r="V64">
        <f>Table3749[[#This Row],[So]]*Table3749[[#This Row],[C1o]]+Table3749[[#This Row],[Sg]]*Table3749[[#This Row],[C1g]]</f>
        <v>0.6032514304133707</v>
      </c>
      <c r="W64">
        <v>0.10553412</v>
      </c>
      <c r="X64">
        <v>4.2359646000000001E-2</v>
      </c>
      <c r="Y64">
        <v>8.8036098000000007E-3</v>
      </c>
      <c r="Z64">
        <v>4.0156181999999999E-2</v>
      </c>
      <c r="AA64">
        <v>0.64309685999999999</v>
      </c>
      <c r="AB64">
        <f>1/(1+((Table3749[[#This Row],[kro]]*Table3749[[#This Row],[mug]])/(Table3749[[#This Row],[muo]]*Table3749[[#This Row],[krg]]))+(Table3749[[#This Row],[mobw]]*(Table3749[[#This Row],[mug]]/Table3749[[#This Row],[krg]])))</f>
        <v>0.97499810734994252</v>
      </c>
      <c r="AC64">
        <v>0.18737908</v>
      </c>
      <c r="AE64">
        <v>586</v>
      </c>
    </row>
    <row r="65" spans="1:31" x14ac:dyDescent="0.25">
      <c r="A65">
        <v>596</v>
      </c>
      <c r="B65">
        <v>0.10375381</v>
      </c>
      <c r="C65">
        <v>0.73344147000000004</v>
      </c>
      <c r="D65">
        <v>0.16280472000000001</v>
      </c>
      <c r="E65">
        <v>0.73280429999999996</v>
      </c>
      <c r="F65">
        <v>0.62332301999999995</v>
      </c>
      <c r="G65">
        <f>Table2638[[#This Row],[So]]*Table2638[[#This Row],[C1o]]+Table2638[[#This Row],[Sg]]*Table2638[[#This Row],[C1g]]</f>
        <v>0.60214120120002712</v>
      </c>
      <c r="H65">
        <v>0.10585938</v>
      </c>
      <c r="I65">
        <v>4.2227384E-2</v>
      </c>
      <c r="J65">
        <v>8.9517672999999999E-3</v>
      </c>
      <c r="K65">
        <v>4.8595812000000002E-2</v>
      </c>
      <c r="L65">
        <v>0.63253731000000002</v>
      </c>
      <c r="M65">
        <f>1/(1+((Table2638[[#This Row],[kro]]*Table2638[[#This Row],[mug]])/(Table2638[[#This Row],[muo]]*Table2638[[#This Row],[krg]]))+(Table2638[[#This Row],[mobw]]*(Table2638[[#This Row],[mug]]/Table2638[[#This Row],[krg]])))</f>
        <v>0.96970273216247183</v>
      </c>
      <c r="N65">
        <v>0.18889786</v>
      </c>
      <c r="O65">
        <v>596</v>
      </c>
      <c r="P65">
        <v>596</v>
      </c>
      <c r="Q65">
        <v>0.10364895</v>
      </c>
      <c r="R65">
        <v>0.73354660999999999</v>
      </c>
      <c r="S65">
        <v>0.16280443999999999</v>
      </c>
      <c r="T65">
        <v>0.73280281000000003</v>
      </c>
      <c r="U65">
        <v>0.62332869000000002</v>
      </c>
      <c r="V65">
        <f>Table3749[[#This Row],[So]]*Table3749[[#This Row],[C1o]]+Table3749[[#This Row],[Sg]]*Table3749[[#This Row],[C1g]]</f>
        <v>0.6021523812973496</v>
      </c>
      <c r="W65">
        <v>0.10585675999999999</v>
      </c>
      <c r="X65">
        <v>4.2228415999999998E-2</v>
      </c>
      <c r="Y65">
        <v>8.9508919000000006E-3</v>
      </c>
      <c r="Z65">
        <v>4.8510812E-2</v>
      </c>
      <c r="AA65">
        <v>0.63264202999999997</v>
      </c>
      <c r="AB65">
        <f>1/(1+((Table3749[[#This Row],[kro]]*Table3749[[#This Row],[mug]])/(Table3749[[#This Row],[muo]]*Table3749[[#This Row],[krg]]))+(Table3749[[#This Row],[mobw]]*(Table3749[[#This Row],[mug]]/Table3749[[#This Row],[krg]])))</f>
        <v>0.96975662145733399</v>
      </c>
      <c r="AC65">
        <v>0.18888593000000001</v>
      </c>
      <c r="AE65">
        <v>596</v>
      </c>
    </row>
    <row r="66" spans="1:31" x14ac:dyDescent="0.25">
      <c r="A66">
        <v>606</v>
      </c>
      <c r="B66">
        <v>0.11498401</v>
      </c>
      <c r="C66">
        <v>0.72216511000000005</v>
      </c>
      <c r="D66">
        <v>0.16285089</v>
      </c>
      <c r="E66">
        <v>0.73299723999999999</v>
      </c>
      <c r="F66">
        <v>0.62260621999999999</v>
      </c>
      <c r="G66">
        <f>Table2638[[#This Row],[So]]*Table2638[[#This Row],[C1o]]+Table2638[[#This Row],[Sg]]*Table2638[[#This Row],[C1g]]</f>
        <v>0.60093479228083857</v>
      </c>
      <c r="H66">
        <v>0.10618514</v>
      </c>
      <c r="I66">
        <v>4.2097243999999999E-2</v>
      </c>
      <c r="J66">
        <v>9.0987124000000003E-3</v>
      </c>
      <c r="K66">
        <v>5.7632741000000001E-2</v>
      </c>
      <c r="L66">
        <v>0.62127250000000001</v>
      </c>
      <c r="M66">
        <f>1/(1+((Table2638[[#This Row],[kro]]*Table2638[[#This Row],[mug]])/(Table2638[[#This Row],[muo]]*Table2638[[#This Row],[krg]]))+(Table2638[[#This Row],[mobw]]*(Table2638[[#This Row],[mug]]/Table2638[[#This Row],[krg]])))</f>
        <v>0.96395428769352454</v>
      </c>
      <c r="N66">
        <v>0.19040285000000001</v>
      </c>
      <c r="O66">
        <v>606</v>
      </c>
      <c r="P66">
        <v>606</v>
      </c>
      <c r="Q66">
        <v>0.11488535</v>
      </c>
      <c r="R66">
        <v>0.72226405000000005</v>
      </c>
      <c r="S66">
        <v>0.16285062</v>
      </c>
      <c r="T66">
        <v>0.73299568999999998</v>
      </c>
      <c r="U66">
        <v>0.62261188000000001</v>
      </c>
      <c r="V66">
        <f>Table3749[[#This Row],[So]]*Table3749[[#This Row],[C1o]]+Table3749[[#This Row],[Sg]]*Table3749[[#This Row],[C1g]]</f>
        <v>0.60094541943990254</v>
      </c>
      <c r="W66">
        <v>0.10618249</v>
      </c>
      <c r="X66">
        <v>4.2098269000000001E-2</v>
      </c>
      <c r="Y66">
        <v>9.0978649000000005E-3</v>
      </c>
      <c r="Z66">
        <v>5.7553119999999999E-2</v>
      </c>
      <c r="AA66">
        <v>0.62137127000000003</v>
      </c>
      <c r="AB66">
        <f>1/(1+((Table3749[[#This Row],[kro]]*Table3749[[#This Row],[mug]])/(Table3749[[#This Row],[muo]]*Table3749[[#This Row],[krg]]))+(Table3749[[#This Row],[mobw]]*(Table3749[[#This Row],[mug]]/Table3749[[#This Row],[krg]])))</f>
        <v>0.96400537460470659</v>
      </c>
      <c r="AC66">
        <v>0.1903909</v>
      </c>
      <c r="AE66">
        <v>606</v>
      </c>
    </row>
    <row r="67" spans="1:31" x14ac:dyDescent="0.25">
      <c r="A67">
        <v>616</v>
      </c>
      <c r="B67">
        <v>0.12699635000000001</v>
      </c>
      <c r="C67">
        <v>0.71010673000000002</v>
      </c>
      <c r="D67">
        <v>0.16289695000000001</v>
      </c>
      <c r="E67">
        <v>0.73319011999999995</v>
      </c>
      <c r="F67">
        <v>0.62189024999999998</v>
      </c>
      <c r="G67">
        <f>Table2638[[#This Row],[So]]*Table2638[[#This Row],[C1o]]+Table2638[[#This Row],[Sg]]*Table2638[[#This Row],[C1g]]</f>
        <v>0.59962103043209514</v>
      </c>
      <c r="H67">
        <v>0.10651393000000001</v>
      </c>
      <c r="I67">
        <v>4.1968173999999997E-2</v>
      </c>
      <c r="J67">
        <v>9.2452886000000001E-3</v>
      </c>
      <c r="K67">
        <v>6.7301132E-2</v>
      </c>
      <c r="L67">
        <v>0.60926544999999999</v>
      </c>
      <c r="M67">
        <f>1/(1+((Table2638[[#This Row],[kro]]*Table2638[[#This Row],[mug]])/(Table2638[[#This Row],[muo]]*Table2638[[#This Row],[krg]]))+(Table2638[[#This Row],[mobw]]*(Table2638[[#This Row],[mug]]/Table2638[[#This Row],[krg]])))</f>
        <v>0.95770679301205697</v>
      </c>
      <c r="N67">
        <v>0.19190593</v>
      </c>
      <c r="O67">
        <v>616</v>
      </c>
      <c r="P67">
        <v>616</v>
      </c>
      <c r="Q67">
        <v>0.12690176</v>
      </c>
      <c r="R67">
        <v>0.71020156000000001</v>
      </c>
      <c r="S67">
        <v>0.16289667999999999</v>
      </c>
      <c r="T67">
        <v>0.73318857000000004</v>
      </c>
      <c r="U67">
        <v>0.62189591</v>
      </c>
      <c r="V67">
        <f>Table3749[[#This Row],[So]]*Table3749[[#This Row],[C1o]]+Table3749[[#This Row],[Sg]]*Table3749[[#This Row],[C1g]]</f>
        <v>0.59963135170397086</v>
      </c>
      <c r="W67">
        <v>0.10651128</v>
      </c>
      <c r="X67">
        <v>4.1969195000000001E-2</v>
      </c>
      <c r="Y67">
        <v>9.2444532000000006E-3</v>
      </c>
      <c r="Z67">
        <v>6.7225106000000007E-2</v>
      </c>
      <c r="AA67">
        <v>0.60935985999999998</v>
      </c>
      <c r="AB67">
        <f>1/(1+((Table3749[[#This Row],[kro]]*Table3749[[#This Row],[mug]])/(Table3749[[#This Row],[muo]]*Table3749[[#This Row],[krg]]))+(Table3749[[#This Row],[mobw]]*(Table3749[[#This Row],[mug]]/Table3749[[#This Row],[krg]])))</f>
        <v>0.95775623635075124</v>
      </c>
      <c r="AC67">
        <v>0.19189401</v>
      </c>
      <c r="AE67">
        <v>616</v>
      </c>
    </row>
    <row r="68" spans="1:31" x14ac:dyDescent="0.25">
      <c r="A68">
        <v>626</v>
      </c>
      <c r="B68">
        <v>0.13975077999999999</v>
      </c>
      <c r="C68">
        <v>0.69730632999999997</v>
      </c>
      <c r="D68">
        <v>0.16294289000000001</v>
      </c>
      <c r="E68">
        <v>0.73338281999999999</v>
      </c>
      <c r="F68">
        <v>0.62117517</v>
      </c>
      <c r="G68">
        <f>Table2638[[#This Row],[So]]*Table2638[[#This Row],[C1o]]+Table2638[[#This Row],[Sg]]*Table2638[[#This Row],[C1g]]</f>
        <v>0.59820219722338308</v>
      </c>
      <c r="H68">
        <v>0.10684564000000001</v>
      </c>
      <c r="I68">
        <v>4.1840176999999999E-2</v>
      </c>
      <c r="J68">
        <v>9.3914783000000005E-3</v>
      </c>
      <c r="K68">
        <v>7.7564880000000003E-2</v>
      </c>
      <c r="L68">
        <v>0.59651737999999999</v>
      </c>
      <c r="M68">
        <f>1/(1+((Table2638[[#This Row],[kro]]*Table2638[[#This Row],[mug]])/(Table2638[[#This Row],[muo]]*Table2638[[#This Row],[krg]]))+(Table2638[[#This Row],[mobw]]*(Table2638[[#This Row],[mug]]/Table2638[[#This Row],[krg]])))</f>
        <v>0.95095217631941498</v>
      </c>
      <c r="N68">
        <v>0.19340688</v>
      </c>
      <c r="O68">
        <v>626</v>
      </c>
      <c r="P68">
        <v>626</v>
      </c>
      <c r="Q68">
        <v>0.13966702</v>
      </c>
      <c r="R68">
        <v>0.69739037999999998</v>
      </c>
      <c r="S68">
        <v>0.16294262000000001</v>
      </c>
      <c r="T68">
        <v>0.73338126999999997</v>
      </c>
      <c r="U68">
        <v>0.62118083000000002</v>
      </c>
      <c r="V68">
        <f>Table3749[[#This Row],[So]]*Table3749[[#This Row],[C1o]]+Table3749[[#This Row],[Sg]]*Table3749[[#This Row],[C1g]]</f>
        <v>0.59821151797740912</v>
      </c>
      <c r="W68">
        <v>0.10684299</v>
      </c>
      <c r="X68">
        <v>4.1841187000000002E-2</v>
      </c>
      <c r="Y68">
        <v>9.3906596000000002E-3</v>
      </c>
      <c r="Z68">
        <v>7.7498093000000004E-2</v>
      </c>
      <c r="AA68">
        <v>0.59660124999999997</v>
      </c>
      <c r="AB68">
        <f>1/(1+((Table3749[[#This Row],[kro]]*Table3749[[#This Row],[mug]])/(Table3749[[#This Row],[muo]]*Table3749[[#This Row],[krg]]))+(Table3749[[#This Row],[mobw]]*(Table3749[[#This Row],[mug]]/Table3749[[#This Row],[krg]])))</f>
        <v>0.95099616402234677</v>
      </c>
      <c r="AC68">
        <v>0.19339498999999999</v>
      </c>
      <c r="AE68">
        <v>626</v>
      </c>
    </row>
    <row r="69" spans="1:31" x14ac:dyDescent="0.25">
      <c r="A69">
        <v>636</v>
      </c>
      <c r="B69">
        <v>0.15322595999999999</v>
      </c>
      <c r="C69">
        <v>0.68378532000000003</v>
      </c>
      <c r="D69">
        <v>0.16298871000000001</v>
      </c>
      <c r="E69">
        <v>0.73357534000000002</v>
      </c>
      <c r="F69">
        <v>0.62046098999999999</v>
      </c>
      <c r="G69">
        <f>Table2638[[#This Row],[So]]*Table2638[[#This Row],[C1o]]+Table2638[[#This Row],[Sg]]*Table2638[[#This Row],[C1g]]</f>
        <v>0.5966787794413092</v>
      </c>
      <c r="H69">
        <v>0.10718013</v>
      </c>
      <c r="I69">
        <v>4.1713219000000003E-2</v>
      </c>
      <c r="J69">
        <v>9.5372823999999995E-3</v>
      </c>
      <c r="K69">
        <v>8.8416144000000002E-2</v>
      </c>
      <c r="L69">
        <v>0.58303642</v>
      </c>
      <c r="M69">
        <f>1/(1+((Table2638[[#This Row],[kro]]*Table2638[[#This Row],[mug]])/(Table2638[[#This Row],[muo]]*Table2638[[#This Row],[krg]]))+(Table2638[[#This Row],[mobw]]*(Table2638[[#This Row],[mug]]/Table2638[[#This Row],[krg]])))</f>
        <v>0.94366168569887765</v>
      </c>
      <c r="N69">
        <v>0.19490562</v>
      </c>
      <c r="O69">
        <v>636</v>
      </c>
      <c r="P69">
        <v>636</v>
      </c>
      <c r="Q69">
        <v>0.15315503</v>
      </c>
      <c r="R69">
        <v>0.68385649000000004</v>
      </c>
      <c r="S69">
        <v>0.16298845000000001</v>
      </c>
      <c r="T69">
        <v>0.73357384999999997</v>
      </c>
      <c r="U69">
        <v>0.62046665000000001</v>
      </c>
      <c r="V69">
        <f>Table3749[[#This Row],[So]]*Table3749[[#This Row],[C1o]]+Table3749[[#This Row],[Sg]]*Table3749[[#This Row],[C1g]]</f>
        <v>0.59668682661153594</v>
      </c>
      <c r="W69">
        <v>0.10717752</v>
      </c>
      <c r="X69">
        <v>4.1714217999999997E-2</v>
      </c>
      <c r="Y69">
        <v>9.5364889000000008E-3</v>
      </c>
      <c r="Z69">
        <v>8.8358976000000006E-2</v>
      </c>
      <c r="AA69">
        <v>0.58310777000000003</v>
      </c>
      <c r="AB69">
        <f>1/(1+((Table3749[[#This Row],[kro]]*Table3749[[#This Row],[mug]])/(Table3749[[#This Row],[muo]]*Table3749[[#This Row],[krg]]))+(Table3749[[#This Row],[mobw]]*(Table3749[[#This Row],[mug]]/Table3749[[#This Row],[krg]])))</f>
        <v>0.94369966973525932</v>
      </c>
      <c r="AC69">
        <v>0.19489382</v>
      </c>
      <c r="AE69">
        <v>636</v>
      </c>
    </row>
    <row r="70" spans="1:31" x14ac:dyDescent="0.25">
      <c r="A70">
        <v>646</v>
      </c>
      <c r="B70">
        <v>0.1673896</v>
      </c>
      <c r="C70">
        <v>0.66957599000000001</v>
      </c>
      <c r="D70">
        <v>0.16303440999999999</v>
      </c>
      <c r="E70">
        <v>0.73376763</v>
      </c>
      <c r="F70">
        <v>0.61974764000000004</v>
      </c>
      <c r="G70">
        <f>Table2638[[#This Row],[So]]*Table2638[[#This Row],[C1o]]+Table2638[[#This Row],[Sg]]*Table2638[[#This Row],[C1g]]</f>
        <v>0.59505249684774775</v>
      </c>
      <c r="H70">
        <v>0.10751723000000001</v>
      </c>
      <c r="I70">
        <v>4.1587289E-2</v>
      </c>
      <c r="J70">
        <v>9.6827308000000008E-3</v>
      </c>
      <c r="K70">
        <v>0.10005654</v>
      </c>
      <c r="L70">
        <v>0.56896263000000002</v>
      </c>
      <c r="M70">
        <f>1/(1+((Table2638[[#This Row],[kro]]*Table2638[[#This Row],[mug]])/(Table2638[[#This Row],[muo]]*Table2638[[#This Row],[krg]]))+(Table2638[[#This Row],[mobw]]*(Table2638[[#This Row],[mug]]/Table2638[[#This Row],[krg]])))</f>
        <v>0.93569095229748467</v>
      </c>
      <c r="N70">
        <v>0.1964021</v>
      </c>
      <c r="O70">
        <v>646</v>
      </c>
      <c r="P70">
        <v>646</v>
      </c>
      <c r="Q70">
        <v>0.16733861</v>
      </c>
      <c r="R70">
        <v>0.66962725000000001</v>
      </c>
      <c r="S70">
        <v>0.16303416000000001</v>
      </c>
      <c r="T70">
        <v>0.73376613999999996</v>
      </c>
      <c r="U70">
        <v>0.61975323999999998</v>
      </c>
      <c r="V70">
        <f>Table3749[[#This Row],[So]]*Table3749[[#This Row],[C1o]]+Table3749[[#This Row],[Sg]]*Table3749[[#This Row],[C1g]]</f>
        <v>0.59505844819591136</v>
      </c>
      <c r="W70">
        <v>0.10751467000000001</v>
      </c>
      <c r="X70">
        <v>4.1588277E-2</v>
      </c>
      <c r="Y70">
        <v>9.6819373000000004E-3</v>
      </c>
      <c r="Z70">
        <v>0.10001646</v>
      </c>
      <c r="AA70">
        <v>0.56901389000000002</v>
      </c>
      <c r="AB70">
        <f>1/(1+((Table3749[[#This Row],[kro]]*Table3749[[#This Row],[mug]])/(Table3749[[#This Row],[muo]]*Table3749[[#This Row],[krg]]))+(Table3749[[#This Row],[mobw]]*(Table3749[[#This Row],[mug]]/Table3749[[#This Row],[krg]])))</f>
        <v>0.93571743187706979</v>
      </c>
      <c r="AC70">
        <v>0.19639040999999999</v>
      </c>
      <c r="AE70">
        <v>646</v>
      </c>
    </row>
    <row r="71" spans="1:31" x14ac:dyDescent="0.25">
      <c r="A71">
        <v>656</v>
      </c>
      <c r="B71">
        <v>0.18222789</v>
      </c>
      <c r="C71">
        <v>0.65469211000000005</v>
      </c>
      <c r="D71">
        <v>0.16308001</v>
      </c>
      <c r="E71">
        <v>0.73395949999999999</v>
      </c>
      <c r="F71">
        <v>0.61903542</v>
      </c>
      <c r="G71">
        <f>Table2638[[#This Row],[So]]*Table2638[[#This Row],[C1o]]+Table2638[[#This Row],[Sg]]*Table2638[[#This Row],[C1g]]</f>
        <v>0.59332301213140881</v>
      </c>
      <c r="H71">
        <v>0.10785663</v>
      </c>
      <c r="I71">
        <v>4.1462407E-2</v>
      </c>
      <c r="J71">
        <v>9.8278066000000008E-3</v>
      </c>
      <c r="K71">
        <v>0.11224505</v>
      </c>
      <c r="L71">
        <v>0.55424607000000004</v>
      </c>
      <c r="M71">
        <f>1/(1+((Table2638[[#This Row],[kro]]*Table2638[[#This Row],[mug]])/(Table2638[[#This Row],[muo]]*Table2638[[#This Row],[krg]]))+(Table2638[[#This Row],[mobw]]*(Table2638[[#This Row],[mug]]/Table2638[[#This Row],[krg]])))</f>
        <v>0.92713837655024001</v>
      </c>
      <c r="N71">
        <v>0.19789562999999999</v>
      </c>
      <c r="O71">
        <v>656</v>
      </c>
      <c r="P71">
        <v>656</v>
      </c>
      <c r="Q71">
        <v>0.1821979</v>
      </c>
      <c r="R71">
        <v>0.65472233000000002</v>
      </c>
      <c r="S71">
        <v>0.16307977000000001</v>
      </c>
      <c r="T71">
        <v>0.73395807000000002</v>
      </c>
      <c r="U71">
        <v>0.61904097000000002</v>
      </c>
      <c r="V71">
        <f>Table3749[[#This Row],[So]]*Table3749[[#This Row],[C1o]]+Table3749[[#This Row],[Sg]]*Table3749[[#This Row],[C1g]]</f>
        <v>0.5933267024606661</v>
      </c>
      <c r="W71">
        <v>0.10785414</v>
      </c>
      <c r="X71">
        <v>4.1463379000000002E-2</v>
      </c>
      <c r="Y71">
        <v>9.8270327000000001E-3</v>
      </c>
      <c r="Z71">
        <v>0.11222291</v>
      </c>
      <c r="AA71">
        <v>0.55427694000000005</v>
      </c>
      <c r="AB71">
        <f>1/(1+((Table3749[[#This Row],[kro]]*Table3749[[#This Row],[mug]])/(Table3749[[#This Row],[muo]]*Table3749[[#This Row],[krg]]))+(Table3749[[#This Row],[mobw]]*(Table3749[[#This Row],[mug]]/Table3749[[#This Row],[krg]])))</f>
        <v>0.92715226015259355</v>
      </c>
      <c r="AC71">
        <v>0.19788407999999999</v>
      </c>
      <c r="AE71">
        <v>656</v>
      </c>
    </row>
    <row r="72" spans="1:31" x14ac:dyDescent="0.25">
      <c r="A72">
        <v>666</v>
      </c>
      <c r="B72">
        <v>0.19771343</v>
      </c>
      <c r="C72">
        <v>0.63916110999999998</v>
      </c>
      <c r="D72">
        <v>0.16312549000000001</v>
      </c>
      <c r="E72">
        <v>0.73415094999999997</v>
      </c>
      <c r="F72">
        <v>0.61832434000000003</v>
      </c>
      <c r="G72">
        <f>Table2638[[#This Row],[So]]*Table2638[[#This Row],[C1o]]+Table2638[[#This Row],[Sg]]*Table2638[[#This Row],[C1g]]</f>
        <v>0.59149176222344069</v>
      </c>
      <c r="H72">
        <v>0.10819809</v>
      </c>
      <c r="I72">
        <v>4.1338569999999998E-2</v>
      </c>
      <c r="J72">
        <v>9.9724839000000006E-3</v>
      </c>
      <c r="K72">
        <v>0.12495605</v>
      </c>
      <c r="L72">
        <v>0.53889489000000002</v>
      </c>
      <c r="M72">
        <f>1/(1+((Table2638[[#This Row],[kro]]*Table2638[[#This Row],[mug]])/(Table2638[[#This Row],[muo]]*Table2638[[#This Row],[krg]]))+(Table2638[[#This Row],[mobw]]*(Table2638[[#This Row],[mug]]/Table2638[[#This Row],[krg]])))</f>
        <v>0.91797365543716203</v>
      </c>
      <c r="N72">
        <v>0.19938597</v>
      </c>
      <c r="O72">
        <v>666</v>
      </c>
      <c r="P72">
        <v>666</v>
      </c>
      <c r="Q72">
        <v>0.19770699999999999</v>
      </c>
      <c r="R72">
        <v>0.63916773000000005</v>
      </c>
      <c r="S72">
        <v>0.16312525</v>
      </c>
      <c r="T72">
        <v>0.73414952</v>
      </c>
      <c r="U72">
        <v>0.61832988</v>
      </c>
      <c r="V72">
        <f>Table3749[[#This Row],[So]]*Table3749[[#This Row],[C1o]]+Table3749[[#This Row],[Sg]]*Table3749[[#This Row],[C1g]]</f>
        <v>0.59149282776414958</v>
      </c>
      <c r="W72">
        <v>0.10819570000000001</v>
      </c>
      <c r="X72">
        <v>4.1339524000000002E-2</v>
      </c>
      <c r="Y72">
        <v>9.9717396999999992E-3</v>
      </c>
      <c r="Z72">
        <v>0.12495398000000001</v>
      </c>
      <c r="AA72">
        <v>0.53890263999999999</v>
      </c>
      <c r="AB72">
        <f>1/(1+((Table3749[[#This Row],[kro]]*Table3749[[#This Row],[mug]])/(Table3749[[#This Row],[muo]]*Table3749[[#This Row],[krg]]))+(Table3749[[#This Row],[mobw]]*(Table3749[[#This Row],[mug]]/Table3749[[#This Row],[krg]])))</f>
        <v>0.91797263638477422</v>
      </c>
      <c r="AC72">
        <v>0.19937460000000001</v>
      </c>
      <c r="AE72">
        <v>666</v>
      </c>
    </row>
    <row r="73" spans="1:31" x14ac:dyDescent="0.25">
      <c r="A73">
        <v>676</v>
      </c>
      <c r="B73">
        <v>0.21381686999999999</v>
      </c>
      <c r="C73">
        <v>0.62301223999999999</v>
      </c>
      <c r="D73">
        <v>0.16317090000000001</v>
      </c>
      <c r="E73">
        <v>0.73434180000000004</v>
      </c>
      <c r="F73">
        <v>0.61761456999999997</v>
      </c>
      <c r="G73">
        <f>Table2638[[#This Row],[So]]*Table2638[[#This Row],[C1o]]+Table2638[[#This Row],[Sg]]*Table2638[[#This Row],[C1g]]</f>
        <v>0.58956034396742796</v>
      </c>
      <c r="H73">
        <v>0.10854134</v>
      </c>
      <c r="I73">
        <v>4.1215781E-2</v>
      </c>
      <c r="J73">
        <v>1.0116991000000001E-2</v>
      </c>
      <c r="K73">
        <v>0.13827212</v>
      </c>
      <c r="L73">
        <v>0.52332126999999995</v>
      </c>
      <c r="M73">
        <f>1/(1+((Table2638[[#This Row],[kro]]*Table2638[[#This Row],[mug]])/(Table2638[[#This Row],[muo]]*Table2638[[#This Row],[krg]]))+(Table2638[[#This Row],[mobw]]*(Table2638[[#This Row],[mug]]/Table2638[[#This Row],[krg]])))</f>
        <v>0.90815990689387005</v>
      </c>
      <c r="N73">
        <v>0.20087269999999999</v>
      </c>
      <c r="O73">
        <v>676</v>
      </c>
      <c r="P73">
        <v>676</v>
      </c>
      <c r="Q73">
        <v>0.21383636</v>
      </c>
      <c r="R73">
        <v>0.62299298999999997</v>
      </c>
      <c r="S73">
        <v>0.16317066999999999</v>
      </c>
      <c r="T73">
        <v>0.73434043000000004</v>
      </c>
      <c r="U73">
        <v>0.61761999000000001</v>
      </c>
      <c r="V73">
        <f>Table3749[[#This Row],[So]]*Table3749[[#This Row],[C1o]]+Table3749[[#This Row],[Sg]]*Table3749[[#This Row],[C1g]]</f>
        <v>0.58955855068842211</v>
      </c>
      <c r="W73">
        <v>0.10853907</v>
      </c>
      <c r="X73">
        <v>4.1216719999999998E-2</v>
      </c>
      <c r="Y73">
        <v>1.0116231E-2</v>
      </c>
      <c r="Z73">
        <v>0.13829238999999999</v>
      </c>
      <c r="AA73">
        <v>0.52330434000000003</v>
      </c>
      <c r="AB73">
        <f>1/(1+((Table3749[[#This Row],[kro]]*Table3749[[#This Row],[mug]])/(Table3749[[#This Row],[muo]]*Table3749[[#This Row],[krg]]))+(Table3749[[#This Row],[mobw]]*(Table3749[[#This Row],[mug]]/Table3749[[#This Row],[krg]])))</f>
        <v>0.90814149592500915</v>
      </c>
      <c r="AC73">
        <v>0.20086155999999999</v>
      </c>
      <c r="AE73">
        <v>676</v>
      </c>
    </row>
    <row r="74" spans="1:31" x14ac:dyDescent="0.25">
      <c r="A74">
        <v>686</v>
      </c>
      <c r="B74">
        <v>0.23050761</v>
      </c>
      <c r="C74">
        <v>0.60627620999999998</v>
      </c>
      <c r="D74">
        <v>0.16321616999999999</v>
      </c>
      <c r="E74">
        <v>0.73453199999999996</v>
      </c>
      <c r="F74">
        <v>0.61690610999999995</v>
      </c>
      <c r="G74">
        <f>Table2638[[#This Row],[So]]*Table2638[[#This Row],[C1o]]+Table2638[[#This Row],[Sg]]*Table2638[[#This Row],[C1g]]</f>
        <v>0.58753083009421703</v>
      </c>
      <c r="H74">
        <v>0.10888615</v>
      </c>
      <c r="I74">
        <v>4.1094031000000003E-2</v>
      </c>
      <c r="J74">
        <v>1.0260995E-2</v>
      </c>
      <c r="K74">
        <v>0.15219659999999999</v>
      </c>
      <c r="L74">
        <v>0.50716620999999995</v>
      </c>
      <c r="M74">
        <f>1/(1+((Table2638[[#This Row],[kro]]*Table2638[[#This Row],[mug]])/(Table2638[[#This Row],[muo]]*Table2638[[#This Row],[krg]]))+(Table2638[[#This Row],[mobw]]*(Table2638[[#This Row],[mug]]/Table2638[[#This Row],[krg]])))</f>
        <v>0.89759573459009445</v>
      </c>
      <c r="N74">
        <v>0.20235560999999999</v>
      </c>
      <c r="O74">
        <v>686</v>
      </c>
      <c r="P74">
        <v>686</v>
      </c>
      <c r="Q74">
        <v>0.23058157000000001</v>
      </c>
      <c r="R74">
        <v>0.60620247999999999</v>
      </c>
      <c r="S74">
        <v>0.16321595</v>
      </c>
      <c r="T74">
        <v>0.73453069000000004</v>
      </c>
      <c r="U74">
        <v>0.61691147000000002</v>
      </c>
      <c r="V74">
        <f>Table3749[[#This Row],[So]]*Table3749[[#This Row],[C1o]]+Table3749[[#This Row],[Sg]]*Table3749[[#This Row],[C1g]]</f>
        <v>0.58752274121771908</v>
      </c>
      <c r="W74">
        <v>0.10888399</v>
      </c>
      <c r="X74">
        <v>4.1094950999999998E-2</v>
      </c>
      <c r="Y74">
        <v>1.0260282000000001E-2</v>
      </c>
      <c r="Z74">
        <v>0.15226379000000001</v>
      </c>
      <c r="AA74">
        <v>0.50709736000000005</v>
      </c>
      <c r="AB74">
        <f>1/(1+((Table3749[[#This Row],[kro]]*Table3749[[#This Row],[mug]])/(Table3749[[#This Row],[muo]]*Table3749[[#This Row],[krg]]))+(Table3749[[#This Row],[mobw]]*(Table3749[[#This Row],[mug]]/Table3749[[#This Row],[krg]])))</f>
        <v>0.89753914608647667</v>
      </c>
      <c r="AC74">
        <v>0.20234467</v>
      </c>
      <c r="AE74">
        <v>686</v>
      </c>
    </row>
    <row r="75" spans="1:31" x14ac:dyDescent="0.25">
      <c r="A75">
        <v>696</v>
      </c>
      <c r="B75">
        <v>0.24674486000000001</v>
      </c>
      <c r="C75">
        <v>0.58999376999999997</v>
      </c>
      <c r="D75">
        <v>0.16326138000000001</v>
      </c>
      <c r="E75">
        <v>0.73472190000000004</v>
      </c>
      <c r="F75">
        <v>0.61619829999999998</v>
      </c>
      <c r="G75">
        <f>Table2638[[#This Row],[So]]*Table2638[[#This Row],[C1o]]+Table2638[[#This Row],[Sg]]*Table2638[[#This Row],[C1g]]</f>
        <v>0.58552510694830107</v>
      </c>
      <c r="H75">
        <v>0.10923379</v>
      </c>
      <c r="I75">
        <v>4.0973201000000001E-2</v>
      </c>
      <c r="J75">
        <v>1.0404787E-2</v>
      </c>
      <c r="K75">
        <v>0.16570652</v>
      </c>
      <c r="L75">
        <v>0.49136882999999998</v>
      </c>
      <c r="M75">
        <f>1/(1+((Table2638[[#This Row],[kro]]*Table2638[[#This Row],[mug]])/(Table2638[[#This Row],[muo]]*Table2638[[#This Row],[krg]]))+(Table2638[[#This Row],[mobw]]*(Table2638[[#This Row],[mug]]/Table2638[[#This Row],[krg]])))</f>
        <v>0.88702569631724126</v>
      </c>
      <c r="N75">
        <v>0.20383659000000001</v>
      </c>
      <c r="O75">
        <v>696</v>
      </c>
      <c r="P75">
        <v>696</v>
      </c>
      <c r="Q75">
        <v>0.24692075999999999</v>
      </c>
      <c r="R75">
        <v>0.58981806000000003</v>
      </c>
      <c r="S75">
        <v>0.16326115999999999</v>
      </c>
      <c r="T75">
        <v>0.73472059000000001</v>
      </c>
      <c r="U75">
        <v>0.61620361000000001</v>
      </c>
      <c r="V75">
        <f>Table3749[[#This Row],[So]]*Table3749[[#This Row],[C1o]]+Table3749[[#This Row],[Sg]]*Table3749[[#This Row],[C1g]]</f>
        <v>0.58550493673179904</v>
      </c>
      <c r="W75">
        <v>0.10923173</v>
      </c>
      <c r="X75">
        <v>4.0974110000000001E-2</v>
      </c>
      <c r="Y75">
        <v>1.0404075E-2</v>
      </c>
      <c r="Z75">
        <v>0.16586153000000001</v>
      </c>
      <c r="AA75">
        <v>0.49120170000000002</v>
      </c>
      <c r="AB75">
        <f>1/(1+((Table3749[[#This Row],[kro]]*Table3749[[#This Row],[mug]])/(Table3749[[#This Row],[muo]]*Table3749[[#This Row],[krg]]))+(Table3749[[#This Row],[mobw]]*(Table3749[[#This Row],[mug]]/Table3749[[#This Row],[krg]])))</f>
        <v>0.88689442497789217</v>
      </c>
      <c r="AC75">
        <v>0.2038258</v>
      </c>
      <c r="AE75">
        <v>696</v>
      </c>
    </row>
    <row r="76" spans="1:31" x14ac:dyDescent="0.25">
      <c r="A76">
        <v>706</v>
      </c>
      <c r="B76">
        <v>0.25916718999999999</v>
      </c>
      <c r="C76">
        <v>0.57752614999999996</v>
      </c>
      <c r="D76">
        <v>0.16330665</v>
      </c>
      <c r="E76">
        <v>0.73491329000000005</v>
      </c>
      <c r="F76">
        <v>0.61548822999999997</v>
      </c>
      <c r="G76">
        <f>Table2638[[#This Row],[So]]*Table2638[[#This Row],[C1o]]+Table2638[[#This Row],[Sg]]*Table2638[[#This Row],[C1g]]</f>
        <v>0.58394599800470715</v>
      </c>
      <c r="H76">
        <v>0.10958975999999999</v>
      </c>
      <c r="I76">
        <v>4.0852826000000002E-2</v>
      </c>
      <c r="J76">
        <v>1.0548750000000001E-2</v>
      </c>
      <c r="K76">
        <v>0.17591018999999999</v>
      </c>
      <c r="L76">
        <v>0.47918012999999998</v>
      </c>
      <c r="M76">
        <f>1/(1+((Table2638[[#This Row],[kro]]*Table2638[[#This Row],[mug]])/(Table2638[[#This Row],[muo]]*Table2638[[#This Row],[krg]]))+(Table2638[[#This Row],[mobw]]*(Table2638[[#This Row],[mug]]/Table2638[[#This Row],[krg]])))</f>
        <v>0.87892833344725474</v>
      </c>
      <c r="N76">
        <v>0.20532399000000001</v>
      </c>
      <c r="O76">
        <v>706</v>
      </c>
      <c r="P76">
        <v>706</v>
      </c>
      <c r="Q76">
        <v>0.2594378</v>
      </c>
      <c r="R76">
        <v>0.57725579000000005</v>
      </c>
      <c r="S76">
        <v>0.16330643</v>
      </c>
      <c r="T76">
        <v>0.73491209999999996</v>
      </c>
      <c r="U76">
        <v>0.61549348000000004</v>
      </c>
      <c r="V76">
        <f>Table3749[[#This Row],[So]]*Table3749[[#This Row],[C1o]]+Table3749[[#This Row],[Sg]]*Table3749[[#This Row],[C1g]]</f>
        <v>0.58391453923160297</v>
      </c>
      <c r="W76">
        <v>0.10958783</v>
      </c>
      <c r="X76">
        <v>4.0853713E-2</v>
      </c>
      <c r="Y76">
        <v>1.0548063999999999E-2</v>
      </c>
      <c r="Z76">
        <v>0.17614648999999999</v>
      </c>
      <c r="AA76">
        <v>0.47892192</v>
      </c>
      <c r="AB76">
        <f>1/(1+((Table3749[[#This Row],[kro]]*Table3749[[#This Row],[mug]])/(Table3749[[#This Row],[muo]]*Table3749[[#This Row],[krg]]))+(Table3749[[#This Row],[mobw]]*(Table3749[[#This Row],[mug]]/Table3749[[#This Row],[krg]])))</f>
        <v>0.87872478482449623</v>
      </c>
      <c r="AC76">
        <v>0.20531344000000001</v>
      </c>
      <c r="AE76">
        <v>706</v>
      </c>
    </row>
    <row r="77" spans="1:31" x14ac:dyDescent="0.25">
      <c r="A77">
        <v>716</v>
      </c>
      <c r="B77">
        <v>0.27592423999999999</v>
      </c>
      <c r="C77">
        <v>0.56072425999999997</v>
      </c>
      <c r="D77">
        <v>0.16335153999999999</v>
      </c>
      <c r="E77">
        <v>0.73510056999999995</v>
      </c>
      <c r="F77">
        <v>0.61478484</v>
      </c>
      <c r="G77">
        <f>Table2638[[#This Row],[So]]*Table2638[[#This Row],[C1o]]+Table2638[[#This Row],[Sg]]*Table2638[[#This Row],[C1g]]</f>
        <v>0.58182276287934975</v>
      </c>
      <c r="H77">
        <v>0.10993677</v>
      </c>
      <c r="I77">
        <v>4.0734287000000001E-2</v>
      </c>
      <c r="J77">
        <v>1.069148E-2</v>
      </c>
      <c r="K77">
        <v>0.19006682999999999</v>
      </c>
      <c r="L77">
        <v>0.46281222</v>
      </c>
      <c r="M77">
        <f>1/(1+((Table2638[[#This Row],[kro]]*Table2638[[#This Row],[mug]])/(Table2638[[#This Row],[muo]]*Table2638[[#This Row],[krg]]))+(Table2638[[#This Row],[mobw]]*(Table2638[[#This Row],[mug]]/Table2638[[#This Row],[krg]])))</f>
        <v>0.86722193063253661</v>
      </c>
      <c r="N77">
        <v>0.20679177000000001</v>
      </c>
      <c r="O77">
        <v>716</v>
      </c>
      <c r="P77">
        <v>716</v>
      </c>
      <c r="Q77">
        <v>0.27621698</v>
      </c>
      <c r="R77">
        <v>0.56043171999999997</v>
      </c>
      <c r="S77">
        <v>0.16335132999999999</v>
      </c>
      <c r="T77">
        <v>0.73509948999999997</v>
      </c>
      <c r="U77">
        <v>0.61478984000000003</v>
      </c>
      <c r="V77">
        <f>Table3749[[#This Row],[So]]*Table3749[[#This Row],[C1o]]+Table3749[[#This Row],[Sg]]*Table3749[[#This Row],[C1g]]</f>
        <v>0.58178846449130606</v>
      </c>
      <c r="W77">
        <v>0.10993519</v>
      </c>
      <c r="X77">
        <v>4.0735140000000003E-2</v>
      </c>
      <c r="Y77">
        <v>1.0690824999999999E-2</v>
      </c>
      <c r="Z77">
        <v>0.19032631999999999</v>
      </c>
      <c r="AA77">
        <v>0.46253252</v>
      </c>
      <c r="AB77">
        <f>1/(1+((Table3749[[#This Row],[kro]]*Table3749[[#This Row],[mug]])/(Table3749[[#This Row],[muo]]*Table3749[[#This Row],[krg]]))+(Table3749[[#This Row],[mobw]]*(Table3749[[#This Row],[mug]]/Table3749[[#This Row],[krg]])))</f>
        <v>0.86699200437821289</v>
      </c>
      <c r="AC77">
        <v>0.20678179999999999</v>
      </c>
      <c r="AE77">
        <v>716</v>
      </c>
    </row>
    <row r="78" spans="1:31" x14ac:dyDescent="0.25">
      <c r="A78">
        <v>723.5</v>
      </c>
      <c r="B78">
        <v>0.28730234999999998</v>
      </c>
      <c r="C78">
        <v>0.54930097</v>
      </c>
      <c r="D78">
        <v>0.16339666</v>
      </c>
      <c r="E78">
        <v>0.73529087999999998</v>
      </c>
      <c r="F78">
        <v>0.61407655000000005</v>
      </c>
      <c r="G78">
        <f>Table2638[[#This Row],[So]]*Table2638[[#This Row],[C1o]]+Table2638[[#This Row],[Sg]]*Table2638[[#This Row],[C1g]]</f>
        <v>0.58032162951104604</v>
      </c>
      <c r="H78">
        <v>0.11029703</v>
      </c>
      <c r="I78">
        <v>4.0615771000000002E-2</v>
      </c>
      <c r="J78">
        <v>1.0834992999999999E-2</v>
      </c>
      <c r="K78">
        <v>0.19950838000000001</v>
      </c>
      <c r="L78">
        <v>0.45171133000000002</v>
      </c>
      <c r="M78">
        <f>1/(1+((Table2638[[#This Row],[kro]]*Table2638[[#This Row],[mug]])/(Table2638[[#This Row],[muo]]*Table2638[[#This Row],[krg]]))+(Table2638[[#This Row],[mobw]]*(Table2638[[#This Row],[mug]]/Table2638[[#This Row],[krg]])))</f>
        <v>0.85939032835784979</v>
      </c>
      <c r="N78">
        <v>0.2082734</v>
      </c>
      <c r="O78">
        <v>723.5</v>
      </c>
      <c r="P78">
        <v>723.5</v>
      </c>
      <c r="Q78">
        <v>0.28776667</v>
      </c>
      <c r="R78">
        <v>0.54883689000000002</v>
      </c>
      <c r="S78">
        <v>0.16339645</v>
      </c>
      <c r="T78">
        <v>0.73528981000000004</v>
      </c>
      <c r="U78">
        <v>0.61408156000000003</v>
      </c>
      <c r="V78">
        <f>Table3749[[#This Row],[So]]*Table3749[[#This Row],[C1o]]+Table3749[[#This Row],[Sg]]*Table3749[[#This Row],[C1g]]</f>
        <v>0.58026637819869609</v>
      </c>
      <c r="W78">
        <v>0.11029547000000001</v>
      </c>
      <c r="X78">
        <v>4.0616619999999999E-2</v>
      </c>
      <c r="Y78">
        <v>1.0834333E-2</v>
      </c>
      <c r="Z78">
        <v>0.19991775000000001</v>
      </c>
      <c r="AA78">
        <v>0.45127144000000002</v>
      </c>
      <c r="AB78">
        <f>1/(1+((Table3749[[#This Row],[kro]]*Table3749[[#This Row],[mug]])/(Table3749[[#This Row],[muo]]*Table3749[[#This Row],[krg]]))+(Table3749[[#This Row],[mobw]]*(Table3749[[#This Row],[mug]]/Table3749[[#This Row],[krg]])))</f>
        <v>0.8590217899122955</v>
      </c>
      <c r="AC78">
        <v>0.20826347000000001</v>
      </c>
      <c r="AE78">
        <v>723.5</v>
      </c>
    </row>
    <row r="79" spans="1:31" x14ac:dyDescent="0.25">
      <c r="A79">
        <v>731</v>
      </c>
      <c r="B79">
        <v>0.29832911000000001</v>
      </c>
      <c r="C79">
        <v>0.53824079000000002</v>
      </c>
      <c r="D79">
        <v>0.16343012000000001</v>
      </c>
      <c r="E79">
        <v>0.73543029999999998</v>
      </c>
      <c r="F79">
        <v>0.61355053999999998</v>
      </c>
      <c r="G79">
        <f>Table2638[[#This Row],[So]]*Table2638[[#This Row],[C1o]]+Table2638[[#This Row],[Sg]]*Table2638[[#This Row],[C1g]]</f>
        <v>0.57887857220015637</v>
      </c>
      <c r="H79">
        <v>0.1105594</v>
      </c>
      <c r="I79">
        <v>4.0528197000000002E-2</v>
      </c>
      <c r="J79">
        <v>1.094141E-2</v>
      </c>
      <c r="K79">
        <v>0.20876294000000001</v>
      </c>
      <c r="L79">
        <v>0.44101372</v>
      </c>
      <c r="M79">
        <f>1/(1+((Table2638[[#This Row],[kro]]*Table2638[[#This Row],[mug]])/(Table2638[[#This Row],[muo]]*Table2638[[#This Row],[krg]]))+(Table2638[[#This Row],[mobw]]*(Table2638[[#This Row],[mug]]/Table2638[[#This Row],[krg]])))</f>
        <v>0.85140378576741138</v>
      </c>
      <c r="N79">
        <v>0.20936916999999999</v>
      </c>
      <c r="O79">
        <v>731</v>
      </c>
      <c r="P79">
        <v>731</v>
      </c>
      <c r="Q79">
        <v>0.29880387000000003</v>
      </c>
      <c r="R79">
        <v>0.53776621999999996</v>
      </c>
      <c r="S79">
        <v>0.16342993</v>
      </c>
      <c r="T79">
        <v>0.73542934999999998</v>
      </c>
      <c r="U79">
        <v>0.61355537000000004</v>
      </c>
      <c r="V79">
        <f>Table3749[[#This Row],[So]]*Table3749[[#This Row],[C1o]]+Table3749[[#This Row],[Sg]]*Table3749[[#This Row],[C1g]]</f>
        <v>0.57882178064183887</v>
      </c>
      <c r="W79">
        <v>0.11055822999999999</v>
      </c>
      <c r="X79">
        <v>4.0529005E-2</v>
      </c>
      <c r="Y79">
        <v>1.0940800000000001E-2</v>
      </c>
      <c r="Z79">
        <v>0.20918091999999999</v>
      </c>
      <c r="AA79">
        <v>0.44056364999999997</v>
      </c>
      <c r="AB79">
        <f>1/(1+((Table3749[[#This Row],[kro]]*Table3749[[#This Row],[mug]])/(Table3749[[#This Row],[muo]]*Table3749[[#This Row],[krg]]))+(Table3749[[#This Row],[mobw]]*(Table3749[[#This Row],[mug]]/Table3749[[#This Row],[krg]])))</f>
        <v>0.85101878628814853</v>
      </c>
      <c r="AC79">
        <v>0.20935984999999999</v>
      </c>
      <c r="AE79">
        <v>731</v>
      </c>
    </row>
    <row r="80" spans="1:31" x14ac:dyDescent="0.25">
      <c r="A80">
        <v>741</v>
      </c>
      <c r="B80">
        <v>0.30759808</v>
      </c>
      <c r="C80">
        <v>0.52893811000000002</v>
      </c>
      <c r="D80">
        <v>0.16346377000000001</v>
      </c>
      <c r="E80">
        <v>0.73557061000000001</v>
      </c>
      <c r="F80">
        <v>0.61302316000000001</v>
      </c>
      <c r="G80">
        <f>Table2638[[#This Row],[So]]*Table2638[[#This Row],[C1o]]+Table2638[[#This Row],[Sg]]*Table2638[[#This Row],[C1g]]</f>
        <v>0.57763607523647997</v>
      </c>
      <c r="H80">
        <v>0.11082669000000001</v>
      </c>
      <c r="I80">
        <v>4.0440846000000003E-2</v>
      </c>
      <c r="J80">
        <v>1.1048399E-2</v>
      </c>
      <c r="K80">
        <v>0.21646883</v>
      </c>
      <c r="L80">
        <v>0.43197954</v>
      </c>
      <c r="M80">
        <f>1/(1+((Table2638[[#This Row],[kro]]*Table2638[[#This Row],[mug]])/(Table2638[[#This Row],[muo]]*Table2638[[#This Row],[krg]]))+(Table2638[[#This Row],[mobw]]*(Table2638[[#This Row],[mug]]/Table2638[[#This Row],[krg]])))</f>
        <v>0.84467318497339772</v>
      </c>
      <c r="N80">
        <v>0.21046871</v>
      </c>
      <c r="O80">
        <v>741</v>
      </c>
      <c r="P80">
        <v>741</v>
      </c>
      <c r="Q80">
        <v>0.30816552000000003</v>
      </c>
      <c r="R80">
        <v>0.52837091999999997</v>
      </c>
      <c r="S80">
        <v>0.16346358</v>
      </c>
      <c r="T80">
        <v>0.73556971999999998</v>
      </c>
      <c r="U80">
        <v>0.61302793</v>
      </c>
      <c r="V80">
        <f>Table3749[[#This Row],[So]]*Table3749[[#This Row],[C1o]]+Table3749[[#This Row],[Sg]]*Table3749[[#This Row],[C1g]]</f>
        <v>0.57756772050351601</v>
      </c>
      <c r="W80">
        <v>0.11082567</v>
      </c>
      <c r="X80">
        <v>4.0441640000000001E-2</v>
      </c>
      <c r="Y80">
        <v>1.1047807999999999E-2</v>
      </c>
      <c r="Z80">
        <v>0.2169673</v>
      </c>
      <c r="AA80">
        <v>0.43144101000000001</v>
      </c>
      <c r="AB80">
        <f>1/(1+((Table3749[[#This Row],[kro]]*Table3749[[#This Row],[mug]])/(Table3749[[#This Row],[muo]]*Table3749[[#This Row],[krg]]))+(Table3749[[#This Row],[mobw]]*(Table3749[[#This Row],[mug]]/Table3749[[#This Row],[krg]])))</f>
        <v>0.84420513277652665</v>
      </c>
      <c r="AC80">
        <v>0.21045961999999999</v>
      </c>
      <c r="AE80">
        <v>741</v>
      </c>
    </row>
    <row r="81" spans="1:31" x14ac:dyDescent="0.25">
      <c r="A81">
        <v>751</v>
      </c>
      <c r="B81">
        <v>0.32000815999999999</v>
      </c>
      <c r="C81">
        <v>0.51648324999999995</v>
      </c>
      <c r="D81">
        <v>0.16350859000000001</v>
      </c>
      <c r="E81">
        <v>0.73575657999999999</v>
      </c>
      <c r="F81">
        <v>0.61232202999999996</v>
      </c>
      <c r="G81">
        <f>Table2638[[#This Row],[So]]*Table2638[[#This Row],[C1o]]+Table2638[[#This Row],[Sg]]*Table2638[[#This Row],[C1g]]</f>
        <v>0.57595399579504969</v>
      </c>
      <c r="H81">
        <v>0.1111832</v>
      </c>
      <c r="I81">
        <v>4.0325331999999998E-2</v>
      </c>
      <c r="J81">
        <v>1.1190914E-2</v>
      </c>
      <c r="K81">
        <v>0.22682221</v>
      </c>
      <c r="L81">
        <v>0.42004865000000002</v>
      </c>
      <c r="M81">
        <f>1/(1+((Table2638[[#This Row],[kro]]*Table2638[[#This Row],[mug]])/(Table2638[[#This Row],[muo]]*Table2638[[#This Row],[krg]]))+(Table2638[[#This Row],[mobw]]*(Table2638[[#This Row],[mug]]/Table2638[[#This Row],[krg]])))</f>
        <v>0.83547431821960882</v>
      </c>
      <c r="N81">
        <v>0.21192918999999999</v>
      </c>
      <c r="O81">
        <v>751</v>
      </c>
      <c r="P81">
        <v>751</v>
      </c>
      <c r="Q81">
        <v>0.32066968000000001</v>
      </c>
      <c r="R81">
        <v>0.51582192999999998</v>
      </c>
      <c r="S81">
        <v>0.16350841999999999</v>
      </c>
      <c r="T81">
        <v>0.73575579999999996</v>
      </c>
      <c r="U81">
        <v>0.61232655999999996</v>
      </c>
      <c r="V81">
        <f>Table3749[[#This Row],[So]]*Table3749[[#This Row],[C1o]]+Table3749[[#This Row],[Sg]]*Table3749[[#This Row],[C1g]]</f>
        <v>0.57587353881539483</v>
      </c>
      <c r="W81">
        <v>0.11118252000000001</v>
      </c>
      <c r="X81">
        <v>4.0326092000000001E-2</v>
      </c>
      <c r="Y81">
        <v>1.1190340999999999E-2</v>
      </c>
      <c r="Z81">
        <v>0.2274079</v>
      </c>
      <c r="AA81">
        <v>0.41945284999999999</v>
      </c>
      <c r="AB81">
        <f>1/(1+((Table3749[[#This Row],[kro]]*Table3749[[#This Row],[mug]])/(Table3749[[#This Row],[muo]]*Table3749[[#This Row],[krg]]))+(Table3749[[#This Row],[mobw]]*(Table3749[[#This Row],[mug]]/Table3749[[#This Row],[krg]])))</f>
        <v>0.83492253381394499</v>
      </c>
      <c r="AC81">
        <v>0.21192063</v>
      </c>
      <c r="AE81">
        <v>751</v>
      </c>
    </row>
    <row r="82" spans="1:31" x14ac:dyDescent="0.25">
      <c r="A82">
        <v>761</v>
      </c>
      <c r="B82">
        <v>0.33187398000000001</v>
      </c>
      <c r="C82">
        <v>0.50457304999999997</v>
      </c>
      <c r="D82">
        <v>0.163553</v>
      </c>
      <c r="E82">
        <v>0.73594165</v>
      </c>
      <c r="F82">
        <v>0.61162221000000005</v>
      </c>
      <c r="G82">
        <f>Table2638[[#This Row],[So]]*Table2638[[#This Row],[C1o]]+Table2638[[#This Row],[Sg]]*Table2638[[#This Row],[C1g]]</f>
        <v>0.57431782005162835</v>
      </c>
      <c r="H82">
        <v>0.11154059</v>
      </c>
      <c r="I82">
        <v>4.0210769E-2</v>
      </c>
      <c r="J82">
        <v>1.1332101000000001E-2</v>
      </c>
      <c r="K82">
        <v>0.23673944</v>
      </c>
      <c r="L82">
        <v>0.40904516000000002</v>
      </c>
      <c r="M82">
        <f>1/(1+((Table2638[[#This Row],[kro]]*Table2638[[#This Row],[mug]])/(Table2638[[#This Row],[muo]]*Table2638[[#This Row],[krg]]))+(Table2638[[#This Row],[mobw]]*(Table2638[[#This Row],[mug]]/Table2638[[#This Row],[krg]])))</f>
        <v>0.82661065808018008</v>
      </c>
      <c r="N82">
        <v>0.21338518000000001</v>
      </c>
      <c r="O82">
        <v>761</v>
      </c>
      <c r="P82">
        <v>761</v>
      </c>
      <c r="Q82">
        <v>0.33264315</v>
      </c>
      <c r="R82">
        <v>0.50380402999999996</v>
      </c>
      <c r="S82">
        <v>0.16355281999999999</v>
      </c>
      <c r="T82">
        <v>0.73594093000000005</v>
      </c>
      <c r="U82">
        <v>0.61162662999999995</v>
      </c>
      <c r="V82">
        <f>Table3749[[#This Row],[So]]*Table3749[[#This Row],[C1o]]+Table3749[[#This Row],[Sg]]*Table3749[[#This Row],[C1g]]</f>
        <v>0.57422341520303233</v>
      </c>
      <c r="W82">
        <v>0.11154027</v>
      </c>
      <c r="X82">
        <v>4.0211498999999998E-2</v>
      </c>
      <c r="Y82">
        <v>1.1331532E-2</v>
      </c>
      <c r="Z82">
        <v>0.23741910999999999</v>
      </c>
      <c r="AA82">
        <v>0.40835180999999998</v>
      </c>
      <c r="AB82">
        <f>1/(1+((Table3749[[#This Row],[kro]]*Table3749[[#This Row],[mug]])/(Table3749[[#This Row],[muo]]*Table3749[[#This Row],[krg]]))+(Table3749[[#This Row],[mobw]]*(Table3749[[#This Row],[mug]]/Table3749[[#This Row],[krg]])))</f>
        <v>0.8259548450161962</v>
      </c>
      <c r="AC82">
        <v>0.21337714999999999</v>
      </c>
      <c r="AE82">
        <v>761</v>
      </c>
    </row>
    <row r="83" spans="1:31" x14ac:dyDescent="0.25">
      <c r="A83">
        <v>771</v>
      </c>
      <c r="B83">
        <v>0.34333672999999998</v>
      </c>
      <c r="C83">
        <v>0.49306569</v>
      </c>
      <c r="D83">
        <v>0.16359760000000001</v>
      </c>
      <c r="E83">
        <v>0.73612553000000003</v>
      </c>
      <c r="F83">
        <v>0.61092424000000001</v>
      </c>
      <c r="G83">
        <f>Table2638[[#This Row],[So]]*Table2638[[#This Row],[C1o]]+Table2638[[#This Row],[Sg]]*Table2638[[#This Row],[C1g]]</f>
        <v>0.57271097321540088</v>
      </c>
      <c r="H83">
        <v>0.11189822000000001</v>
      </c>
      <c r="I83">
        <v>4.0097202999999998E-2</v>
      </c>
      <c r="J83">
        <v>1.1473891999999999E-2</v>
      </c>
      <c r="K83">
        <v>0.24628747000000001</v>
      </c>
      <c r="L83">
        <v>0.39840071999999999</v>
      </c>
      <c r="M83">
        <f>1/(1+((Table2638[[#This Row],[kro]]*Table2638[[#This Row],[mug]])/(Table2638[[#This Row],[muo]]*Table2638[[#This Row],[krg]]))+(Table2638[[#This Row],[mobw]]*(Table2638[[#This Row],[mug]]/Table2638[[#This Row],[krg]])))</f>
        <v>0.81787891368022203</v>
      </c>
      <c r="N83">
        <v>0.21483554999999999</v>
      </c>
      <c r="O83">
        <v>771</v>
      </c>
      <c r="P83">
        <v>771</v>
      </c>
      <c r="Q83">
        <v>0.34421309999999999</v>
      </c>
      <c r="R83">
        <v>0.49218947000000002</v>
      </c>
      <c r="S83">
        <v>0.16359742999999999</v>
      </c>
      <c r="T83">
        <v>0.73612493000000001</v>
      </c>
      <c r="U83">
        <v>0.61092842000000003</v>
      </c>
      <c r="V83">
        <f>Table3749[[#This Row],[So]]*Table3749[[#This Row],[C1o]]+Table3749[[#This Row],[Sg]]*Table3749[[#This Row],[C1g]]</f>
        <v>0.57260250447678906</v>
      </c>
      <c r="W83">
        <v>0.11189829</v>
      </c>
      <c r="X83">
        <v>4.0097899999999999E-2</v>
      </c>
      <c r="Y83">
        <v>1.1473374E-2</v>
      </c>
      <c r="Z83">
        <v>0.24706051000000001</v>
      </c>
      <c r="AA83">
        <v>0.39761013000000001</v>
      </c>
      <c r="AB83">
        <f>1/(1+((Table3749[[#This Row],[kro]]*Table3749[[#This Row],[mug]])/(Table3749[[#This Row],[muo]]*Table3749[[#This Row],[krg]]))+(Table3749[[#This Row],[mobw]]*(Table3749[[#This Row],[mug]]/Table3749[[#This Row],[krg]])))</f>
        <v>0.81711495265475864</v>
      </c>
      <c r="AC83">
        <v>0.21482812000000001</v>
      </c>
      <c r="AE83">
        <v>771</v>
      </c>
    </row>
    <row r="84" spans="1:31" x14ac:dyDescent="0.25">
      <c r="A84">
        <v>781</v>
      </c>
      <c r="B84">
        <v>0.35436269999999997</v>
      </c>
      <c r="C84">
        <v>0.48199524999999999</v>
      </c>
      <c r="D84">
        <v>0.16364205000000001</v>
      </c>
      <c r="E84">
        <v>0.73630821999999996</v>
      </c>
      <c r="F84">
        <v>0.61022805999999996</v>
      </c>
      <c r="G84">
        <f>Table2638[[#This Row],[So]]*Table2638[[#This Row],[C1o]]+Table2638[[#This Row],[Sg]]*Table2638[[#This Row],[C1g]]</f>
        <v>0.57113912753331697</v>
      </c>
      <c r="H84">
        <v>0.1122561</v>
      </c>
      <c r="I84">
        <v>3.9984631999999999E-2</v>
      </c>
      <c r="J84">
        <v>1.1615196E-2</v>
      </c>
      <c r="K84">
        <v>0.25543758</v>
      </c>
      <c r="L84">
        <v>0.38814688000000003</v>
      </c>
      <c r="M84">
        <f>1/(1+((Table2638[[#This Row],[kro]]*Table2638[[#This Row],[mug]])/(Table2638[[#This Row],[muo]]*Table2638[[#This Row],[krg]]))+(Table2638[[#This Row],[mobw]]*(Table2638[[#This Row],[mug]]/Table2638[[#This Row],[krg]])))</f>
        <v>0.80932064519368674</v>
      </c>
      <c r="N84">
        <v>0.21628031</v>
      </c>
      <c r="O84">
        <v>781</v>
      </c>
      <c r="P84">
        <v>781</v>
      </c>
      <c r="Q84">
        <v>0.35535291000000002</v>
      </c>
      <c r="R84">
        <v>0.48100519000000003</v>
      </c>
      <c r="S84">
        <v>0.16364190000000001</v>
      </c>
      <c r="T84">
        <v>0.73630773999999999</v>
      </c>
      <c r="U84">
        <v>0.61023205999999997</v>
      </c>
      <c r="V84">
        <f>Table3749[[#This Row],[So]]*Table3749[[#This Row],[C1o]]+Table3749[[#This Row],[Sg]]*Table3749[[#This Row],[C1g]]</f>
        <v>0.57101558267346531</v>
      </c>
      <c r="W84">
        <v>0.11225657999999999</v>
      </c>
      <c r="X84">
        <v>3.9985291999999999E-2</v>
      </c>
      <c r="Y84">
        <v>1.1614711E-2</v>
      </c>
      <c r="Z84">
        <v>0.25630956999999999</v>
      </c>
      <c r="AA84">
        <v>0.38725302</v>
      </c>
      <c r="AB84">
        <f>1/(1+((Table3749[[#This Row],[kro]]*Table3749[[#This Row],[mug]])/(Table3749[[#This Row],[muo]]*Table3749[[#This Row],[krg]]))+(Table3749[[#This Row],[mobw]]*(Table3749[[#This Row],[mug]]/Table3749[[#This Row],[krg]])))</f>
        <v>0.80843819479774193</v>
      </c>
      <c r="AC84">
        <v>0.21627349000000001</v>
      </c>
      <c r="AE84">
        <v>781</v>
      </c>
    </row>
    <row r="85" spans="1:31" x14ac:dyDescent="0.25">
      <c r="A85">
        <v>791</v>
      </c>
      <c r="B85">
        <v>0.36499464999999998</v>
      </c>
      <c r="C85">
        <v>0.47131896000000001</v>
      </c>
      <c r="D85">
        <v>0.16368638999999999</v>
      </c>
      <c r="E85">
        <v>0.73648970999999996</v>
      </c>
      <c r="F85">
        <v>0.60953391000000001</v>
      </c>
      <c r="G85">
        <f>Table2638[[#This Row],[So]]*Table2638[[#This Row],[C1o]]+Table2638[[#This Row],[Sg]]*Table2638[[#This Row],[C1g]]</f>
        <v>0.56959818031148313</v>
      </c>
      <c r="H85">
        <v>0.11261398</v>
      </c>
      <c r="I85">
        <v>3.9873055999999997E-2</v>
      </c>
      <c r="J85">
        <v>1.1756137999999999E-2</v>
      </c>
      <c r="K85">
        <v>0.26423213000000001</v>
      </c>
      <c r="L85">
        <v>0.3783434</v>
      </c>
      <c r="M85">
        <f>1/(1+((Table2638[[#This Row],[kro]]*Table2638[[#This Row],[mug]])/(Table2638[[#This Row],[muo]]*Table2638[[#This Row],[krg]]))+(Table2638[[#This Row],[mobw]]*(Table2638[[#This Row],[mug]]/Table2638[[#This Row],[krg]])))</f>
        <v>0.80094983371378403</v>
      </c>
      <c r="N85">
        <v>0.21771908000000001</v>
      </c>
      <c r="O85">
        <v>791</v>
      </c>
      <c r="P85">
        <v>791</v>
      </c>
      <c r="Q85">
        <v>0.36610174000000001</v>
      </c>
      <c r="R85">
        <v>0.47021201000000001</v>
      </c>
      <c r="S85">
        <v>0.16368625000000001</v>
      </c>
      <c r="T85">
        <v>0.73648941999999995</v>
      </c>
      <c r="U85">
        <v>0.60953765999999998</v>
      </c>
      <c r="V85">
        <f>Table3749[[#This Row],[So]]*Table3749[[#This Row],[C1o]]+Table3749[[#This Row],[Sg]]*Table3749[[#This Row],[C1g]]</f>
        <v>0.56945896844346255</v>
      </c>
      <c r="W85">
        <v>0.11261491</v>
      </c>
      <c r="X85">
        <v>3.9873678000000003E-2</v>
      </c>
      <c r="Y85">
        <v>1.1755672E-2</v>
      </c>
      <c r="Z85">
        <v>0.26520640000000001</v>
      </c>
      <c r="AA85">
        <v>0.37735586999999998</v>
      </c>
      <c r="AB85">
        <f>1/(1+((Table3749[[#This Row],[kro]]*Table3749[[#This Row],[mug]])/(Table3749[[#This Row],[muo]]*Table3749[[#This Row],[krg]]))+(Table3749[[#This Row],[mobw]]*(Table3749[[#This Row],[mug]]/Table3749[[#This Row],[krg]])))</f>
        <v>0.79994627475460034</v>
      </c>
      <c r="AC85">
        <v>0.21771292</v>
      </c>
      <c r="AE85">
        <v>791</v>
      </c>
    </row>
    <row r="86" spans="1:31" x14ac:dyDescent="0.25">
      <c r="A86">
        <v>801</v>
      </c>
      <c r="B86">
        <v>0.37523958000000002</v>
      </c>
      <c r="C86">
        <v>0.46102977000000001</v>
      </c>
      <c r="D86">
        <v>0.16373064000000001</v>
      </c>
      <c r="E86">
        <v>0.73667002000000004</v>
      </c>
      <c r="F86">
        <v>0.60884141999999997</v>
      </c>
      <c r="G86">
        <f>Table2638[[#This Row],[So]]*Table2638[[#This Row],[C1o]]+Table2638[[#This Row],[Sg]]*Table2638[[#This Row],[C1g]]</f>
        <v>0.56808820861389897</v>
      </c>
      <c r="H86">
        <v>0.11297192</v>
      </c>
      <c r="I86">
        <v>3.9762425999999997E-2</v>
      </c>
      <c r="J86">
        <v>1.1896746E-2</v>
      </c>
      <c r="K86">
        <v>0.27293297999999999</v>
      </c>
      <c r="L86">
        <v>0.36890578000000002</v>
      </c>
      <c r="M86">
        <f>1/(1+((Table2638[[#This Row],[kro]]*Table2638[[#This Row],[mug]])/(Table2638[[#This Row],[muo]]*Table2638[[#This Row],[krg]]))+(Table2638[[#This Row],[mobw]]*(Table2638[[#This Row],[mug]]/Table2638[[#This Row],[krg]])))</f>
        <v>0.79259183300427527</v>
      </c>
      <c r="N86">
        <v>0.21915229999999999</v>
      </c>
      <c r="O86">
        <v>801</v>
      </c>
      <c r="P86">
        <v>801</v>
      </c>
      <c r="Q86">
        <v>0.37646821000000003</v>
      </c>
      <c r="R86">
        <v>0.45980132000000001</v>
      </c>
      <c r="S86">
        <v>0.16373049000000001</v>
      </c>
      <c r="T86">
        <v>0.73666984000000002</v>
      </c>
      <c r="U86">
        <v>0.60884494</v>
      </c>
      <c r="V86">
        <f>Table3749[[#This Row],[So]]*Table3749[[#This Row],[C1o]]+Table3749[[#This Row],[Sg]]*Table3749[[#This Row],[C1g]]</f>
        <v>0.56793252956554618</v>
      </c>
      <c r="W86">
        <v>0.11297335</v>
      </c>
      <c r="X86">
        <v>3.9763007000000003E-2</v>
      </c>
      <c r="Y86">
        <v>1.1896291999999999E-2</v>
      </c>
      <c r="Z86">
        <v>0.27405330999999999</v>
      </c>
      <c r="AA86">
        <v>0.36780935999999997</v>
      </c>
      <c r="AB86">
        <f>1/(1+((Table3749[[#This Row],[kro]]*Table3749[[#This Row],[mug]])/(Table3749[[#This Row],[muo]]*Table3749[[#This Row],[krg]]))+(Table3749[[#This Row],[mobw]]*(Table3749[[#This Row],[mug]]/Table3749[[#This Row],[krg]])))</f>
        <v>0.79142971868146461</v>
      </c>
      <c r="AC86">
        <v>0.21914686</v>
      </c>
      <c r="AE86">
        <v>801</v>
      </c>
    </row>
    <row r="87" spans="1:31" x14ac:dyDescent="0.25">
      <c r="A87">
        <v>811</v>
      </c>
      <c r="B87">
        <v>0.38509786000000001</v>
      </c>
      <c r="C87">
        <v>0.45112701999999999</v>
      </c>
      <c r="D87">
        <v>0.16377512</v>
      </c>
      <c r="E87">
        <v>0.73685372000000005</v>
      </c>
      <c r="F87">
        <v>0.60813360999999999</v>
      </c>
      <c r="G87">
        <f>Table2638[[#This Row],[So]]*Table2638[[#This Row],[C1o]]+Table2638[[#This Row],[Sg]]*Table2638[[#This Row],[C1g]]</f>
        <v>0.56660557468458905</v>
      </c>
      <c r="H87">
        <v>0.11333962</v>
      </c>
      <c r="I87">
        <v>3.9650026999999997E-2</v>
      </c>
      <c r="J87">
        <v>1.2038132E-2</v>
      </c>
      <c r="K87">
        <v>0.28133813000000002</v>
      </c>
      <c r="L87">
        <v>0.35980546000000002</v>
      </c>
      <c r="M87">
        <f>1/(1+((Table2638[[#This Row],[kro]]*Table2638[[#This Row],[mug]])/(Table2638[[#This Row],[muo]]*Table2638[[#This Row],[krg]]))+(Table2638[[#This Row],[mobw]]*(Table2638[[#This Row],[mug]]/Table2638[[#This Row],[krg]])))</f>
        <v>0.78439513035070607</v>
      </c>
      <c r="N87">
        <v>0.2206158</v>
      </c>
      <c r="O87">
        <v>811</v>
      </c>
      <c r="P87">
        <v>811</v>
      </c>
      <c r="Q87">
        <v>0.38645107000000001</v>
      </c>
      <c r="R87">
        <v>0.44977393999999998</v>
      </c>
      <c r="S87">
        <v>0.16377497999999999</v>
      </c>
      <c r="T87">
        <v>0.73685372000000005</v>
      </c>
      <c r="U87">
        <v>0.60813689000000004</v>
      </c>
      <c r="V87">
        <f>Table3749[[#This Row],[So]]*Table3749[[#This Row],[C1o]]+Table3749[[#This Row],[Sg]]*Table3749[[#This Row],[C1g]]</f>
        <v>0.56643275269502913</v>
      </c>
      <c r="W87">
        <v>0.11334155</v>
      </c>
      <c r="X87">
        <v>3.9650577999999999E-2</v>
      </c>
      <c r="Y87">
        <v>1.2037709000000001E-2</v>
      </c>
      <c r="Z87">
        <v>0.28257069000000001</v>
      </c>
      <c r="AA87">
        <v>0.35859731</v>
      </c>
      <c r="AB87">
        <f>1/(1+((Table3749[[#This Row],[kro]]*Table3749[[#This Row],[mug]])/(Table3749[[#This Row],[muo]]*Table3749[[#This Row],[krg]]))+(Table3749[[#This Row],[mobw]]*(Table3749[[#This Row],[mug]]/Table3749[[#This Row],[krg]])))</f>
        <v>0.78308824880551275</v>
      </c>
      <c r="AC87">
        <v>0.22061099000000001</v>
      </c>
      <c r="AE87">
        <v>811</v>
      </c>
    </row>
    <row r="88" spans="1:31" x14ac:dyDescent="0.25">
      <c r="A88">
        <v>821</v>
      </c>
      <c r="B88">
        <v>0.39456754999999999</v>
      </c>
      <c r="C88">
        <v>0.44161214999999998</v>
      </c>
      <c r="D88">
        <v>0.1638203</v>
      </c>
      <c r="E88">
        <v>0.73704612000000003</v>
      </c>
      <c r="F88">
        <v>0.60739076000000003</v>
      </c>
      <c r="G88">
        <f>Table2638[[#This Row],[So]]*Table2638[[#This Row],[C1o]]+Table2638[[#This Row],[Sg]]*Table2638[[#This Row],[C1g]]</f>
        <v>0.56514520576819605</v>
      </c>
      <c r="H88">
        <v>0.11372823</v>
      </c>
      <c r="I88">
        <v>3.9532810000000002E-2</v>
      </c>
      <c r="J88">
        <v>1.2181666000000001E-2</v>
      </c>
      <c r="K88">
        <v>0.28935322000000002</v>
      </c>
      <c r="L88">
        <v>0.35103710999999999</v>
      </c>
      <c r="M88">
        <f>1/(1+((Table2638[[#This Row],[kro]]*Table2638[[#This Row],[mug]])/(Table2638[[#This Row],[muo]]*Table2638[[#This Row],[krg]]))+(Table2638[[#This Row],[mobw]]*(Table2638[[#This Row],[mug]]/Table2638[[#This Row],[krg]])))</f>
        <v>0.77645882528047683</v>
      </c>
      <c r="N88">
        <v>0.2221504</v>
      </c>
      <c r="O88">
        <v>821</v>
      </c>
      <c r="P88">
        <v>821</v>
      </c>
      <c r="Q88">
        <v>0.39604855</v>
      </c>
      <c r="R88">
        <v>0.44013131</v>
      </c>
      <c r="S88">
        <v>0.16382015999999999</v>
      </c>
      <c r="T88">
        <v>0.73704623999999996</v>
      </c>
      <c r="U88">
        <v>0.60739392000000003</v>
      </c>
      <c r="V88">
        <f>Table3749[[#This Row],[So]]*Table3749[[#This Row],[C1o]]+Table3749[[#This Row],[Sg]]*Table3749[[#This Row],[C1g]]</f>
        <v>0.5649546084365904</v>
      </c>
      <c r="W88">
        <v>0.11373068</v>
      </c>
      <c r="X88">
        <v>3.9533331999999997E-2</v>
      </c>
      <c r="Y88">
        <v>1.2181236999999999E-2</v>
      </c>
      <c r="Z88">
        <v>0.29070069999999998</v>
      </c>
      <c r="AA88">
        <v>0.34971443000000002</v>
      </c>
      <c r="AB88">
        <f>1/(1+((Table3749[[#This Row],[kro]]*Table3749[[#This Row],[mug]])/(Table3749[[#This Row],[muo]]*Table3749[[#This Row],[krg]]))+(Table3749[[#This Row],[mobw]]*(Table3749[[#This Row],[mug]]/Table3749[[#This Row],[krg]])))</f>
        <v>0.77499908601034317</v>
      </c>
      <c r="AC88">
        <v>0.22214614999999999</v>
      </c>
      <c r="AE88">
        <v>821</v>
      </c>
    </row>
    <row r="89" spans="1:31" x14ac:dyDescent="0.25">
      <c r="A89">
        <v>831</v>
      </c>
      <c r="B89">
        <v>0.40368572000000003</v>
      </c>
      <c r="C89">
        <v>0.43244818000000002</v>
      </c>
      <c r="D89">
        <v>0.16386609999999999</v>
      </c>
      <c r="E89">
        <v>0.73724650999999997</v>
      </c>
      <c r="F89">
        <v>0.60661447000000002</v>
      </c>
      <c r="G89">
        <f>Table2638[[#This Row],[So]]*Table2638[[#This Row],[C1o]]+Table2638[[#This Row],[Sg]]*Table2638[[#This Row],[C1g]]</f>
        <v>0.56370251054522025</v>
      </c>
      <c r="H89">
        <v>0.11413671</v>
      </c>
      <c r="I89">
        <v>3.9411109E-2</v>
      </c>
      <c r="J89">
        <v>1.2327194E-2</v>
      </c>
      <c r="K89">
        <v>0.29701674</v>
      </c>
      <c r="L89">
        <v>0.34269944000000002</v>
      </c>
      <c r="M89">
        <f>1/(1+((Table2638[[#This Row],[kro]]*Table2638[[#This Row],[mug]])/(Table2638[[#This Row],[muo]]*Table2638[[#This Row],[krg]]))+(Table2638[[#This Row],[mobw]]*(Table2638[[#This Row],[mug]]/Table2638[[#This Row],[krg]])))</f>
        <v>0.76882504527179385</v>
      </c>
      <c r="N89">
        <v>0.22375236000000001</v>
      </c>
      <c r="O89">
        <v>831</v>
      </c>
      <c r="P89">
        <v>831</v>
      </c>
      <c r="Q89">
        <v>0.40529734000000001</v>
      </c>
      <c r="R89">
        <v>0.43083671000000001</v>
      </c>
      <c r="S89">
        <v>0.16386597999999999</v>
      </c>
      <c r="T89">
        <v>0.73724674999999995</v>
      </c>
      <c r="U89">
        <v>0.60661739000000003</v>
      </c>
      <c r="V89">
        <f>Table3749[[#This Row],[So]]*Table3749[[#This Row],[C1o]]+Table3749[[#This Row],[Sg]]*Table3749[[#This Row],[C1g]]</f>
        <v>0.56349337879293504</v>
      </c>
      <c r="W89">
        <v>0.11413975</v>
      </c>
      <c r="X89">
        <v>3.9411600999999997E-2</v>
      </c>
      <c r="Y89">
        <v>1.2326797E-2</v>
      </c>
      <c r="Z89">
        <v>0.29848289</v>
      </c>
      <c r="AA89">
        <v>0.34128743</v>
      </c>
      <c r="AB89">
        <f>1/(1+((Table3749[[#This Row],[kro]]*Table3749[[#This Row],[mug]])/(Table3749[[#This Row],[muo]]*Table3749[[#This Row],[krg]]))+(Table3749[[#This Row],[mobw]]*(Table3749[[#This Row],[mug]]/Table3749[[#This Row],[krg]])))</f>
        <v>0.76721880273190912</v>
      </c>
      <c r="AC89">
        <v>0.22374875999999999</v>
      </c>
      <c r="AE89">
        <v>831</v>
      </c>
    </row>
    <row r="90" spans="1:31" x14ac:dyDescent="0.25">
      <c r="A90">
        <v>841</v>
      </c>
      <c r="B90">
        <v>0.41248527000000001</v>
      </c>
      <c r="C90">
        <v>0.42360213000000002</v>
      </c>
      <c r="D90">
        <v>0.16391259</v>
      </c>
      <c r="E90">
        <v>0.73745495000000005</v>
      </c>
      <c r="F90">
        <v>0.60580396999999997</v>
      </c>
      <c r="G90">
        <f>Table2638[[#This Row],[So]]*Table2638[[#This Row],[C1o]]+Table2638[[#This Row],[Sg]]*Table2638[[#This Row],[C1g]]</f>
        <v>0.56227270173156541</v>
      </c>
      <c r="H90">
        <v>0.11456535</v>
      </c>
      <c r="I90">
        <v>3.9284899999999998E-2</v>
      </c>
      <c r="J90">
        <v>1.2474847000000001E-2</v>
      </c>
      <c r="K90">
        <v>0.30435994</v>
      </c>
      <c r="L90">
        <v>0.33465633</v>
      </c>
      <c r="M90">
        <f>1/(1+((Table2638[[#This Row],[kro]]*Table2638[[#This Row],[mug]])/(Table2638[[#This Row],[muo]]*Table2638[[#This Row],[krg]]))+(Table2638[[#This Row],[mobw]]*(Table2638[[#This Row],[mug]]/Table2638[[#This Row],[krg]])))</f>
        <v>0.76142602156673878</v>
      </c>
      <c r="N90">
        <v>0.22542271</v>
      </c>
      <c r="O90">
        <v>841</v>
      </c>
      <c r="P90">
        <v>841</v>
      </c>
      <c r="Q90">
        <v>0.41422951000000002</v>
      </c>
      <c r="R90">
        <v>0.42185801000000001</v>
      </c>
      <c r="S90">
        <v>0.16391248999999999</v>
      </c>
      <c r="T90">
        <v>0.73745537000000005</v>
      </c>
      <c r="U90">
        <v>0.60580670999999997</v>
      </c>
      <c r="V90">
        <f>Table3749[[#This Row],[So]]*Table3749[[#This Row],[C1o]]+Table3749[[#This Row],[Sg]]*Table3749[[#This Row],[C1g]]</f>
        <v>0.5620444714900259</v>
      </c>
      <c r="W90">
        <v>0.11456904</v>
      </c>
      <c r="X90">
        <v>3.9285361999999997E-2</v>
      </c>
      <c r="Y90">
        <v>1.2474515E-2</v>
      </c>
      <c r="Z90">
        <v>0.30594504</v>
      </c>
      <c r="AA90">
        <v>0.33312779999999997</v>
      </c>
      <c r="AB90">
        <f>1/(1+((Table3749[[#This Row],[kro]]*Table3749[[#This Row],[mug]])/(Table3749[[#This Row],[muo]]*Table3749[[#This Row],[krg]]))+(Table3749[[#This Row],[mobw]]*(Table3749[[#This Row],[mug]]/Table3749[[#This Row],[krg]])))</f>
        <v>0.75965442157885521</v>
      </c>
      <c r="AC90">
        <v>0.22541981999999999</v>
      </c>
      <c r="AE90">
        <v>841</v>
      </c>
    </row>
    <row r="91" spans="1:31" x14ac:dyDescent="0.25">
      <c r="A91">
        <v>851</v>
      </c>
      <c r="B91">
        <v>0.42100605000000002</v>
      </c>
      <c r="C91">
        <v>0.41503428999999997</v>
      </c>
      <c r="D91">
        <v>0.16395963999999999</v>
      </c>
      <c r="E91">
        <v>0.73766958999999999</v>
      </c>
      <c r="F91">
        <v>0.60496521000000003</v>
      </c>
      <c r="G91">
        <f>Table2638[[#This Row],[So]]*Table2638[[#This Row],[C1o]]+Table2638[[#This Row],[Sg]]*Table2638[[#This Row],[C1g]]</f>
        <v>0.56085218798976166</v>
      </c>
      <c r="H91">
        <v>0.11501056</v>
      </c>
      <c r="I91">
        <v>3.9155196000000003E-2</v>
      </c>
      <c r="J91">
        <v>1.262428E-2</v>
      </c>
      <c r="K91">
        <v>0.31141933999999999</v>
      </c>
      <c r="L91">
        <v>0.32684752</v>
      </c>
      <c r="M91">
        <f>1/(1+((Table2638[[#This Row],[kro]]*Table2638[[#This Row],[mug]])/(Table2638[[#This Row],[muo]]*Table2638[[#This Row],[krg]]))+(Table2638[[#This Row],[mobw]]*(Table2638[[#This Row],[mug]]/Table2638[[#This Row],[krg]])))</f>
        <v>0.75420989509658354</v>
      </c>
      <c r="N91">
        <v>0.22714851999999999</v>
      </c>
      <c r="O91">
        <v>851</v>
      </c>
      <c r="P91">
        <v>851</v>
      </c>
      <c r="Q91">
        <v>0.42288524</v>
      </c>
      <c r="R91">
        <v>0.4131552</v>
      </c>
      <c r="S91">
        <v>0.16395955000000001</v>
      </c>
      <c r="T91">
        <v>0.73767017999999995</v>
      </c>
      <c r="U91">
        <v>0.60496764999999997</v>
      </c>
      <c r="V91">
        <f>Table3749[[#This Row],[So]]*Table3749[[#This Row],[C1o]]+Table3749[[#This Row],[Sg]]*Table3749[[#This Row],[C1g]]</f>
        <v>0.56060416061442198</v>
      </c>
      <c r="W91">
        <v>0.11501496</v>
      </c>
      <c r="X91">
        <v>3.9155621000000002E-2</v>
      </c>
      <c r="Y91">
        <v>1.2623989E-2</v>
      </c>
      <c r="Z91">
        <v>0.31318744999999998</v>
      </c>
      <c r="AA91">
        <v>0.32520035000000003</v>
      </c>
      <c r="AB91">
        <f>1/(1+((Table3749[[#This Row],[kro]]*Table3749[[#This Row],[mug]])/(Table3749[[#This Row],[muo]]*Table3749[[#This Row],[krg]]))+(Table3749[[#This Row],[mobw]]*(Table3749[[#This Row],[mug]]/Table3749[[#This Row],[krg]])))</f>
        <v>0.75222836495745482</v>
      </c>
      <c r="AC91">
        <v>0.22714645999999999</v>
      </c>
      <c r="AE91">
        <v>851</v>
      </c>
    </row>
    <row r="92" spans="1:31" x14ac:dyDescent="0.25">
      <c r="A92">
        <v>861</v>
      </c>
      <c r="B92">
        <v>0.42927638000000001</v>
      </c>
      <c r="C92">
        <v>0.40671637999999999</v>
      </c>
      <c r="D92">
        <v>0.16400723</v>
      </c>
      <c r="E92">
        <v>0.73789000999999999</v>
      </c>
      <c r="F92">
        <v>0.60409950999999995</v>
      </c>
      <c r="G92">
        <f>Table2638[[#This Row],[So]]*Table2638[[#This Row],[C1o]]+Table2638[[#This Row],[Sg]]*Table2638[[#This Row],[C1g]]</f>
        <v>0.55943760451793767</v>
      </c>
      <c r="H92">
        <v>0.11547147000000001</v>
      </c>
      <c r="I92">
        <v>3.9022274000000003E-2</v>
      </c>
      <c r="J92">
        <v>1.2775408E-2</v>
      </c>
      <c r="K92">
        <v>0.31849815999999997</v>
      </c>
      <c r="L92">
        <v>0.31924882999999998</v>
      </c>
      <c r="M92">
        <f>1/(1+((Table2638[[#This Row],[kro]]*Table2638[[#This Row],[mug]])/(Table2638[[#This Row],[muo]]*Table2638[[#This Row],[krg]]))+(Table2638[[#This Row],[mobw]]*(Table2638[[#This Row],[mug]]/Table2638[[#This Row],[krg]])))</f>
        <v>0.74699022557728778</v>
      </c>
      <c r="N92">
        <v>0.22892672999999999</v>
      </c>
      <c r="O92">
        <v>861</v>
      </c>
      <c r="P92">
        <v>861</v>
      </c>
      <c r="Q92">
        <v>0.43129125000000001</v>
      </c>
      <c r="R92">
        <v>0.40470159</v>
      </c>
      <c r="S92">
        <v>0.16400716000000001</v>
      </c>
      <c r="T92">
        <v>0.73789077999999997</v>
      </c>
      <c r="U92">
        <v>0.60410165999999998</v>
      </c>
      <c r="V92">
        <f>Table3749[[#This Row],[So]]*Table3749[[#This Row],[C1o]]+Table3749[[#This Row],[Sg]]*Table3749[[#This Row],[C1g]]</f>
        <v>0.5591693319808152</v>
      </c>
      <c r="W92">
        <v>0.11547667</v>
      </c>
      <c r="X92">
        <v>3.9022658000000002E-2</v>
      </c>
      <c r="Y92">
        <v>1.2775135E-2</v>
      </c>
      <c r="Z92">
        <v>0.32039501999999997</v>
      </c>
      <c r="AA92">
        <v>0.31748238000000001</v>
      </c>
      <c r="AB92">
        <f>1/(1+((Table3749[[#This Row],[kro]]*Table3749[[#This Row],[mug]])/(Table3749[[#This Row],[muo]]*Table3749[[#This Row],[krg]]))+(Table3749[[#This Row],[mobw]]*(Table3749[[#This Row],[mug]]/Table3749[[#This Row],[krg]])))</f>
        <v>0.74482503151430346</v>
      </c>
      <c r="AC92">
        <v>0.22892556999999999</v>
      </c>
      <c r="AE92">
        <v>861</v>
      </c>
    </row>
    <row r="93" spans="1:31" x14ac:dyDescent="0.25">
      <c r="A93">
        <v>871</v>
      </c>
      <c r="B93">
        <v>0.43732235000000003</v>
      </c>
      <c r="C93">
        <v>0.39862229999999998</v>
      </c>
      <c r="D93">
        <v>0.16405536000000001</v>
      </c>
      <c r="E93">
        <v>0.73811579000000005</v>
      </c>
      <c r="F93">
        <v>0.60320759000000002</v>
      </c>
      <c r="G93">
        <f>Table2638[[#This Row],[So]]*Table2638[[#This Row],[C1o]]+Table2638[[#This Row],[Sg]]*Table2638[[#This Row],[C1g]]</f>
        <v>0.5580255746727536</v>
      </c>
      <c r="H93">
        <v>0.11594755</v>
      </c>
      <c r="I93">
        <v>3.8886311999999999E-2</v>
      </c>
      <c r="J93">
        <v>1.2928168E-2</v>
      </c>
      <c r="K93">
        <v>0.32534352</v>
      </c>
      <c r="L93">
        <v>0.31187055000000002</v>
      </c>
      <c r="M93">
        <f>1/(1+((Table2638[[#This Row],[kro]]*Table2638[[#This Row],[mug]])/(Table2638[[#This Row],[muo]]*Table2638[[#This Row],[krg]]))+(Table2638[[#This Row],[mobw]]*(Table2638[[#This Row],[mug]]/Table2638[[#This Row],[krg]])))</f>
        <v>0.73993012038753792</v>
      </c>
      <c r="N93">
        <v>0.23075535999999999</v>
      </c>
      <c r="O93">
        <v>871</v>
      </c>
      <c r="P93">
        <v>871</v>
      </c>
      <c r="Q93">
        <v>0.43947443000000003</v>
      </c>
      <c r="R93">
        <v>0.39647028000000001</v>
      </c>
      <c r="S93">
        <v>0.16405527</v>
      </c>
      <c r="T93">
        <v>0.73811674000000005</v>
      </c>
      <c r="U93">
        <v>0.60320943999999999</v>
      </c>
      <c r="V93">
        <f>Table3749[[#This Row],[So]]*Table3749[[#This Row],[C1o]]+Table3749[[#This Row],[Sg]]*Table3749[[#This Row],[C1g]]</f>
        <v>0.5577364753951064</v>
      </c>
      <c r="W93">
        <v>0.1159536</v>
      </c>
      <c r="X93">
        <v>3.8886651000000001E-2</v>
      </c>
      <c r="Y93">
        <v>1.2927924E-2</v>
      </c>
      <c r="Z93">
        <v>0.32736792999999997</v>
      </c>
      <c r="AA93">
        <v>0.31003469</v>
      </c>
      <c r="AB93">
        <f>1/(1+((Table3749[[#This Row],[kro]]*Table3749[[#This Row],[mug]])/(Table3749[[#This Row],[muo]]*Table3749[[#This Row],[krg]]))+(Table3749[[#This Row],[mobw]]*(Table3749[[#This Row],[mug]]/Table3749[[#This Row],[krg]])))</f>
        <v>0.73760742052067518</v>
      </c>
      <c r="AC93">
        <v>0.23075518</v>
      </c>
      <c r="AE93">
        <v>871</v>
      </c>
    </row>
    <row r="94" spans="1:31" x14ac:dyDescent="0.25">
      <c r="A94">
        <v>881</v>
      </c>
      <c r="B94">
        <v>0.44516617000000003</v>
      </c>
      <c r="C94">
        <v>0.39072983999999999</v>
      </c>
      <c r="D94">
        <v>0.16410396999999999</v>
      </c>
      <c r="E94">
        <v>0.73834633999999999</v>
      </c>
      <c r="F94">
        <v>0.60229111000000002</v>
      </c>
      <c r="G94">
        <f>Table2638[[#This Row],[So]]*Table2638[[#This Row],[C1o]]+Table2638[[#This Row],[Sg]]*Table2638[[#This Row],[C1g]]</f>
        <v>0.55661357395653432</v>
      </c>
      <c r="H94">
        <v>0.11643773</v>
      </c>
      <c r="I94">
        <v>3.8747627E-2</v>
      </c>
      <c r="J94">
        <v>1.3082481E-2</v>
      </c>
      <c r="K94">
        <v>0.33197810999999999</v>
      </c>
      <c r="L94">
        <v>0.30481780000000003</v>
      </c>
      <c r="M94">
        <f>1/(1+((Table2638[[#This Row],[kro]]*Table2638[[#This Row],[mug]])/(Table2638[[#This Row],[muo]]*Table2638[[#This Row],[krg]]))+(Table2638[[#This Row],[mobw]]*(Table2638[[#This Row],[mug]]/Table2638[[#This Row],[krg]])))</f>
        <v>0.73308947141754754</v>
      </c>
      <c r="N94">
        <v>0.23263067000000001</v>
      </c>
      <c r="O94">
        <v>881</v>
      </c>
      <c r="P94">
        <v>881</v>
      </c>
      <c r="Q94">
        <v>0.44745675000000001</v>
      </c>
      <c r="R94">
        <v>0.38843936000000001</v>
      </c>
      <c r="S94">
        <v>0.1641039</v>
      </c>
      <c r="T94">
        <v>0.73834752999999997</v>
      </c>
      <c r="U94">
        <v>0.60229259999999996</v>
      </c>
      <c r="V94">
        <f>Table3749[[#This Row],[So]]*Table3749[[#This Row],[C1o]]+Table3749[[#This Row],[Sg]]*Table3749[[#This Row],[C1g]]</f>
        <v>0.55630313135583076</v>
      </c>
      <c r="W94">
        <v>0.11644471000000001</v>
      </c>
      <c r="X94">
        <v>3.8747921999999997E-2</v>
      </c>
      <c r="Y94">
        <v>1.3082247999999999E-2</v>
      </c>
      <c r="Z94">
        <v>0.33413221999999998</v>
      </c>
      <c r="AA94">
        <v>0.30286386999999998</v>
      </c>
      <c r="AB94">
        <f>1/(1+((Table3749[[#This Row],[kro]]*Table3749[[#This Row],[mug]])/(Table3749[[#This Row],[muo]]*Table3749[[#This Row],[krg]]))+(Table3749[[#This Row],[mobw]]*(Table3749[[#This Row],[mug]]/Table3749[[#This Row],[krg]])))</f>
        <v>0.73057410692794655</v>
      </c>
      <c r="AC94">
        <v>0.23263153</v>
      </c>
      <c r="AE94">
        <v>881</v>
      </c>
    </row>
    <row r="95" spans="1:31" x14ac:dyDescent="0.25">
      <c r="A95">
        <v>891</v>
      </c>
      <c r="B95">
        <v>0.45283347000000002</v>
      </c>
      <c r="C95">
        <v>0.38301349000000001</v>
      </c>
      <c r="D95">
        <v>0.16415307000000001</v>
      </c>
      <c r="E95">
        <v>0.73858135999999996</v>
      </c>
      <c r="F95">
        <v>0.60135090000000002</v>
      </c>
      <c r="G95">
        <f>Table2638[[#This Row],[So]]*Table2638[[#This Row],[C1o]]+Table2638[[#This Row],[Sg]]*Table2638[[#This Row],[C1g]]</f>
        <v>0.55519843907716937</v>
      </c>
      <c r="H95">
        <v>0.11694135999999999</v>
      </c>
      <c r="I95">
        <v>3.8606427999999998E-2</v>
      </c>
      <c r="J95">
        <v>1.3238283999999999E-2</v>
      </c>
      <c r="K95">
        <v>0.3384257</v>
      </c>
      <c r="L95">
        <v>0.29791065999999999</v>
      </c>
      <c r="M95">
        <f>1/(1+((Table2638[[#This Row],[kro]]*Table2638[[#This Row],[mug]])/(Table2638[[#This Row],[muo]]*Table2638[[#This Row],[krg]]))+(Table2638[[#This Row],[mobw]]*(Table2638[[#This Row],[mug]]/Table2638[[#This Row],[krg]])))</f>
        <v>0.72634936895653179</v>
      </c>
      <c r="N95">
        <v>0.23455036000000001</v>
      </c>
      <c r="O95">
        <v>891</v>
      </c>
      <c r="P95">
        <v>891</v>
      </c>
      <c r="Q95">
        <v>0.45526335000000001</v>
      </c>
      <c r="R95">
        <v>0.38058366999999999</v>
      </c>
      <c r="S95">
        <v>0.16415299</v>
      </c>
      <c r="T95">
        <v>0.73858272999999997</v>
      </c>
      <c r="U95">
        <v>0.60135203999999998</v>
      </c>
      <c r="V95">
        <f>Table3749[[#This Row],[So]]*Table3749[[#This Row],[C1o]]+Table3749[[#This Row],[Sg]]*Table3749[[#This Row],[C1g]]</f>
        <v>0.55486607024175305</v>
      </c>
      <c r="W95">
        <v>0.11694934999999999</v>
      </c>
      <c r="X95">
        <v>3.8606670000000003E-2</v>
      </c>
      <c r="Y95">
        <v>1.3238082999999999E-2</v>
      </c>
      <c r="Z95">
        <v>0.34070897</v>
      </c>
      <c r="AA95">
        <v>0.29583802999999997</v>
      </c>
      <c r="AB95">
        <f>1/(1+((Table3749[[#This Row],[kro]]*Table3749[[#This Row],[mug]])/(Table3749[[#This Row],[muo]]*Table3749[[#This Row],[krg]]))+(Table3749[[#This Row],[mobw]]*(Table3749[[#This Row],[mug]]/Table3749[[#This Row],[krg]])))</f>
        <v>0.72363518960766138</v>
      </c>
      <c r="AC95">
        <v>0.23455234</v>
      </c>
      <c r="AE95">
        <v>891</v>
      </c>
    </row>
    <row r="96" spans="1:31" x14ac:dyDescent="0.25">
      <c r="A96">
        <v>901</v>
      </c>
      <c r="B96">
        <v>0.46033856000000001</v>
      </c>
      <c r="C96">
        <v>0.37545884000000002</v>
      </c>
      <c r="D96">
        <v>0.16420261999999999</v>
      </c>
      <c r="E96">
        <v>0.73882042999999997</v>
      </c>
      <c r="F96">
        <v>0.60038787000000005</v>
      </c>
      <c r="G96">
        <f>Table2638[[#This Row],[So]]*Table2638[[#This Row],[C1o]]+Table2638[[#This Row],[Sg]]*Table2638[[#This Row],[C1g]]</f>
        <v>0.55377834913336843</v>
      </c>
      <c r="H96">
        <v>0.11745791</v>
      </c>
      <c r="I96">
        <v>3.8462885000000002E-2</v>
      </c>
      <c r="J96">
        <v>1.3395536E-2</v>
      </c>
      <c r="K96">
        <v>0.34469914000000001</v>
      </c>
      <c r="L96">
        <v>0.29113730999999998</v>
      </c>
      <c r="M96">
        <f>1/(1+((Table2638[[#This Row],[kro]]*Table2638[[#This Row],[mug]])/(Table2638[[#This Row],[muo]]*Table2638[[#This Row],[krg]]))+(Table2638[[#This Row],[mobw]]*(Table2638[[#This Row],[mug]]/Table2638[[#This Row],[krg]])))</f>
        <v>0.71969619349927061</v>
      </c>
      <c r="N96">
        <v>0.23651251000000001</v>
      </c>
      <c r="O96">
        <v>901</v>
      </c>
      <c r="P96">
        <v>901</v>
      </c>
      <c r="Q96">
        <v>0.46290857000000002</v>
      </c>
      <c r="R96">
        <v>0.37288885999999999</v>
      </c>
      <c r="S96">
        <v>0.16420256999999999</v>
      </c>
      <c r="T96">
        <v>0.73882203999999996</v>
      </c>
      <c r="U96">
        <v>0.60038859</v>
      </c>
      <c r="V96">
        <f>Table3749[[#This Row],[So]]*Table3749[[#This Row],[C1o]]+Table3749[[#This Row],[Sg]]*Table3749[[#This Row],[C1g]]</f>
        <v>0.55342353187969073</v>
      </c>
      <c r="W96">
        <v>0.11746697</v>
      </c>
      <c r="X96">
        <v>3.8463071000000001E-2</v>
      </c>
      <c r="Y96">
        <v>1.3395383E-2</v>
      </c>
      <c r="Z96">
        <v>0.34711212000000002</v>
      </c>
      <c r="AA96">
        <v>0.28894525999999998</v>
      </c>
      <c r="AB96">
        <f>1/(1+((Table3749[[#This Row],[kro]]*Table3749[[#This Row],[mug]])/(Table3749[[#This Row],[muo]]*Table3749[[#This Row],[krg]]))+(Table3749[[#This Row],[mobw]]*(Table3749[[#This Row],[mug]]/Table3749[[#This Row],[krg]])))</f>
        <v>0.71677596505076979</v>
      </c>
      <c r="AC96">
        <v>0.23651567000000001</v>
      </c>
      <c r="AE96">
        <v>901</v>
      </c>
    </row>
    <row r="97" spans="1:31" x14ac:dyDescent="0.25">
      <c r="A97">
        <v>911</v>
      </c>
      <c r="B97">
        <v>0.46770476999999999</v>
      </c>
      <c r="C97">
        <v>0.36804259</v>
      </c>
      <c r="D97">
        <v>0.16425261999999999</v>
      </c>
      <c r="E97">
        <v>0.73906302000000001</v>
      </c>
      <c r="F97">
        <v>0.59940349999999998</v>
      </c>
      <c r="G97">
        <f>Table2638[[#This Row],[So]]*Table2638[[#This Row],[C1o]]+Table2638[[#This Row],[Sg]]*Table2638[[#This Row],[C1g]]</f>
        <v>0.55235054415871676</v>
      </c>
      <c r="H97">
        <v>0.11798631</v>
      </c>
      <c r="I97">
        <v>3.8317288999999997E-2</v>
      </c>
      <c r="J97">
        <v>1.3554169E-2</v>
      </c>
      <c r="K97">
        <v>0.35082173</v>
      </c>
      <c r="L97">
        <v>0.28447852000000001</v>
      </c>
      <c r="M97">
        <f>1/(1+((Table2638[[#This Row],[kro]]*Table2638[[#This Row],[mug]])/(Table2638[[#This Row],[muo]]*Table2638[[#This Row],[krg]]))+(Table2638[[#This Row],[mobw]]*(Table2638[[#This Row],[mug]]/Table2638[[#This Row],[krg]])))</f>
        <v>0.71310223065687806</v>
      </c>
      <c r="N97">
        <v>0.23851343999999999</v>
      </c>
      <c r="O97">
        <v>911</v>
      </c>
      <c r="P97">
        <v>911</v>
      </c>
      <c r="Q97">
        <v>0.47041544000000002</v>
      </c>
      <c r="R97">
        <v>0.36533198</v>
      </c>
      <c r="S97">
        <v>0.16425258000000001</v>
      </c>
      <c r="T97">
        <v>0.73906486999999998</v>
      </c>
      <c r="U97">
        <v>0.59940380000000004</v>
      </c>
      <c r="V97">
        <f>Table3749[[#This Row],[So]]*Table3749[[#This Row],[C1o]]+Table3749[[#This Row],[Sg]]*Table3749[[#This Row],[C1g]]</f>
        <v>0.55197283462021463</v>
      </c>
      <c r="W97">
        <v>0.11799651999999999</v>
      </c>
      <c r="X97">
        <v>3.8317423000000003E-2</v>
      </c>
      <c r="Y97">
        <v>1.3554069E-2</v>
      </c>
      <c r="Z97">
        <v>0.35336458999999998</v>
      </c>
      <c r="AA97">
        <v>0.28216666000000001</v>
      </c>
      <c r="AB97">
        <f>1/(1+((Table3749[[#This Row],[kro]]*Table3749[[#This Row],[mug]])/(Table3749[[#This Row],[muo]]*Table3749[[#This Row],[krg]]))+(Table3749[[#This Row],[mobw]]*(Table3749[[#This Row],[mug]]/Table3749[[#This Row],[krg]])))</f>
        <v>0.70996872577402537</v>
      </c>
      <c r="AC97">
        <v>0.23851787999999999</v>
      </c>
      <c r="AE97">
        <v>911</v>
      </c>
    </row>
    <row r="98" spans="1:31" x14ac:dyDescent="0.25">
      <c r="A98">
        <v>921</v>
      </c>
      <c r="B98">
        <v>0.47494914999999999</v>
      </c>
      <c r="C98">
        <v>0.36074783999999999</v>
      </c>
      <c r="D98">
        <v>0.164303</v>
      </c>
      <c r="E98">
        <v>0.73930859999999998</v>
      </c>
      <c r="F98">
        <v>0.59839958000000004</v>
      </c>
      <c r="G98">
        <f>Table2638[[#This Row],[So]]*Table2638[[#This Row],[C1o]]+Table2638[[#This Row],[Sg]]*Table2638[[#This Row],[C1g]]</f>
        <v>0.55091335242478101</v>
      </c>
      <c r="H98">
        <v>0.11852538999999999</v>
      </c>
      <c r="I98">
        <v>3.8169961000000002E-2</v>
      </c>
      <c r="J98">
        <v>1.3714017E-2</v>
      </c>
      <c r="K98">
        <v>0.35681117000000001</v>
      </c>
      <c r="L98">
        <v>0.27792048000000003</v>
      </c>
      <c r="M98">
        <f>1/(1+((Table2638[[#This Row],[kro]]*Table2638[[#This Row],[mug]])/(Table2638[[#This Row],[muo]]*Table2638[[#This Row],[krg]]))+(Table2638[[#This Row],[mobw]]*(Table2638[[#This Row],[mug]]/Table2638[[#This Row],[krg]])))</f>
        <v>0.70654477546646877</v>
      </c>
      <c r="N98">
        <v>0.24054921000000001</v>
      </c>
      <c r="O98">
        <v>921</v>
      </c>
      <c r="P98">
        <v>921</v>
      </c>
      <c r="Q98">
        <v>0.47780075999999999</v>
      </c>
      <c r="R98">
        <v>0.35789623999999998</v>
      </c>
      <c r="S98">
        <v>0.16430299000000001</v>
      </c>
      <c r="T98">
        <v>0.73931068</v>
      </c>
      <c r="U98">
        <v>0.59839945999999999</v>
      </c>
      <c r="V98">
        <f>Table3749[[#This Row],[So]]*Table3749[[#This Row],[C1o]]+Table3749[[#This Row],[Sg]]*Table3749[[#This Row],[C1g]]</f>
        <v>0.55051222933543276</v>
      </c>
      <c r="W98">
        <v>0.11853685</v>
      </c>
      <c r="X98">
        <v>3.8170035999999997E-2</v>
      </c>
      <c r="Y98">
        <v>1.3713954E-2</v>
      </c>
      <c r="Z98">
        <v>0.35958784999999999</v>
      </c>
      <c r="AA98">
        <v>0.27550170000000002</v>
      </c>
      <c r="AB98">
        <f>1/(1+((Table3749[[#This Row],[kro]]*Table3749[[#This Row],[mug]])/(Table3749[[#This Row],[muo]]*Table3749[[#This Row],[krg]]))+(Table3749[[#This Row],[mobw]]*(Table3749[[#This Row],[mug]]/Table3749[[#This Row],[krg]])))</f>
        <v>0.70314050475311607</v>
      </c>
      <c r="AC98">
        <v>0.24055497000000001</v>
      </c>
      <c r="AE98">
        <v>921</v>
      </c>
    </row>
    <row r="99" spans="1:31" x14ac:dyDescent="0.25">
      <c r="A99">
        <v>931</v>
      </c>
      <c r="B99">
        <v>0.48205515999999998</v>
      </c>
      <c r="C99">
        <v>0.35359099999999999</v>
      </c>
      <c r="D99">
        <v>0.16435385</v>
      </c>
      <c r="E99">
        <v>0.73955755999999995</v>
      </c>
      <c r="F99">
        <v>0.59737395999999998</v>
      </c>
      <c r="G99">
        <f>Table2638[[#This Row],[So]]*Table2638[[#This Row],[C1o]]+Table2638[[#This Row],[Sg]]*Table2638[[#This Row],[C1g]]</f>
        <v>0.54946809706559363</v>
      </c>
      <c r="H99">
        <v>0.11907658</v>
      </c>
      <c r="I99">
        <v>3.8020626000000002E-2</v>
      </c>
      <c r="J99">
        <v>1.3875257E-2</v>
      </c>
      <c r="K99">
        <v>0.36290756000000002</v>
      </c>
      <c r="L99">
        <v>0.27151656000000002</v>
      </c>
      <c r="M99">
        <f>1/(1+((Table2638[[#This Row],[kro]]*Table2638[[#This Row],[mug]])/(Table2638[[#This Row],[muo]]*Table2638[[#This Row],[krg]]))+(Table2638[[#This Row],[mobw]]*(Table2638[[#This Row],[mug]]/Table2638[[#This Row],[krg]])))</f>
        <v>0.69993127232857699</v>
      </c>
      <c r="N99">
        <v>0.24262410000000001</v>
      </c>
      <c r="O99">
        <v>931</v>
      </c>
      <c r="P99">
        <v>931</v>
      </c>
      <c r="Q99">
        <v>0.48504752000000001</v>
      </c>
      <c r="R99">
        <v>0.35059863000000002</v>
      </c>
      <c r="S99">
        <v>0.16435383000000001</v>
      </c>
      <c r="T99">
        <v>0.73955994999999997</v>
      </c>
      <c r="U99">
        <v>0.59737331000000005</v>
      </c>
      <c r="V99">
        <f>Table3749[[#This Row],[So]]*Table3749[[#This Row],[C1o]]+Table3749[[#This Row],[Sg]]*Table3749[[#This Row],[C1g]]</f>
        <v>0.54904314780255969</v>
      </c>
      <c r="W99">
        <v>0.11908934</v>
      </c>
      <c r="X99">
        <v>3.8020637000000003E-2</v>
      </c>
      <c r="Y99">
        <v>1.3875218999999999E-2</v>
      </c>
      <c r="Z99">
        <v>0.36582704999999999</v>
      </c>
      <c r="AA99">
        <v>0.26898369</v>
      </c>
      <c r="AB99">
        <f>1/(1+((Table3749[[#This Row],[kro]]*Table3749[[#This Row],[mug]])/(Table3749[[#This Row],[muo]]*Table3749[[#This Row],[krg]]))+(Table3749[[#This Row],[mobw]]*(Table3749[[#This Row],[mug]]/Table3749[[#This Row],[krg]])))</f>
        <v>0.69629746642318602</v>
      </c>
      <c r="AC99">
        <v>0.24263129</v>
      </c>
      <c r="AE99">
        <v>931</v>
      </c>
    </row>
    <row r="100" spans="1:31" x14ac:dyDescent="0.25">
      <c r="A100">
        <v>941</v>
      </c>
      <c r="B100">
        <v>0.48911577000000001</v>
      </c>
      <c r="C100">
        <v>0.34647927000000001</v>
      </c>
      <c r="D100">
        <v>0.16440497000000001</v>
      </c>
      <c r="E100">
        <v>0.73980868</v>
      </c>
      <c r="F100">
        <v>0.59633130000000001</v>
      </c>
      <c r="G100">
        <f>Table2638[[#This Row],[So]]*Table2638[[#This Row],[C1o]]+Table2638[[#This Row],[Sg]]*Table2638[[#This Row],[C1g]]</f>
        <v>0.54800341436066469</v>
      </c>
      <c r="H100">
        <v>0.11963646</v>
      </c>
      <c r="I100">
        <v>3.7870004999999998E-2</v>
      </c>
      <c r="J100">
        <v>1.4037394E-2</v>
      </c>
      <c r="K100">
        <v>0.36895987000000002</v>
      </c>
      <c r="L100">
        <v>0.26515451000000001</v>
      </c>
      <c r="M100">
        <f>1/(1+((Table2638[[#This Row],[kro]]*Table2638[[#This Row],[mug]])/(Table2638[[#This Row],[muo]]*Table2638[[#This Row],[krg]]))+(Table2638[[#This Row],[mobw]]*(Table2638[[#This Row],[mug]]/Table2638[[#This Row],[krg]])))</f>
        <v>0.6932551363624132</v>
      </c>
      <c r="N100">
        <v>0.244728</v>
      </c>
      <c r="O100">
        <v>941</v>
      </c>
      <c r="P100">
        <v>941</v>
      </c>
      <c r="Q100">
        <v>0.49224609000000003</v>
      </c>
      <c r="R100">
        <v>0.34334898000000003</v>
      </c>
      <c r="S100">
        <v>0.16440495999999999</v>
      </c>
      <c r="T100">
        <v>0.73981129999999995</v>
      </c>
      <c r="U100">
        <v>0.59633016999999999</v>
      </c>
      <c r="V100">
        <f>Table3749[[#This Row],[So]]*Table3749[[#This Row],[C1o]]+Table3749[[#This Row],[Sg]]*Table3749[[#This Row],[C1g]]</f>
        <v>0.54755464977900936</v>
      </c>
      <c r="W100">
        <v>0.11965062</v>
      </c>
      <c r="X100">
        <v>3.7869960000000001E-2</v>
      </c>
      <c r="Y100">
        <v>1.4037348E-2</v>
      </c>
      <c r="Z100">
        <v>0.37201258999999998</v>
      </c>
      <c r="AA100">
        <v>0.26250535000000003</v>
      </c>
      <c r="AB100">
        <f>1/(1+((Table3749[[#This Row],[kro]]*Table3749[[#This Row],[mug]])/(Table3749[[#This Row],[muo]]*Table3749[[#This Row],[krg]]))+(Table3749[[#This Row],[mobw]]*(Table3749[[#This Row],[mug]]/Table3749[[#This Row],[krg]])))</f>
        <v>0.68938739913440694</v>
      </c>
      <c r="AC100">
        <v>0.2447366</v>
      </c>
      <c r="AE100">
        <v>941</v>
      </c>
    </row>
    <row r="101" spans="1:31" x14ac:dyDescent="0.25">
      <c r="A101">
        <v>951</v>
      </c>
      <c r="B101">
        <v>0.49607270999999997</v>
      </c>
      <c r="C101">
        <v>0.33947080000000002</v>
      </c>
      <c r="D101">
        <v>0.16445650000000001</v>
      </c>
      <c r="E101">
        <v>0.74006194000000003</v>
      </c>
      <c r="F101">
        <v>0.59527087000000001</v>
      </c>
      <c r="G101">
        <f>Table2638[[#This Row],[So]]*Table2638[[#This Row],[C1o]]+Table2638[[#This Row],[Sg]]*Table2638[[#This Row],[C1g]]</f>
        <v>0.54652705248630973</v>
      </c>
      <c r="H101">
        <v>0.12020583999999999</v>
      </c>
      <c r="I101">
        <v>3.7718043E-2</v>
      </c>
      <c r="J101">
        <v>1.4200783999999999E-2</v>
      </c>
      <c r="K101">
        <v>0.37489848999999997</v>
      </c>
      <c r="L101">
        <v>0.25887864999999999</v>
      </c>
      <c r="M101">
        <f>1/(1+((Table2638[[#This Row],[kro]]*Table2638[[#This Row],[mug]])/(Table2638[[#This Row],[muo]]*Table2638[[#This Row],[krg]]))+(Table2638[[#This Row],[mobw]]*(Table2638[[#This Row],[mug]]/Table2638[[#This Row],[krg]])))</f>
        <v>0.68659067421048836</v>
      </c>
      <c r="N101">
        <v>0.24686227999999999</v>
      </c>
      <c r="O101">
        <v>951</v>
      </c>
      <c r="P101">
        <v>951</v>
      </c>
      <c r="Q101">
        <v>0.49934413999999999</v>
      </c>
      <c r="R101">
        <v>0.33619937</v>
      </c>
      <c r="S101">
        <v>0.16445650000000001</v>
      </c>
      <c r="T101">
        <v>0.74006486000000005</v>
      </c>
      <c r="U101">
        <v>0.59526913999999997</v>
      </c>
      <c r="V101">
        <f>Table3749[[#This Row],[So]]*Table3749[[#This Row],[C1o]]+Table3749[[#This Row],[Sg]]*Table3749[[#This Row],[C1g]]</f>
        <v>0.54605349647297774</v>
      </c>
      <c r="W101">
        <v>0.12022147</v>
      </c>
      <c r="X101">
        <v>3.7717931000000003E-2</v>
      </c>
      <c r="Y101">
        <v>1.4200796999999999E-2</v>
      </c>
      <c r="Z101">
        <v>0.37808728000000003</v>
      </c>
      <c r="AA101">
        <v>0.25611057999999998</v>
      </c>
      <c r="AB101">
        <f>1/(1+((Table3749[[#This Row],[kro]]*Table3749[[#This Row],[mug]])/(Table3749[[#This Row],[muo]]*Table3749[[#This Row],[krg]]))+(Table3749[[#This Row],[mobw]]*(Table3749[[#This Row],[mug]]/Table3749[[#This Row],[krg]])))</f>
        <v>0.68247708301560994</v>
      </c>
      <c r="AC101">
        <v>0.24687243</v>
      </c>
      <c r="AE101">
        <v>951</v>
      </c>
    </row>
    <row r="102" spans="1:31" x14ac:dyDescent="0.25">
      <c r="A102">
        <v>961</v>
      </c>
      <c r="B102">
        <v>0.50289779999999995</v>
      </c>
      <c r="C102">
        <v>0.33259370999999999</v>
      </c>
      <c r="D102">
        <v>0.16450846</v>
      </c>
      <c r="E102">
        <v>0.74031751999999995</v>
      </c>
      <c r="F102">
        <v>0.59419233000000005</v>
      </c>
      <c r="G102">
        <f>Table2638[[#This Row],[So]]*Table2638[[#This Row],[C1o]]+Table2638[[#This Row],[Sg]]*Table2638[[#This Row],[C1g]]</f>
        <v>0.5450429660886732</v>
      </c>
      <c r="H102">
        <v>0.12078509</v>
      </c>
      <c r="I102">
        <v>3.7564732000000003E-2</v>
      </c>
      <c r="J102">
        <v>1.4365513999999999E-2</v>
      </c>
      <c r="K102">
        <v>0.38069566999999999</v>
      </c>
      <c r="L102">
        <v>0.25271266999999997</v>
      </c>
      <c r="M102">
        <f>1/(1+((Table2638[[#This Row],[kro]]*Table2638[[#This Row],[mug]])/(Table2638[[#This Row],[muo]]*Table2638[[#This Row],[krg]]))+(Table2638[[#This Row],[mobw]]*(Table2638[[#This Row],[mug]]/Table2638[[#This Row],[krg]])))</f>
        <v>0.67997406603737987</v>
      </c>
      <c r="N102">
        <v>0.24902748</v>
      </c>
      <c r="O102">
        <v>961</v>
      </c>
      <c r="P102">
        <v>961</v>
      </c>
      <c r="Q102">
        <v>0.50631057999999995</v>
      </c>
      <c r="R102">
        <v>0.32918096000000002</v>
      </c>
      <c r="S102">
        <v>0.16450849000000001</v>
      </c>
      <c r="T102">
        <v>0.74032067999999995</v>
      </c>
      <c r="U102">
        <v>0.59419012000000004</v>
      </c>
      <c r="V102">
        <f>Table3749[[#This Row],[So]]*Table3749[[#This Row],[C1o]]+Table3749[[#This Row],[Sg]]*Table3749[[#This Row],[C1g]]</f>
        <v>0.54454421643772244</v>
      </c>
      <c r="W102">
        <v>0.12080227</v>
      </c>
      <c r="X102">
        <v>3.7564556999999998E-2</v>
      </c>
      <c r="Y102">
        <v>1.4365602E-2</v>
      </c>
      <c r="Z102">
        <v>0.38402050999999998</v>
      </c>
      <c r="AA102">
        <v>0.24982563999999999</v>
      </c>
      <c r="AB102">
        <f>1/(1+((Table3749[[#This Row],[kro]]*Table3749[[#This Row],[mug]])/(Table3749[[#This Row],[muo]]*Table3749[[#This Row],[krg]]))+(Table3749[[#This Row],[mobw]]*(Table3749[[#This Row],[mug]]/Table3749[[#This Row],[krg]])))</f>
        <v>0.67560628356961228</v>
      </c>
      <c r="AC102">
        <v>0.24903918999999999</v>
      </c>
      <c r="AE102">
        <v>961</v>
      </c>
    </row>
    <row r="103" spans="1:31" x14ac:dyDescent="0.25">
      <c r="A103">
        <v>971</v>
      </c>
      <c r="B103">
        <v>0.50980793999999996</v>
      </c>
      <c r="C103">
        <v>0.32563138000000003</v>
      </c>
      <c r="D103">
        <v>0.16456067999999999</v>
      </c>
      <c r="E103">
        <v>0.74057430000000002</v>
      </c>
      <c r="F103">
        <v>0.59309851999999996</v>
      </c>
      <c r="G103">
        <f>Table2638[[#This Row],[So]]*Table2638[[#This Row],[C1o]]+Table2638[[#This Row],[Sg]]*Table2638[[#This Row],[C1g]]</f>
        <v>0.54352056599978282</v>
      </c>
      <c r="H103">
        <v>0.1213709</v>
      </c>
      <c r="I103">
        <v>3.7410494000000002E-2</v>
      </c>
      <c r="J103">
        <v>1.4531016000000001E-2</v>
      </c>
      <c r="K103">
        <v>0.38656536000000002</v>
      </c>
      <c r="L103">
        <v>0.24647458999999999</v>
      </c>
      <c r="M103">
        <f>1/(1+((Table2638[[#This Row],[kro]]*Table2638[[#This Row],[mug]])/(Table2638[[#This Row],[muo]]*Table2638[[#This Row],[krg]]))+(Table2638[[#This Row],[mobw]]*(Table2638[[#This Row],[mug]]/Table2638[[#This Row],[krg]])))</f>
        <v>0.67311458383794165</v>
      </c>
      <c r="N103">
        <v>0.25121697999999998</v>
      </c>
      <c r="O103">
        <v>971</v>
      </c>
      <c r="P103">
        <v>971</v>
      </c>
      <c r="Q103">
        <v>0.51335573000000001</v>
      </c>
      <c r="R103">
        <v>0.32208353000000001</v>
      </c>
      <c r="S103">
        <v>0.16456071</v>
      </c>
      <c r="T103">
        <v>0.74057775999999997</v>
      </c>
      <c r="U103">
        <v>0.59309566000000002</v>
      </c>
      <c r="V103">
        <f>Table3749[[#This Row],[So]]*Table3749[[#This Row],[C1o]]+Table3749[[#This Row],[Sg]]*Table3749[[#This Row],[C1g]]</f>
        <v>0.54299695467942466</v>
      </c>
      <c r="W103">
        <v>0.12138978</v>
      </c>
      <c r="X103">
        <v>3.7410248E-2</v>
      </c>
      <c r="Y103">
        <v>1.453114E-2</v>
      </c>
      <c r="Z103">
        <v>0.39001983000000001</v>
      </c>
      <c r="AA103">
        <v>0.24347393000000001</v>
      </c>
      <c r="AB103">
        <f>1/(1+((Table3749[[#This Row],[kro]]*Table3749[[#This Row],[mug]])/(Table3749[[#This Row],[muo]]*Table3749[[#This Row],[krg]]))+(Table3749[[#This Row],[mobw]]*(Table3749[[#This Row],[mug]]/Table3749[[#This Row],[krg]])))</f>
        <v>0.66848963741927903</v>
      </c>
      <c r="AC103">
        <v>0.25123042000000001</v>
      </c>
      <c r="AE103">
        <v>971</v>
      </c>
    </row>
    <row r="104" spans="1:31" x14ac:dyDescent="0.25">
      <c r="A104">
        <v>981</v>
      </c>
      <c r="B104">
        <v>0.51644677000000005</v>
      </c>
      <c r="C104">
        <v>0.31893998000000001</v>
      </c>
      <c r="D104">
        <v>0.16461324999999999</v>
      </c>
      <c r="E104">
        <v>0.74083297999999997</v>
      </c>
      <c r="F104">
        <v>0.59198821000000001</v>
      </c>
      <c r="G104">
        <f>Table2638[[#This Row],[So]]*Table2638[[#This Row],[C1o]]+Table2638[[#This Row],[Sg]]*Table2638[[#This Row],[C1g]]</f>
        <v>0.5420116547571221</v>
      </c>
      <c r="H104">
        <v>0.12196675999999999</v>
      </c>
      <c r="I104">
        <v>3.7255216000000001E-2</v>
      </c>
      <c r="J104">
        <v>1.4697617E-2</v>
      </c>
      <c r="K104">
        <v>0.39215851000000002</v>
      </c>
      <c r="L104">
        <v>0.24049250999999999</v>
      </c>
      <c r="M104">
        <f>1/(1+((Table2638[[#This Row],[kro]]*Table2638[[#This Row],[mug]])/(Table2638[[#This Row],[muo]]*Table2638[[#This Row],[krg]]))+(Table2638[[#This Row],[mobw]]*(Table2638[[#This Row],[mug]]/Table2638[[#This Row],[krg]])))</f>
        <v>0.6665047545394055</v>
      </c>
      <c r="N104">
        <v>0.25343420999999999</v>
      </c>
      <c r="O104">
        <v>981</v>
      </c>
      <c r="P104">
        <v>981</v>
      </c>
      <c r="Q104">
        <v>0.52014232000000005</v>
      </c>
      <c r="R104">
        <v>0.31524444000000001</v>
      </c>
      <c r="S104">
        <v>0.16461328</v>
      </c>
      <c r="T104">
        <v>0.74083668000000003</v>
      </c>
      <c r="U104">
        <v>0.59198481000000003</v>
      </c>
      <c r="V104">
        <f>Table3749[[#This Row],[So]]*Table3749[[#This Row],[C1o]]+Table3749[[#This Row],[Sg]]*Table3749[[#This Row],[C1g]]</f>
        <v>0.54146099679621851</v>
      </c>
      <c r="W104">
        <v>0.12198728</v>
      </c>
      <c r="X104">
        <v>3.7254906999999997E-2</v>
      </c>
      <c r="Y104">
        <v>1.4697757000000001E-2</v>
      </c>
      <c r="Z104">
        <v>0.39575519999999997</v>
      </c>
      <c r="AA104">
        <v>0.23746373000000001</v>
      </c>
      <c r="AB104">
        <f>1/(1+((Table3749[[#This Row],[kro]]*Table3749[[#This Row],[mug]])/(Table3749[[#This Row],[muo]]*Table3749[[#This Row],[krg]]))+(Table3749[[#This Row],[mobw]]*(Table3749[[#This Row],[mug]]/Table3749[[#This Row],[krg]])))</f>
        <v>0.66168942687436871</v>
      </c>
      <c r="AC104">
        <v>0.25344923000000003</v>
      </c>
      <c r="AE104">
        <v>981</v>
      </c>
    </row>
    <row r="105" spans="1:31" x14ac:dyDescent="0.25">
      <c r="A105">
        <v>991</v>
      </c>
      <c r="B105">
        <v>0.52328640000000004</v>
      </c>
      <c r="C105">
        <v>0.31204754000000001</v>
      </c>
      <c r="D105">
        <v>0.16466604000000001</v>
      </c>
      <c r="E105">
        <v>0.74109221000000003</v>
      </c>
      <c r="F105">
        <v>0.59086411999999999</v>
      </c>
      <c r="G105">
        <f>Table2638[[#This Row],[So]]*Table2638[[#This Row],[C1o]]+Table2638[[#This Row],[Sg]]*Table2638[[#This Row],[C1g]]</f>
        <v>0.54044715928763143</v>
      </c>
      <c r="H105">
        <v>0.12256713</v>
      </c>
      <c r="I105">
        <v>3.7099267999999998E-2</v>
      </c>
      <c r="J105">
        <v>1.4864932000000001E-2</v>
      </c>
      <c r="K105">
        <v>0.39794766999999998</v>
      </c>
      <c r="L105">
        <v>0.23449463000000001</v>
      </c>
      <c r="M105">
        <f>1/(1+((Table2638[[#This Row],[kro]]*Table2638[[#This Row],[mug]])/(Table2638[[#This Row],[muo]]*Table2638[[#This Row],[krg]]))+(Table2638[[#This Row],[mobw]]*(Table2638[[#This Row],[mug]]/Table2638[[#This Row],[krg]])))</f>
        <v>0.65962103759776425</v>
      </c>
      <c r="N105">
        <v>0.25567192</v>
      </c>
      <c r="O105">
        <v>991</v>
      </c>
      <c r="P105">
        <v>991</v>
      </c>
      <c r="Q105">
        <v>0.52711092999999998</v>
      </c>
      <c r="R105">
        <v>0.30822301000000002</v>
      </c>
      <c r="S105">
        <v>0.16466610000000001</v>
      </c>
      <c r="T105">
        <v>0.74109625999999995</v>
      </c>
      <c r="U105">
        <v>0.59086000999999999</v>
      </c>
      <c r="V105">
        <f>Table3749[[#This Row],[So]]*Table3749[[#This Row],[C1o]]+Table3749[[#This Row],[Sg]]*Table3749[[#This Row],[C1g]]</f>
        <v>0.5398716893278519</v>
      </c>
      <c r="W105">
        <v>0.12258960000000001</v>
      </c>
      <c r="X105">
        <v>3.7098884999999998E-2</v>
      </c>
      <c r="Y105">
        <v>1.4865117000000001E-2</v>
      </c>
      <c r="Z105">
        <v>0.40167852999999998</v>
      </c>
      <c r="AA105">
        <v>0.23136169000000001</v>
      </c>
      <c r="AB105">
        <f>1/(1+((Table3749[[#This Row],[kro]]*Table3749[[#This Row],[mug]])/(Table3749[[#This Row],[muo]]*Table3749[[#This Row],[krg]]))+(Table3749[[#This Row],[mobw]]*(Table3749[[#This Row],[mug]]/Table3749[[#This Row],[krg]])))</f>
        <v>0.65454070470739967</v>
      </c>
      <c r="AC105">
        <v>0.25568881999999998</v>
      </c>
      <c r="AE105">
        <v>991</v>
      </c>
    </row>
    <row r="106" spans="1:31" x14ac:dyDescent="0.25">
      <c r="A106">
        <v>1001</v>
      </c>
      <c r="B106">
        <v>0.52983575999999999</v>
      </c>
      <c r="C106">
        <v>0.30544507999999998</v>
      </c>
      <c r="D106">
        <v>0.16471917999999999</v>
      </c>
      <c r="E106">
        <v>0.74135309000000005</v>
      </c>
      <c r="F106">
        <v>0.58972429999999998</v>
      </c>
      <c r="G106">
        <f>Table2638[[#This Row],[So]]*Table2638[[#This Row],[C1o]]+Table2638[[#This Row],[Sg]]*Table2638[[#This Row],[C1g]]</f>
        <v>0.53889967656426518</v>
      </c>
      <c r="H106">
        <v>0.12317742</v>
      </c>
      <c r="I106">
        <v>3.6942448000000003E-2</v>
      </c>
      <c r="J106">
        <v>1.5033315E-2</v>
      </c>
      <c r="K106">
        <v>0.40352365000000001</v>
      </c>
      <c r="L106">
        <v>0.22873689</v>
      </c>
      <c r="M106">
        <f>1/(1+((Table2638[[#This Row],[kro]]*Table2638[[#This Row],[mug]])/(Table2638[[#This Row],[muo]]*Table2638[[#This Row],[krg]]))+(Table2638[[#This Row],[mobw]]*(Table2638[[#This Row],[mug]]/Table2638[[#This Row],[krg]])))</f>
        <v>0.65294810121240476</v>
      </c>
      <c r="N106">
        <v>0.25793558</v>
      </c>
      <c r="O106">
        <v>1001</v>
      </c>
      <c r="P106">
        <v>1001</v>
      </c>
      <c r="Q106">
        <v>0.53381044</v>
      </c>
      <c r="R106">
        <v>0.30147027999999998</v>
      </c>
      <c r="S106">
        <v>0.16471925000000001</v>
      </c>
      <c r="T106">
        <v>0.74135739</v>
      </c>
      <c r="U106">
        <v>0.58971958999999996</v>
      </c>
      <c r="V106">
        <f>Table3749[[#This Row],[So]]*Table3749[[#This Row],[C1o]]+Table3749[[#This Row],[Sg]]*Table3749[[#This Row],[C1g]]</f>
        <v>0.53829569375788877</v>
      </c>
      <c r="W106">
        <v>0.12320165</v>
      </c>
      <c r="X106">
        <v>3.6942001000000002E-2</v>
      </c>
      <c r="Y106">
        <v>1.5033532E-2</v>
      </c>
      <c r="Z106">
        <v>0.40766183</v>
      </c>
      <c r="AA106">
        <v>0.22548262999999999</v>
      </c>
      <c r="AB106">
        <f>1/(1+((Table3749[[#This Row],[kro]]*Table3749[[#This Row],[mug]])/(Table3749[[#This Row],[muo]]*Table3749[[#This Row],[krg]]))+(Table3749[[#This Row],[mobw]]*(Table3749[[#This Row],[mug]]/Table3749[[#This Row],[krg]])))</f>
        <v>0.64742631964773445</v>
      </c>
      <c r="AC106">
        <v>0.25795412000000001</v>
      </c>
      <c r="AE106">
        <v>1001</v>
      </c>
    </row>
    <row r="107" spans="1:31" x14ac:dyDescent="0.25">
      <c r="A107">
        <v>1011</v>
      </c>
      <c r="B107">
        <v>0.53620796999999998</v>
      </c>
      <c r="C107">
        <v>0.29901946000000001</v>
      </c>
      <c r="D107">
        <v>0.16477259999999999</v>
      </c>
      <c r="E107">
        <v>0.74161540999999997</v>
      </c>
      <c r="F107">
        <v>0.58856874999999997</v>
      </c>
      <c r="G107">
        <f>Table2638[[#This Row],[So]]*Table2638[[#This Row],[C1o]]+Table2638[[#This Row],[Sg]]*Table2638[[#This Row],[C1g]]</f>
        <v>0.53735269406881603</v>
      </c>
      <c r="H107">
        <v>0.12379666</v>
      </c>
      <c r="I107">
        <v>3.6784783000000001E-2</v>
      </c>
      <c r="J107">
        <v>1.5202528E-2</v>
      </c>
      <c r="K107">
        <v>0.40925631000000001</v>
      </c>
      <c r="L107">
        <v>0.22312671000000001</v>
      </c>
      <c r="M107">
        <f>1/(1+((Table2638[[#This Row],[kro]]*Table2638[[#This Row],[mug]])/(Table2638[[#This Row],[muo]]*Table2638[[#This Row],[krg]]))+(Table2638[[#This Row],[mobw]]*(Table2638[[#This Row],[mug]]/Table2638[[#This Row],[krg]])))</f>
        <v>0.64619747113001613</v>
      </c>
      <c r="N107">
        <v>0.26022455</v>
      </c>
      <c r="O107">
        <v>1011</v>
      </c>
      <c r="P107">
        <v>1011</v>
      </c>
      <c r="Q107">
        <v>0.54031885000000002</v>
      </c>
      <c r="R107">
        <v>0.29490849000000002</v>
      </c>
      <c r="S107">
        <v>0.16477267000000001</v>
      </c>
      <c r="T107">
        <v>0.74161999999999995</v>
      </c>
      <c r="U107">
        <v>0.58856344000000005</v>
      </c>
      <c r="V107">
        <f>Table3749[[#This Row],[So]]*Table3749[[#This Row],[C1o]]+Table3749[[#This Row],[Sg]]*Table3749[[#This Row],[C1g]]</f>
        <v>0.53672195540664402</v>
      </c>
      <c r="W107">
        <v>0.12382282</v>
      </c>
      <c r="X107">
        <v>3.6784269000000001E-2</v>
      </c>
      <c r="Y107">
        <v>1.5202792E-2</v>
      </c>
      <c r="Z107">
        <v>0.41353657999999999</v>
      </c>
      <c r="AA107">
        <v>0.21976274000000001</v>
      </c>
      <c r="AB107">
        <f>1/(1+((Table3749[[#This Row],[kro]]*Table3749[[#This Row],[mug]])/(Table3749[[#This Row],[muo]]*Table3749[[#This Row],[krg]]))+(Table3749[[#This Row],[mobw]]*(Table3749[[#This Row],[mug]]/Table3749[[#This Row],[krg]])))</f>
        <v>0.640386526977471</v>
      </c>
      <c r="AC107">
        <v>0.26024488000000001</v>
      </c>
      <c r="AE107">
        <v>1011</v>
      </c>
    </row>
    <row r="108" spans="1:31" x14ac:dyDescent="0.25">
      <c r="A108">
        <v>1021</v>
      </c>
      <c r="B108">
        <v>0.54262774999999996</v>
      </c>
      <c r="C108">
        <v>0.29254594</v>
      </c>
      <c r="D108">
        <v>0.16482627</v>
      </c>
      <c r="E108">
        <v>0.74187839</v>
      </c>
      <c r="F108">
        <v>0.58739907000000002</v>
      </c>
      <c r="G108">
        <f>Table2638[[#This Row],[So]]*Table2638[[#This Row],[C1o]]+Table2638[[#This Row],[Sg]]*Table2638[[#This Row],[C1g]]</f>
        <v>0.53577254667442908</v>
      </c>
      <c r="H108">
        <v>0.12442171</v>
      </c>
      <c r="I108">
        <v>3.6626491999999997E-2</v>
      </c>
      <c r="J108">
        <v>1.5372555E-2</v>
      </c>
      <c r="K108">
        <v>0.41503700999999998</v>
      </c>
      <c r="L108">
        <v>0.2174809</v>
      </c>
      <c r="M108">
        <f>1/(1+((Table2638[[#This Row],[kro]]*Table2638[[#This Row],[mug]])/(Table2638[[#This Row],[muo]]*Table2638[[#This Row],[krg]]))+(Table2638[[#This Row],[mobw]]*(Table2638[[#This Row],[mug]]/Table2638[[#This Row],[krg]])))</f>
        <v>0.63923614650337124</v>
      </c>
      <c r="N108">
        <v>0.26253462</v>
      </c>
      <c r="O108">
        <v>1021</v>
      </c>
      <c r="P108">
        <v>1021</v>
      </c>
      <c r="Q108">
        <v>0.54686849999999998</v>
      </c>
      <c r="R108">
        <v>0.28830513000000002</v>
      </c>
      <c r="S108">
        <v>0.16482637999999999</v>
      </c>
      <c r="T108">
        <v>0.74188321999999995</v>
      </c>
      <c r="U108">
        <v>0.58739304999999997</v>
      </c>
      <c r="V108">
        <f>Table3749[[#This Row],[So]]*Table3749[[#This Row],[C1o]]+Table3749[[#This Row],[Sg]]*Table3749[[#This Row],[C1g]]</f>
        <v>0.5351154943508436</v>
      </c>
      <c r="W108">
        <v>0.12444998</v>
      </c>
      <c r="X108">
        <v>3.6625910999999997E-2</v>
      </c>
      <c r="Y108">
        <v>1.5372861999999999E-2</v>
      </c>
      <c r="Z108">
        <v>0.41945254999999998</v>
      </c>
      <c r="AA108">
        <v>0.21401255999999999</v>
      </c>
      <c r="AB108">
        <f>1/(1+((Table3749[[#This Row],[kro]]*Table3749[[#This Row],[mug]])/(Table3749[[#This Row],[muo]]*Table3749[[#This Row],[krg]]))+(Table3749[[#This Row],[mobw]]*(Table3749[[#This Row],[mug]]/Table3749[[#This Row],[krg]])))</f>
        <v>0.63313309240186821</v>
      </c>
      <c r="AC108">
        <v>0.26255685000000001</v>
      </c>
      <c r="AE108">
        <v>1021</v>
      </c>
    </row>
    <row r="109" spans="1:31" x14ac:dyDescent="0.25">
      <c r="A109">
        <v>1031</v>
      </c>
      <c r="B109">
        <v>0.54878956000000001</v>
      </c>
      <c r="C109">
        <v>0.28633018999999998</v>
      </c>
      <c r="D109">
        <v>0.16488022999999999</v>
      </c>
      <c r="E109">
        <v>0.74214243999999996</v>
      </c>
      <c r="F109">
        <v>0.58621520000000005</v>
      </c>
      <c r="G109">
        <f>Table2638[[#This Row],[So]]*Table2638[[#This Row],[C1o]]+Table2638[[#This Row],[Sg]]*Table2638[[#This Row],[C1g]]</f>
        <v>0.5342065675255756</v>
      </c>
      <c r="H109">
        <v>0.12505567000000001</v>
      </c>
      <c r="I109">
        <v>3.6467616000000001E-2</v>
      </c>
      <c r="J109">
        <v>1.5543427E-2</v>
      </c>
      <c r="K109">
        <v>0.42054607999999999</v>
      </c>
      <c r="L109">
        <v>0.21204904999999999</v>
      </c>
      <c r="M109">
        <f>1/(1+((Table2638[[#This Row],[kro]]*Table2638[[#This Row],[mug]])/(Table2638[[#This Row],[muo]]*Table2638[[#This Row],[krg]]))+(Table2638[[#This Row],[mobw]]*(Table2638[[#This Row],[mug]]/Table2638[[#This Row],[krg]])))</f>
        <v>0.63250688013941081</v>
      </c>
      <c r="N109">
        <v>0.26486701000000001</v>
      </c>
      <c r="O109">
        <v>1031</v>
      </c>
      <c r="P109">
        <v>1031</v>
      </c>
      <c r="Q109">
        <v>0.55317307000000004</v>
      </c>
      <c r="R109">
        <v>0.28194657000000001</v>
      </c>
      <c r="S109">
        <v>0.16488033999999999</v>
      </c>
      <c r="T109">
        <v>0.74214756000000004</v>
      </c>
      <c r="U109">
        <v>0.58620846000000004</v>
      </c>
      <c r="V109">
        <f>Table3749[[#This Row],[So]]*Table3749[[#This Row],[C1o]]+Table3749[[#This Row],[Sg]]*Table3749[[#This Row],[C1g]]</f>
        <v>0.53352069245404143</v>
      </c>
      <c r="W109">
        <v>0.12508593000000001</v>
      </c>
      <c r="X109">
        <v>3.6466971000000001E-2</v>
      </c>
      <c r="Y109">
        <v>1.5543777999999999E-2</v>
      </c>
      <c r="Z109">
        <v>0.42511042999999998</v>
      </c>
      <c r="AA109">
        <v>0.20846598</v>
      </c>
      <c r="AB109">
        <f>1/(1+((Table3749[[#This Row],[kro]]*Table3749[[#This Row],[mug]])/(Table3749[[#This Row],[muo]]*Table3749[[#This Row],[krg]]))+(Table3749[[#This Row],[mobw]]*(Table3749[[#This Row],[mug]]/Table3749[[#This Row],[krg]])))</f>
        <v>0.62608500330644823</v>
      </c>
      <c r="AC109">
        <v>0.26489099999999999</v>
      </c>
      <c r="AE109">
        <v>1031</v>
      </c>
    </row>
    <row r="110" spans="1:31" x14ac:dyDescent="0.25">
      <c r="A110">
        <v>1041</v>
      </c>
      <c r="B110">
        <v>0.55458772000000001</v>
      </c>
      <c r="C110">
        <v>0.28047784999999997</v>
      </c>
      <c r="D110">
        <v>0.16493442999999999</v>
      </c>
      <c r="E110">
        <v>0.74240773999999998</v>
      </c>
      <c r="F110">
        <v>0.58501678999999995</v>
      </c>
      <c r="G110">
        <f>Table2638[[#This Row],[So]]*Table2638[[#This Row],[C1o]]+Table2638[[#This Row],[Sg]]*Table2638[[#This Row],[C1g]]</f>
        <v>0.53267205446637778</v>
      </c>
      <c r="H110">
        <v>0.12569991</v>
      </c>
      <c r="I110">
        <v>3.6308158E-2</v>
      </c>
      <c r="J110">
        <v>1.5715038000000001E-2</v>
      </c>
      <c r="K110">
        <v>0.42567276999999998</v>
      </c>
      <c r="L110">
        <v>0.20691697000000001</v>
      </c>
      <c r="M110">
        <f>1/(1+((Table2638[[#This Row],[kro]]*Table2638[[#This Row],[mug]])/(Table2638[[#This Row],[muo]]*Table2638[[#This Row],[krg]]))+(Table2638[[#This Row],[mobw]]*(Table2638[[#This Row],[mug]]/Table2638[[#This Row],[krg]])))</f>
        <v>0.62618194285609396</v>
      </c>
      <c r="N110">
        <v>0.26722255</v>
      </c>
      <c r="O110">
        <v>1041</v>
      </c>
      <c r="P110">
        <v>1041</v>
      </c>
      <c r="Q110">
        <v>0.55911177000000001</v>
      </c>
      <c r="R110">
        <v>0.27595367999999998</v>
      </c>
      <c r="S110">
        <v>0.16493456000000001</v>
      </c>
      <c r="T110">
        <v>0.74241316000000002</v>
      </c>
      <c r="U110">
        <v>0.58500940000000001</v>
      </c>
      <c r="V110">
        <f>Table3749[[#This Row],[So]]*Table3749[[#This Row],[C1o]]+Table3749[[#This Row],[Sg]]*Table3749[[#This Row],[C1g]]</f>
        <v>0.5319572846830668</v>
      </c>
      <c r="W110">
        <v>0.12573223</v>
      </c>
      <c r="X110">
        <v>3.6307449999999998E-2</v>
      </c>
      <c r="Y110">
        <v>1.5715455999999999E-2</v>
      </c>
      <c r="Z110">
        <v>0.43038356</v>
      </c>
      <c r="AA110">
        <v>0.20333190000000001</v>
      </c>
      <c r="AB110">
        <f>1/(1+((Table3749[[#This Row],[kro]]*Table3749[[#This Row],[mug]])/(Table3749[[#This Row],[muo]]*Table3749[[#This Row],[krg]]))+(Table3749[[#This Row],[mobw]]*(Table3749[[#This Row],[mug]]/Table3749[[#This Row],[krg]])))</f>
        <v>0.6195676990920348</v>
      </c>
      <c r="AC110">
        <v>0.26724829999999999</v>
      </c>
      <c r="AE110">
        <v>1041</v>
      </c>
    </row>
    <row r="111" spans="1:31" x14ac:dyDescent="0.25">
      <c r="A111">
        <v>1051</v>
      </c>
      <c r="B111">
        <v>0.56088674000000005</v>
      </c>
      <c r="C111">
        <v>0.27412449999999999</v>
      </c>
      <c r="D111">
        <v>0.16498873999999999</v>
      </c>
      <c r="E111">
        <v>0.74267172999999997</v>
      </c>
      <c r="F111">
        <v>0.58380865999999998</v>
      </c>
      <c r="G111">
        <f>Table2638[[#This Row],[So]]*Table2638[[#This Row],[C1o]]+Table2638[[#This Row],[Sg]]*Table2638[[#This Row],[C1g]]</f>
        <v>0.53103505274155338</v>
      </c>
      <c r="H111">
        <v>0.12634203999999999</v>
      </c>
      <c r="I111">
        <v>3.6148689999999997E-2</v>
      </c>
      <c r="J111">
        <v>1.5887017999999999E-2</v>
      </c>
      <c r="K111">
        <v>0.43132731000000002</v>
      </c>
      <c r="L111">
        <v>0.20154341000000001</v>
      </c>
      <c r="M111">
        <f>1/(1+((Table2638[[#This Row],[kro]]*Table2638[[#This Row],[mug]])/(Table2638[[#This Row],[muo]]*Table2638[[#This Row],[krg]]))+(Table2638[[#This Row],[mobw]]*(Table2638[[#This Row],[mug]]/Table2638[[#This Row],[krg]])))</f>
        <v>0.61912759268710127</v>
      </c>
      <c r="N111">
        <v>0.26958776000000001</v>
      </c>
      <c r="O111">
        <v>1051</v>
      </c>
      <c r="P111">
        <v>1051</v>
      </c>
      <c r="Q111">
        <v>0.56552069999999999</v>
      </c>
      <c r="R111">
        <v>0.26949039000000002</v>
      </c>
      <c r="S111">
        <v>0.16498889</v>
      </c>
      <c r="T111">
        <v>0.74267744999999996</v>
      </c>
      <c r="U111">
        <v>0.58380043999999998</v>
      </c>
      <c r="V111">
        <f>Table3749[[#This Row],[So]]*Table3749[[#This Row],[C1o]]+Table3749[[#This Row],[Sg]]*Table3749[[#This Row],[C1g]]</f>
        <v>0.53029566913381343</v>
      </c>
      <c r="W111">
        <v>0.12637702000000001</v>
      </c>
      <c r="X111">
        <v>3.6147899999999997E-2</v>
      </c>
      <c r="Y111">
        <v>1.5887492999999999E-2</v>
      </c>
      <c r="Z111">
        <v>0.43616870000000002</v>
      </c>
      <c r="AA111">
        <v>0.19788779000000001</v>
      </c>
      <c r="AB111">
        <f>1/(1+((Table3749[[#This Row],[kro]]*Table3749[[#This Row],[mug]])/(Table3749[[#This Row],[muo]]*Table3749[[#This Row],[krg]]))+(Table3749[[#This Row],[mobw]]*(Table3749[[#This Row],[mug]]/Table3749[[#This Row],[krg]])))</f>
        <v>0.61223794847007162</v>
      </c>
      <c r="AC111">
        <v>0.26961580000000002</v>
      </c>
      <c r="AE111">
        <v>1051</v>
      </c>
    </row>
    <row r="112" spans="1:31" x14ac:dyDescent="0.25">
      <c r="A112">
        <v>1061</v>
      </c>
      <c r="B112">
        <v>0.56585342000000005</v>
      </c>
      <c r="C112">
        <v>0.26910302000000003</v>
      </c>
      <c r="D112">
        <v>0.16504355000000001</v>
      </c>
      <c r="E112">
        <v>0.74293982999999997</v>
      </c>
      <c r="F112">
        <v>0.58258063000000004</v>
      </c>
      <c r="G112">
        <f>Table2638[[#This Row],[So]]*Table2638[[#This Row],[C1o]]+Table2638[[#This Row],[Sg]]*Table2638[[#This Row],[C1g]]</f>
        <v>0.52958259384254125</v>
      </c>
      <c r="H112">
        <v>0.12700923</v>
      </c>
      <c r="I112">
        <v>3.5988054999999998E-2</v>
      </c>
      <c r="J112">
        <v>1.6060517999999999E-2</v>
      </c>
      <c r="K112">
        <v>0.43559721000000001</v>
      </c>
      <c r="L112">
        <v>0.19723573</v>
      </c>
      <c r="M112">
        <f>1/(1+((Table2638[[#This Row],[kro]]*Table2638[[#This Row],[mug]])/(Table2638[[#This Row],[muo]]*Table2638[[#This Row],[krg]]))+(Table2638[[#This Row],[mobw]]*(Table2638[[#This Row],[mug]]/Table2638[[#This Row],[krg]])))</f>
        <v>0.61398218582013819</v>
      </c>
      <c r="N112">
        <v>0.27199107</v>
      </c>
      <c r="O112">
        <v>1061</v>
      </c>
      <c r="P112">
        <v>1061</v>
      </c>
      <c r="Q112">
        <v>0.57067126000000001</v>
      </c>
      <c r="R112">
        <v>0.26428502999999998</v>
      </c>
      <c r="S112">
        <v>0.16504371000000001</v>
      </c>
      <c r="T112">
        <v>0.74294567</v>
      </c>
      <c r="U112">
        <v>0.58257197999999999</v>
      </c>
      <c r="V112">
        <f>Table3749[[#This Row],[So]]*Table3749[[#This Row],[C1o]]+Table3749[[#This Row],[Sg]]*Table3749[[#This Row],[C1g]]</f>
        <v>0.52880650455161482</v>
      </c>
      <c r="W112">
        <v>0.12704565000000001</v>
      </c>
      <c r="X112">
        <v>3.5987238999999997E-2</v>
      </c>
      <c r="Y112">
        <v>1.6061012E-2</v>
      </c>
      <c r="Z112">
        <v>0.44063225</v>
      </c>
      <c r="AA112">
        <v>0.19343877000000001</v>
      </c>
      <c r="AB112">
        <f>1/(1+((Table3749[[#This Row],[kro]]*Table3749[[#This Row],[mug]])/(Table3749[[#This Row],[muo]]*Table3749[[#This Row],[krg]]))+(Table3749[[#This Row],[mobw]]*(Table3749[[#This Row],[mug]]/Table3749[[#This Row],[krg]])))</f>
        <v>0.60671207329810206</v>
      </c>
      <c r="AC112">
        <v>0.27202013000000003</v>
      </c>
      <c r="AE112">
        <v>1061</v>
      </c>
    </row>
    <row r="113" spans="1:31" x14ac:dyDescent="0.25">
      <c r="A113">
        <v>1071</v>
      </c>
      <c r="B113">
        <v>0.57217174999999998</v>
      </c>
      <c r="C113">
        <v>0.26273009000000003</v>
      </c>
      <c r="D113">
        <v>0.16509815999999999</v>
      </c>
      <c r="E113">
        <v>0.74320364000000005</v>
      </c>
      <c r="F113">
        <v>0.58134865999999996</v>
      </c>
      <c r="G113">
        <f>Table2638[[#This Row],[So]]*Table2638[[#This Row],[C1o]]+Table2638[[#This Row],[Sg]]*Table2638[[#This Row],[C1g]]</f>
        <v>0.52789323937788257</v>
      </c>
      <c r="H113">
        <v>0.12766004</v>
      </c>
      <c r="I113">
        <v>3.5828125000000002E-2</v>
      </c>
      <c r="J113">
        <v>1.6233331E-2</v>
      </c>
      <c r="K113">
        <v>0.44129193</v>
      </c>
      <c r="L113">
        <v>0.19187413</v>
      </c>
      <c r="M113">
        <f>1/(1+((Table2638[[#This Row],[kro]]*Table2638[[#This Row],[mug]])/(Table2638[[#This Row],[muo]]*Table2638[[#This Row],[krg]]))+(Table2638[[#This Row],[mobw]]*(Table2638[[#This Row],[mug]]/Table2638[[#This Row],[krg]])))</f>
        <v>0.60661020383069053</v>
      </c>
      <c r="N113">
        <v>0.27438806999999998</v>
      </c>
      <c r="O113">
        <v>1071</v>
      </c>
      <c r="P113">
        <v>1071</v>
      </c>
      <c r="Q113">
        <v>0.57705057000000004</v>
      </c>
      <c r="R113">
        <v>0.25785111999999999</v>
      </c>
      <c r="S113">
        <v>0.16509834000000001</v>
      </c>
      <c r="T113">
        <v>0.74320995999999995</v>
      </c>
      <c r="U113">
        <v>0.58133882000000003</v>
      </c>
      <c r="V113">
        <f>Table3749[[#This Row],[So]]*Table3749[[#This Row],[C1o]]+Table3749[[#This Row],[Sg]]*Table3749[[#This Row],[C1g]]</f>
        <v>0.5270994180252826</v>
      </c>
      <c r="W113">
        <v>0.12770002999999999</v>
      </c>
      <c r="X113">
        <v>3.5827190000000002E-2</v>
      </c>
      <c r="Y113">
        <v>1.6233913999999999E-2</v>
      </c>
      <c r="Z113">
        <v>0.44638993999999999</v>
      </c>
      <c r="AA113">
        <v>0.18803239999999999</v>
      </c>
      <c r="AB113">
        <f>1/(1+((Table3749[[#This Row],[kro]]*Table3749[[#This Row],[mug]])/(Table3749[[#This Row],[muo]]*Table3749[[#This Row],[krg]]))+(Table3749[[#This Row],[mobw]]*(Table3749[[#This Row],[mug]]/Table3749[[#This Row],[krg]])))</f>
        <v>0.59911164106847437</v>
      </c>
      <c r="AC113">
        <v>0.27442032</v>
      </c>
      <c r="AE113">
        <v>1071</v>
      </c>
    </row>
    <row r="114" spans="1:31" x14ac:dyDescent="0.25">
      <c r="A114">
        <v>1081</v>
      </c>
      <c r="B114">
        <v>0.57658416000000001</v>
      </c>
      <c r="C114">
        <v>0.25826237000000002</v>
      </c>
      <c r="D114">
        <v>0.16515352</v>
      </c>
      <c r="E114">
        <v>0.74347335000000003</v>
      </c>
      <c r="F114">
        <v>0.58009337999999999</v>
      </c>
      <c r="G114">
        <f>Table2638[[#This Row],[So]]*Table2638[[#This Row],[C1o]]+Table2638[[#This Row],[Sg]]*Table2638[[#This Row],[C1g]]</f>
        <v>0.52648384363170031</v>
      </c>
      <c r="H114">
        <v>0.12834634</v>
      </c>
      <c r="I114">
        <v>3.5666704E-2</v>
      </c>
      <c r="J114">
        <v>1.6408529000000002E-2</v>
      </c>
      <c r="K114">
        <v>0.44497766999999999</v>
      </c>
      <c r="L114">
        <v>0.18801276</v>
      </c>
      <c r="M114">
        <f>1/(1+((Table2638[[#This Row],[kro]]*Table2638[[#This Row],[mug]])/(Table2638[[#This Row],[muo]]*Table2638[[#This Row],[krg]]))+(Table2638[[#This Row],[mobw]]*(Table2638[[#This Row],[mug]]/Table2638[[#This Row],[krg]])))</f>
        <v>0.60211344079741158</v>
      </c>
      <c r="N114">
        <v>0.27683269999999999</v>
      </c>
      <c r="O114">
        <v>1081</v>
      </c>
      <c r="P114">
        <v>1081</v>
      </c>
      <c r="Q114">
        <v>0.58168059999999999</v>
      </c>
      <c r="R114">
        <v>0.25316575000000002</v>
      </c>
      <c r="S114">
        <v>0.16515368</v>
      </c>
      <c r="T114">
        <v>0.74347954999999999</v>
      </c>
      <c r="U114">
        <v>0.58008342999999996</v>
      </c>
      <c r="V114">
        <f>Table3749[[#This Row],[So]]*Table3749[[#This Row],[C1o]]+Table3749[[#This Row],[Sg]]*Table3749[[#This Row],[C1g]]</f>
        <v>0.5256468354978705</v>
      </c>
      <c r="W114">
        <v>0.12838726</v>
      </c>
      <c r="X114">
        <v>3.5665772999999998E-2</v>
      </c>
      <c r="Y114">
        <v>1.6409090000000001E-2</v>
      </c>
      <c r="Z114">
        <v>0.45030501000000001</v>
      </c>
      <c r="AA114">
        <v>0.18400383000000001</v>
      </c>
      <c r="AB114">
        <f>1/(1+((Table3749[[#This Row],[kro]]*Table3749[[#This Row],[mug]])/(Table3749[[#This Row],[muo]]*Table3749[[#This Row],[krg]]))+(Table3749[[#This Row],[mobw]]*(Table3749[[#This Row],[mug]]/Table3749[[#This Row],[krg]])))</f>
        <v>0.59416818168402663</v>
      </c>
      <c r="AC114">
        <v>0.27686524000000001</v>
      </c>
      <c r="AE114">
        <v>1081</v>
      </c>
    </row>
    <row r="115" spans="1:31" x14ac:dyDescent="0.25">
      <c r="A115">
        <v>1088.5</v>
      </c>
      <c r="B115">
        <v>0.58251584000000001</v>
      </c>
      <c r="C115">
        <v>0.25227576000000002</v>
      </c>
      <c r="D115">
        <v>0.16520841</v>
      </c>
      <c r="E115">
        <v>0.74373776000000003</v>
      </c>
      <c r="F115">
        <v>0.57883620000000002</v>
      </c>
      <c r="G115">
        <f>Table2638[[#This Row],[So]]*Table2638[[#This Row],[C1o]]+Table2638[[#This Row],[Sg]]*Table2638[[#This Row],[C1g]]</f>
        <v>0.52480826391010571</v>
      </c>
      <c r="H115">
        <v>0.12901148000000001</v>
      </c>
      <c r="I115">
        <v>3.5506237000000003E-2</v>
      </c>
      <c r="J115">
        <v>1.6582244999999999E-2</v>
      </c>
      <c r="K115">
        <v>0.45026597000000002</v>
      </c>
      <c r="L115">
        <v>0.1829682</v>
      </c>
      <c r="M115">
        <f>1/(1+((Table2638[[#This Row],[kro]]*Table2638[[#This Row],[mug]])/(Table2638[[#This Row],[muo]]*Table2638[[#This Row],[krg]]))+(Table2638[[#This Row],[mobw]]*(Table2638[[#This Row],[mug]]/Table2638[[#This Row],[krg]])))</f>
        <v>0.59506088260257528</v>
      </c>
      <c r="N115">
        <v>0.27926546000000002</v>
      </c>
      <c r="O115">
        <v>1088.5</v>
      </c>
      <c r="P115">
        <v>1088.5</v>
      </c>
      <c r="Q115">
        <v>0.58765060000000002</v>
      </c>
      <c r="R115">
        <v>0.24714077000000001</v>
      </c>
      <c r="S115">
        <v>0.16520862</v>
      </c>
      <c r="T115">
        <v>0.74374448999999998</v>
      </c>
      <c r="U115">
        <v>0.57882487999999999</v>
      </c>
      <c r="V115">
        <f>Table3749[[#This Row],[So]]*Table3749[[#This Row],[C1o]]+Table3749[[#This Row],[Sg]]*Table3749[[#This Row],[C1g]]</f>
        <v>0.52395637396878536</v>
      </c>
      <c r="W115">
        <v>0.12905651000000001</v>
      </c>
      <c r="X115">
        <v>3.5505178999999998E-2</v>
      </c>
      <c r="Y115">
        <v>1.6582929999999999E-2</v>
      </c>
      <c r="Z115">
        <v>0.45563227000000001</v>
      </c>
      <c r="AA115">
        <v>0.17893258000000001</v>
      </c>
      <c r="AB115">
        <f>1/(1+((Table3749[[#This Row],[kro]]*Table3749[[#This Row],[mug]])/(Table3749[[#This Row],[muo]]*Table3749[[#This Row],[krg]]))+(Table3749[[#This Row],[mobw]]*(Table3749[[#This Row],[mug]]/Table3749[[#This Row],[krg]])))</f>
        <v>0.58691066830227379</v>
      </c>
      <c r="AC115">
        <v>0.27930157999999999</v>
      </c>
      <c r="AE115">
        <v>1088.5</v>
      </c>
    </row>
    <row r="116" spans="1:31" x14ac:dyDescent="0.25">
      <c r="A116">
        <v>1096</v>
      </c>
      <c r="B116">
        <v>0.58566057999999999</v>
      </c>
      <c r="C116">
        <v>0.24908913999999999</v>
      </c>
      <c r="D116">
        <v>0.16525027</v>
      </c>
      <c r="E116">
        <v>0.74394041</v>
      </c>
      <c r="F116">
        <v>0.57787608999999995</v>
      </c>
      <c r="G116">
        <f>Table2638[[#This Row],[So]]*Table2638[[#This Row],[C1o]]+Table2638[[#This Row],[Sg]]*Table2638[[#This Row],[C1g]]</f>
        <v>0.52374672297567959</v>
      </c>
      <c r="H116">
        <v>0.12953621000000001</v>
      </c>
      <c r="I116">
        <v>3.5384707000000001E-2</v>
      </c>
      <c r="J116">
        <v>1.6714664000000001E-2</v>
      </c>
      <c r="K116">
        <v>0.45285586</v>
      </c>
      <c r="L116">
        <v>0.18020843</v>
      </c>
      <c r="M116">
        <f>1/(1+((Table2638[[#This Row],[kro]]*Table2638[[#This Row],[mug]])/(Table2638[[#This Row],[muo]]*Table2638[[#This Row],[krg]]))+(Table2638[[#This Row],[mobw]]*(Table2638[[#This Row],[mug]]/Table2638[[#This Row],[krg]])))</f>
        <v>0.59180960674663285</v>
      </c>
      <c r="N116">
        <v>0.28112527999999998</v>
      </c>
      <c r="O116">
        <v>1096</v>
      </c>
      <c r="P116">
        <v>1096</v>
      </c>
      <c r="Q116">
        <v>0.59095657000000001</v>
      </c>
      <c r="R116">
        <v>0.24379297</v>
      </c>
      <c r="S116">
        <v>0.16525048000000001</v>
      </c>
      <c r="T116">
        <v>0.74394709000000003</v>
      </c>
      <c r="U116">
        <v>0.57786470999999995</v>
      </c>
      <c r="V116">
        <f>Table3749[[#This Row],[So]]*Table3749[[#This Row],[C1o]]+Table3749[[#This Row],[Sg]]*Table3749[[#This Row],[C1g]]</f>
        <v>0.52286201753960193</v>
      </c>
      <c r="W116">
        <v>0.1295819</v>
      </c>
      <c r="X116">
        <v>3.5383659999999997E-2</v>
      </c>
      <c r="Y116">
        <v>1.6715325E-2</v>
      </c>
      <c r="Z116">
        <v>0.45839190000000002</v>
      </c>
      <c r="AA116">
        <v>0.17604947000000001</v>
      </c>
      <c r="AB116">
        <f>1/(1+((Table3749[[#This Row],[kro]]*Table3749[[#This Row],[mug]])/(Table3749[[#This Row],[muo]]*Table3749[[#This Row],[krg]]))+(Table3749[[#This Row],[mobw]]*(Table3749[[#This Row],[mug]]/Table3749[[#This Row],[krg]])))</f>
        <v>0.58331320625801553</v>
      </c>
      <c r="AC116">
        <v>0.28116154999999998</v>
      </c>
      <c r="AE116">
        <v>1096</v>
      </c>
    </row>
    <row r="117" spans="1:31" x14ac:dyDescent="0.25">
      <c r="A117">
        <v>1106</v>
      </c>
      <c r="B117">
        <v>0.58944786000000005</v>
      </c>
      <c r="C117">
        <v>0.24526037000000001</v>
      </c>
      <c r="D117">
        <v>0.16529179999999999</v>
      </c>
      <c r="E117">
        <v>0.74414051000000003</v>
      </c>
      <c r="F117">
        <v>0.57691431000000004</v>
      </c>
      <c r="G117">
        <f>Table2638[[#This Row],[So]]*Table2638[[#This Row],[C1o]]+Table2638[[#This Row],[Sg]]*Table2638[[#This Row],[C1g]]</f>
        <v>0.52256908224746534</v>
      </c>
      <c r="H117">
        <v>0.13005148999999999</v>
      </c>
      <c r="I117">
        <v>3.5263668999999997E-2</v>
      </c>
      <c r="J117">
        <v>1.6846038000000001E-2</v>
      </c>
      <c r="K117">
        <v>0.45612409999999998</v>
      </c>
      <c r="L117">
        <v>0.17695004</v>
      </c>
      <c r="M117">
        <f>1/(1+((Table2638[[#This Row],[kro]]*Table2638[[#This Row],[mug]])/(Table2638[[#This Row],[muo]]*Table2638[[#This Row],[krg]]))+(Table2638[[#This Row],[mobw]]*(Table2638[[#This Row],[mug]]/Table2638[[#This Row],[krg]])))</f>
        <v>0.58743892748813242</v>
      </c>
      <c r="N117">
        <v>0.28298034999999999</v>
      </c>
      <c r="O117">
        <v>1106</v>
      </c>
      <c r="P117">
        <v>1106</v>
      </c>
      <c r="Q117">
        <v>0.59480911000000003</v>
      </c>
      <c r="R117">
        <v>0.23989885999999999</v>
      </c>
      <c r="S117">
        <v>0.16529202000000001</v>
      </c>
      <c r="T117">
        <v>0.74414747999999997</v>
      </c>
      <c r="U117">
        <v>0.57690215</v>
      </c>
      <c r="V117">
        <f>Table3749[[#This Row],[So]]*Table3749[[#This Row],[C1o]]+Table3749[[#This Row],[Sg]]*Table3749[[#This Row],[C1g]]</f>
        <v>0.52166678652245935</v>
      </c>
      <c r="W117">
        <v>0.13009967</v>
      </c>
      <c r="X117">
        <v>3.5262555000000001E-2</v>
      </c>
      <c r="Y117">
        <v>1.6846773999999998E-2</v>
      </c>
      <c r="Z117">
        <v>0.46172813000000001</v>
      </c>
      <c r="AA117">
        <v>0.17274423</v>
      </c>
      <c r="AB117">
        <f>1/(1+((Table3749[[#This Row],[kro]]*Table3749[[#This Row],[mug]])/(Table3749[[#This Row],[muo]]*Table3749[[#This Row],[krg]]))+(Table3749[[#This Row],[mobw]]*(Table3749[[#This Row],[mug]]/Table3749[[#This Row],[krg]])))</f>
        <v>0.57873421751595666</v>
      </c>
      <c r="AC117">
        <v>0.28301859000000001</v>
      </c>
      <c r="AE117">
        <v>1106</v>
      </c>
    </row>
    <row r="118" spans="1:31" x14ac:dyDescent="0.25">
      <c r="A118">
        <v>1116</v>
      </c>
      <c r="B118">
        <v>0.59398490000000004</v>
      </c>
      <c r="C118">
        <v>0.24066754000000001</v>
      </c>
      <c r="D118">
        <v>0.16534757999999999</v>
      </c>
      <c r="E118">
        <v>0.74440861000000003</v>
      </c>
      <c r="F118">
        <v>0.57561963999999999</v>
      </c>
      <c r="G118">
        <f>Table2638[[#This Row],[So]]*Table2638[[#This Row],[C1o]]+Table2638[[#This Row],[Sg]]*Table2638[[#This Row],[C1g]]</f>
        <v>0.52106436322695548</v>
      </c>
      <c r="H118">
        <v>0.13075197999999999</v>
      </c>
      <c r="I118">
        <v>3.5101987000000001E-2</v>
      </c>
      <c r="J118">
        <v>1.7022453E-2</v>
      </c>
      <c r="K118">
        <v>0.4599413</v>
      </c>
      <c r="L118">
        <v>0.17301114000000001</v>
      </c>
      <c r="M118">
        <f>1/(1+((Table2638[[#This Row],[kro]]*Table2638[[#This Row],[mug]])/(Table2638[[#This Row],[muo]]*Table2638[[#This Row],[krg]]))+(Table2638[[#This Row],[mobw]]*(Table2638[[#This Row],[mug]]/Table2638[[#This Row],[krg]])))</f>
        <v>0.58236125444000186</v>
      </c>
      <c r="N118">
        <v>0.28547381999999999</v>
      </c>
      <c r="O118">
        <v>1116</v>
      </c>
      <c r="P118">
        <v>1116</v>
      </c>
      <c r="Q118">
        <v>0.59948539999999995</v>
      </c>
      <c r="R118">
        <v>0.23516682</v>
      </c>
      <c r="S118">
        <v>0.16534779999999999</v>
      </c>
      <c r="T118">
        <v>0.74441570000000001</v>
      </c>
      <c r="U118">
        <v>0.57560681999999996</v>
      </c>
      <c r="V118">
        <f>Table3749[[#This Row],[So]]*Table3749[[#This Row],[C1o]]+Table3749[[#This Row],[Sg]]*Table3749[[#This Row],[C1g]]</f>
        <v>0.52012975765750191</v>
      </c>
      <c r="W118">
        <v>0.13080253</v>
      </c>
      <c r="X118">
        <v>3.5100829E-2</v>
      </c>
      <c r="Y118">
        <v>1.7023204E-2</v>
      </c>
      <c r="Z118">
        <v>0.46569121000000002</v>
      </c>
      <c r="AA118">
        <v>0.16876948999999999</v>
      </c>
      <c r="AB118">
        <f>1/(1+((Table3749[[#This Row],[kro]]*Table3749[[#This Row],[mug]])/(Table3749[[#This Row],[muo]]*Table3749[[#This Row],[krg]]))+(Table3749[[#This Row],[mobw]]*(Table3749[[#This Row],[mug]]/Table3749[[#This Row],[krg]])))</f>
        <v>0.57339224014827861</v>
      </c>
      <c r="AC118">
        <v>0.28551367</v>
      </c>
      <c r="AE118">
        <v>1116</v>
      </c>
    </row>
    <row r="119" spans="1:31" x14ac:dyDescent="0.25">
      <c r="A119">
        <v>1126</v>
      </c>
      <c r="B119">
        <v>0.59842002000000005</v>
      </c>
      <c r="C119">
        <v>0.23617655000000001</v>
      </c>
      <c r="D119">
        <v>0.16540342999999999</v>
      </c>
      <c r="E119">
        <v>0.74467640999999996</v>
      </c>
      <c r="F119">
        <v>0.57431339999999997</v>
      </c>
      <c r="G119">
        <f>Table2638[[#This Row],[So]]*Table2638[[#This Row],[C1o]]+Table2638[[#This Row],[Sg]]*Table2638[[#This Row],[C1g]]</f>
        <v>0.51955574169445351</v>
      </c>
      <c r="H119">
        <v>0.13145846</v>
      </c>
      <c r="I119">
        <v>3.4940238999999998E-2</v>
      </c>
      <c r="J119">
        <v>1.7199085999999999E-2</v>
      </c>
      <c r="K119">
        <v>0.46365108999999999</v>
      </c>
      <c r="L119">
        <v>0.16921383000000001</v>
      </c>
      <c r="M119">
        <f>1/(1+((Table2638[[#This Row],[kro]]*Table2638[[#This Row],[mug]])/(Table2638[[#This Row],[muo]]*Table2638[[#This Row],[krg]]))+(Table2638[[#This Row],[mobw]]*(Table2638[[#This Row],[mug]]/Table2638[[#This Row],[krg]])))</f>
        <v>0.57742656961534733</v>
      </c>
      <c r="N119">
        <v>0.28798223000000001</v>
      </c>
      <c r="O119">
        <v>1126</v>
      </c>
      <c r="P119">
        <v>1126</v>
      </c>
      <c r="Q119">
        <v>0.60403395000000004</v>
      </c>
      <c r="R119">
        <v>0.23056234</v>
      </c>
      <c r="S119">
        <v>0.16540368999999999</v>
      </c>
      <c r="T119">
        <v>0.74468374000000004</v>
      </c>
      <c r="U119">
        <v>0.57429975</v>
      </c>
      <c r="V119">
        <f>Table3749[[#This Row],[So]]*Table3749[[#This Row],[C1o]]+Table3749[[#This Row],[Sg]]*Table3749[[#This Row],[C1g]]</f>
        <v>0.51859257213086418</v>
      </c>
      <c r="W119">
        <v>0.13151191000000001</v>
      </c>
      <c r="X119">
        <v>3.4939017000000003E-2</v>
      </c>
      <c r="Y119">
        <v>1.7199935E-2</v>
      </c>
      <c r="Z119">
        <v>0.46955076000000001</v>
      </c>
      <c r="AA119">
        <v>0.16489971</v>
      </c>
      <c r="AB119">
        <f>1/(1+((Table3749[[#This Row],[kro]]*Table3749[[#This Row],[mug]])/(Table3749[[#This Row],[muo]]*Table3749[[#This Row],[krg]]))+(Table3749[[#This Row],[mobw]]*(Table3749[[#This Row],[mug]]/Table3749[[#This Row],[krg]])))</f>
        <v>0.56813561024156778</v>
      </c>
      <c r="AC119">
        <v>0.28802412999999999</v>
      </c>
      <c r="AE119">
        <v>1126</v>
      </c>
    </row>
    <row r="120" spans="1:31" x14ac:dyDescent="0.25">
      <c r="A120">
        <v>1136</v>
      </c>
      <c r="B120">
        <v>0.60274559000000005</v>
      </c>
      <c r="C120">
        <v>0.23179495</v>
      </c>
      <c r="D120">
        <v>0.16545947999999999</v>
      </c>
      <c r="E120">
        <v>0.7449441</v>
      </c>
      <c r="F120">
        <v>0.57299513000000002</v>
      </c>
      <c r="G120">
        <f>Table2638[[#This Row],[So]]*Table2638[[#This Row],[C1o]]+Table2638[[#This Row],[Sg]]*Table2638[[#This Row],[C1g]]</f>
        <v>0.51804456811127175</v>
      </c>
      <c r="H120">
        <v>0.13217139</v>
      </c>
      <c r="I120">
        <v>3.4778378999999998E-2</v>
      </c>
      <c r="J120">
        <v>1.7376345000000001E-2</v>
      </c>
      <c r="K120">
        <v>0.46726614</v>
      </c>
      <c r="L120">
        <v>0.16551663999999999</v>
      </c>
      <c r="M120">
        <f>1/(1+((Table2638[[#This Row],[kro]]*Table2638[[#This Row],[mug]])/(Table2638[[#This Row],[muo]]*Table2638[[#This Row],[krg]]))+(Table2638[[#This Row],[mobw]]*(Table2638[[#This Row],[mug]]/Table2638[[#This Row],[krg]])))</f>
        <v>0.57257705228414257</v>
      </c>
      <c r="N120">
        <v>0.29050639</v>
      </c>
      <c r="O120">
        <v>1136</v>
      </c>
      <c r="P120">
        <v>1136</v>
      </c>
      <c r="Q120">
        <v>0.60848206000000005</v>
      </c>
      <c r="R120">
        <v>0.22605818999999999</v>
      </c>
      <c r="S120">
        <v>0.16545974999999999</v>
      </c>
      <c r="T120">
        <v>0.74495160999999999</v>
      </c>
      <c r="U120">
        <v>0.57298070000000001</v>
      </c>
      <c r="V120">
        <f>Table3749[[#This Row],[So]]*Table3749[[#This Row],[C1o]]+Table3749[[#This Row],[Sg]]*Table3749[[#This Row],[C1g]]</f>
        <v>0.51705088927042797</v>
      </c>
      <c r="W120">
        <v>0.13222756999999999</v>
      </c>
      <c r="X120">
        <v>3.4777109E-2</v>
      </c>
      <c r="Y120">
        <v>1.7377222000000001E-2</v>
      </c>
      <c r="Z120">
        <v>0.47330883000000001</v>
      </c>
      <c r="AA120">
        <v>0.16111365999999999</v>
      </c>
      <c r="AB120">
        <f>1/(1+((Table3749[[#This Row],[kro]]*Table3749[[#This Row],[mug]])/(Table3749[[#This Row],[muo]]*Table3749[[#This Row],[krg]]))+(Table3749[[#This Row],[mobw]]*(Table3749[[#This Row],[mug]]/Table3749[[#This Row],[krg]])))</f>
        <v>0.56293547007343681</v>
      </c>
      <c r="AC120">
        <v>0.29055010999999997</v>
      </c>
      <c r="AE120">
        <v>1136</v>
      </c>
    </row>
    <row r="121" spans="1:31" x14ac:dyDescent="0.25">
      <c r="A121">
        <v>1146</v>
      </c>
      <c r="B121">
        <v>0.60654646000000001</v>
      </c>
      <c r="C121">
        <v>0.22793785</v>
      </c>
      <c r="D121">
        <v>0.16551572000000001</v>
      </c>
      <c r="E121">
        <v>0.74521272999999999</v>
      </c>
      <c r="F121">
        <v>0.57166320000000004</v>
      </c>
      <c r="G121">
        <f>Table2638[[#This Row],[So]]*Table2638[[#This Row],[C1o]]+Table2638[[#This Row],[Sg]]*Table2638[[#This Row],[C1g]]</f>
        <v>0.51660247774110257</v>
      </c>
      <c r="H121">
        <v>0.13289849000000001</v>
      </c>
      <c r="I121">
        <v>3.4616283999999997E-2</v>
      </c>
      <c r="J121">
        <v>1.7554138E-2</v>
      </c>
      <c r="K121">
        <v>0.47033739000000002</v>
      </c>
      <c r="L121">
        <v>0.16222676999999999</v>
      </c>
      <c r="M121">
        <f>1/(1+((Table2638[[#This Row],[kro]]*Table2638[[#This Row],[mug]])/(Table2638[[#This Row],[muo]]*Table2638[[#This Row],[krg]]))+(Table2638[[#This Row],[mobw]]*(Table2638[[#This Row],[mug]]/Table2638[[#This Row],[krg]])))</f>
        <v>0.5685305753811194</v>
      </c>
      <c r="N121">
        <v>0.29305154</v>
      </c>
      <c r="O121">
        <v>1146</v>
      </c>
      <c r="P121">
        <v>1146</v>
      </c>
      <c r="Q121">
        <v>0.61240684999999995</v>
      </c>
      <c r="R121">
        <v>0.22207711999999999</v>
      </c>
      <c r="S121">
        <v>0.165516</v>
      </c>
      <c r="T121">
        <v>0.74522036000000003</v>
      </c>
      <c r="U121">
        <v>0.57164817999999995</v>
      </c>
      <c r="V121">
        <f>Table3749[[#This Row],[So]]*Table3749[[#This Row],[C1o]]+Table3749[[#This Row],[Sg]]*Table3749[[#This Row],[C1g]]</f>
        <v>0.51557765253619614</v>
      </c>
      <c r="W121">
        <v>0.13295734000000001</v>
      </c>
      <c r="X121">
        <v>3.4614969000000002E-2</v>
      </c>
      <c r="Y121">
        <v>1.7555076999999999E-2</v>
      </c>
      <c r="Z121">
        <v>0.47651308999999997</v>
      </c>
      <c r="AA121">
        <v>0.15773417000000001</v>
      </c>
      <c r="AB121">
        <f>1/(1+((Table3749[[#This Row],[kro]]*Table3749[[#This Row],[mug]])/(Table3749[[#This Row],[muo]]*Table3749[[#This Row],[krg]]))+(Table3749[[#This Row],[mobw]]*(Table3749[[#This Row],[mug]]/Table3749[[#This Row],[krg]])))</f>
        <v>0.55854812582414248</v>
      </c>
      <c r="AC121">
        <v>0.29309696000000002</v>
      </c>
      <c r="AE121">
        <v>1146</v>
      </c>
    </row>
    <row r="122" spans="1:31" x14ac:dyDescent="0.25">
      <c r="A122">
        <v>1156</v>
      </c>
      <c r="B122">
        <v>0.61072314000000005</v>
      </c>
      <c r="C122">
        <v>0.22370492</v>
      </c>
      <c r="D122">
        <v>0.16557193000000001</v>
      </c>
      <c r="E122">
        <v>0.74547911</v>
      </c>
      <c r="F122">
        <v>0.57032382000000004</v>
      </c>
      <c r="G122">
        <f>Table2638[[#This Row],[So]]*Table2638[[#This Row],[C1o]]+Table2638[[#This Row],[Sg]]*Table2638[[#This Row],[C1g]]</f>
        <v>0.51507729883141606</v>
      </c>
      <c r="H122">
        <v>0.13362139000000001</v>
      </c>
      <c r="I122">
        <v>3.4454591999999999E-2</v>
      </c>
      <c r="J122">
        <v>1.7731818999999999E-2</v>
      </c>
      <c r="K122">
        <v>0.47381052000000001</v>
      </c>
      <c r="L122">
        <v>0.15865660000000001</v>
      </c>
      <c r="M122">
        <f>1/(1+((Table2638[[#This Row],[kro]]*Table2638[[#This Row],[mug]])/(Table2638[[#This Row],[muo]]*Table2638[[#This Row],[krg]]))+(Table2638[[#This Row],[mobw]]*(Table2638[[#This Row],[mug]]/Table2638[[#This Row],[krg]])))</f>
        <v>0.5637301059191161</v>
      </c>
      <c r="N122">
        <v>0.29560061999999998</v>
      </c>
      <c r="O122">
        <v>1156</v>
      </c>
      <c r="P122">
        <v>1156</v>
      </c>
      <c r="Q122">
        <v>0.61668246999999998</v>
      </c>
      <c r="R122">
        <v>0.21774529000000001</v>
      </c>
      <c r="S122">
        <v>0.16557222999999999</v>
      </c>
      <c r="T122">
        <v>0.74548696999999997</v>
      </c>
      <c r="U122">
        <v>0.57030784999999995</v>
      </c>
      <c r="V122">
        <f>Table3749[[#This Row],[So]]*Table3749[[#This Row],[C1o]]+Table3749[[#This Row],[Sg]]*Table3749[[#This Row],[C1g]]</f>
        <v>0.51402513007226081</v>
      </c>
      <c r="W122">
        <v>0.13368347</v>
      </c>
      <c r="X122">
        <v>3.4453220999999999E-2</v>
      </c>
      <c r="Y122">
        <v>1.7732805000000001E-2</v>
      </c>
      <c r="Z122">
        <v>0.48009211000000002</v>
      </c>
      <c r="AA122">
        <v>0.1540937</v>
      </c>
      <c r="AB122">
        <f>1/(1+((Table3749[[#This Row],[kro]]*Table3749[[#This Row],[mug]])/(Table3749[[#This Row],[muo]]*Table3749[[#This Row],[krg]]))+(Table3749[[#This Row],[mobw]]*(Table3749[[#This Row],[mug]]/Table3749[[#This Row],[krg]])))</f>
        <v>0.55342765183099774</v>
      </c>
      <c r="AC122">
        <v>0.29564822000000002</v>
      </c>
      <c r="AE122">
        <v>1156</v>
      </c>
    </row>
    <row r="123" spans="1:31" x14ac:dyDescent="0.25">
      <c r="A123">
        <v>1166</v>
      </c>
      <c r="B123">
        <v>0.61396176000000002</v>
      </c>
      <c r="C123">
        <v>0.22040972</v>
      </c>
      <c r="D123">
        <v>0.16562853999999999</v>
      </c>
      <c r="E123">
        <v>0.74574797999999998</v>
      </c>
      <c r="F123">
        <v>0.56896745999999998</v>
      </c>
      <c r="G123">
        <f>Table2638[[#This Row],[So]]*Table2638[[#This Row],[C1o]]+Table2638[[#This Row],[Sg]]*Table2638[[#This Row],[C1g]]</f>
        <v>0.51369436658669521</v>
      </c>
      <c r="H123">
        <v>0.1343683</v>
      </c>
      <c r="I123">
        <v>3.4292350999999999E-2</v>
      </c>
      <c r="J123">
        <v>1.7910780000000001E-2</v>
      </c>
      <c r="K123">
        <v>0.47628656000000003</v>
      </c>
      <c r="L123">
        <v>0.155807</v>
      </c>
      <c r="M123">
        <f>1/(1+((Table2638[[#This Row],[kro]]*Table2638[[#This Row],[mug]])/(Table2638[[#This Row],[muo]]*Table2638[[#This Row],[krg]]))+(Table2638[[#This Row],[mobw]]*(Table2638[[#This Row],[mug]]/Table2638[[#This Row],[krg]])))</f>
        <v>0.56050710783768576</v>
      </c>
      <c r="N123">
        <v>0.29817948</v>
      </c>
      <c r="O123">
        <v>1166</v>
      </c>
      <c r="P123">
        <v>1166</v>
      </c>
      <c r="Q123">
        <v>0.62005484</v>
      </c>
      <c r="R123">
        <v>0.21431628999999999</v>
      </c>
      <c r="S123">
        <v>0.16562888000000001</v>
      </c>
      <c r="T123">
        <v>0.74575590999999997</v>
      </c>
      <c r="U123">
        <v>0.56895094999999996</v>
      </c>
      <c r="V123">
        <f>Table3749[[#This Row],[So]]*Table3749[[#This Row],[C1o]]+Table3749[[#This Row],[Sg]]*Table3749[[#This Row],[C1g]]</f>
        <v>0.51260843014687185</v>
      </c>
      <c r="W123">
        <v>0.13443279</v>
      </c>
      <c r="X123">
        <v>3.4290951E-2</v>
      </c>
      <c r="Y123">
        <v>1.7911842000000001E-2</v>
      </c>
      <c r="Z123">
        <v>0.48271208999999998</v>
      </c>
      <c r="AA123">
        <v>0.15114759</v>
      </c>
      <c r="AB123">
        <f>1/(1+((Table3749[[#This Row],[kro]]*Table3749[[#This Row],[mug]])/(Table3749[[#This Row],[muo]]*Table3749[[#This Row],[krg]]))+(Table3749[[#This Row],[mobw]]*(Table3749[[#This Row],[mug]]/Table3749[[#This Row],[krg]])))</f>
        <v>0.54984471612343877</v>
      </c>
      <c r="AC123">
        <v>0.29822838000000002</v>
      </c>
      <c r="AE123">
        <v>1166</v>
      </c>
    </row>
    <row r="124" spans="1:31" x14ac:dyDescent="0.25">
      <c r="A124">
        <v>1176</v>
      </c>
      <c r="B124">
        <v>0.61781668999999995</v>
      </c>
      <c r="C124">
        <v>0.21649837</v>
      </c>
      <c r="D124">
        <v>0.16568490999999999</v>
      </c>
      <c r="E124">
        <v>0.74601364000000003</v>
      </c>
      <c r="F124">
        <v>0.56760573000000003</v>
      </c>
      <c r="G124">
        <f>Table2638[[#This Row],[So]]*Table2638[[#This Row],[C1o]]+Table2638[[#This Row],[Sg]]*Table2638[[#This Row],[C1g]]</f>
        <v>0.51218703039140046</v>
      </c>
      <c r="H124">
        <v>0.13510495</v>
      </c>
      <c r="I124">
        <v>3.4130760000000003E-2</v>
      </c>
      <c r="J124">
        <v>1.8088891999999999E-2</v>
      </c>
      <c r="K124">
        <v>0.47942108</v>
      </c>
      <c r="L124">
        <v>0.15249436999999999</v>
      </c>
      <c r="M124">
        <f>1/(1+((Table2638[[#This Row],[kro]]*Table2638[[#This Row],[mug]])/(Table2638[[#This Row],[muo]]*Table2638[[#This Row],[krg]]))+(Table2638[[#This Row],[mobw]]*(Table2638[[#This Row],[mug]]/Table2638[[#This Row],[krg]])))</f>
        <v>0.55609204154835135</v>
      </c>
      <c r="N124">
        <v>0.30075618999999998</v>
      </c>
      <c r="O124">
        <v>1176</v>
      </c>
      <c r="P124">
        <v>1176</v>
      </c>
      <c r="Q124">
        <v>0.62399422999999998</v>
      </c>
      <c r="R124">
        <v>0.21032052000000001</v>
      </c>
      <c r="S124">
        <v>0.16568525000000001</v>
      </c>
      <c r="T124">
        <v>0.74602175000000004</v>
      </c>
      <c r="U124">
        <v>0.56758827000000001</v>
      </c>
      <c r="V124">
        <f>Table3749[[#This Row],[So]]*Table3749[[#This Row],[C1o]]+Table3749[[#This Row],[Sg]]*Table3749[[#This Row],[C1g]]</f>
        <v>0.51107548788699209</v>
      </c>
      <c r="W124">
        <v>0.13517304999999999</v>
      </c>
      <c r="X124">
        <v>3.4129294999999997E-2</v>
      </c>
      <c r="Y124">
        <v>1.8090015000000001E-2</v>
      </c>
      <c r="Z124">
        <v>0.48593723999999999</v>
      </c>
      <c r="AA124">
        <v>0.14777619</v>
      </c>
      <c r="AB124">
        <f>1/(1+((Table3749[[#This Row],[kro]]*Table3749[[#This Row],[mug]])/(Table3749[[#This Row],[muo]]*Table3749[[#This Row],[krg]]))+(Table3749[[#This Row],[mobw]]*(Table3749[[#This Row],[mug]]/Table3749[[#This Row],[krg]])))</f>
        <v>0.54512677935625664</v>
      </c>
      <c r="AC124">
        <v>0.30080748000000002</v>
      </c>
      <c r="AE124">
        <v>1176</v>
      </c>
    </row>
    <row r="125" spans="1:31" x14ac:dyDescent="0.25">
      <c r="A125">
        <v>1186</v>
      </c>
      <c r="B125">
        <v>0.62069631000000003</v>
      </c>
      <c r="C125">
        <v>0.21356182000000001</v>
      </c>
      <c r="D125">
        <v>0.16574185999999999</v>
      </c>
      <c r="E125">
        <v>0.74628185999999996</v>
      </c>
      <c r="F125">
        <v>0.56622660000000002</v>
      </c>
      <c r="G125">
        <f>Table2638[[#This Row],[So]]*Table2638[[#This Row],[C1o]]+Table2638[[#This Row],[Sg]]*Table2638[[#This Row],[C1g]]</f>
        <v>0.51083207349843129</v>
      </c>
      <c r="H125">
        <v>0.13586786000000001</v>
      </c>
      <c r="I125">
        <v>3.3968613000000002E-2</v>
      </c>
      <c r="J125">
        <v>1.826885E-2</v>
      </c>
      <c r="K125">
        <v>0.48151737</v>
      </c>
      <c r="L125">
        <v>0.14992811</v>
      </c>
      <c r="M125">
        <f>1/(1+((Table2638[[#This Row],[kro]]*Table2638[[#This Row],[mug]])/(Table2638[[#This Row],[muo]]*Table2638[[#This Row],[krg]]))+(Table2638[[#This Row],[mobw]]*(Table2638[[#This Row],[mug]]/Table2638[[#This Row],[krg]])))</f>
        <v>0.55337531347269298</v>
      </c>
      <c r="N125">
        <v>0.30336373999999999</v>
      </c>
      <c r="O125">
        <v>1186</v>
      </c>
      <c r="P125">
        <v>1186</v>
      </c>
      <c r="Q125">
        <v>0.62700409000000001</v>
      </c>
      <c r="R125">
        <v>0.20725372</v>
      </c>
      <c r="S125">
        <v>0.16574222</v>
      </c>
      <c r="T125">
        <v>0.74628996999999997</v>
      </c>
      <c r="U125">
        <v>0.56620859999999995</v>
      </c>
      <c r="V125">
        <f>Table3749[[#This Row],[So]]*Table3749[[#This Row],[C1o]]+Table3749[[#This Row],[Sg]]*Table3749[[#This Row],[C1g]]</f>
        <v>0.50968648047436238</v>
      </c>
      <c r="W125">
        <v>0.13593841000000001</v>
      </c>
      <c r="X125">
        <v>3.3967126E-2</v>
      </c>
      <c r="Y125">
        <v>1.8270005999999998E-2</v>
      </c>
      <c r="Z125">
        <v>0.48817408000000001</v>
      </c>
      <c r="AA125">
        <v>0.14511669999999999</v>
      </c>
      <c r="AB125">
        <f>1/(1+((Table3749[[#This Row],[kro]]*Table3749[[#This Row],[mug]])/(Table3749[[#This Row],[muo]]*Table3749[[#This Row],[krg]]))+(Table3749[[#This Row],[mobw]]*(Table3749[[#This Row],[mug]]/Table3749[[#This Row],[krg]])))</f>
        <v>0.54205051156386796</v>
      </c>
      <c r="AC125">
        <v>0.30341622000000001</v>
      </c>
      <c r="AE125">
        <v>1186</v>
      </c>
    </row>
    <row r="126" spans="1:31" x14ac:dyDescent="0.25">
      <c r="A126">
        <v>1196</v>
      </c>
      <c r="B126">
        <v>0.62406777999999996</v>
      </c>
      <c r="C126">
        <v>0.21013383999999999</v>
      </c>
      <c r="D126">
        <v>0.16579841000000001</v>
      </c>
      <c r="E126">
        <v>0.74654710000000002</v>
      </c>
      <c r="F126">
        <v>0.56484151000000005</v>
      </c>
      <c r="G126">
        <f>Table2638[[#This Row],[So]]*Table2638[[#This Row],[C1o]]+Table2638[[#This Row],[Sg]]*Table2638[[#This Row],[C1g]]</f>
        <v>0.50937419606141177</v>
      </c>
      <c r="H126">
        <v>0.13662263999999999</v>
      </c>
      <c r="I126">
        <v>3.3807061999999999E-2</v>
      </c>
      <c r="J126">
        <v>1.8447498E-2</v>
      </c>
      <c r="K126">
        <v>0.48413989000000002</v>
      </c>
      <c r="L126">
        <v>0.14699407</v>
      </c>
      <c r="M126">
        <f>1/(1+((Table2638[[#This Row],[kro]]*Table2638[[#This Row],[mug]])/(Table2638[[#This Row],[muo]]*Table2638[[#This Row],[krg]]))+(Table2638[[#This Row],[mobw]]*(Table2638[[#This Row],[mug]]/Table2638[[#This Row],[krg]])))</f>
        <v>0.54968028255173429</v>
      </c>
      <c r="N126">
        <v>0.30597085000000002</v>
      </c>
      <c r="O126">
        <v>1196</v>
      </c>
      <c r="P126">
        <v>1196</v>
      </c>
      <c r="Q126">
        <v>0.63045788000000003</v>
      </c>
      <c r="R126">
        <v>0.20374334</v>
      </c>
      <c r="S126">
        <v>0.16579878000000001</v>
      </c>
      <c r="T126">
        <v>0.74655539000000004</v>
      </c>
      <c r="U126">
        <v>0.56482255000000003</v>
      </c>
      <c r="V126">
        <f>Table3749[[#This Row],[So]]*Table3749[[#This Row],[C1o]]+Table3749[[#This Row],[Sg]]*Table3749[[#This Row],[C1g]]</f>
        <v>0.50820251610279665</v>
      </c>
      <c r="W126">
        <v>0.13669682</v>
      </c>
      <c r="X126">
        <v>3.3805518999999999E-2</v>
      </c>
      <c r="Y126">
        <v>1.8448717999999999E-2</v>
      </c>
      <c r="Z126">
        <v>0.49088553000000001</v>
      </c>
      <c r="AA126">
        <v>0.14212591999999999</v>
      </c>
      <c r="AB126">
        <f>1/(1+((Table3749[[#This Row],[kro]]*Table3749[[#This Row],[mug]])/(Table3749[[#This Row],[muo]]*Table3749[[#This Row],[krg]]))+(Table3749[[#This Row],[mobw]]*(Table3749[[#This Row],[mug]]/Table3749[[#This Row],[krg]])))</f>
        <v>0.53805615810672303</v>
      </c>
      <c r="AC126">
        <v>0.30602555999999997</v>
      </c>
      <c r="AE126">
        <v>1196</v>
      </c>
    </row>
    <row r="127" spans="1:31" x14ac:dyDescent="0.25">
      <c r="A127">
        <v>1206</v>
      </c>
      <c r="B127">
        <v>0.62666798000000001</v>
      </c>
      <c r="C127">
        <v>0.20747644000000001</v>
      </c>
      <c r="D127">
        <v>0.16585559</v>
      </c>
      <c r="E127">
        <v>0.74681412999999996</v>
      </c>
      <c r="F127">
        <v>0.56344055999999998</v>
      </c>
      <c r="G127">
        <f>Table2638[[#This Row],[So]]*Table2638[[#This Row],[C1o]]+Table2638[[#This Row],[Sg]]*Table2638[[#This Row],[C1g]]</f>
        <v>0.50803649461936606</v>
      </c>
      <c r="H127">
        <v>0.13740003000000001</v>
      </c>
      <c r="I127">
        <v>3.3645148999999999E-2</v>
      </c>
      <c r="J127">
        <v>1.8628148000000001E-2</v>
      </c>
      <c r="K127">
        <v>0.48594058000000001</v>
      </c>
      <c r="L127">
        <v>0.14464909000000001</v>
      </c>
      <c r="M127">
        <f>1/(1+((Table2638[[#This Row],[kro]]*Table2638[[#This Row],[mug]])/(Table2638[[#This Row],[muo]]*Table2638[[#This Row],[krg]]))+(Table2638[[#This Row],[mobw]]*(Table2638[[#This Row],[mug]]/Table2638[[#This Row],[krg]])))</f>
        <v>0.54735732119164826</v>
      </c>
      <c r="N127">
        <v>0.30860436000000002</v>
      </c>
      <c r="O127">
        <v>1206</v>
      </c>
      <c r="P127">
        <v>1206</v>
      </c>
      <c r="Q127">
        <v>0.63317561</v>
      </c>
      <c r="R127">
        <v>0.20096837000000001</v>
      </c>
      <c r="S127">
        <v>0.16585599000000001</v>
      </c>
      <c r="T127">
        <v>0.74682241999999999</v>
      </c>
      <c r="U127">
        <v>0.56342106999999997</v>
      </c>
      <c r="V127">
        <f>Table3749[[#This Row],[So]]*Table3749[[#This Row],[C1o]]+Table3749[[#This Row],[Sg]]*Table3749[[#This Row],[C1g]]</f>
        <v>0.50683216411095811</v>
      </c>
      <c r="W127">
        <v>0.13747688999999999</v>
      </c>
      <c r="X127">
        <v>3.3643588000000002E-2</v>
      </c>
      <c r="Y127">
        <v>1.8629432000000001E-2</v>
      </c>
      <c r="Z127">
        <v>0.49281359000000002</v>
      </c>
      <c r="AA127">
        <v>0.13969786000000001</v>
      </c>
      <c r="AB127">
        <f>1/(1+((Table3749[[#This Row],[kro]]*Table3749[[#This Row],[mug]])/(Table3749[[#This Row],[muo]]*Table3749[[#This Row],[krg]]))+(Table3749[[#This Row],[mobw]]*(Table3749[[#This Row],[mug]]/Table3749[[#This Row],[krg]])))</f>
        <v>0.53539092574770797</v>
      </c>
      <c r="AC127">
        <v>0.30866039000000001</v>
      </c>
      <c r="AE127">
        <v>1206</v>
      </c>
    </row>
    <row r="128" spans="1:31" x14ac:dyDescent="0.25">
      <c r="A128">
        <v>1216</v>
      </c>
      <c r="B128">
        <v>0.62956422999999995</v>
      </c>
      <c r="C128">
        <v>0.20452347000000001</v>
      </c>
      <c r="D128">
        <v>0.16591233</v>
      </c>
      <c r="E128">
        <v>0.74707884000000002</v>
      </c>
      <c r="F128">
        <v>0.56203234000000002</v>
      </c>
      <c r="G128">
        <f>Table2638[[#This Row],[So]]*Table2638[[#This Row],[C1o]]+Table2638[[#This Row],[Sg]]*Table2638[[#This Row],[C1g]]</f>
        <v>0.50663061408757293</v>
      </c>
      <c r="H128">
        <v>0.13817357</v>
      </c>
      <c r="I128">
        <v>3.3483728999999997E-2</v>
      </c>
      <c r="J128">
        <v>1.8807322000000001E-2</v>
      </c>
      <c r="K128">
        <v>0.48805894999999999</v>
      </c>
      <c r="L128">
        <v>0.14208498999999999</v>
      </c>
      <c r="M128">
        <f>1/(1+((Table2638[[#This Row],[kro]]*Table2638[[#This Row],[mug]])/(Table2638[[#This Row],[muo]]*Table2638[[#This Row],[krg]]))+(Table2638[[#This Row],[mobw]]*(Table2638[[#This Row],[mug]]/Table2638[[#This Row],[krg]])))</f>
        <v>0.54441508179334785</v>
      </c>
      <c r="N128">
        <v>0.31124085000000001</v>
      </c>
      <c r="O128">
        <v>1216</v>
      </c>
      <c r="P128">
        <v>1216</v>
      </c>
      <c r="Q128">
        <v>0.63615416999999996</v>
      </c>
      <c r="R128">
        <v>0.19793305</v>
      </c>
      <c r="S128">
        <v>0.16591275</v>
      </c>
      <c r="T128">
        <v>0.74708717999999996</v>
      </c>
      <c r="U128">
        <v>0.56201195999999998</v>
      </c>
      <c r="V128">
        <f>Table3749[[#This Row],[So]]*Table3749[[#This Row],[C1o]]+Table3749[[#This Row],[Sg]]*Table3749[[#This Row],[C1g]]</f>
        <v>0.50539949609717216</v>
      </c>
      <c r="W128">
        <v>0.13825402000000001</v>
      </c>
      <c r="X128">
        <v>3.3482118999999998E-2</v>
      </c>
      <c r="Y128">
        <v>1.8808682E-2</v>
      </c>
      <c r="Z128">
        <v>0.4950563</v>
      </c>
      <c r="AA128">
        <v>0.13711038</v>
      </c>
      <c r="AB128">
        <f>1/(1+((Table3749[[#This Row],[kro]]*Table3749[[#This Row],[mug]])/(Table3749[[#This Row],[muo]]*Table3749[[#This Row],[krg]]))+(Table3749[[#This Row],[mobw]]*(Table3749[[#This Row],[mug]]/Table3749[[#This Row],[krg]])))</f>
        <v>0.53219465715315717</v>
      </c>
      <c r="AC128">
        <v>0.31129890999999998</v>
      </c>
      <c r="AE128">
        <v>1216</v>
      </c>
    </row>
    <row r="129" spans="1:31" x14ac:dyDescent="0.25">
      <c r="A129">
        <v>1226</v>
      </c>
      <c r="B129">
        <v>0.63186491</v>
      </c>
      <c r="C129">
        <v>0.20216532000000001</v>
      </c>
      <c r="D129">
        <v>0.16596974</v>
      </c>
      <c r="E129">
        <v>0.74734455</v>
      </c>
      <c r="F129">
        <v>0.56060958000000005</v>
      </c>
      <c r="G129">
        <f>Table2638[[#This Row],[So]]*Table2638[[#This Row],[C1o]]+Table2638[[#This Row],[Sg]]*Table2638[[#This Row],[C1g]]</f>
        <v>0.5053166719128438</v>
      </c>
      <c r="H129">
        <v>0.13896644</v>
      </c>
      <c r="I129">
        <v>3.3322102999999999E-2</v>
      </c>
      <c r="J129">
        <v>1.8988648E-2</v>
      </c>
      <c r="K129">
        <v>0.48954183000000001</v>
      </c>
      <c r="L129">
        <v>0.13997485000000001</v>
      </c>
      <c r="M129">
        <f>1/(1+((Table2638[[#This Row],[kro]]*Table2638[[#This Row],[mug]])/(Table2638[[#This Row],[muo]]*Table2638[[#This Row],[krg]]))+(Table2638[[#This Row],[mobw]]*(Table2638[[#This Row],[mug]]/Table2638[[#This Row],[krg]])))</f>
        <v>0.54255394319401173</v>
      </c>
      <c r="N129">
        <v>0.31390002</v>
      </c>
      <c r="O129">
        <v>1226</v>
      </c>
      <c r="P129">
        <v>1226</v>
      </c>
      <c r="Q129">
        <v>0.63856029999999997</v>
      </c>
      <c r="R129">
        <v>0.19546955999999999</v>
      </c>
      <c r="S129">
        <v>0.16597017999999999</v>
      </c>
      <c r="T129">
        <v>0.74735295999999996</v>
      </c>
      <c r="U129">
        <v>0.56058859999999999</v>
      </c>
      <c r="V129">
        <f>Table3749[[#This Row],[So]]*Table3749[[#This Row],[C1o]]+Table3749[[#This Row],[Sg]]*Table3749[[#This Row],[C1g]]</f>
        <v>0.50405437884847759</v>
      </c>
      <c r="W129">
        <v>0.13904981</v>
      </c>
      <c r="X129">
        <v>3.3320475000000002E-2</v>
      </c>
      <c r="Y129">
        <v>1.8990023000000002E-2</v>
      </c>
      <c r="Z129">
        <v>0.49699505999999999</v>
      </c>
      <c r="AA129">
        <v>0.13496669</v>
      </c>
      <c r="AB129">
        <f>1/(1+((Table3749[[#This Row],[kro]]*Table3749[[#This Row],[mug]])/(Table3749[[#This Row],[muo]]*Table3749[[#This Row],[krg]]))+(Table3749[[#This Row],[mobw]]*(Table3749[[#This Row],[mug]]/Table3749[[#This Row],[krg]])))</f>
        <v>0.52991649233382654</v>
      </c>
      <c r="AC129">
        <v>0.31395941999999999</v>
      </c>
      <c r="AE129">
        <v>1226</v>
      </c>
    </row>
    <row r="130" spans="1:31" x14ac:dyDescent="0.25">
      <c r="A130">
        <v>1236</v>
      </c>
      <c r="B130">
        <v>0.63429080999999998</v>
      </c>
      <c r="C130">
        <v>0.19968258</v>
      </c>
      <c r="D130">
        <v>0.16602664</v>
      </c>
      <c r="E130">
        <v>0.74760853999999999</v>
      </c>
      <c r="F130">
        <v>0.55917817000000003</v>
      </c>
      <c r="G130">
        <f>Table2638[[#This Row],[So]]*Table2638[[#This Row],[C1o]]+Table2638[[#This Row],[Sg]]*Table2638[[#This Row],[C1g]]</f>
        <v>0.50396597648085084</v>
      </c>
      <c r="H130">
        <v>0.13975973</v>
      </c>
      <c r="I130">
        <v>3.3160861999999999E-2</v>
      </c>
      <c r="J130">
        <v>1.9168266999999999E-2</v>
      </c>
      <c r="K130">
        <v>0.49115998</v>
      </c>
      <c r="L130">
        <v>0.13777974000000001</v>
      </c>
      <c r="M130">
        <f>1/(1+((Table2638[[#This Row],[kro]]*Table2638[[#This Row],[mug]])/(Table2638[[#This Row],[muo]]*Table2638[[#This Row],[krg]]))+(Table2638[[#This Row],[mobw]]*(Table2638[[#This Row],[mug]]/Table2638[[#This Row],[krg]])))</f>
        <v>0.54041198540040891</v>
      </c>
      <c r="N130">
        <v>0.31656548000000001</v>
      </c>
      <c r="O130">
        <v>1236</v>
      </c>
      <c r="P130">
        <v>1236</v>
      </c>
      <c r="Q130">
        <v>0.64106744999999998</v>
      </c>
      <c r="R130">
        <v>0.19290544000000001</v>
      </c>
      <c r="S130">
        <v>0.16602707999999999</v>
      </c>
      <c r="T130">
        <v>0.74761694999999995</v>
      </c>
      <c r="U130">
        <v>0.55915641999999999</v>
      </c>
      <c r="V130">
        <f>Table3749[[#This Row],[So]]*Table3749[[#This Row],[C1o]]+Table3749[[#This Row],[Sg]]*Table3749[[#This Row],[C1g]]</f>
        <v>0.50267635701173696</v>
      </c>
      <c r="W130">
        <v>0.13984662</v>
      </c>
      <c r="X130">
        <v>3.31592E-2</v>
      </c>
      <c r="Y130">
        <v>1.9169730999999999E-2</v>
      </c>
      <c r="Z130">
        <v>0.49906465</v>
      </c>
      <c r="AA130">
        <v>0.13275349</v>
      </c>
      <c r="AB130">
        <f>1/(1+((Table3749[[#This Row],[kro]]*Table3749[[#This Row],[mug]])/(Table3749[[#This Row],[muo]]*Table3749[[#This Row],[krg]]))+(Table3749[[#This Row],[mobw]]*(Table3749[[#This Row],[mug]]/Table3749[[#This Row],[krg]])))</f>
        <v>0.52737934300234801</v>
      </c>
      <c r="AC130">
        <v>0.31662669999999998</v>
      </c>
      <c r="AE130">
        <v>1236</v>
      </c>
    </row>
    <row r="131" spans="1:31" x14ac:dyDescent="0.25">
      <c r="A131">
        <v>1246</v>
      </c>
      <c r="B131">
        <v>0.63631338000000004</v>
      </c>
      <c r="C131">
        <v>0.19760236</v>
      </c>
      <c r="D131">
        <v>0.16608423999999999</v>
      </c>
      <c r="E131">
        <v>0.74787271</v>
      </c>
      <c r="F131">
        <v>0.55773388999999995</v>
      </c>
      <c r="G131">
        <f>Table2638[[#This Row],[So]]*Table2638[[#This Row],[C1o]]+Table2638[[#This Row],[Sg]]*Table2638[[#This Row],[C1g]]</f>
        <v>0.5026749491620438</v>
      </c>
      <c r="H131">
        <v>0.14056814000000001</v>
      </c>
      <c r="I131">
        <v>3.2999601000000003E-2</v>
      </c>
      <c r="J131">
        <v>1.9350151999999999E-2</v>
      </c>
      <c r="K131">
        <v>0.49234703000000002</v>
      </c>
      <c r="L131">
        <v>0.13592056999999999</v>
      </c>
      <c r="M131">
        <f>1/(1+((Table2638[[#This Row],[kro]]*Table2638[[#This Row],[mug]])/(Table2638[[#This Row],[muo]]*Table2638[[#This Row],[krg]]))+(Table2638[[#This Row],[mobw]]*(Table2638[[#This Row],[mug]]/Table2638[[#This Row],[krg]])))</f>
        <v>0.53906381583099161</v>
      </c>
      <c r="N131">
        <v>0.31924912</v>
      </c>
      <c r="O131">
        <v>1246</v>
      </c>
      <c r="P131">
        <v>1246</v>
      </c>
      <c r="Q131">
        <v>0.64317827999999999</v>
      </c>
      <c r="R131">
        <v>0.19073699</v>
      </c>
      <c r="S131">
        <v>0.16608471999999999</v>
      </c>
      <c r="T131">
        <v>0.74788111000000002</v>
      </c>
      <c r="U131">
        <v>0.55771141999999996</v>
      </c>
      <c r="V131">
        <f>Table3749[[#This Row],[So]]*Table3749[[#This Row],[C1o]]+Table3749[[#This Row],[Sg]]*Table3749[[#This Row],[C1g]]</f>
        <v>0.50135646365121644</v>
      </c>
      <c r="W131">
        <v>0.14065823</v>
      </c>
      <c r="X131">
        <v>3.2997917000000002E-2</v>
      </c>
      <c r="Y131">
        <v>1.9351657000000001E-2</v>
      </c>
      <c r="Z131">
        <v>0.50065588999999999</v>
      </c>
      <c r="AA131">
        <v>0.13083676999999999</v>
      </c>
      <c r="AB131">
        <f>1/(1+((Table3749[[#This Row],[kro]]*Table3749[[#This Row],[mug]])/(Table3749[[#This Row],[muo]]*Table3749[[#This Row],[krg]]))+(Table3749[[#This Row],[mobw]]*(Table3749[[#This Row],[mug]]/Table3749[[#This Row],[krg]])))</f>
        <v>0.52560209568965566</v>
      </c>
      <c r="AC131">
        <v>0.31931179999999998</v>
      </c>
      <c r="AE131">
        <v>1246</v>
      </c>
    </row>
    <row r="132" spans="1:31" x14ac:dyDescent="0.25">
      <c r="A132">
        <v>1256</v>
      </c>
      <c r="B132">
        <v>0.63827692999999996</v>
      </c>
      <c r="C132">
        <v>0.19558181999999999</v>
      </c>
      <c r="D132">
        <v>0.16614127000000001</v>
      </c>
      <c r="E132">
        <v>0.74813585999999999</v>
      </c>
      <c r="F132">
        <v>0.55627941999999997</v>
      </c>
      <c r="G132">
        <f>Table2638[[#This Row],[So]]*Table2638[[#This Row],[C1o]]+Table2638[[#This Row],[Sg]]*Table2638[[#This Row],[C1g]]</f>
        <v>0.50138209352584573</v>
      </c>
      <c r="H132">
        <v>0.14138249</v>
      </c>
      <c r="I132">
        <v>3.2838597999999997E-2</v>
      </c>
      <c r="J132">
        <v>1.9530137999999999E-2</v>
      </c>
      <c r="K132">
        <v>0.49373400000000001</v>
      </c>
      <c r="L132">
        <v>0.13410921000000001</v>
      </c>
      <c r="M132">
        <f>1/(1+((Table2638[[#This Row],[kro]]*Table2638[[#This Row],[mug]])/(Table2638[[#This Row],[muo]]*Table2638[[#This Row],[krg]]))+(Table2638[[#This Row],[mobw]]*(Table2638[[#This Row],[mug]]/Table2638[[#This Row],[krg]])))</f>
        <v>0.53766474661231656</v>
      </c>
      <c r="N132">
        <v>0.32194316000000001</v>
      </c>
      <c r="O132">
        <v>1256</v>
      </c>
      <c r="P132">
        <v>1256</v>
      </c>
      <c r="Q132">
        <v>0.64521307000000006</v>
      </c>
      <c r="R132">
        <v>0.18864517</v>
      </c>
      <c r="S132">
        <v>0.16614177999999999</v>
      </c>
      <c r="T132">
        <v>0.74814420999999998</v>
      </c>
      <c r="U132">
        <v>0.55625628999999999</v>
      </c>
      <c r="V132">
        <f>Table3749[[#This Row],[So]]*Table3749[[#This Row],[C1o]]+Table3749[[#This Row],[Sg]]*Table3749[[#This Row],[C1g]]</f>
        <v>0.50003762025767595</v>
      </c>
      <c r="W132">
        <v>0.14147589999999999</v>
      </c>
      <c r="X132">
        <v>3.2836891999999999E-2</v>
      </c>
      <c r="Y132">
        <v>1.9531771999999999E-2</v>
      </c>
      <c r="Z132">
        <v>0.50216055000000004</v>
      </c>
      <c r="AA132">
        <v>0.12898061999999999</v>
      </c>
      <c r="AB132">
        <f>1/(1+((Table3749[[#This Row],[kro]]*Table3749[[#This Row],[mug]])/(Table3749[[#This Row],[muo]]*Table3749[[#This Row],[krg]]))+(Table3749[[#This Row],[mobw]]*(Table3749[[#This Row],[mug]]/Table3749[[#This Row],[krg]])))</f>
        <v>0.52393951412951589</v>
      </c>
      <c r="AC132">
        <v>0.32200732999999998</v>
      </c>
      <c r="AE132">
        <v>1256</v>
      </c>
    </row>
    <row r="133" spans="1:31" x14ac:dyDescent="0.25">
      <c r="A133">
        <v>1266</v>
      </c>
      <c r="B133">
        <v>0.64000899</v>
      </c>
      <c r="C133">
        <v>0.19379191000000001</v>
      </c>
      <c r="D133">
        <v>0.16619909999999999</v>
      </c>
      <c r="E133">
        <v>0.74839842000000001</v>
      </c>
      <c r="F133">
        <v>0.55481343999999999</v>
      </c>
      <c r="G133">
        <f>Table2638[[#This Row],[So]]*Table2638[[#This Row],[C1o]]+Table2638[[#This Row],[Sg]]*Table2638[[#This Row],[C1g]]</f>
        <v>0.5001191486256078</v>
      </c>
      <c r="H133">
        <v>0.14220769999999999</v>
      </c>
      <c r="I133">
        <v>3.2677732000000001E-2</v>
      </c>
      <c r="J133">
        <v>1.9712683000000002E-2</v>
      </c>
      <c r="K133">
        <v>0.49485937000000002</v>
      </c>
      <c r="L133">
        <v>0.13247094000000001</v>
      </c>
      <c r="M133">
        <f>1/(1+((Table2638[[#This Row],[kro]]*Table2638[[#This Row],[mug]])/(Table2638[[#This Row],[muo]]*Table2638[[#This Row],[krg]]))+(Table2638[[#This Row],[mobw]]*(Table2638[[#This Row],[mug]]/Table2638[[#This Row],[krg]])))</f>
        <v>0.53669282458534873</v>
      </c>
      <c r="N133">
        <v>0.32465129999999998</v>
      </c>
      <c r="O133">
        <v>1266</v>
      </c>
      <c r="P133">
        <v>1266</v>
      </c>
      <c r="Q133">
        <v>0.64700842000000003</v>
      </c>
      <c r="R133">
        <v>0.18679200000000001</v>
      </c>
      <c r="S133">
        <v>0.16619959000000001</v>
      </c>
      <c r="T133">
        <v>0.74840677</v>
      </c>
      <c r="U133">
        <v>0.55478959999999999</v>
      </c>
      <c r="V133">
        <f>Table3749[[#This Row],[So]]*Table3749[[#This Row],[C1o]]+Table3749[[#This Row],[Sg]]*Table3749[[#This Row],[C1g]]</f>
        <v>0.49874993991027206</v>
      </c>
      <c r="W133">
        <v>0.14230462999999999</v>
      </c>
      <c r="X133">
        <v>3.2676004000000002E-2</v>
      </c>
      <c r="Y133">
        <v>1.9714247000000001E-2</v>
      </c>
      <c r="Z133">
        <v>0.50337624999999997</v>
      </c>
      <c r="AA133">
        <v>0.12730367000000001</v>
      </c>
      <c r="AB133">
        <f>1/(1+((Table3749[[#This Row],[kro]]*Table3749[[#This Row],[mug]])/(Table3749[[#This Row],[muo]]*Table3749[[#This Row],[krg]]))+(Table3749[[#This Row],[mobw]]*(Table3749[[#This Row],[mug]]/Table3749[[#This Row],[krg]])))</f>
        <v>0.52273649326295146</v>
      </c>
      <c r="AC133">
        <v>0.32471702000000002</v>
      </c>
      <c r="AE133">
        <v>1266</v>
      </c>
    </row>
    <row r="134" spans="1:31" x14ac:dyDescent="0.25">
      <c r="A134">
        <v>1276</v>
      </c>
      <c r="B134">
        <v>0.64155388000000002</v>
      </c>
      <c r="C134">
        <v>0.19218995</v>
      </c>
      <c r="D134">
        <v>0.16625615999999999</v>
      </c>
      <c r="E134">
        <v>0.74866032999999998</v>
      </c>
      <c r="F134">
        <v>0.55333626000000002</v>
      </c>
      <c r="G134">
        <f>Table2638[[#This Row],[So]]*Table2638[[#This Row],[C1o]]+Table2638[[#This Row],[Sg]]*Table2638[[#This Row],[C1g]]</f>
        <v>0.4988800159373723</v>
      </c>
      <c r="H134">
        <v>0.14304285</v>
      </c>
      <c r="I134">
        <v>3.2517052999999997E-2</v>
      </c>
      <c r="J134">
        <v>1.9892711E-2</v>
      </c>
      <c r="K134">
        <v>0.49575981000000002</v>
      </c>
      <c r="L134">
        <v>0.13097387999999999</v>
      </c>
      <c r="M134">
        <f>1/(1+((Table2638[[#This Row],[kro]]*Table2638[[#This Row],[mug]])/(Table2638[[#This Row],[muo]]*Table2638[[#This Row],[krg]]))+(Table2638[[#This Row],[mobw]]*(Table2638[[#This Row],[mug]]/Table2638[[#This Row],[krg]])))</f>
        <v>0.53607785352395154</v>
      </c>
      <c r="N134">
        <v>0.32737240000000001</v>
      </c>
      <c r="O134">
        <v>1276</v>
      </c>
      <c r="P134">
        <v>1276</v>
      </c>
      <c r="Q134">
        <v>0.64862209999999998</v>
      </c>
      <c r="R134">
        <v>0.18512116000000001</v>
      </c>
      <c r="S134">
        <v>0.16625673999999999</v>
      </c>
      <c r="T134">
        <v>0.74866860999999996</v>
      </c>
      <c r="U134">
        <v>0.55331182000000001</v>
      </c>
      <c r="V134">
        <f>Table3749[[#This Row],[So]]*Table3749[[#This Row],[C1o]]+Table3749[[#This Row],[Sg]]*Table3749[[#This Row],[C1g]]</f>
        <v>0.49748467618200959</v>
      </c>
      <c r="W134">
        <v>0.14314297000000001</v>
      </c>
      <c r="X134">
        <v>3.2515312999999997E-2</v>
      </c>
      <c r="Y134">
        <v>1.9894545999999999E-2</v>
      </c>
      <c r="Z134">
        <v>0.50437443999999998</v>
      </c>
      <c r="AA134">
        <v>0.12576403</v>
      </c>
      <c r="AB134">
        <f>1/(1+((Table3749[[#This Row],[kro]]*Table3749[[#This Row],[mug]])/(Table3749[[#This Row],[muo]]*Table3749[[#This Row],[krg]]))+(Table3749[[#This Row],[mobw]]*(Table3749[[#This Row],[mug]]/Table3749[[#This Row],[krg]])))</f>
        <v>0.52188375199962045</v>
      </c>
      <c r="AC134">
        <v>0.32743937000000001</v>
      </c>
      <c r="AE134">
        <v>1276</v>
      </c>
    </row>
    <row r="135" spans="1:31" x14ac:dyDescent="0.25">
      <c r="A135">
        <v>1286</v>
      </c>
      <c r="B135">
        <v>0.64292132999999996</v>
      </c>
      <c r="C135">
        <v>0.19076438000000001</v>
      </c>
      <c r="D135">
        <v>0.1663143</v>
      </c>
      <c r="E135">
        <v>0.74892144999999999</v>
      </c>
      <c r="F135">
        <v>0.55184798999999995</v>
      </c>
      <c r="G135">
        <f>Table2638[[#This Row],[So]]*Table2638[[#This Row],[C1o]]+Table2638[[#This Row],[Sg]]*Table2638[[#This Row],[C1g]]</f>
        <v>0.49766237976657762</v>
      </c>
      <c r="H135">
        <v>0.14388780000000001</v>
      </c>
      <c r="I135">
        <v>3.2356579000000003E-2</v>
      </c>
      <c r="J135">
        <v>2.0076173999999999E-2</v>
      </c>
      <c r="K135">
        <v>0.49644399</v>
      </c>
      <c r="L135">
        <v>0.12960869</v>
      </c>
      <c r="M135">
        <f>1/(1+((Table2638[[#This Row],[kro]]*Table2638[[#This Row],[mug]])/(Table2638[[#This Row],[muo]]*Table2638[[#This Row],[krg]]))+(Table2638[[#This Row],[mobw]]*(Table2638[[#This Row],[mug]]/Table2638[[#This Row],[krg]])))</f>
        <v>0.53580452923714472</v>
      </c>
      <c r="N135">
        <v>0.33010611000000001</v>
      </c>
      <c r="O135">
        <v>1286</v>
      </c>
      <c r="P135">
        <v>1286</v>
      </c>
      <c r="Q135">
        <v>0.65004282999999996</v>
      </c>
      <c r="R135">
        <v>0.18364240000000001</v>
      </c>
      <c r="S135">
        <v>0.16631478</v>
      </c>
      <c r="T135">
        <v>0.74892961999999996</v>
      </c>
      <c r="U135">
        <v>0.55182290000000001</v>
      </c>
      <c r="V135">
        <f>Table3749[[#This Row],[So]]*Table3749[[#This Row],[C1o]]+Table3749[[#This Row],[Sg]]*Table3749[[#This Row],[C1g]]</f>
        <v>0.49624375242269497</v>
      </c>
      <c r="W135">
        <v>0.14399155999999999</v>
      </c>
      <c r="X135">
        <v>3.2354817000000001E-2</v>
      </c>
      <c r="Y135">
        <v>2.0077701999999999E-2</v>
      </c>
      <c r="Z135">
        <v>0.50513821999999997</v>
      </c>
      <c r="AA135">
        <v>0.12436800000000001</v>
      </c>
      <c r="AB135">
        <f>1/(1+((Table3749[[#This Row],[kro]]*Table3749[[#This Row],[mug]])/(Table3749[[#This Row],[muo]]*Table3749[[#This Row],[krg]]))+(Table3749[[#This Row],[mobw]]*(Table3749[[#This Row],[mug]]/Table3749[[#This Row],[krg]])))</f>
        <v>0.52141131833437537</v>
      </c>
      <c r="AC135">
        <v>0.33017459999999998</v>
      </c>
      <c r="AE135">
        <v>1286</v>
      </c>
    </row>
    <row r="136" spans="1:31" x14ac:dyDescent="0.25">
      <c r="A136">
        <v>1296</v>
      </c>
      <c r="B136">
        <v>0.64390468999999995</v>
      </c>
      <c r="C136">
        <v>0.18972406</v>
      </c>
      <c r="D136">
        <v>0.16637125999999999</v>
      </c>
      <c r="E136">
        <v>0.74918264000000001</v>
      </c>
      <c r="F136">
        <v>0.55034667000000004</v>
      </c>
      <c r="G136">
        <f>Table2638[[#This Row],[So]]*Table2638[[#This Row],[C1o]]+Table2638[[#This Row],[Sg]]*Table2638[[#This Row],[C1g]]</f>
        <v>0.49650877408120075</v>
      </c>
      <c r="H136">
        <v>0.14474985000000001</v>
      </c>
      <c r="I136">
        <v>3.2196141999999997E-2</v>
      </c>
      <c r="J136">
        <v>2.0255815E-2</v>
      </c>
      <c r="K136">
        <v>0.49665827000000001</v>
      </c>
      <c r="L136">
        <v>0.12852769</v>
      </c>
      <c r="M136">
        <f>1/(1+((Table2638[[#This Row],[kro]]*Table2638[[#This Row],[mug]])/(Table2638[[#This Row],[muo]]*Table2638[[#This Row],[krg]]))+(Table2638[[#This Row],[mobw]]*(Table2638[[#This Row],[mug]]/Table2638[[#This Row],[krg]])))</f>
        <v>0.53631505680960756</v>
      </c>
      <c r="N136">
        <v>0.33285769999999998</v>
      </c>
      <c r="O136">
        <v>1296</v>
      </c>
      <c r="P136">
        <v>1296</v>
      </c>
      <c r="Q136">
        <v>0.65109307000000005</v>
      </c>
      <c r="R136">
        <v>0.18253499000000001</v>
      </c>
      <c r="S136">
        <v>0.16637197000000001</v>
      </c>
      <c r="T136">
        <v>0.74919062999999997</v>
      </c>
      <c r="U136">
        <v>0.55032110000000001</v>
      </c>
      <c r="V136">
        <f>Table3749[[#This Row],[So]]*Table3749[[#This Row],[C1o]]+Table3749[[#This Row],[Sg]]*Table3749[[#This Row],[C1g]]</f>
        <v>0.49506375863992075</v>
      </c>
      <c r="W136">
        <v>0.1448566</v>
      </c>
      <c r="X136">
        <v>3.2194383E-2</v>
      </c>
      <c r="Y136">
        <v>2.0258062E-2</v>
      </c>
      <c r="Z136">
        <v>0.50544977000000002</v>
      </c>
      <c r="AA136">
        <v>0.12324618</v>
      </c>
      <c r="AB136">
        <f>1/(1+((Table3749[[#This Row],[kro]]*Table3749[[#This Row],[mug]])/(Table3749[[#This Row],[muo]]*Table3749[[#This Row],[krg]]))+(Table3749[[#This Row],[mobw]]*(Table3749[[#This Row],[mug]]/Table3749[[#This Row],[krg]])))</f>
        <v>0.52171096037136255</v>
      </c>
      <c r="AC136">
        <v>0.33292711000000003</v>
      </c>
      <c r="AE136">
        <v>1296</v>
      </c>
    </row>
    <row r="137" spans="1:31" x14ac:dyDescent="0.25">
      <c r="A137">
        <v>1306</v>
      </c>
      <c r="B137">
        <v>0.64556336000000003</v>
      </c>
      <c r="C137">
        <v>0.18800691</v>
      </c>
      <c r="D137">
        <v>0.16642973</v>
      </c>
      <c r="E137">
        <v>0.74943941999999997</v>
      </c>
      <c r="F137">
        <v>0.54884224999999998</v>
      </c>
      <c r="G137">
        <f>Table2638[[#This Row],[So]]*Table2638[[#This Row],[C1o]]+Table2638[[#This Row],[Sg]]*Table2638[[#This Row],[C1g]]</f>
        <v>0.49521223660635216</v>
      </c>
      <c r="H137">
        <v>0.14559343</v>
      </c>
      <c r="I137">
        <v>3.2036628999999997E-2</v>
      </c>
      <c r="J137">
        <v>2.0440262000000001E-2</v>
      </c>
      <c r="K137">
        <v>0.49770856000000002</v>
      </c>
      <c r="L137">
        <v>0.12695440999999999</v>
      </c>
      <c r="M137">
        <f>1/(1+((Table2638[[#This Row],[kro]]*Table2638[[#This Row],[mug]])/(Table2638[[#This Row],[muo]]*Table2638[[#This Row],[krg]]))+(Table2638[[#This Row],[mobw]]*(Table2638[[#This Row],[mug]]/Table2638[[#This Row],[krg]])))</f>
        <v>0.53538821528573322</v>
      </c>
      <c r="N137">
        <v>0.33560004999999998</v>
      </c>
      <c r="O137">
        <v>1306</v>
      </c>
      <c r="P137">
        <v>1306</v>
      </c>
      <c r="Q137">
        <v>0.65276920999999999</v>
      </c>
      <c r="R137">
        <v>0.18080071</v>
      </c>
      <c r="S137">
        <v>0.1664301</v>
      </c>
      <c r="T137">
        <v>0.74944745999999995</v>
      </c>
      <c r="U137">
        <v>0.54881566999999998</v>
      </c>
      <c r="V137">
        <f>Table3749[[#This Row],[So]]*Table3749[[#This Row],[C1o]]+Table3749[[#This Row],[Sg]]*Table3749[[#This Row],[C1g]]</f>
        <v>0.49375060421721728</v>
      </c>
      <c r="W137">
        <v>0.14570501</v>
      </c>
      <c r="X137">
        <v>3.2034829000000001E-2</v>
      </c>
      <c r="Y137">
        <v>2.0441424E-2</v>
      </c>
      <c r="Z137">
        <v>0.50653535000000005</v>
      </c>
      <c r="AA137">
        <v>0.12166867000000001</v>
      </c>
      <c r="AB137">
        <f>1/(1+((Table3749[[#This Row],[kro]]*Table3749[[#This Row],[mug]])/(Table3749[[#This Row],[muo]]*Table3749[[#This Row],[krg]]))+(Table3749[[#This Row],[mobw]]*(Table3749[[#This Row],[mug]]/Table3749[[#This Row],[krg]])))</f>
        <v>0.52063952428942062</v>
      </c>
      <c r="AC137">
        <v>0.33567172000000001</v>
      </c>
      <c r="AE137">
        <v>1306</v>
      </c>
    </row>
    <row r="138" spans="1:31" x14ac:dyDescent="0.25">
      <c r="A138">
        <v>1316</v>
      </c>
      <c r="B138">
        <v>0.64510458999999998</v>
      </c>
      <c r="C138">
        <v>0.18840876000000001</v>
      </c>
      <c r="D138">
        <v>0.16648667</v>
      </c>
      <c r="E138">
        <v>0.74970353000000001</v>
      </c>
      <c r="F138">
        <v>0.54730809000000002</v>
      </c>
      <c r="G138">
        <f>Table2638[[#This Row],[So]]*Table2638[[#This Row],[C1o]]+Table2638[[#This Row],[Sg]]*Table2638[[#This Row],[C1g]]</f>
        <v>0.49432167345805589</v>
      </c>
      <c r="H138">
        <v>0.14651562000000001</v>
      </c>
      <c r="I138">
        <v>3.1875737000000001E-2</v>
      </c>
      <c r="J138">
        <v>2.0619782E-2</v>
      </c>
      <c r="K138">
        <v>0.49613842000000002</v>
      </c>
      <c r="L138">
        <v>0.12692775000000001</v>
      </c>
      <c r="M138">
        <f>1/(1+((Table2638[[#This Row],[kro]]*Table2638[[#This Row],[mug]])/(Table2638[[#This Row],[muo]]*Table2638[[#This Row],[krg]]))+(Table2638[[#This Row],[mobw]]*(Table2638[[#This Row],[mug]]/Table2638[[#This Row],[krg]])))</f>
        <v>0.5389159269658037</v>
      </c>
      <c r="N138">
        <v>0.33840534</v>
      </c>
      <c r="O138">
        <v>1316</v>
      </c>
      <c r="P138">
        <v>1316</v>
      </c>
      <c r="Q138">
        <v>0.65243733000000004</v>
      </c>
      <c r="R138">
        <v>0.18107498</v>
      </c>
      <c r="S138">
        <v>0.16648766000000001</v>
      </c>
      <c r="T138">
        <v>0.74971098000000003</v>
      </c>
      <c r="U138">
        <v>0.54728173999999996</v>
      </c>
      <c r="V138">
        <f>Table3749[[#This Row],[So]]*Table3749[[#This Row],[C1o]]+Table3749[[#This Row],[Sg]]*Table3749[[#This Row],[C1g]]</f>
        <v>0.49282093791263459</v>
      </c>
      <c r="W138">
        <v>0.14662749999999999</v>
      </c>
      <c r="X138">
        <v>3.1874008000000002E-2</v>
      </c>
      <c r="Y138">
        <v>2.0622976000000001E-2</v>
      </c>
      <c r="Z138">
        <v>0.50514113999999999</v>
      </c>
      <c r="AA138">
        <v>0.12155767000000001</v>
      </c>
      <c r="AB138">
        <f>1/(1+((Table3749[[#This Row],[kro]]*Table3749[[#This Row],[mug]])/(Table3749[[#This Row],[muo]]*Table3749[[#This Row],[krg]]))+(Table3749[[#This Row],[mobw]]*(Table3749[[#This Row],[mug]]/Table3749[[#This Row],[krg]])))</f>
        <v>0.52390351649155509</v>
      </c>
      <c r="AC138">
        <v>0.33847579</v>
      </c>
      <c r="AE138">
        <v>1316</v>
      </c>
    </row>
    <row r="139" spans="1:31" x14ac:dyDescent="0.25">
      <c r="A139">
        <v>1326</v>
      </c>
      <c r="B139">
        <v>0.64711684000000003</v>
      </c>
      <c r="C139">
        <v>0.18633756000000001</v>
      </c>
      <c r="D139">
        <v>0.16654557</v>
      </c>
      <c r="E139">
        <v>0.74995542000000004</v>
      </c>
      <c r="F139">
        <v>0.54578835000000003</v>
      </c>
      <c r="G139">
        <f>Table2638[[#This Row],[So]]*Table2638[[#This Row],[C1o]]+Table2638[[#This Row],[Sg]]*Table2638[[#This Row],[C1g]]</f>
        <v>0.4929336954323893</v>
      </c>
      <c r="H139">
        <v>0.14735417000000001</v>
      </c>
      <c r="I139">
        <v>3.1717289000000003E-2</v>
      </c>
      <c r="J139">
        <v>2.0805542999999999E-2</v>
      </c>
      <c r="K139">
        <v>0.49763309999999999</v>
      </c>
      <c r="L139">
        <v>0.12510119</v>
      </c>
      <c r="M139">
        <f>1/(1+((Table2638[[#This Row],[kro]]*Table2638[[#This Row],[mug]])/(Table2638[[#This Row],[muo]]*Table2638[[#This Row],[krg]]))+(Table2638[[#This Row],[mobw]]*(Table2638[[#This Row],[mug]]/Table2638[[#This Row],[krg]])))</f>
        <v>0.53720488610212813</v>
      </c>
      <c r="N139">
        <v>0.34115331999999998</v>
      </c>
      <c r="O139">
        <v>1326</v>
      </c>
      <c r="P139">
        <v>1326</v>
      </c>
      <c r="Q139">
        <v>0.65437073000000001</v>
      </c>
      <c r="R139">
        <v>0.17908376000000001</v>
      </c>
      <c r="S139">
        <v>0.16654551000000001</v>
      </c>
      <c r="T139">
        <v>0.74996333999999998</v>
      </c>
      <c r="U139">
        <v>0.54576015</v>
      </c>
      <c r="V139">
        <f>Table3749[[#This Row],[So]]*Table3749[[#This Row],[C1o]]+Table3749[[#This Row],[Sg]]*Table3749[[#This Row],[C1g]]</f>
        <v>0.49143572254976786</v>
      </c>
      <c r="W139">
        <v>0.14747437999999999</v>
      </c>
      <c r="X139">
        <v>3.1715440999999997E-2</v>
      </c>
      <c r="Y139">
        <v>2.0805374000000001E-2</v>
      </c>
      <c r="Z139">
        <v>0.50655192000000004</v>
      </c>
      <c r="AA139">
        <v>0.11979781</v>
      </c>
      <c r="AB139">
        <f>1/(1+((Table3749[[#This Row],[kro]]*Table3749[[#This Row],[mug]])/(Table3749[[#This Row],[muo]]*Table3749[[#This Row],[krg]]))+(Table3749[[#This Row],[mobw]]*(Table3749[[#This Row],[mug]]/Table3749[[#This Row],[krg]])))</f>
        <v>0.52223295653896384</v>
      </c>
      <c r="AC139">
        <v>0.34122849</v>
      </c>
      <c r="AE139">
        <v>1326</v>
      </c>
    </row>
    <row r="140" spans="1:31" x14ac:dyDescent="0.25">
      <c r="A140">
        <v>1336</v>
      </c>
      <c r="B140">
        <v>0.64703458999999997</v>
      </c>
      <c r="C140">
        <v>0.18636411</v>
      </c>
      <c r="D140">
        <v>0.16660132</v>
      </c>
      <c r="E140">
        <v>0.75021464000000004</v>
      </c>
      <c r="F140">
        <v>0.54423838999999996</v>
      </c>
      <c r="G140">
        <f>Table2638[[#This Row],[So]]*Table2638[[#This Row],[C1o]]+Table2638[[#This Row],[Sg]]*Table2638[[#This Row],[C1g]]</f>
        <v>0.49195414722848047</v>
      </c>
      <c r="H140">
        <v>0.14827466</v>
      </c>
      <c r="I140">
        <v>3.1557463000000001E-2</v>
      </c>
      <c r="J140">
        <v>2.098123E-2</v>
      </c>
      <c r="K140">
        <v>0.49652916000000002</v>
      </c>
      <c r="L140">
        <v>0.12480164000000001</v>
      </c>
      <c r="M140">
        <f>1/(1+((Table2638[[#This Row],[kro]]*Table2638[[#This Row],[mug]])/(Table2638[[#This Row],[muo]]*Table2638[[#This Row],[krg]]))+(Table2638[[#This Row],[mobw]]*(Table2638[[#This Row],[mug]]/Table2638[[#This Row],[krg]])))</f>
        <v>0.5399381667893064</v>
      </c>
      <c r="N140">
        <v>0.34396523000000001</v>
      </c>
      <c r="O140">
        <v>1336</v>
      </c>
      <c r="P140">
        <v>1336</v>
      </c>
      <c r="Q140">
        <v>0.65445220000000004</v>
      </c>
      <c r="R140">
        <v>0.17894460000000001</v>
      </c>
      <c r="S140">
        <v>0.16660319000000001</v>
      </c>
      <c r="T140">
        <v>0.75022179</v>
      </c>
      <c r="U140">
        <v>0.54421090999999999</v>
      </c>
      <c r="V140">
        <f>Table3749[[#This Row],[So]]*Table3749[[#This Row],[C1o]]+Table3749[[#This Row],[Sg]]*Table3749[[#This Row],[C1g]]</f>
        <v>0.49040816543633603</v>
      </c>
      <c r="W140">
        <v>0.14839363</v>
      </c>
      <c r="X140">
        <v>3.1555726999999999E-2</v>
      </c>
      <c r="Y140">
        <v>2.0987189999999999E-2</v>
      </c>
      <c r="Z140">
        <v>0.50566792000000005</v>
      </c>
      <c r="AA140">
        <v>0.11938645000000001</v>
      </c>
      <c r="AB140">
        <f>1/(1+((Table3749[[#This Row],[kro]]*Table3749[[#This Row],[mug]])/(Table3749[[#This Row],[muo]]*Table3749[[#This Row],[krg]]))+(Table3749[[#This Row],[mobw]]*(Table3749[[#This Row],[mug]]/Table3749[[#This Row],[krg]])))</f>
        <v>0.52459484113851951</v>
      </c>
      <c r="AC140">
        <v>0.34403801000000001</v>
      </c>
      <c r="AE140">
        <v>1336</v>
      </c>
    </row>
    <row r="141" spans="1:31" x14ac:dyDescent="0.25">
      <c r="A141">
        <v>1346</v>
      </c>
      <c r="B141">
        <v>0.64554166999999996</v>
      </c>
      <c r="C141">
        <v>0.18779451999999999</v>
      </c>
      <c r="D141">
        <v>0.16666384000000001</v>
      </c>
      <c r="E141">
        <v>0.75047821000000003</v>
      </c>
      <c r="F141">
        <v>0.54266488999999996</v>
      </c>
      <c r="G141">
        <f>Table2638[[#This Row],[So]]*Table2638[[#This Row],[C1o]]+Table2638[[#This Row],[Sg]]*Table2638[[#This Row],[C1g]]</f>
        <v>0.49124849455837549</v>
      </c>
      <c r="H141">
        <v>0.14925543999999999</v>
      </c>
      <c r="I141">
        <v>3.1396887999999998E-2</v>
      </c>
      <c r="J141">
        <v>2.1178426E-2</v>
      </c>
      <c r="K141">
        <v>0.49365175</v>
      </c>
      <c r="L141">
        <v>0.12551746999999999</v>
      </c>
      <c r="M141">
        <f>1/(1+((Table2638[[#This Row],[kro]]*Table2638[[#This Row],[mug]])/(Table2638[[#This Row],[muo]]*Table2638[[#This Row],[krg]]))+(Table2638[[#This Row],[mobw]]*(Table2638[[#This Row],[mug]]/Table2638[[#This Row],[krg]])))</f>
        <v>0.54566791668401915</v>
      </c>
      <c r="N141">
        <v>0.34682295000000002</v>
      </c>
      <c r="O141">
        <v>1346</v>
      </c>
      <c r="P141">
        <v>1346</v>
      </c>
      <c r="Q141">
        <v>0.65295636999999995</v>
      </c>
      <c r="R141">
        <v>0.18038135999999999</v>
      </c>
      <c r="S141">
        <v>0.16666228999999999</v>
      </c>
      <c r="T141">
        <v>0.75048524000000005</v>
      </c>
      <c r="U141">
        <v>0.54263669000000003</v>
      </c>
      <c r="V141">
        <f>Table3749[[#This Row],[So]]*Table3749[[#This Row],[C1o]]+Table3749[[#This Row],[Sg]]*Table3749[[#This Row],[C1g]]</f>
        <v>0.48969163158234169</v>
      </c>
      <c r="W141">
        <v>0.14937872999999999</v>
      </c>
      <c r="X141">
        <v>3.1395141000000001E-2</v>
      </c>
      <c r="Y141">
        <v>2.1173516E-2</v>
      </c>
      <c r="Z141">
        <v>0.50281476999999997</v>
      </c>
      <c r="AA141">
        <v>0.12011649000000001</v>
      </c>
      <c r="AB141">
        <f>1/(1+((Table3749[[#This Row],[kro]]*Table3749[[#This Row],[mug]])/(Table3749[[#This Row],[muo]]*Table3749[[#This Row],[krg]]))+(Table3749[[#This Row],[mobw]]*(Table3749[[#This Row],[mug]]/Table3749[[#This Row],[krg]])))</f>
        <v>0.53041273386833998</v>
      </c>
      <c r="AC141">
        <v>0.34689721000000001</v>
      </c>
      <c r="AE141">
        <v>1346</v>
      </c>
    </row>
    <row r="142" spans="1:31" x14ac:dyDescent="0.25">
      <c r="A142">
        <v>1356</v>
      </c>
      <c r="B142">
        <v>0.65073603000000002</v>
      </c>
      <c r="C142">
        <v>0.18255179999999999</v>
      </c>
      <c r="D142">
        <v>0.16671215</v>
      </c>
      <c r="E142">
        <v>0.75071114000000005</v>
      </c>
      <c r="F142">
        <v>0.54114890000000004</v>
      </c>
      <c r="G142">
        <f>Table2638[[#This Row],[So]]*Table2638[[#This Row],[C1o]]+Table2638[[#This Row],[Sg]]*Table2638[[#This Row],[C1g]]</f>
        <v>0.48918875671191908</v>
      </c>
      <c r="H142">
        <v>0.14997890999999999</v>
      </c>
      <c r="I142">
        <v>3.1242233000000001E-2</v>
      </c>
      <c r="J142">
        <v>2.1330452999999999E-2</v>
      </c>
      <c r="K142">
        <v>0.49914718000000002</v>
      </c>
      <c r="L142">
        <v>0.12140428</v>
      </c>
      <c r="M142">
        <f>1/(1+((Table2638[[#This Row],[kro]]*Table2638[[#This Row],[mug]])/(Table2638[[#This Row],[muo]]*Table2638[[#This Row],[krg]]))+(Table2638[[#This Row],[mobw]]*(Table2638[[#This Row],[mug]]/Table2638[[#This Row],[krg]])))</f>
        <v>0.53707191752640138</v>
      </c>
      <c r="N142">
        <v>0.34950566</v>
      </c>
      <c r="O142">
        <v>1356</v>
      </c>
      <c r="P142">
        <v>1356</v>
      </c>
      <c r="Q142">
        <v>0.65802704999999995</v>
      </c>
      <c r="R142">
        <v>0.17525605999999999</v>
      </c>
      <c r="S142">
        <v>0.16671689000000001</v>
      </c>
      <c r="T142">
        <v>0.75071882999999995</v>
      </c>
      <c r="U142">
        <v>0.54111814000000003</v>
      </c>
      <c r="V142">
        <f>Table3749[[#This Row],[So]]*Table3749[[#This Row],[C1o]]+Table3749[[#This Row],[Sg]]*Table3749[[#This Row],[C1g]]</f>
        <v>0.48763839767929673</v>
      </c>
      <c r="W142">
        <v>0.15011360000000001</v>
      </c>
      <c r="X142">
        <v>3.1240316000000001E-2</v>
      </c>
      <c r="Y142">
        <v>2.1345508999999999E-2</v>
      </c>
      <c r="Z142">
        <v>0.50815111000000002</v>
      </c>
      <c r="AA142">
        <v>0.11609557</v>
      </c>
      <c r="AB142">
        <f>1/(1+((Table3749[[#This Row],[kro]]*Table3749[[#This Row],[mug]])/(Table3749[[#This Row],[muo]]*Table3749[[#This Row],[krg]]))+(Table3749[[#This Row],[mobw]]*(Table3749[[#This Row],[mug]]/Table3749[[#This Row],[krg]])))</f>
        <v>0.52174424156839483</v>
      </c>
      <c r="AC142">
        <v>0.34958655</v>
      </c>
      <c r="AE142">
        <v>1356</v>
      </c>
    </row>
    <row r="143" spans="1:31" x14ac:dyDescent="0.25">
      <c r="A143">
        <v>1366</v>
      </c>
      <c r="B143">
        <v>0.64746565</v>
      </c>
      <c r="C143">
        <v>0.18574721</v>
      </c>
      <c r="D143">
        <v>0.16678715</v>
      </c>
      <c r="E143">
        <v>0.75097924000000005</v>
      </c>
      <c r="F143">
        <v>0.53953647999999998</v>
      </c>
      <c r="G143">
        <f>Table2638[[#This Row],[So]]*Table2638[[#This Row],[C1o]]+Table2638[[#This Row],[Sg]]*Table2638[[#This Row],[C1g]]</f>
        <v>0.48882363631983239</v>
      </c>
      <c r="H143">
        <v>0.15104692</v>
      </c>
      <c r="I143">
        <v>3.1080881000000001E-2</v>
      </c>
      <c r="J143">
        <v>2.1567235000000001E-2</v>
      </c>
      <c r="K143">
        <v>0.49402341</v>
      </c>
      <c r="L143">
        <v>0.12339243</v>
      </c>
      <c r="M143">
        <f>1/(1+((Table2638[[#This Row],[kro]]*Table2638[[#This Row],[mug]])/(Table2638[[#This Row],[muo]]*Table2638[[#This Row],[krg]]))+(Table2638[[#This Row],[mobw]]*(Table2638[[#This Row],[mug]]/Table2638[[#This Row],[krg]])))</f>
        <v>0.54666678058493834</v>
      </c>
      <c r="N143">
        <v>0.35243136000000003</v>
      </c>
      <c r="O143">
        <v>1366</v>
      </c>
      <c r="P143">
        <v>1366</v>
      </c>
      <c r="Q143">
        <v>0.65479290000000001</v>
      </c>
      <c r="R143">
        <v>0.17842669999999999</v>
      </c>
      <c r="S143">
        <v>0.1667804</v>
      </c>
      <c r="T143">
        <v>0.75098646000000002</v>
      </c>
      <c r="U143">
        <v>0.53950566</v>
      </c>
      <c r="V143">
        <f>Table3749[[#This Row],[So]]*Table3749[[#This Row],[C1o]]+Table3749[[#This Row],[Sg]]*Table3749[[#This Row],[C1g]]</f>
        <v>0.48726051148029603</v>
      </c>
      <c r="W143">
        <v>0.15118351999999999</v>
      </c>
      <c r="X143">
        <v>3.1079015000000002E-2</v>
      </c>
      <c r="Y143">
        <v>2.1545756999999999E-2</v>
      </c>
      <c r="Z143">
        <v>0.50311612999999999</v>
      </c>
      <c r="AA143">
        <v>0.11807659</v>
      </c>
      <c r="AB143">
        <f>1/(1+((Table3749[[#This Row],[kro]]*Table3749[[#This Row],[mug]])/(Table3749[[#This Row],[muo]]*Table3749[[#This Row],[krg]]))+(Table3749[[#This Row],[mobw]]*(Table3749[[#This Row],[mug]]/Table3749[[#This Row],[krg]])))</f>
        <v>0.53146351767855182</v>
      </c>
      <c r="AC143">
        <v>0.35251176000000001</v>
      </c>
      <c r="AE143">
        <v>1366</v>
      </c>
    </row>
    <row r="144" spans="1:31" x14ac:dyDescent="0.25">
      <c r="A144">
        <v>1376</v>
      </c>
      <c r="B144">
        <v>0.65055019000000003</v>
      </c>
      <c r="C144">
        <v>0.18263364000000001</v>
      </c>
      <c r="D144">
        <v>0.16681615999999999</v>
      </c>
      <c r="E144">
        <v>0.75121760000000004</v>
      </c>
      <c r="F144">
        <v>0.53798062000000002</v>
      </c>
      <c r="G144">
        <f>Table2638[[#This Row],[So]]*Table2638[[#This Row],[C1o]]+Table2638[[#This Row],[Sg]]*Table2638[[#This Row],[C1g]]</f>
        <v>0.48718099927738179</v>
      </c>
      <c r="H144">
        <v>0.15185853999999999</v>
      </c>
      <c r="I144">
        <v>3.0925299999999999E-2</v>
      </c>
      <c r="J144">
        <v>2.1657818999999998E-2</v>
      </c>
      <c r="K144">
        <v>0.49691889</v>
      </c>
      <c r="L144">
        <v>0.12083007</v>
      </c>
      <c r="M144">
        <f>1/(1+((Table2638[[#This Row],[kro]]*Table2638[[#This Row],[mug]])/(Table2638[[#This Row],[muo]]*Table2638[[#This Row],[krg]]))+(Table2638[[#This Row],[mobw]]*(Table2638[[#This Row],[mug]]/Table2638[[#This Row],[krg]])))</f>
        <v>0.5425806982252368</v>
      </c>
      <c r="N144">
        <v>0.35518524000000001</v>
      </c>
      <c r="O144">
        <v>1376</v>
      </c>
      <c r="P144">
        <v>1376</v>
      </c>
      <c r="Q144">
        <v>0.65796781000000004</v>
      </c>
      <c r="R144">
        <v>0.17520155000000001</v>
      </c>
      <c r="S144">
        <v>0.16683064</v>
      </c>
      <c r="T144">
        <v>0.75122445999999998</v>
      </c>
      <c r="U144">
        <v>0.53794973999999995</v>
      </c>
      <c r="V144">
        <f>Table3749[[#This Row],[So]]*Table3749[[#This Row],[C1o]]+Table3749[[#This Row],[Sg]]*Table3749[[#This Row],[C1g]]</f>
        <v>0.48556930210778237</v>
      </c>
      <c r="W144">
        <v>0.15199721999999999</v>
      </c>
      <c r="X144">
        <v>3.0923471000000001E-2</v>
      </c>
      <c r="Y144">
        <v>2.1703884E-2</v>
      </c>
      <c r="Z144">
        <v>0.50610822</v>
      </c>
      <c r="AA144">
        <v>0.11543977</v>
      </c>
      <c r="AB144">
        <f>1/(1+((Table3749[[#This Row],[kro]]*Table3749[[#This Row],[mug]])/(Table3749[[#This Row],[muo]]*Table3749[[#This Row],[krg]]))+(Table3749[[#This Row],[mobw]]*(Table3749[[#This Row],[mug]]/Table3749[[#This Row],[krg]])))</f>
        <v>0.526935916906074</v>
      </c>
      <c r="AC144">
        <v>0.35526555999999998</v>
      </c>
      <c r="AE144">
        <v>1376</v>
      </c>
    </row>
    <row r="145" spans="1:31" x14ac:dyDescent="0.25">
      <c r="A145">
        <v>1386</v>
      </c>
      <c r="B145">
        <v>0.64731382999999998</v>
      </c>
      <c r="C145">
        <v>0.18576196</v>
      </c>
      <c r="D145">
        <v>0.16692422000000001</v>
      </c>
      <c r="E145">
        <v>0.75148201000000003</v>
      </c>
      <c r="F145">
        <v>0.53634846000000003</v>
      </c>
      <c r="G145">
        <f>Table2638[[#This Row],[So]]*Table2638[[#This Row],[C1o]]+Table2638[[#This Row],[Sg]]*Table2638[[#This Row],[C1g]]</f>
        <v>0.48678254693954137</v>
      </c>
      <c r="H145">
        <v>0.15294455000000001</v>
      </c>
      <c r="I145">
        <v>3.0764819999999998E-2</v>
      </c>
      <c r="J145">
        <v>2.1999604999999998E-2</v>
      </c>
      <c r="K145">
        <v>0.49177277000000003</v>
      </c>
      <c r="L145">
        <v>0.12275643999999999</v>
      </c>
      <c r="M145">
        <f>1/(1+((Table2638[[#This Row],[kro]]*Table2638[[#This Row],[mug]])/(Table2638[[#This Row],[muo]]*Table2638[[#This Row],[krg]]))+(Table2638[[#This Row],[mobw]]*(Table2638[[#This Row],[mug]]/Table2638[[#This Row],[krg]])))</f>
        <v>0.55207803121147181</v>
      </c>
      <c r="N145">
        <v>0.35812712000000002</v>
      </c>
      <c r="O145">
        <v>1386</v>
      </c>
      <c r="P145">
        <v>1386</v>
      </c>
      <c r="Q145">
        <v>0.65476405999999998</v>
      </c>
      <c r="R145">
        <v>0.17833625</v>
      </c>
      <c r="S145">
        <v>0.16689971000000001</v>
      </c>
      <c r="T145">
        <v>0.75148833000000004</v>
      </c>
      <c r="U145">
        <v>0.53631753000000004</v>
      </c>
      <c r="V145">
        <f>Table3749[[#This Row],[So]]*Table3749[[#This Row],[C1o]]+Table3749[[#This Row],[Sg]]*Table3749[[#This Row],[C1g]]</f>
        <v>0.48517905408293432</v>
      </c>
      <c r="W145">
        <v>0.1530852</v>
      </c>
      <c r="X145">
        <v>3.0763038999999999E-2</v>
      </c>
      <c r="Y145">
        <v>2.1921745999999999E-2</v>
      </c>
      <c r="Z145">
        <v>0.50108056999999995</v>
      </c>
      <c r="AA145">
        <v>0.11738482</v>
      </c>
      <c r="AB145">
        <f>1/(1+((Table3749[[#This Row],[kro]]*Table3749[[#This Row],[mug]])/(Table3749[[#This Row],[muo]]*Table3749[[#This Row],[krg]]))+(Table3749[[#This Row],[mobw]]*(Table3749[[#This Row],[mug]]/Table3749[[#This Row],[krg]])))</f>
        <v>0.53660847153283608</v>
      </c>
      <c r="AC145">
        <v>0.35820696000000002</v>
      </c>
      <c r="AE145">
        <v>1386</v>
      </c>
    </row>
    <row r="146" spans="1:31" x14ac:dyDescent="0.25">
      <c r="A146">
        <v>1396</v>
      </c>
      <c r="B146">
        <v>0.64797026000000002</v>
      </c>
      <c r="C146">
        <v>0.18514098000000001</v>
      </c>
      <c r="D146">
        <v>0.16688876</v>
      </c>
      <c r="E146">
        <v>0.75172722000000003</v>
      </c>
      <c r="F146">
        <v>0.53474807999999996</v>
      </c>
      <c r="G146">
        <f>Table2638[[#This Row],[So]]*Table2638[[#This Row],[C1o]]+Table2638[[#This Row],[Sg]]*Table2638[[#This Row],[C1g]]</f>
        <v>0.4856763666355764</v>
      </c>
      <c r="H146">
        <v>0.15386869</v>
      </c>
      <c r="I146">
        <v>3.0608069000000002E-2</v>
      </c>
      <c r="J146">
        <v>2.1885353999999999E-2</v>
      </c>
      <c r="K146">
        <v>0.49169347000000002</v>
      </c>
      <c r="L146">
        <v>0.12199786999999999</v>
      </c>
      <c r="M146">
        <f>1/(1+((Table2638[[#This Row],[kro]]*Table2638[[#This Row],[mug]])/(Table2638[[#This Row],[muo]]*Table2638[[#This Row],[krg]]))+(Table2638[[#This Row],[mobw]]*(Table2638[[#This Row],[mug]]/Table2638[[#This Row],[krg]])))</f>
        <v>0.55333596279161634</v>
      </c>
      <c r="N146">
        <v>0.36096393999999998</v>
      </c>
      <c r="O146">
        <v>1396</v>
      </c>
      <c r="P146">
        <v>1396</v>
      </c>
      <c r="Q146">
        <v>0.65537517999999995</v>
      </c>
      <c r="R146">
        <v>0.17768204000000001</v>
      </c>
      <c r="S146">
        <v>0.16694278000000001</v>
      </c>
      <c r="T146">
        <v>0.75173354000000003</v>
      </c>
      <c r="U146">
        <v>0.53471612999999996</v>
      </c>
      <c r="V146">
        <f>Table3749[[#This Row],[So]]*Table3749[[#This Row],[C1o]]+Table3749[[#This Row],[Sg]]*Table3749[[#This Row],[C1g]]</f>
        <v>0.48400922887127495</v>
      </c>
      <c r="W146">
        <v>0.15401553000000001</v>
      </c>
      <c r="X146">
        <v>3.0606254999999999E-2</v>
      </c>
      <c r="Y146">
        <v>2.2056981999999999E-2</v>
      </c>
      <c r="Z146">
        <v>0.50086761000000002</v>
      </c>
      <c r="AA146">
        <v>0.11660253</v>
      </c>
      <c r="AB146">
        <f>1/(1+((Table3749[[#This Row],[kro]]*Table3749[[#This Row],[mug]])/(Table3749[[#This Row],[muo]]*Table3749[[#This Row],[krg]]))+(Table3749[[#This Row],[mobw]]*(Table3749[[#This Row],[mug]]/Table3749[[#This Row],[krg]])))</f>
        <v>0.53780735366112042</v>
      </c>
      <c r="AC146">
        <v>0.36104619999999998</v>
      </c>
      <c r="AE146">
        <v>1396</v>
      </c>
    </row>
    <row r="147" spans="1:31" x14ac:dyDescent="0.25">
      <c r="A147">
        <v>1406</v>
      </c>
      <c r="B147">
        <v>0.64477867</v>
      </c>
      <c r="C147">
        <v>0.18813853999999999</v>
      </c>
      <c r="D147">
        <v>0.16708281999999999</v>
      </c>
      <c r="E147">
        <v>0.75198770000000004</v>
      </c>
      <c r="F147">
        <v>0.53309642999999995</v>
      </c>
      <c r="G147">
        <f>Table2638[[#This Row],[So]]*Table2638[[#This Row],[C1o]]+Table2638[[#This Row],[Sg]]*Table2638[[#This Row],[C1g]]</f>
        <v>0.48520707509310601</v>
      </c>
      <c r="H147">
        <v>0.15497321</v>
      </c>
      <c r="I147">
        <v>3.0448530000000001E-2</v>
      </c>
      <c r="J147">
        <v>2.2500226000000002E-2</v>
      </c>
      <c r="K147">
        <v>0.48646724000000002</v>
      </c>
      <c r="L147">
        <v>0.12380788</v>
      </c>
      <c r="M147">
        <f>1/(1+((Table2638[[#This Row],[kro]]*Table2638[[#This Row],[mug]])/(Table2638[[#This Row],[muo]]*Table2638[[#This Row],[krg]]))+(Table2638[[#This Row],[mobw]]*(Table2638[[#This Row],[mug]]/Table2638[[#This Row],[krg]])))</f>
        <v>0.56257856790420679</v>
      </c>
      <c r="N147">
        <v>0.36392059999999998</v>
      </c>
      <c r="O147">
        <v>1406</v>
      </c>
      <c r="P147">
        <v>1406</v>
      </c>
      <c r="Q147">
        <v>0.65222119999999995</v>
      </c>
      <c r="R147">
        <v>0.18075624000000001</v>
      </c>
      <c r="S147">
        <v>0.16702253</v>
      </c>
      <c r="T147">
        <v>0.75199342000000002</v>
      </c>
      <c r="U147">
        <v>0.53306447999999995</v>
      </c>
      <c r="V147">
        <f>Table3749[[#This Row],[So]]*Table3749[[#This Row],[C1o]]+Table3749[[#This Row],[Sg]]*Table3749[[#This Row],[C1g]]</f>
        <v>0.48360345792691672</v>
      </c>
      <c r="W147">
        <v>0.15512203999999999</v>
      </c>
      <c r="X147">
        <v>3.0446770000000001E-2</v>
      </c>
      <c r="Y147">
        <v>2.2308739000000001E-2</v>
      </c>
      <c r="Z147">
        <v>0.4958553</v>
      </c>
      <c r="AA147">
        <v>0.11849023</v>
      </c>
      <c r="AB147">
        <f>1/(1+((Table3749[[#This Row],[kro]]*Table3749[[#This Row],[mug]])/(Table3749[[#This Row],[muo]]*Table3749[[#This Row],[krg]]))+(Table3749[[#This Row],[mobw]]*(Table3749[[#This Row],[mug]]/Table3749[[#This Row],[krg]])))</f>
        <v>0.54731397364219292</v>
      </c>
      <c r="AC147">
        <v>0.36400226000000002</v>
      </c>
      <c r="AE147">
        <v>1406</v>
      </c>
    </row>
    <row r="148" spans="1:31" x14ac:dyDescent="0.25">
      <c r="A148">
        <v>1416</v>
      </c>
      <c r="B148">
        <v>0.64592629999999995</v>
      </c>
      <c r="C148">
        <v>0.18716958</v>
      </c>
      <c r="D148">
        <v>0.16690410999999999</v>
      </c>
      <c r="E148">
        <v>0.75222677000000004</v>
      </c>
      <c r="F148">
        <v>0.53148251999999996</v>
      </c>
      <c r="G148">
        <f>Table2638[[#This Row],[So]]*Table2638[[#This Row],[C1o]]+Table2638[[#This Row],[Sg]]*Table2638[[#This Row],[C1g]]</f>
        <v>0.48409250626393252</v>
      </c>
      <c r="H148">
        <v>0.15588484999999999</v>
      </c>
      <c r="I148">
        <v>3.0293105000000001E-2</v>
      </c>
      <c r="J148">
        <v>2.1930952E-2</v>
      </c>
      <c r="K148">
        <v>0.48717203999999997</v>
      </c>
      <c r="L148">
        <v>0.12281383999999999</v>
      </c>
      <c r="M148">
        <f>1/(1+((Table2638[[#This Row],[kro]]*Table2638[[#This Row],[mug]])/(Table2638[[#This Row],[muo]]*Table2638[[#This Row],[krg]]))+(Table2638[[#This Row],[mobw]]*(Table2638[[#This Row],[mug]]/Table2638[[#This Row],[krg]])))</f>
        <v>0.56297797553854712</v>
      </c>
      <c r="N148">
        <v>0.36675593000000001</v>
      </c>
      <c r="O148">
        <v>1416</v>
      </c>
      <c r="P148">
        <v>1416</v>
      </c>
      <c r="Q148">
        <v>0.65340573000000002</v>
      </c>
      <c r="R148">
        <v>0.17954571999999999</v>
      </c>
      <c r="S148">
        <v>0.16704859</v>
      </c>
      <c r="T148">
        <v>0.75223202</v>
      </c>
      <c r="U148">
        <v>0.53145050999999999</v>
      </c>
      <c r="V148">
        <f>Table3749[[#This Row],[So]]*Table3749[[#This Row],[C1o]]+Table3749[[#This Row],[Sg]]*Table3749[[#This Row],[C1g]]</f>
        <v>0.48231284808337671</v>
      </c>
      <c r="W148">
        <v>0.15603586999999999</v>
      </c>
      <c r="X148">
        <v>3.0291386E-2</v>
      </c>
      <c r="Y148">
        <v>2.2389907000000001E-2</v>
      </c>
      <c r="Z148">
        <v>0.49638094999999999</v>
      </c>
      <c r="AA148">
        <v>0.11730906000000001</v>
      </c>
      <c r="AB148">
        <f>1/(1+((Table3749[[#This Row],[kro]]*Table3749[[#This Row],[mug]])/(Table3749[[#This Row],[muo]]*Table3749[[#This Row],[krg]]))+(Table3749[[#This Row],[mobw]]*(Table3749[[#This Row],[mug]]/Table3749[[#This Row],[krg]])))</f>
        <v>0.54727766599838379</v>
      </c>
      <c r="AC148">
        <v>0.36683737999999999</v>
      </c>
      <c r="AE148">
        <v>1416</v>
      </c>
    </row>
    <row r="149" spans="1:31" x14ac:dyDescent="0.25">
      <c r="A149">
        <v>1426</v>
      </c>
      <c r="B149">
        <v>0.64277320999999998</v>
      </c>
      <c r="C149">
        <v>0.19011623</v>
      </c>
      <c r="D149">
        <v>0.16711055999999999</v>
      </c>
      <c r="E149">
        <v>0.75248360999999997</v>
      </c>
      <c r="F149">
        <v>0.52980804000000004</v>
      </c>
      <c r="G149">
        <f>Table2638[[#This Row],[So]]*Table2638[[#This Row],[C1o]]+Table2638[[#This Row],[Sg]]*Table2638[[#This Row],[C1g]]</f>
        <v>0.48360576162459873</v>
      </c>
      <c r="H149">
        <v>0.15701023</v>
      </c>
      <c r="I149">
        <v>3.0134210000000002E-2</v>
      </c>
      <c r="J149">
        <v>2.2585092000000001E-2</v>
      </c>
      <c r="K149">
        <v>0.48194664999999998</v>
      </c>
      <c r="L149">
        <v>0.12457362</v>
      </c>
      <c r="M149">
        <f>1/(1+((Table2638[[#This Row],[kro]]*Table2638[[#This Row],[mug]])/(Table2638[[#This Row],[muo]]*Table2638[[#This Row],[krg]]))+(Table2638[[#This Row],[mobw]]*(Table2638[[#This Row],[mug]]/Table2638[[#This Row],[krg]])))</f>
        <v>0.57208975376244242</v>
      </c>
      <c r="N149">
        <v>0.36973300999999997</v>
      </c>
      <c r="O149">
        <v>1426</v>
      </c>
      <c r="P149">
        <v>1426</v>
      </c>
      <c r="Q149">
        <v>0.65028976999999999</v>
      </c>
      <c r="R149">
        <v>0.18255489</v>
      </c>
      <c r="S149">
        <v>0.16715536</v>
      </c>
      <c r="T149">
        <v>0.75248831999999999</v>
      </c>
      <c r="U149">
        <v>0.52977609999999997</v>
      </c>
      <c r="V149">
        <f>Table3749[[#This Row],[So]]*Table3749[[#This Row],[C1o]]+Table3749[[#This Row],[Sg]]*Table3749[[#This Row],[C1g]]</f>
        <v>0.48187840070438182</v>
      </c>
      <c r="W149">
        <v>0.15716331</v>
      </c>
      <c r="X149">
        <v>3.0132543000000001E-2</v>
      </c>
      <c r="Y149">
        <v>2.2727410999999999E-2</v>
      </c>
      <c r="Z149">
        <v>0.49135079999999998</v>
      </c>
      <c r="AA149">
        <v>0.11913488999999999</v>
      </c>
      <c r="AB149">
        <f>1/(1+((Table3749[[#This Row],[kro]]*Table3749[[#This Row],[mug]])/(Table3749[[#This Row],[muo]]*Table3749[[#This Row],[krg]]))+(Table3749[[#This Row],[mobw]]*(Table3749[[#This Row],[mug]]/Table3749[[#This Row],[krg]])))</f>
        <v>0.55663946599716596</v>
      </c>
      <c r="AC149">
        <v>0.36981383000000001</v>
      </c>
      <c r="AE149">
        <v>1426</v>
      </c>
    </row>
    <row r="150" spans="1:31" x14ac:dyDescent="0.25">
      <c r="A150">
        <v>1436</v>
      </c>
      <c r="B150">
        <v>0.64209824999999998</v>
      </c>
      <c r="C150">
        <v>0.19070893999999999</v>
      </c>
      <c r="D150">
        <v>0.1671928</v>
      </c>
      <c r="E150">
        <v>0.75272691000000003</v>
      </c>
      <c r="F150">
        <v>0.52815396000000003</v>
      </c>
      <c r="G150">
        <f>Table2638[[#This Row],[So]]*Table2638[[#This Row],[C1o]]+Table2638[[#This Row],[Sg]]*Table2638[[#This Row],[C1g]]</f>
        <v>0.4826784845621454</v>
      </c>
      <c r="H150">
        <v>0.15802247999999999</v>
      </c>
      <c r="I150">
        <v>2.9978119000000001E-2</v>
      </c>
      <c r="J150">
        <v>2.2844641999999998E-2</v>
      </c>
      <c r="K150">
        <v>0.48001148999999999</v>
      </c>
      <c r="L150">
        <v>0.12466172</v>
      </c>
      <c r="M150">
        <f>1/(1+((Table2638[[#This Row],[kro]]*Table2638[[#This Row],[mug]])/(Table2638[[#This Row],[muo]]*Table2638[[#This Row],[krg]]))+(Table2638[[#This Row],[mobw]]*(Table2638[[#This Row],[mug]]/Table2638[[#This Row],[krg]])))</f>
        <v>0.57604803541319283</v>
      </c>
      <c r="N150">
        <v>0.37263777999999997</v>
      </c>
      <c r="O150">
        <v>1436</v>
      </c>
      <c r="P150">
        <v>1436</v>
      </c>
      <c r="Q150">
        <v>0.64960956999999997</v>
      </c>
      <c r="R150">
        <v>0.18325552000000001</v>
      </c>
      <c r="S150">
        <v>0.16713488000000001</v>
      </c>
      <c r="T150">
        <v>0.75273120000000004</v>
      </c>
      <c r="U150">
        <v>0.52812159000000003</v>
      </c>
      <c r="V150">
        <f>Table3749[[#This Row],[So]]*Table3749[[#This Row],[C1o]]+Table3749[[#This Row],[Sg]]*Table3749[[#This Row],[C1g]]</f>
        <v>0.48101498646384033</v>
      </c>
      <c r="W150">
        <v>0.15817924999999999</v>
      </c>
      <c r="X150">
        <v>2.9976472000000001E-2</v>
      </c>
      <c r="Y150">
        <v>2.2660712E-2</v>
      </c>
      <c r="Z150">
        <v>0.48955463999999999</v>
      </c>
      <c r="AA150">
        <v>0.11932084</v>
      </c>
      <c r="AB150">
        <f>1/(1+((Table3749[[#This Row],[kro]]*Table3749[[#This Row],[mug]])/(Table3749[[#This Row],[muo]]*Table3749[[#This Row],[krg]]))+(Table3749[[#This Row],[mobw]]*(Table3749[[#This Row],[mug]]/Table3749[[#This Row],[krg]])))</f>
        <v>0.56078309299900675</v>
      </c>
      <c r="AC150">
        <v>0.37271914</v>
      </c>
      <c r="AE150">
        <v>1436</v>
      </c>
    </row>
    <row r="151" spans="1:31" x14ac:dyDescent="0.25">
      <c r="A151">
        <v>1446</v>
      </c>
      <c r="B151">
        <v>0.63902932000000001</v>
      </c>
      <c r="C151">
        <v>0.19370744000000001</v>
      </c>
      <c r="D151">
        <v>0.16726324000000001</v>
      </c>
      <c r="E151">
        <v>0.75297910000000001</v>
      </c>
      <c r="F151">
        <v>0.52646243999999998</v>
      </c>
      <c r="G151">
        <f>Table2638[[#This Row],[So]]*Table2638[[#This Row],[C1o]]+Table2638[[#This Row],[Sg]]*Table2638[[#This Row],[C1g]]</f>
        <v>0.48228258887324477</v>
      </c>
      <c r="H151">
        <v>0.15916556000000001</v>
      </c>
      <c r="I151">
        <v>2.9820457000000002E-2</v>
      </c>
      <c r="J151">
        <v>2.3066672E-2</v>
      </c>
      <c r="K151">
        <v>0.47520488999999999</v>
      </c>
      <c r="L151">
        <v>0.12646013</v>
      </c>
      <c r="M151">
        <f>1/(1+((Table2638[[#This Row],[kro]]*Table2638[[#This Row],[mug]])/(Table2638[[#This Row],[muo]]*Table2638[[#This Row],[krg]]))+(Table2638[[#This Row],[mobw]]*(Table2638[[#This Row],[mug]]/Table2638[[#This Row],[krg]])))</f>
        <v>0.58497613486261113</v>
      </c>
      <c r="N151">
        <v>0.37562417999999997</v>
      </c>
      <c r="O151">
        <v>1446</v>
      </c>
      <c r="P151">
        <v>1446</v>
      </c>
      <c r="Q151">
        <v>0.64655512999999998</v>
      </c>
      <c r="R151">
        <v>0.18613234000000001</v>
      </c>
      <c r="S151">
        <v>0.16731252999999999</v>
      </c>
      <c r="T151">
        <v>0.75298284999999998</v>
      </c>
      <c r="U151">
        <v>0.52643013000000005</v>
      </c>
      <c r="V151">
        <f>Table3749[[#This Row],[So]]*Table3749[[#This Row],[C1o]]+Table3749[[#This Row],[Sg]]*Table3749[[#This Row],[C1g]]</f>
        <v>0.48052056098843593</v>
      </c>
      <c r="W151">
        <v>0.15932447</v>
      </c>
      <c r="X151">
        <v>2.9818863000000001E-2</v>
      </c>
      <c r="Y151">
        <v>2.3223255000000002E-2</v>
      </c>
      <c r="Z151">
        <v>0.48448223000000001</v>
      </c>
      <c r="AA151">
        <v>0.12103084</v>
      </c>
      <c r="AB151">
        <f>1/(1+((Table3749[[#This Row],[kro]]*Table3749[[#This Row],[mug]])/(Table3749[[#This Row],[muo]]*Table3749[[#This Row],[krg]]))+(Table3749[[#This Row],[mobw]]*(Table3749[[#This Row],[mug]]/Table3749[[#This Row],[krg]])))</f>
        <v>0.56983014883583782</v>
      </c>
      <c r="AC151">
        <v>0.37570493999999999</v>
      </c>
      <c r="AE151">
        <v>1446</v>
      </c>
    </row>
    <row r="152" spans="1:31" x14ac:dyDescent="0.25">
      <c r="A152">
        <v>1453.5</v>
      </c>
      <c r="B152">
        <v>0.63822948999999995</v>
      </c>
      <c r="C152">
        <v>0.19451177</v>
      </c>
      <c r="D152">
        <v>0.16725871</v>
      </c>
      <c r="E152">
        <v>0.75321877000000004</v>
      </c>
      <c r="F152">
        <v>0.52478731000000001</v>
      </c>
      <c r="G152">
        <f>Table2638[[#This Row],[So]]*Table2638[[#This Row],[C1o]]+Table2638[[#This Row],[Sg]]*Table2638[[#This Row],[C1g]]</f>
        <v>0.48144465336969477</v>
      </c>
      <c r="H152">
        <v>0.16019958000000001</v>
      </c>
      <c r="I152">
        <v>2.9665209000000001E-2</v>
      </c>
      <c r="J152">
        <v>2.3050647E-2</v>
      </c>
      <c r="K152">
        <v>0.47337302999999997</v>
      </c>
      <c r="L152">
        <v>0.12670091</v>
      </c>
      <c r="M152">
        <f>1/(1+((Table2638[[#This Row],[kro]]*Table2638[[#This Row],[mug]])/(Table2638[[#This Row],[muo]]*Table2638[[#This Row],[krg]]))+(Table2638[[#This Row],[mobw]]*(Table2638[[#This Row],[mug]]/Table2638[[#This Row],[krg]])))</f>
        <v>0.58919061897575864</v>
      </c>
      <c r="N152">
        <v>0.37854644999999998</v>
      </c>
      <c r="O152">
        <v>1453.5</v>
      </c>
      <c r="P152">
        <v>1453.5</v>
      </c>
      <c r="Q152">
        <v>0.64576966000000002</v>
      </c>
      <c r="R152">
        <v>0.18706872999999999</v>
      </c>
      <c r="S152">
        <v>0.16716159999999999</v>
      </c>
      <c r="T152">
        <v>0.75322204999999998</v>
      </c>
      <c r="U152">
        <v>0.52475488000000003</v>
      </c>
      <c r="V152">
        <f>Table3749[[#This Row],[So]]*Table3749[[#This Row],[C1o]]+Table3749[[#This Row],[Sg]]*Table3749[[#This Row],[C1g]]</f>
        <v>0.4797750727424373</v>
      </c>
      <c r="W152">
        <v>0.16036106999999999</v>
      </c>
      <c r="X152">
        <v>2.9663656E-2</v>
      </c>
      <c r="Y152">
        <v>2.2742261999999999E-2</v>
      </c>
      <c r="Z152">
        <v>0.48268067999999997</v>
      </c>
      <c r="AA152">
        <v>0.12139099</v>
      </c>
      <c r="AB152">
        <f>1/(1+((Table3749[[#This Row],[kro]]*Table3749[[#This Row],[mug]])/(Table3749[[#This Row],[muo]]*Table3749[[#This Row],[krg]]))+(Table3749[[#This Row],[mobw]]*(Table3749[[#This Row],[mug]]/Table3749[[#This Row],[krg]])))</f>
        <v>0.57435437379167575</v>
      </c>
      <c r="AC152">
        <v>0.37862699999999999</v>
      </c>
      <c r="AE152">
        <v>1453.5</v>
      </c>
    </row>
    <row r="153" spans="1:31" x14ac:dyDescent="0.25">
      <c r="A153">
        <v>1461</v>
      </c>
      <c r="B153">
        <v>0.63596034000000001</v>
      </c>
      <c r="C153">
        <v>0.19665767000000001</v>
      </c>
      <c r="D153">
        <v>0.16738196999999999</v>
      </c>
      <c r="E153">
        <v>0.75340503000000003</v>
      </c>
      <c r="F153">
        <v>0.52350342000000005</v>
      </c>
      <c r="G153">
        <f>Table2638[[#This Row],[So]]*Table2638[[#This Row],[C1o]]+Table2638[[#This Row],[Sg]]*Table2638[[#This Row],[C1g]]</f>
        <v>0.48109029074044296</v>
      </c>
      <c r="H153">
        <v>0.16107170000000001</v>
      </c>
      <c r="I153">
        <v>2.9547539000000001E-2</v>
      </c>
      <c r="J153">
        <v>2.3440761000000001E-2</v>
      </c>
      <c r="K153">
        <v>0.47001743000000001</v>
      </c>
      <c r="L153">
        <v>0.1279583</v>
      </c>
      <c r="M153">
        <f>1/(1+((Table2638[[#This Row],[kro]]*Table2638[[#This Row],[mug]])/(Table2638[[#This Row],[muo]]*Table2638[[#This Row],[krg]]))+(Table2638[[#This Row],[mobw]]*(Table2638[[#This Row],[mug]]/Table2638[[#This Row],[krg]])))</f>
        <v>0.59550801041859702</v>
      </c>
      <c r="N153">
        <v>0.38079834000000001</v>
      </c>
      <c r="O153">
        <v>1461</v>
      </c>
      <c r="P153">
        <v>1461</v>
      </c>
      <c r="Q153">
        <v>0.64351599999999998</v>
      </c>
      <c r="R153">
        <v>0.18923011000000001</v>
      </c>
      <c r="S153">
        <v>0.16725390000000001</v>
      </c>
      <c r="T153">
        <v>0.75340784000000005</v>
      </c>
      <c r="U153">
        <v>0.52347100000000002</v>
      </c>
      <c r="V153">
        <f>Table3749[[#This Row],[So]]*Table3749[[#This Row],[C1o]]+Table3749[[#This Row],[Sg]]*Table3749[[#This Row],[C1g]]</f>
        <v>0.4794294124740624</v>
      </c>
      <c r="W153">
        <v>0.16123483</v>
      </c>
      <c r="X153">
        <v>2.9546026E-2</v>
      </c>
      <c r="Y153">
        <v>2.3034101000000001E-2</v>
      </c>
      <c r="Z153">
        <v>0.47894394000000001</v>
      </c>
      <c r="AA153">
        <v>0.12267067</v>
      </c>
      <c r="AB153">
        <f>1/(1+((Table3749[[#This Row],[kro]]*Table3749[[#This Row],[mug]])/(Table3749[[#This Row],[muo]]*Table3749[[#This Row],[krg]]))+(Table3749[[#This Row],[mobw]]*(Table3749[[#This Row],[mug]]/Table3749[[#This Row],[krg]])))</f>
        <v>0.58105552138895011</v>
      </c>
      <c r="AC153">
        <v>0.38087839000000001</v>
      </c>
      <c r="AE153">
        <v>1461</v>
      </c>
    </row>
    <row r="154" spans="1:31" x14ac:dyDescent="0.25">
      <c r="A154">
        <v>1471</v>
      </c>
      <c r="B154">
        <v>0.63414245999999996</v>
      </c>
      <c r="C154">
        <v>0.19854591999999999</v>
      </c>
      <c r="D154">
        <v>0.16731161</v>
      </c>
      <c r="E154">
        <v>0.75358807999999999</v>
      </c>
      <c r="F154">
        <v>0.52221936000000002</v>
      </c>
      <c r="G154">
        <f>Table2638[[#This Row],[So]]*Table2638[[#This Row],[C1o]]+Table2638[[#This Row],[Sg]]*Table2638[[#This Row],[C1g]]</f>
        <v>0.48078330825465915</v>
      </c>
      <c r="H154">
        <v>0.16192612000000001</v>
      </c>
      <c r="I154">
        <v>2.9430557E-2</v>
      </c>
      <c r="J154">
        <v>2.3216067E-2</v>
      </c>
      <c r="K154">
        <v>0.46736826999999997</v>
      </c>
      <c r="L154">
        <v>0.12905112999999999</v>
      </c>
      <c r="M154">
        <f>1/(1+((Table2638[[#This Row],[kro]]*Table2638[[#This Row],[mug]])/(Table2638[[#This Row],[muo]]*Table2638[[#This Row],[krg]]))+(Table2638[[#This Row],[mobw]]*(Table2638[[#This Row],[mug]]/Table2638[[#This Row],[krg]])))</f>
        <v>0.60113259613459336</v>
      </c>
      <c r="N154">
        <v>0.38303962000000003</v>
      </c>
      <c r="O154">
        <v>1471</v>
      </c>
      <c r="P154">
        <v>1471</v>
      </c>
      <c r="Q154">
        <v>0.64168495000000003</v>
      </c>
      <c r="R154">
        <v>0.19092319999999999</v>
      </c>
      <c r="S154">
        <v>0.16739182</v>
      </c>
      <c r="T154">
        <v>0.75359045999999996</v>
      </c>
      <c r="U154">
        <v>0.52218688000000002</v>
      </c>
      <c r="V154">
        <f>Table3749[[#This Row],[So]]*Table3749[[#This Row],[C1o]]+Table3749[[#This Row],[Sg]]*Table3749[[#This Row],[C1g]]</f>
        <v>0.47895736409612799</v>
      </c>
      <c r="W154">
        <v>0.16209161</v>
      </c>
      <c r="X154">
        <v>2.9429071000000001E-2</v>
      </c>
      <c r="Y154">
        <v>2.3470784000000001E-2</v>
      </c>
      <c r="Z154">
        <v>0.47568774000000003</v>
      </c>
      <c r="AA154">
        <v>0.12360896</v>
      </c>
      <c r="AB154">
        <f>1/(1+((Table3749[[#This Row],[kro]]*Table3749[[#This Row],[mug]])/(Table3749[[#This Row],[muo]]*Table3749[[#This Row],[krg]]))+(Table3749[[#This Row],[mobw]]*(Table3749[[#This Row],[mug]]/Table3749[[#This Row],[krg]])))</f>
        <v>0.58675680679126707</v>
      </c>
      <c r="AC154">
        <v>0.38311967000000002</v>
      </c>
      <c r="AE154">
        <v>1471</v>
      </c>
    </row>
    <row r="155" spans="1:31" x14ac:dyDescent="0.25">
      <c r="A155">
        <v>1481</v>
      </c>
      <c r="B155">
        <v>0.63125944</v>
      </c>
      <c r="C155">
        <v>0.20125999999999999</v>
      </c>
      <c r="D155">
        <v>0.16748056</v>
      </c>
      <c r="E155">
        <v>0.75383204000000004</v>
      </c>
      <c r="F155">
        <v>0.52049482000000002</v>
      </c>
      <c r="G155">
        <f>Table2638[[#This Row],[So]]*Table2638[[#This Row],[C1o]]+Table2638[[#This Row],[Sg]]*Table2638[[#This Row],[C1g]]</f>
        <v>0.4802835049665008</v>
      </c>
      <c r="H155">
        <v>0.16309957</v>
      </c>
      <c r="I155">
        <v>2.9274789999999998E-2</v>
      </c>
      <c r="J155">
        <v>2.3750758E-2</v>
      </c>
      <c r="K155">
        <v>0.46302953000000002</v>
      </c>
      <c r="L155">
        <v>0.13063493000000001</v>
      </c>
      <c r="M155">
        <f>1/(1+((Table2638[[#This Row],[kro]]*Table2638[[#This Row],[mug]])/(Table2638[[#This Row],[muo]]*Table2638[[#This Row],[krg]]))+(Table2638[[#This Row],[mobw]]*(Table2638[[#This Row],[mug]]/Table2638[[#This Row],[krg]])))</f>
        <v>0.60919237513744373</v>
      </c>
      <c r="N155">
        <v>0.38604599000000001</v>
      </c>
      <c r="O155">
        <v>1481</v>
      </c>
      <c r="P155">
        <v>1481</v>
      </c>
      <c r="Q155">
        <v>0.63887972000000004</v>
      </c>
      <c r="R155">
        <v>0.19369998999999999</v>
      </c>
      <c r="S155">
        <v>0.16742030999999999</v>
      </c>
      <c r="T155">
        <v>0.75383359000000005</v>
      </c>
      <c r="U155">
        <v>0.52046311000000001</v>
      </c>
      <c r="V155">
        <f>Table3749[[#This Row],[So]]*Table3749[[#This Row],[C1o]]+Table3749[[#This Row],[Sg]]*Table3749[[#This Row],[C1g]]</f>
        <v>0.47853088483179335</v>
      </c>
      <c r="W155">
        <v>0.16326371000000001</v>
      </c>
      <c r="X155">
        <v>2.9273405999999998E-2</v>
      </c>
      <c r="Y155">
        <v>2.3559531000000002E-2</v>
      </c>
      <c r="Z155">
        <v>0.47138681999999998</v>
      </c>
      <c r="AA155">
        <v>0.12523881000000001</v>
      </c>
      <c r="AB155">
        <f>1/(1+((Table3749[[#This Row],[kro]]*Table3749[[#This Row],[mug]])/(Table3749[[#This Row],[muo]]*Table3749[[#This Row],[krg]]))+(Table3749[[#This Row],[mobw]]*(Table3749[[#This Row],[mug]]/Table3749[[#This Row],[krg]])))</f>
        <v>0.59510352732215732</v>
      </c>
      <c r="AC155">
        <v>0.38612339000000001</v>
      </c>
      <c r="AE155">
        <v>1481</v>
      </c>
    </row>
    <row r="156" spans="1:31" x14ac:dyDescent="0.25">
      <c r="A156">
        <v>1491</v>
      </c>
      <c r="B156">
        <v>0.62879156999999997</v>
      </c>
      <c r="C156">
        <v>0.20375500999999999</v>
      </c>
      <c r="D156">
        <v>0.16745341999999999</v>
      </c>
      <c r="E156">
        <v>0.75407195000000005</v>
      </c>
      <c r="F156">
        <v>0.51876462000000001</v>
      </c>
      <c r="G156">
        <f>Table2638[[#This Row],[So]]*Table2638[[#This Row],[C1o]]+Table2638[[#This Row],[Sg]]*Table2638[[#This Row],[C1g]]</f>
        <v>0.47984075758322287</v>
      </c>
      <c r="H156">
        <v>0.16426105999999999</v>
      </c>
      <c r="I156">
        <v>2.9119834000000001E-2</v>
      </c>
      <c r="J156">
        <v>2.3662890999999998E-2</v>
      </c>
      <c r="K156">
        <v>0.45935228</v>
      </c>
      <c r="L156">
        <v>0.13210416999999999</v>
      </c>
      <c r="M156">
        <f>1/(1+((Table2638[[#This Row],[kro]]*Table2638[[#This Row],[mug]])/(Table2638[[#This Row],[muo]]*Table2638[[#This Row],[krg]]))+(Table2638[[#This Row],[mobw]]*(Table2638[[#This Row],[mug]]/Table2638[[#This Row],[krg]])))</f>
        <v>0.61665746165838908</v>
      </c>
      <c r="N156">
        <v>0.38904675999999999</v>
      </c>
      <c r="O156">
        <v>1491</v>
      </c>
      <c r="P156">
        <v>1491</v>
      </c>
      <c r="Q156">
        <v>0.63631821</v>
      </c>
      <c r="R156">
        <v>0.19612086000000001</v>
      </c>
      <c r="S156">
        <v>0.16756091000000001</v>
      </c>
      <c r="T156">
        <v>0.75407338000000002</v>
      </c>
      <c r="U156">
        <v>0.51873159000000002</v>
      </c>
      <c r="V156">
        <f>Table3749[[#This Row],[So]]*Table3749[[#This Row],[C1o]]+Table3749[[#This Row],[Sg]]*Table3749[[#This Row],[C1g]]</f>
        <v>0.4779678766079607</v>
      </c>
      <c r="W156">
        <v>0.16443387000000001</v>
      </c>
      <c r="X156">
        <v>2.9118407999999998E-2</v>
      </c>
      <c r="Y156">
        <v>2.4004154E-2</v>
      </c>
      <c r="Z156">
        <v>0.46743706000000002</v>
      </c>
      <c r="AA156">
        <v>0.12659670000000001</v>
      </c>
      <c r="AB156">
        <f>1/(1+((Table3749[[#This Row],[kro]]*Table3749[[#This Row],[mug]])/(Table3749[[#This Row],[muo]]*Table3749[[#This Row],[krg]]))+(Table3749[[#This Row],[mobw]]*(Table3749[[#This Row],[mug]]/Table3749[[#This Row],[krg]])))</f>
        <v>0.60263848246428919</v>
      </c>
      <c r="AC156">
        <v>0.38912717000000002</v>
      </c>
      <c r="AE156">
        <v>1491</v>
      </c>
    </row>
    <row r="157" spans="1:31" x14ac:dyDescent="0.25">
      <c r="A157">
        <v>1501</v>
      </c>
      <c r="B157">
        <v>0.62614524000000005</v>
      </c>
      <c r="C157">
        <v>0.20624354</v>
      </c>
      <c r="D157">
        <v>0.16761118</v>
      </c>
      <c r="E157">
        <v>0.75431060999999999</v>
      </c>
      <c r="F157">
        <v>0.51702112</v>
      </c>
      <c r="G157">
        <f>Table2638[[#This Row],[So]]*Table2638[[#This Row],[C1o]]+Table2638[[#This Row],[Sg]]*Table2638[[#This Row],[C1g]]</f>
        <v>0.47930200373342824</v>
      </c>
      <c r="H157">
        <v>0.16544618</v>
      </c>
      <c r="I157">
        <v>2.8965148999999999E-2</v>
      </c>
      <c r="J157">
        <v>2.416198E-2</v>
      </c>
      <c r="K157">
        <v>0.45526626999999997</v>
      </c>
      <c r="L157">
        <v>0.13353988999999999</v>
      </c>
      <c r="M157">
        <f>1/(1+((Table2638[[#This Row],[kro]]*Table2638[[#This Row],[mug]])/(Table2638[[#This Row],[muo]]*Table2638[[#This Row],[krg]]))+(Table2638[[#This Row],[mobw]]*(Table2638[[#This Row],[mug]]/Table2638[[#This Row],[krg]])))</f>
        <v>0.62417991213673596</v>
      </c>
      <c r="N157">
        <v>0.39206246</v>
      </c>
      <c r="O157">
        <v>1501</v>
      </c>
      <c r="P157">
        <v>1501</v>
      </c>
      <c r="Q157">
        <v>0.63375550999999997</v>
      </c>
      <c r="R157">
        <v>0.19878577</v>
      </c>
      <c r="S157">
        <v>0.16745871000000001</v>
      </c>
      <c r="T157">
        <v>0.75431108000000002</v>
      </c>
      <c r="U157">
        <v>0.51698911000000003</v>
      </c>
      <c r="V157">
        <f>Table3749[[#This Row],[So]]*Table3749[[#This Row],[C1o]]+Table3749[[#This Row],[Sg]]*Table3749[[#This Row],[C1g]]</f>
        <v>0.47759100592982773</v>
      </c>
      <c r="W157">
        <v>0.16561625999999999</v>
      </c>
      <c r="X157">
        <v>2.8963843E-2</v>
      </c>
      <c r="Y157">
        <v>2.3677960000000001E-2</v>
      </c>
      <c r="Z157">
        <v>0.46374235000000003</v>
      </c>
      <c r="AA157">
        <v>0.12814684000000001</v>
      </c>
      <c r="AB157">
        <f>1/(1+((Table3749[[#This Row],[kro]]*Table3749[[#This Row],[mug]])/(Table3749[[#This Row],[muo]]*Table3749[[#This Row],[krg]]))+(Table3749[[#This Row],[mobw]]*(Table3749[[#This Row],[mug]]/Table3749[[#This Row],[krg]])))</f>
        <v>0.61041388324179813</v>
      </c>
      <c r="AC157">
        <v>0.39213948999999998</v>
      </c>
      <c r="AE157">
        <v>1501</v>
      </c>
    </row>
    <row r="158" spans="1:31" x14ac:dyDescent="0.25">
      <c r="A158">
        <v>1511</v>
      </c>
      <c r="B158">
        <v>0.62329798999999997</v>
      </c>
      <c r="C158">
        <v>0.20917981999999999</v>
      </c>
      <c r="D158">
        <v>0.16752218999999999</v>
      </c>
      <c r="E158">
        <v>0.75454807000000002</v>
      </c>
      <c r="F158">
        <v>0.51526517000000005</v>
      </c>
      <c r="G158">
        <f>Table2638[[#This Row],[So]]*Table2638[[#This Row],[C1o]]+Table2638[[#This Row],[Sg]]*Table2638[[#This Row],[C1g]]</f>
        <v>0.47899997424195573</v>
      </c>
      <c r="H158">
        <v>0.16665636</v>
      </c>
      <c r="I158">
        <v>2.8810840000000001E-2</v>
      </c>
      <c r="J158">
        <v>2.3877698999999999E-2</v>
      </c>
      <c r="K158">
        <v>0.45120885999999999</v>
      </c>
      <c r="L158">
        <v>0.13532197000000001</v>
      </c>
      <c r="M158">
        <f>1/(1+((Table2638[[#This Row],[kro]]*Table2638[[#This Row],[mug]])/(Table2638[[#This Row],[muo]]*Table2638[[#This Row],[krg]]))+(Table2638[[#This Row],[mobw]]*(Table2638[[#This Row],[mug]]/Table2638[[#This Row],[krg]])))</f>
        <v>0.63230733783753157</v>
      </c>
      <c r="N158">
        <v>0.39509161999999998</v>
      </c>
      <c r="O158">
        <v>1511</v>
      </c>
      <c r="P158">
        <v>1511</v>
      </c>
      <c r="Q158">
        <v>0.63090175000000004</v>
      </c>
      <c r="R158">
        <v>0.20145732</v>
      </c>
      <c r="S158">
        <v>0.16764092</v>
      </c>
      <c r="T158">
        <v>0.75454789</v>
      </c>
      <c r="U158">
        <v>0.51523322000000005</v>
      </c>
      <c r="V158">
        <f>Table3749[[#This Row],[So]]*Table3749[[#This Row],[C1o]]+Table3749[[#This Row],[Sg]]*Table3749[[#This Row],[C1g]]</f>
        <v>0.47707073588718985</v>
      </c>
      <c r="W158">
        <v>0.16682878000000001</v>
      </c>
      <c r="X158">
        <v>2.8809583E-2</v>
      </c>
      <c r="Y158">
        <v>2.4254633000000001E-2</v>
      </c>
      <c r="Z158">
        <v>0.45940249999999999</v>
      </c>
      <c r="AA158">
        <v>0.12969038999999999</v>
      </c>
      <c r="AB158">
        <f>1/(1+((Table3749[[#This Row],[kro]]*Table3749[[#This Row],[mug]])/(Table3749[[#This Row],[muo]]*Table3749[[#This Row],[krg]]))+(Table3749[[#This Row],[mobw]]*(Table3749[[#This Row],[mug]]/Table3749[[#This Row],[krg]])))</f>
        <v>0.61838851025489261</v>
      </c>
      <c r="AC158">
        <v>0.39516804</v>
      </c>
      <c r="AE158">
        <v>1511</v>
      </c>
    </row>
    <row r="159" spans="1:31" x14ac:dyDescent="0.25">
      <c r="A159">
        <v>1521</v>
      </c>
      <c r="B159">
        <v>0.62047934999999999</v>
      </c>
      <c r="C159">
        <v>0.21181779000000001</v>
      </c>
      <c r="D159">
        <v>0.16770287</v>
      </c>
      <c r="E159">
        <v>0.75478303000000002</v>
      </c>
      <c r="F159">
        <v>0.51349926000000001</v>
      </c>
      <c r="G159">
        <f>Table2638[[#This Row],[So]]*Table2638[[#This Row],[C1o]]+Table2638[[#This Row],[Sg]]*Table2638[[#This Row],[C1g]]</f>
        <v>0.47849216041438469</v>
      </c>
      <c r="H159">
        <v>0.16787747</v>
      </c>
      <c r="I159">
        <v>2.8657070999999999E-2</v>
      </c>
      <c r="J159">
        <v>2.4449425E-2</v>
      </c>
      <c r="K159">
        <v>0.44688630000000001</v>
      </c>
      <c r="L159">
        <v>0.13684869999999999</v>
      </c>
      <c r="M159">
        <f>1/(1+((Table2638[[#This Row],[kro]]*Table2638[[#This Row],[mug]])/(Table2638[[#This Row],[muo]]*Table2638[[#This Row],[krg]]))+(Table2638[[#This Row],[mobw]]*(Table2638[[#This Row],[mug]]/Table2638[[#This Row],[krg]])))</f>
        <v>0.63997672537662853</v>
      </c>
      <c r="N159">
        <v>0.39812695999999997</v>
      </c>
      <c r="O159">
        <v>1521</v>
      </c>
      <c r="P159">
        <v>1521</v>
      </c>
      <c r="Q159">
        <v>0.62808083999999997</v>
      </c>
      <c r="R159">
        <v>0.20432332</v>
      </c>
      <c r="S159">
        <v>0.16759579999999999</v>
      </c>
      <c r="T159">
        <v>0.75478232000000001</v>
      </c>
      <c r="U159">
        <v>0.51346736999999998</v>
      </c>
      <c r="V159">
        <f>Table3749[[#This Row],[So]]*Table3749[[#This Row],[C1o]]+Table3749[[#This Row],[Sg]]*Table3749[[#This Row],[C1g]]</f>
        <v>0.47671864656189317</v>
      </c>
      <c r="W159">
        <v>0.16805221000000001</v>
      </c>
      <c r="X159">
        <v>2.8655862000000001E-2</v>
      </c>
      <c r="Y159">
        <v>2.4109618999999999E-2</v>
      </c>
      <c r="Z159">
        <v>0.45533240000000003</v>
      </c>
      <c r="AA159">
        <v>0.13141776999999999</v>
      </c>
      <c r="AB159">
        <f>1/(1+((Table3749[[#This Row],[kro]]*Table3749[[#This Row],[mug]])/(Table3749[[#This Row],[muo]]*Table3749[[#This Row],[krg]]))+(Table3749[[#This Row],[mobw]]*(Table3749[[#This Row],[mug]]/Table3749[[#This Row],[krg]])))</f>
        <v>0.62654226232605625</v>
      </c>
      <c r="AC159">
        <v>0.39820277999999998</v>
      </c>
      <c r="AE159">
        <v>1521</v>
      </c>
    </row>
    <row r="160" spans="1:31" x14ac:dyDescent="0.25">
      <c r="A160">
        <v>1531</v>
      </c>
      <c r="B160">
        <v>0.61770201000000002</v>
      </c>
      <c r="C160">
        <v>0.21467665999999999</v>
      </c>
      <c r="D160">
        <v>0.16762133000000001</v>
      </c>
      <c r="E160">
        <v>0.75501560999999995</v>
      </c>
      <c r="F160">
        <v>0.51172333999999997</v>
      </c>
      <c r="G160">
        <f>Table2638[[#This Row],[So]]*Table2638[[#This Row],[C1o]]+Table2638[[#This Row],[Sg]]*Table2638[[#This Row],[C1g]]</f>
        <v>0.47817676508457596</v>
      </c>
      <c r="H160">
        <v>0.16910955</v>
      </c>
      <c r="I160">
        <v>2.8503847999999998E-2</v>
      </c>
      <c r="J160">
        <v>2.4188840999999999E-2</v>
      </c>
      <c r="K160">
        <v>0.44287014000000002</v>
      </c>
      <c r="L160">
        <v>0.13855924999999999</v>
      </c>
      <c r="M160">
        <f>1/(1+((Table2638[[#This Row],[kro]]*Table2638[[#This Row],[mug]])/(Table2638[[#This Row],[muo]]*Table2638[[#This Row],[krg]]))+(Table2638[[#This Row],[mobw]]*(Table2638[[#This Row],[mug]]/Table2638[[#This Row],[krg]])))</f>
        <v>0.64778908842490879</v>
      </c>
      <c r="N160">
        <v>0.40116840999999998</v>
      </c>
      <c r="O160">
        <v>1531</v>
      </c>
      <c r="P160">
        <v>1531</v>
      </c>
      <c r="Q160">
        <v>0.62529033000000001</v>
      </c>
      <c r="R160">
        <v>0.20692351</v>
      </c>
      <c r="S160">
        <v>0.16778615</v>
      </c>
      <c r="T160">
        <v>0.75501423999999995</v>
      </c>
      <c r="U160">
        <v>0.51169151000000002</v>
      </c>
      <c r="V160">
        <f>Table3749[[#This Row],[So]]*Table3749[[#This Row],[C1o]]+Table3749[[#This Row],[Sg]]*Table3749[[#This Row],[C1g]]</f>
        <v>0.47618594978688067</v>
      </c>
      <c r="W160">
        <v>0.16928673</v>
      </c>
      <c r="X160">
        <v>2.8502688000000002E-2</v>
      </c>
      <c r="Y160">
        <v>2.4711974000000001E-2</v>
      </c>
      <c r="Z160">
        <v>0.45103341000000002</v>
      </c>
      <c r="AA160">
        <v>0.13291852000000001</v>
      </c>
      <c r="AB160">
        <f>1/(1+((Table3749[[#This Row],[kro]]*Table3749[[#This Row],[mug]])/(Table3749[[#This Row],[muo]]*Table3749[[#This Row],[krg]]))+(Table3749[[#This Row],[mobw]]*(Table3749[[#This Row],[mug]]/Table3749[[#This Row],[krg]])))</f>
        <v>0.63426503774862308</v>
      </c>
      <c r="AC160">
        <v>0.40124363000000002</v>
      </c>
      <c r="AE160">
        <v>1531</v>
      </c>
    </row>
    <row r="161" spans="1:31" x14ac:dyDescent="0.25">
      <c r="A161">
        <v>1541</v>
      </c>
      <c r="B161">
        <v>0.61494702000000001</v>
      </c>
      <c r="C161">
        <v>0.21723018999999999</v>
      </c>
      <c r="D161">
        <v>0.16782279</v>
      </c>
      <c r="E161">
        <v>0.75524575000000005</v>
      </c>
      <c r="F161">
        <v>0.50993734999999996</v>
      </c>
      <c r="G161">
        <f>Table2638[[#This Row],[So]]*Table2638[[#This Row],[C1o]]+Table2638[[#This Row],[Sg]]*Table2638[[#This Row],[C1g]]</f>
        <v>0.47764663153838949</v>
      </c>
      <c r="H161">
        <v>0.17035281999999999</v>
      </c>
      <c r="I161">
        <v>2.8351173E-2</v>
      </c>
      <c r="J161">
        <v>2.4826415000000001E-2</v>
      </c>
      <c r="K161">
        <v>0.43857627999999999</v>
      </c>
      <c r="L161">
        <v>0.14000810999999999</v>
      </c>
      <c r="M161">
        <f>1/(1+((Table2638[[#This Row],[kro]]*Table2638[[#This Row],[mug]])/(Table2638[[#This Row],[muo]]*Table2638[[#This Row],[krg]]))+(Table2638[[#This Row],[mobw]]*(Table2638[[#This Row],[mug]]/Table2638[[#This Row],[krg]])))</f>
        <v>0.65515412915827409</v>
      </c>
      <c r="N161">
        <v>0.40421593</v>
      </c>
      <c r="O161">
        <v>1541</v>
      </c>
      <c r="P161">
        <v>1541</v>
      </c>
      <c r="Q161">
        <v>0.62253124000000004</v>
      </c>
      <c r="R161">
        <v>0.20974255999999999</v>
      </c>
      <c r="S161">
        <v>0.16772619</v>
      </c>
      <c r="T161">
        <v>0.75524371999999995</v>
      </c>
      <c r="U161">
        <v>0.50990557999999997</v>
      </c>
      <c r="V161">
        <f>Table3749[[#This Row],[So]]*Table3749[[#This Row],[C1o]]+Table3749[[#This Row],[Sg]]*Table3749[[#This Row],[C1g]]</f>
        <v>0.47583890425704234</v>
      </c>
      <c r="W161">
        <v>0.17053239000000001</v>
      </c>
      <c r="X161">
        <v>2.8350059E-2</v>
      </c>
      <c r="Y161">
        <v>2.4519846000000001E-2</v>
      </c>
      <c r="Z161">
        <v>0.44702053000000003</v>
      </c>
      <c r="AA161">
        <v>0.13459921</v>
      </c>
      <c r="AB161">
        <f>1/(1+((Table3749[[#This Row],[kro]]*Table3749[[#This Row],[mug]])/(Table3749[[#This Row],[muo]]*Table3749[[#This Row],[krg]]))+(Table3749[[#This Row],[mobw]]*(Table3749[[#This Row],[mug]]/Table3749[[#This Row],[krg]])))</f>
        <v>0.64214416997163448</v>
      </c>
      <c r="AC161">
        <v>0.40429052999999998</v>
      </c>
      <c r="AE161">
        <v>1541</v>
      </c>
    </row>
    <row r="162" spans="1:31" x14ac:dyDescent="0.25">
      <c r="A162">
        <v>1551</v>
      </c>
      <c r="B162">
        <v>0.61223209000000001</v>
      </c>
      <c r="C162">
        <v>0.21992597999999999</v>
      </c>
      <c r="D162">
        <v>0.16784189999999999</v>
      </c>
      <c r="E162">
        <v>0.75547337999999997</v>
      </c>
      <c r="F162">
        <v>0.50814134</v>
      </c>
      <c r="G162">
        <f>Table2638[[#This Row],[So]]*Table2638[[#This Row],[C1o]]+Table2638[[#This Row],[Sg]]*Table2638[[#This Row],[C1g]]</f>
        <v>0.47724865806401295</v>
      </c>
      <c r="H162">
        <v>0.17160735999999999</v>
      </c>
      <c r="I162">
        <v>2.8199051999999999E-2</v>
      </c>
      <c r="J162">
        <v>2.4885214999999999E-2</v>
      </c>
      <c r="K162">
        <v>0.43450149999999998</v>
      </c>
      <c r="L162">
        <v>0.14157455999999999</v>
      </c>
      <c r="M162">
        <f>1/(1+((Table2638[[#This Row],[kro]]*Table2638[[#This Row],[mug]])/(Table2638[[#This Row],[muo]]*Table2638[[#This Row],[krg]]))+(Table2638[[#This Row],[mobw]]*(Table2638[[#This Row],[mug]]/Table2638[[#This Row],[krg]])))</f>
        <v>0.66256982223424821</v>
      </c>
      <c r="N162">
        <v>0.40726948000000002</v>
      </c>
      <c r="O162">
        <v>1551</v>
      </c>
      <c r="P162">
        <v>1551</v>
      </c>
      <c r="Q162">
        <v>0.61980312999999998</v>
      </c>
      <c r="R162">
        <v>0.21227848999999999</v>
      </c>
      <c r="S162">
        <v>0.1679184</v>
      </c>
      <c r="T162">
        <v>0.75547074999999997</v>
      </c>
      <c r="U162">
        <v>0.50810957000000001</v>
      </c>
      <c r="V162">
        <f>Table3749[[#This Row],[So]]*Table3749[[#This Row],[C1o]]+Table3749[[#This Row],[Sg]]*Table3749[[#This Row],[C1g]]</f>
        <v>0.47529809191812156</v>
      </c>
      <c r="W162">
        <v>0.17178938999999999</v>
      </c>
      <c r="X162">
        <v>2.8197987000000001E-2</v>
      </c>
      <c r="Y162">
        <v>2.5128030999999999E-2</v>
      </c>
      <c r="Z162">
        <v>0.44276877999999997</v>
      </c>
      <c r="AA162">
        <v>0.1360392</v>
      </c>
      <c r="AB162">
        <f>1/(1+((Table3749[[#This Row],[kro]]*Table3749[[#This Row],[mug]])/(Table3749[[#This Row],[muo]]*Table3749[[#This Row],[krg]]))+(Table3749[[#This Row],[mobw]]*(Table3749[[#This Row],[mug]]/Table3749[[#This Row],[krg]])))</f>
        <v>0.64958416550593878</v>
      </c>
      <c r="AC162">
        <v>0.40734345</v>
      </c>
      <c r="AE162">
        <v>1551</v>
      </c>
    </row>
    <row r="163" spans="1:31" x14ac:dyDescent="0.25">
      <c r="A163">
        <v>1561</v>
      </c>
      <c r="B163">
        <v>0.60955596000000001</v>
      </c>
      <c r="C163">
        <v>0.22252363</v>
      </c>
      <c r="D163">
        <v>0.16792040999999999</v>
      </c>
      <c r="E163">
        <v>0.75569843999999997</v>
      </c>
      <c r="F163">
        <v>0.50633508000000005</v>
      </c>
      <c r="G163">
        <f>Table2638[[#This Row],[So]]*Table2638[[#This Row],[C1o]]+Table2638[[#This Row],[Sg]]*Table2638[[#This Row],[C1g]]</f>
        <v>0.47680032582521403</v>
      </c>
      <c r="H163">
        <v>0.17287332999999999</v>
      </c>
      <c r="I163">
        <v>2.8047491000000001E-2</v>
      </c>
      <c r="J163">
        <v>2.5132537E-2</v>
      </c>
      <c r="K163">
        <v>0.43039845999999998</v>
      </c>
      <c r="L163">
        <v>0.14305608</v>
      </c>
      <c r="M163">
        <f>1/(1+((Table2638[[#This Row],[kro]]*Table2638[[#This Row],[mug]])/(Table2638[[#This Row],[muo]]*Table2638[[#This Row],[krg]]))+(Table2638[[#This Row],[mobw]]*(Table2638[[#This Row],[mug]]/Table2638[[#This Row],[krg]])))</f>
        <v>0.66976915016359706</v>
      </c>
      <c r="N163">
        <v>0.41032895000000003</v>
      </c>
      <c r="O163">
        <v>1561</v>
      </c>
      <c r="P163">
        <v>1561</v>
      </c>
      <c r="Q163">
        <v>0.61710602000000003</v>
      </c>
      <c r="R163">
        <v>0.21513546</v>
      </c>
      <c r="S163">
        <v>0.16775851</v>
      </c>
      <c r="T163">
        <v>0.75569516000000003</v>
      </c>
      <c r="U163">
        <v>0.50630343</v>
      </c>
      <c r="V163">
        <f>Table3749[[#This Row],[So]]*Table3749[[#This Row],[C1o]]+Table3749[[#This Row],[Sg]]*Table3749[[#This Row],[C1g]]</f>
        <v>0.47501972046602225</v>
      </c>
      <c r="W163">
        <v>0.17305778999999999</v>
      </c>
      <c r="X163">
        <v>2.804647E-2</v>
      </c>
      <c r="Y163">
        <v>2.4618790000000002E-2</v>
      </c>
      <c r="Z163">
        <v>0.43889930999999999</v>
      </c>
      <c r="AA163">
        <v>0.13774468000000001</v>
      </c>
      <c r="AB163">
        <f>1/(1+((Table3749[[#This Row],[kro]]*Table3749[[#This Row],[mug]])/(Table3749[[#This Row],[muo]]*Table3749[[#This Row],[krg]]))+(Table3749[[#This Row],[mobw]]*(Table3749[[#This Row],[mug]]/Table3749[[#This Row],[krg]])))</f>
        <v>0.65728854289122118</v>
      </c>
      <c r="AC163">
        <v>0.4104023</v>
      </c>
      <c r="AE163">
        <v>1561</v>
      </c>
    </row>
    <row r="164" spans="1:31" x14ac:dyDescent="0.25">
      <c r="A164">
        <v>1571</v>
      </c>
      <c r="B164">
        <v>0.60689676000000004</v>
      </c>
      <c r="C164">
        <v>0.22513628999999999</v>
      </c>
      <c r="D164">
        <v>0.16796696</v>
      </c>
      <c r="E164">
        <v>0.75592095000000004</v>
      </c>
      <c r="F164">
        <v>0.50451869000000005</v>
      </c>
      <c r="G164">
        <f>Table2638[[#This Row],[So]]*Table2638[[#This Row],[C1o]]+Table2638[[#This Row],[Sg]]*Table2638[[#This Row],[C1g]]</f>
        <v>0.47637599653671991</v>
      </c>
      <c r="H164">
        <v>0.17415087000000001</v>
      </c>
      <c r="I164">
        <v>2.7896489999999999E-2</v>
      </c>
      <c r="J164">
        <v>2.5278388999999998E-2</v>
      </c>
      <c r="K164">
        <v>0.42633464999999998</v>
      </c>
      <c r="L164">
        <v>0.14454539</v>
      </c>
      <c r="M164">
        <f>1/(1+((Table2638[[#This Row],[kro]]*Table2638[[#This Row],[mug]])/(Table2638[[#This Row],[muo]]*Table2638[[#This Row],[krg]]))+(Table2638[[#This Row],[mobw]]*(Table2638[[#This Row],[mug]]/Table2638[[#This Row],[krg]])))</f>
        <v>0.67689027719327222</v>
      </c>
      <c r="N164">
        <v>0.41339445000000002</v>
      </c>
      <c r="O164">
        <v>1571</v>
      </c>
      <c r="P164">
        <v>1571</v>
      </c>
      <c r="Q164">
        <v>0.61443621000000004</v>
      </c>
      <c r="R164">
        <v>0.21760793</v>
      </c>
      <c r="S164">
        <v>0.16795586000000001</v>
      </c>
      <c r="T164">
        <v>0.75591706999999997</v>
      </c>
      <c r="U164">
        <v>0.50448709999999997</v>
      </c>
      <c r="V164">
        <f>Table3749[[#This Row],[So]]*Table3749[[#This Row],[C1o]]+Table3749[[#This Row],[Sg]]*Table3749[[#This Row],[C1g]]</f>
        <v>0.47446869057225605</v>
      </c>
      <c r="W164">
        <v>0.17433783</v>
      </c>
      <c r="X164">
        <v>2.7895515999999999E-2</v>
      </c>
      <c r="Y164">
        <v>2.5243149999999999E-2</v>
      </c>
      <c r="Z164">
        <v>0.43468642000000002</v>
      </c>
      <c r="AA164">
        <v>0.13912447999999999</v>
      </c>
      <c r="AB164">
        <f>1/(1+((Table3749[[#This Row],[kro]]*Table3749[[#This Row],[mug]])/(Table3749[[#This Row],[muo]]*Table3749[[#This Row],[krg]]))+(Table3749[[#This Row],[mobw]]*(Table3749[[#This Row],[mug]]/Table3749[[#This Row],[krg]])))</f>
        <v>0.66445251341127121</v>
      </c>
      <c r="AC164">
        <v>0.41346714000000001</v>
      </c>
      <c r="AE164">
        <v>1571</v>
      </c>
    </row>
    <row r="165" spans="1:31" x14ac:dyDescent="0.25">
      <c r="A165">
        <v>1581</v>
      </c>
      <c r="B165">
        <v>0.60428994999999996</v>
      </c>
      <c r="C165">
        <v>0.22771394</v>
      </c>
      <c r="D165">
        <v>0.16799607999999999</v>
      </c>
      <c r="E165">
        <v>0.75614095000000003</v>
      </c>
      <c r="F165">
        <v>0.50269198000000004</v>
      </c>
      <c r="G165">
        <f>Table2638[[#This Row],[So]]*Table2638[[#This Row],[C1o]]+Table2638[[#This Row],[Sg]]*Table2638[[#This Row],[C1g]]</f>
        <v>0.47595554637944404</v>
      </c>
      <c r="H165">
        <v>0.17544014999999999</v>
      </c>
      <c r="I165">
        <v>2.7746053E-2</v>
      </c>
      <c r="J165">
        <v>2.5368907E-2</v>
      </c>
      <c r="K165">
        <v>0.42233446000000002</v>
      </c>
      <c r="L165">
        <v>0.14600478</v>
      </c>
      <c r="M165">
        <f>1/(1+((Table2638[[#This Row],[kro]]*Table2638[[#This Row],[mug]])/(Table2638[[#This Row],[muo]]*Table2638[[#This Row],[krg]]))+(Table2638[[#This Row],[mobw]]*(Table2638[[#This Row],[mug]]/Table2638[[#This Row],[krg]])))</f>
        <v>0.68385888716161258</v>
      </c>
      <c r="N165">
        <v>0.41646585000000003</v>
      </c>
      <c r="O165">
        <v>1581</v>
      </c>
      <c r="P165">
        <v>1581</v>
      </c>
      <c r="Q165">
        <v>0.61179428999999996</v>
      </c>
      <c r="R165">
        <v>0.22016216999999999</v>
      </c>
      <c r="S165">
        <v>0.16804357</v>
      </c>
      <c r="T165">
        <v>0.75613642000000003</v>
      </c>
      <c r="U165">
        <v>0.50266045000000004</v>
      </c>
      <c r="V165">
        <f>Table3749[[#This Row],[So]]*Table3749[[#This Row],[C1o]]+Table3749[[#This Row],[Sg]]*Table3749[[#This Row],[C1g]]</f>
        <v>0.47399742816206192</v>
      </c>
      <c r="W165">
        <v>0.17562965</v>
      </c>
      <c r="X165">
        <v>2.7745123999999999E-2</v>
      </c>
      <c r="Y165">
        <v>2.5519554999999999E-2</v>
      </c>
      <c r="Z165">
        <v>0.43060472999999999</v>
      </c>
      <c r="AA165">
        <v>0.14056917999999999</v>
      </c>
      <c r="AB165">
        <f>1/(1+((Table3749[[#This Row],[kro]]*Table3749[[#This Row],[mug]])/(Table3749[[#This Row],[muo]]*Table3749[[#This Row],[krg]]))+(Table3749[[#This Row],[mobw]]*(Table3749[[#This Row],[mug]]/Table3749[[#This Row],[krg]])))</f>
        <v>0.67160909537265157</v>
      </c>
      <c r="AC165">
        <v>0.41653791000000001</v>
      </c>
      <c r="AE165">
        <v>1581</v>
      </c>
    </row>
    <row r="166" spans="1:31" x14ac:dyDescent="0.25">
      <c r="A166">
        <v>1591</v>
      </c>
      <c r="B166">
        <v>0.60169315000000001</v>
      </c>
      <c r="C166">
        <v>0.23019994999999999</v>
      </c>
      <c r="D166">
        <v>0.1681069</v>
      </c>
      <c r="E166">
        <v>0.75635827</v>
      </c>
      <c r="F166">
        <v>0.50085497000000001</v>
      </c>
      <c r="G166">
        <f>Table2638[[#This Row],[So]]*Table2638[[#This Row],[C1o]]+Table2638[[#This Row],[Sg]]*Table2638[[#This Row],[C1g]]</f>
        <v>0.47547464052854205</v>
      </c>
      <c r="H166">
        <v>0.17674129999999999</v>
      </c>
      <c r="I166">
        <v>2.7596184999999999E-2</v>
      </c>
      <c r="J166">
        <v>2.5718596E-2</v>
      </c>
      <c r="K166">
        <v>0.41825562999999999</v>
      </c>
      <c r="L166">
        <v>0.14738161999999999</v>
      </c>
      <c r="M166">
        <f>1/(1+((Table2638[[#This Row],[kro]]*Table2638[[#This Row],[mug]])/(Table2638[[#This Row],[muo]]*Table2638[[#This Row],[krg]]))+(Table2638[[#This Row],[mobw]]*(Table2638[[#This Row],[mug]]/Table2638[[#This Row],[krg]])))</f>
        <v>0.69064421902884243</v>
      </c>
      <c r="N166">
        <v>0.41954314999999998</v>
      </c>
      <c r="O166">
        <v>1591</v>
      </c>
      <c r="P166">
        <v>1591</v>
      </c>
      <c r="Q166">
        <v>0.60918558</v>
      </c>
      <c r="R166">
        <v>0.22273372</v>
      </c>
      <c r="S166">
        <v>0.16808071999999999</v>
      </c>
      <c r="T166">
        <v>0.75635308000000001</v>
      </c>
      <c r="U166">
        <v>0.50082349999999998</v>
      </c>
      <c r="V166">
        <f>Table3749[[#This Row],[So]]*Table3749[[#This Row],[C1o]]+Table3749[[#This Row],[Sg]]*Table3749[[#This Row],[C1g]]</f>
        <v>0.47355978946698762</v>
      </c>
      <c r="W166">
        <v>0.17693334999999999</v>
      </c>
      <c r="X166">
        <v>2.7595301999999999E-2</v>
      </c>
      <c r="Y166">
        <v>2.5635555000000001E-2</v>
      </c>
      <c r="Z166">
        <v>0.4265987</v>
      </c>
      <c r="AA166">
        <v>0.14202549</v>
      </c>
      <c r="AB166">
        <f>1/(1+((Table3749[[#This Row],[kro]]*Table3749[[#This Row],[mug]])/(Table3749[[#This Row],[muo]]*Table3749[[#This Row],[krg]]))+(Table3749[[#This Row],[mobw]]*(Table3749[[#This Row],[mug]]/Table3749[[#This Row],[krg]])))</f>
        <v>0.67868039712983519</v>
      </c>
      <c r="AC166">
        <v>0.41961458000000001</v>
      </c>
      <c r="AE166">
        <v>1591</v>
      </c>
    </row>
    <row r="167" spans="1:31" x14ac:dyDescent="0.25">
      <c r="A167">
        <v>1601</v>
      </c>
      <c r="B167">
        <v>0.59914999999999996</v>
      </c>
      <c r="C167">
        <v>0.23281504</v>
      </c>
      <c r="D167">
        <v>0.16803493999999999</v>
      </c>
      <c r="E167">
        <v>0.75657289999999999</v>
      </c>
      <c r="F167">
        <v>0.49900755000000002</v>
      </c>
      <c r="G167">
        <f>Table2638[[#This Row],[So]]*Table2638[[#This Row],[C1o]]+Table2638[[#This Row],[Sg]]*Table2638[[#This Row],[C1g]]</f>
        <v>0.47512192355891603</v>
      </c>
      <c r="H167">
        <v>0.17805446999999999</v>
      </c>
      <c r="I167">
        <v>2.7446892000000001E-2</v>
      </c>
      <c r="J167">
        <v>2.5488417999999999E-2</v>
      </c>
      <c r="K167">
        <v>0.41440885999999999</v>
      </c>
      <c r="L167">
        <v>0.14886679</v>
      </c>
      <c r="M167">
        <f>1/(1+((Table2638[[#This Row],[kro]]*Table2638[[#This Row],[mug]])/(Table2638[[#This Row],[muo]]*Table2638[[#This Row],[krg]]))+(Table2638[[#This Row],[mobw]]*(Table2638[[#This Row],[mug]]/Table2638[[#This Row],[krg]])))</f>
        <v>0.69744141524989844</v>
      </c>
      <c r="N167">
        <v>0.42262632</v>
      </c>
      <c r="O167">
        <v>1601</v>
      </c>
      <c r="P167">
        <v>1601</v>
      </c>
      <c r="Q167">
        <v>0.60659545999999998</v>
      </c>
      <c r="R167">
        <v>0.22524311</v>
      </c>
      <c r="S167">
        <v>0.16816144</v>
      </c>
      <c r="T167">
        <v>0.75656712000000004</v>
      </c>
      <c r="U167">
        <v>0.49897617</v>
      </c>
      <c r="V167">
        <f>Table3749[[#This Row],[So]]*Table3749[[#This Row],[C1o]]+Table3749[[#This Row],[Sg]]*Table3749[[#This Row],[C1g]]</f>
        <v>0.47308821040273136</v>
      </c>
      <c r="W167">
        <v>0.17824912000000001</v>
      </c>
      <c r="X167">
        <v>2.7446054000000001E-2</v>
      </c>
      <c r="Y167">
        <v>2.5889671999999999E-2</v>
      </c>
      <c r="Z167">
        <v>0.42255986000000001</v>
      </c>
      <c r="AA167">
        <v>0.14342530000000001</v>
      </c>
      <c r="AB167">
        <f>1/(1+((Table3749[[#This Row],[kro]]*Table3749[[#This Row],[mug]])/(Table3749[[#This Row],[muo]]*Table3749[[#This Row],[krg]]))+(Table3749[[#This Row],[mobw]]*(Table3749[[#This Row],[mug]]/Table3749[[#This Row],[krg]])))</f>
        <v>0.68558981650293371</v>
      </c>
      <c r="AC167">
        <v>0.42269712999999998</v>
      </c>
      <c r="AE167">
        <v>1601</v>
      </c>
    </row>
    <row r="168" spans="1:31" x14ac:dyDescent="0.25">
      <c r="A168">
        <v>1611</v>
      </c>
      <c r="B168">
        <v>0.59660369000000002</v>
      </c>
      <c r="C168">
        <v>0.23511535</v>
      </c>
      <c r="D168">
        <v>0.16828096000000001</v>
      </c>
      <c r="E168">
        <v>0.75678491999999997</v>
      </c>
      <c r="F168">
        <v>0.49714971000000002</v>
      </c>
      <c r="G168">
        <f>Table2638[[#This Row],[So]]*Table2638[[#This Row],[C1o]]+Table2638[[#This Row],[Sg]]*Table2638[[#This Row],[C1g]]</f>
        <v>0.47453310280895189</v>
      </c>
      <c r="H168">
        <v>0.17937987</v>
      </c>
      <c r="I168">
        <v>2.7298177E-2</v>
      </c>
      <c r="J168">
        <v>2.6266905E-2</v>
      </c>
      <c r="K168">
        <v>0.41026810000000002</v>
      </c>
      <c r="L168">
        <v>0.15008063999999999</v>
      </c>
      <c r="M168">
        <f>1/(1+((Table2638[[#This Row],[kro]]*Table2638[[#This Row],[mug]])/(Table2638[[#This Row],[muo]]*Table2638[[#This Row],[krg]]))+(Table2638[[#This Row],[mobw]]*(Table2638[[#This Row],[mug]]/Table2638[[#This Row],[krg]])))</f>
        <v>0.70383528463691214</v>
      </c>
      <c r="N168">
        <v>0.42571530000000002</v>
      </c>
      <c r="O168">
        <v>1611</v>
      </c>
      <c r="P168">
        <v>1611</v>
      </c>
      <c r="Q168">
        <v>0.60404842999999997</v>
      </c>
      <c r="R168">
        <v>0.22776103</v>
      </c>
      <c r="S168">
        <v>0.16819054999999999</v>
      </c>
      <c r="T168">
        <v>0.75677848000000003</v>
      </c>
      <c r="U168">
        <v>0.49711841000000001</v>
      </c>
      <c r="V168">
        <f>Table3749[[#This Row],[So]]*Table3749[[#This Row],[C1o]]+Table3749[[#This Row],[Sg]]*Table3749[[#This Row],[C1g]]</f>
        <v>0.47264824117123072</v>
      </c>
      <c r="W168">
        <v>0.17957711000000001</v>
      </c>
      <c r="X168">
        <v>2.7297385E-2</v>
      </c>
      <c r="Y168">
        <v>2.5980156000000001E-2</v>
      </c>
      <c r="Z168">
        <v>0.41860753000000001</v>
      </c>
      <c r="AA168">
        <v>0.14483072</v>
      </c>
      <c r="AB168">
        <f>1/(1+((Table3749[[#This Row],[kro]]*Table3749[[#This Row],[mug]])/(Table3749[[#This Row],[muo]]*Table3749[[#This Row],[krg]]))+(Table3749[[#This Row],[mobw]]*(Table3749[[#This Row],[mug]]/Table3749[[#This Row],[krg]])))</f>
        <v>0.69239968501249594</v>
      </c>
      <c r="AC168">
        <v>0.42578545000000001</v>
      </c>
      <c r="AE168">
        <v>1611</v>
      </c>
    </row>
    <row r="169" spans="1:31" x14ac:dyDescent="0.25">
      <c r="A169">
        <v>1621</v>
      </c>
      <c r="B169">
        <v>0.59412295000000004</v>
      </c>
      <c r="C169">
        <v>0.23780689999999999</v>
      </c>
      <c r="D169">
        <v>0.16807014000000001</v>
      </c>
      <c r="E169">
        <v>0.75699419000000001</v>
      </c>
      <c r="F169">
        <v>0.49528139999999998</v>
      </c>
      <c r="G169">
        <f>Table2638[[#This Row],[So]]*Table2638[[#This Row],[C1o]]+Table2638[[#This Row],[Sg]]*Table2638[[#This Row],[C1g]]</f>
        <v>0.47427648809004103</v>
      </c>
      <c r="H169">
        <v>0.18071754000000001</v>
      </c>
      <c r="I169">
        <v>2.7150046000000001E-2</v>
      </c>
      <c r="J169">
        <v>2.5596252E-2</v>
      </c>
      <c r="K169">
        <v>0.40661185999999999</v>
      </c>
      <c r="L169">
        <v>0.15162434</v>
      </c>
      <c r="M169">
        <f>1/(1+((Table2638[[#This Row],[kro]]*Table2638[[#This Row],[mug]])/(Table2638[[#This Row],[muo]]*Table2638[[#This Row],[krg]]))+(Table2638[[#This Row],[mobw]]*(Table2638[[#This Row],[mug]]/Table2638[[#This Row],[krg]])))</f>
        <v>0.71049544413186339</v>
      </c>
      <c r="N169">
        <v>0.42881005999999999</v>
      </c>
      <c r="O169">
        <v>1621</v>
      </c>
      <c r="P169">
        <v>1621</v>
      </c>
      <c r="Q169">
        <v>0.60150318999999997</v>
      </c>
      <c r="R169">
        <v>0.23022967999999999</v>
      </c>
      <c r="S169">
        <v>0.16826716</v>
      </c>
      <c r="T169">
        <v>0.75698715000000005</v>
      </c>
      <c r="U169">
        <v>0.49525016999999999</v>
      </c>
      <c r="V169">
        <f>Table3749[[#This Row],[So]]*Table3749[[#This Row],[C1o]]+Table3749[[#This Row],[Sg]]*Table3749[[#This Row],[C1g]]</f>
        <v>0.47217546641165431</v>
      </c>
      <c r="W169">
        <v>0.18091746</v>
      </c>
      <c r="X169">
        <v>2.7149296999999999E-2</v>
      </c>
      <c r="Y169">
        <v>2.6221181999999999E-2</v>
      </c>
      <c r="Z169">
        <v>0.41460106000000002</v>
      </c>
      <c r="AA169">
        <v>0.14618856</v>
      </c>
      <c r="AB169">
        <f>1/(1+((Table3749[[#This Row],[kro]]*Table3749[[#This Row],[mug]])/(Table3749[[#This Row],[muo]]*Table3749[[#This Row],[krg]]))+(Table3749[[#This Row],[mobw]]*(Table3749[[#This Row],[mug]]/Table3749[[#This Row],[krg]])))</f>
        <v>0.69907421676473969</v>
      </c>
      <c r="AC169">
        <v>0.42887955999999999</v>
      </c>
      <c r="AE169">
        <v>1621</v>
      </c>
    </row>
    <row r="170" spans="1:31" x14ac:dyDescent="0.25">
      <c r="A170">
        <v>1631</v>
      </c>
      <c r="B170">
        <v>0.59163432999999999</v>
      </c>
      <c r="C170">
        <v>0.24004444</v>
      </c>
      <c r="D170">
        <v>0.16832121999999999</v>
      </c>
      <c r="E170">
        <v>0.75720072000000005</v>
      </c>
      <c r="F170">
        <v>0.49340251000000002</v>
      </c>
      <c r="G170">
        <f>Table2638[[#This Row],[So]]*Table2638[[#This Row],[C1o]]+Table2638[[#This Row],[Sg]]*Table2638[[#This Row],[C1g]]</f>
        <v>0.47367568622416512</v>
      </c>
      <c r="H170">
        <v>0.18206778000000001</v>
      </c>
      <c r="I170">
        <v>2.7002504E-2</v>
      </c>
      <c r="J170">
        <v>2.6390664000000001E-2</v>
      </c>
      <c r="K170">
        <v>0.4025127</v>
      </c>
      <c r="L170">
        <v>0.15278073</v>
      </c>
      <c r="M170">
        <f>1/(1+((Table2638[[#This Row],[kro]]*Table2638[[#This Row],[mug]])/(Table2638[[#This Row],[muo]]*Table2638[[#This Row],[krg]]))+(Table2638[[#This Row],[mobw]]*(Table2638[[#This Row],[mug]]/Table2638[[#This Row],[krg]])))</f>
        <v>0.71664092214228836</v>
      </c>
      <c r="N170">
        <v>0.43191056999999999</v>
      </c>
      <c r="O170">
        <v>1631</v>
      </c>
      <c r="P170">
        <v>1631</v>
      </c>
      <c r="Q170">
        <v>0.59901154000000001</v>
      </c>
      <c r="R170">
        <v>0.23267619</v>
      </c>
      <c r="S170">
        <v>0.16831228000000001</v>
      </c>
      <c r="T170">
        <v>0.75719303000000004</v>
      </c>
      <c r="U170">
        <v>0.49337136999999998</v>
      </c>
      <c r="V170">
        <f>Table3749[[#This Row],[So]]*Table3749[[#This Row],[C1o]]+Table3749[[#This Row],[Sg]]*Table3749[[#This Row],[C1g]]</f>
        <v>0.47171593345056551</v>
      </c>
      <c r="W170">
        <v>0.18227033000000001</v>
      </c>
      <c r="X170">
        <v>2.7001798E-2</v>
      </c>
      <c r="Y170">
        <v>2.6362367000000001E-2</v>
      </c>
      <c r="Z170">
        <v>0.41068482000000001</v>
      </c>
      <c r="AA170">
        <v>0.14752786000000001</v>
      </c>
      <c r="AB170">
        <f>1/(1+((Table3749[[#This Row],[kro]]*Table3749[[#This Row],[mug]])/(Table3749[[#This Row],[muo]]*Table3749[[#This Row],[krg]]))+(Table3749[[#This Row],[mobw]]*(Table3749[[#This Row],[mug]]/Table3749[[#This Row],[krg]])))</f>
        <v>0.70560770258171668</v>
      </c>
      <c r="AC170">
        <v>0.43197942</v>
      </c>
      <c r="AE170">
        <v>1631</v>
      </c>
    </row>
    <row r="171" spans="1:31" x14ac:dyDescent="0.25">
      <c r="A171">
        <v>1641</v>
      </c>
      <c r="B171">
        <v>0.58918714999999999</v>
      </c>
      <c r="C171">
        <v>0.24238044</v>
      </c>
      <c r="D171">
        <v>0.16843242999999999</v>
      </c>
      <c r="E171">
        <v>0.75740445000000001</v>
      </c>
      <c r="F171">
        <v>0.49151297999999999</v>
      </c>
      <c r="G171">
        <f>Table2638[[#This Row],[So]]*Table2638[[#This Row],[C1o]]+Table2638[[#This Row],[Sg]]*Table2638[[#This Row],[C1g]]</f>
        <v>0.47317315572316498</v>
      </c>
      <c r="H171">
        <v>0.18343069000000001</v>
      </c>
      <c r="I171">
        <v>2.6855554E-2</v>
      </c>
      <c r="J171">
        <v>2.6741402000000001E-2</v>
      </c>
      <c r="K171">
        <v>0.39857798999999999</v>
      </c>
      <c r="L171">
        <v>0.15406927000000001</v>
      </c>
      <c r="M171">
        <f>1/(1+((Table2638[[#This Row],[kro]]*Table2638[[#This Row],[mug]])/(Table2638[[#This Row],[muo]]*Table2638[[#This Row],[krg]]))+(Table2638[[#This Row],[mobw]]*(Table2638[[#This Row],[mug]]/Table2638[[#This Row],[krg]])))</f>
        <v>0.7228477706453863</v>
      </c>
      <c r="N171">
        <v>0.43501677999999999</v>
      </c>
      <c r="O171">
        <v>1641</v>
      </c>
      <c r="P171">
        <v>1641</v>
      </c>
      <c r="Q171">
        <v>0.59654366999999997</v>
      </c>
      <c r="R171">
        <v>0.23526336</v>
      </c>
      <c r="S171">
        <v>0.16819294000000001</v>
      </c>
      <c r="T171">
        <v>0.75739610000000002</v>
      </c>
      <c r="U171">
        <v>0.49148198999999998</v>
      </c>
      <c r="V171">
        <f>Table3749[[#This Row],[So]]*Table3749[[#This Row],[C1o]]+Table3749[[#This Row],[Sg]]*Table3749[[#This Row],[C1g]]</f>
        <v>0.4713780213903993</v>
      </c>
      <c r="W171">
        <v>0.18363588</v>
      </c>
      <c r="X171">
        <v>2.6854895E-2</v>
      </c>
      <c r="Y171">
        <v>2.5981938E-2</v>
      </c>
      <c r="Z171">
        <v>0.40695155</v>
      </c>
      <c r="AA171">
        <v>0.14898077000000001</v>
      </c>
      <c r="AB171">
        <f>1/(1+((Table3749[[#This Row],[kro]]*Table3749[[#This Row],[mug]])/(Table3749[[#This Row],[muo]]*Table3749[[#This Row],[krg]]))+(Table3749[[#This Row],[mobw]]*(Table3749[[#This Row],[mug]]/Table3749[[#This Row],[krg]])))</f>
        <v>0.71217556812709293</v>
      </c>
      <c r="AC171">
        <v>0.43508493999999998</v>
      </c>
      <c r="AE171">
        <v>1641</v>
      </c>
    </row>
    <row r="172" spans="1:31" x14ac:dyDescent="0.25">
      <c r="A172">
        <v>1651</v>
      </c>
      <c r="B172">
        <v>0.58676976000000003</v>
      </c>
      <c r="C172">
        <v>0.24478610000000001</v>
      </c>
      <c r="D172">
        <v>0.16844413999999999</v>
      </c>
      <c r="E172">
        <v>0.75760530999999998</v>
      </c>
      <c r="F172">
        <v>0.48961282</v>
      </c>
      <c r="G172">
        <f>Table2638[[#This Row],[So]]*Table2638[[#This Row],[C1o]]+Table2638[[#This Row],[Sg]]*Table2638[[#This Row],[C1g]]</f>
        <v>0.4727412460585142</v>
      </c>
      <c r="H172">
        <v>0.18480643999999999</v>
      </c>
      <c r="I172">
        <v>2.6709205999999999E-2</v>
      </c>
      <c r="J172">
        <v>2.677655E-2</v>
      </c>
      <c r="K172">
        <v>0.39475417000000002</v>
      </c>
      <c r="L172">
        <v>0.15541583</v>
      </c>
      <c r="M172">
        <f>1/(1+((Table2638[[#This Row],[kro]]*Table2638[[#This Row],[mug]])/(Table2638[[#This Row],[muo]]*Table2638[[#This Row],[krg]]))+(Table2638[[#This Row],[mobw]]*(Table2638[[#This Row],[mug]]/Table2638[[#This Row],[krg]])))</f>
        <v>0.72902552426261769</v>
      </c>
      <c r="N172">
        <v>0.43812865000000001</v>
      </c>
      <c r="O172">
        <v>1651</v>
      </c>
      <c r="P172">
        <v>1651</v>
      </c>
      <c r="Q172">
        <v>0.59406924000000005</v>
      </c>
      <c r="R172">
        <v>0.23747222000000001</v>
      </c>
      <c r="S172">
        <v>0.16845855000000001</v>
      </c>
      <c r="T172">
        <v>0.75759631000000005</v>
      </c>
      <c r="U172">
        <v>0.48958193999999999</v>
      </c>
      <c r="V172">
        <f>Table3749[[#This Row],[So]]*Table3749[[#This Row],[C1o]]+Table3749[[#This Row],[Sg]]*Table3749[[#This Row],[C1g]]</f>
        <v>0.47075364861303387</v>
      </c>
      <c r="W172">
        <v>0.18501432000000001</v>
      </c>
      <c r="X172">
        <v>2.6708587999999998E-2</v>
      </c>
      <c r="Y172">
        <v>2.6822247E-2</v>
      </c>
      <c r="Z172">
        <v>0.40284878000000002</v>
      </c>
      <c r="AA172">
        <v>0.15011105999999999</v>
      </c>
      <c r="AB172">
        <f>1/(1+((Table3749[[#This Row],[kro]]*Table3749[[#This Row],[mug]])/(Table3749[[#This Row],[muo]]*Table3749[[#This Row],[krg]]))+(Table3749[[#This Row],[mobw]]*(Table3749[[#This Row],[mug]]/Table3749[[#This Row],[krg]])))</f>
        <v>0.71829480656848133</v>
      </c>
      <c r="AC172">
        <v>0.43819612000000002</v>
      </c>
      <c r="AE172">
        <v>1651</v>
      </c>
    </row>
    <row r="173" spans="1:31" x14ac:dyDescent="0.25">
      <c r="A173">
        <v>1661</v>
      </c>
      <c r="B173">
        <v>0.58439070000000004</v>
      </c>
      <c r="C173">
        <v>0.24725739999999999</v>
      </c>
      <c r="D173">
        <v>0.16835189</v>
      </c>
      <c r="E173">
        <v>0.75780338000000003</v>
      </c>
      <c r="F173">
        <v>0.48770195</v>
      </c>
      <c r="G173">
        <f>Table2638[[#This Row],[So]]*Table2638[[#This Row],[C1o]]+Table2638[[#This Row],[Sg]]*Table2638[[#This Row],[C1g]]</f>
        <v>0.47238097740187701</v>
      </c>
      <c r="H173">
        <v>0.18619515</v>
      </c>
      <c r="I173">
        <v>2.6563461999999999E-2</v>
      </c>
      <c r="J173">
        <v>2.6482042000000001E-2</v>
      </c>
      <c r="K173">
        <v>0.39105087999999999</v>
      </c>
      <c r="L173">
        <v>0.15681796000000001</v>
      </c>
      <c r="M173">
        <f>1/(1+((Table2638[[#This Row],[kro]]*Table2638[[#This Row],[mug]])/(Table2638[[#This Row],[muo]]*Table2638[[#This Row],[krg]]))+(Table2638[[#This Row],[mobw]]*(Table2638[[#This Row],[mug]]/Table2638[[#This Row],[krg]])))</f>
        <v>0.73516272318998099</v>
      </c>
      <c r="N173">
        <v>0.44124612000000002</v>
      </c>
      <c r="O173">
        <v>1661</v>
      </c>
      <c r="P173">
        <v>1661</v>
      </c>
      <c r="Q173">
        <v>0.59165084000000001</v>
      </c>
      <c r="R173">
        <v>0.23981525000000001</v>
      </c>
      <c r="S173">
        <v>0.16853393999999999</v>
      </c>
      <c r="T173">
        <v>0.75779372</v>
      </c>
      <c r="U173">
        <v>0.48767116999999999</v>
      </c>
      <c r="V173">
        <f>Table3749[[#This Row],[So]]*Table3749[[#This Row],[C1o]]+Table3749[[#This Row],[Sg]]*Table3749[[#This Row],[C1g]]</f>
        <v>0.47026154778451279</v>
      </c>
      <c r="W173">
        <v>0.18640578999999999</v>
      </c>
      <c r="X173">
        <v>2.6562888E-2</v>
      </c>
      <c r="Y173">
        <v>2.7059274000000001E-2</v>
      </c>
      <c r="Z173">
        <v>0.39897183000000003</v>
      </c>
      <c r="AA173">
        <v>0.15135375000000001</v>
      </c>
      <c r="AB173">
        <f>1/(1+((Table3749[[#This Row],[kro]]*Table3749[[#This Row],[mug]])/(Table3749[[#This Row],[muo]]*Table3749[[#This Row],[krg]]))+(Table3749[[#This Row],[mobw]]*(Table3749[[#This Row],[mug]]/Table3749[[#This Row],[krg]])))</f>
        <v>0.72443662571019074</v>
      </c>
      <c r="AC173">
        <v>0.44131293999999999</v>
      </c>
      <c r="AE173">
        <v>1661</v>
      </c>
    </row>
    <row r="174" spans="1:31" x14ac:dyDescent="0.25">
      <c r="A174">
        <v>1671</v>
      </c>
      <c r="B174">
        <v>0.58201283000000004</v>
      </c>
      <c r="C174">
        <v>0.24937599999999999</v>
      </c>
      <c r="D174">
        <v>0.16861118</v>
      </c>
      <c r="E174">
        <v>0.75799846999999998</v>
      </c>
      <c r="F174">
        <v>0.4857803</v>
      </c>
      <c r="G174">
        <f>Table2638[[#This Row],[So]]*Table2638[[#This Row],[C1o]]+Table2638[[#This Row],[Sg]]*Table2638[[#This Row],[C1g]]</f>
        <v>0.47175699361596901</v>
      </c>
      <c r="H174">
        <v>0.18759708</v>
      </c>
      <c r="I174">
        <v>2.641833E-2</v>
      </c>
      <c r="J174">
        <v>2.7302168000000002E-2</v>
      </c>
      <c r="K174">
        <v>0.38703613999999997</v>
      </c>
      <c r="L174">
        <v>0.15791190999999999</v>
      </c>
      <c r="M174">
        <f>1/(1+((Table2638[[#This Row],[kro]]*Table2638[[#This Row],[mug]])/(Table2638[[#This Row],[muo]]*Table2638[[#This Row],[krg]]))+(Table2638[[#This Row],[mobw]]*(Table2638[[#This Row],[mug]]/Table2638[[#This Row],[krg]])))</f>
        <v>0.74089221938184435</v>
      </c>
      <c r="N174">
        <v>0.44436916999999998</v>
      </c>
      <c r="O174">
        <v>1671</v>
      </c>
      <c r="P174">
        <v>1671</v>
      </c>
      <c r="Q174">
        <v>0.58924823999999998</v>
      </c>
      <c r="R174">
        <v>0.24222167</v>
      </c>
      <c r="S174">
        <v>0.16853006000000001</v>
      </c>
      <c r="T174">
        <v>0.75798821000000005</v>
      </c>
      <c r="U174">
        <v>0.48574962999999999</v>
      </c>
      <c r="V174">
        <f>Table3749[[#This Row],[So]]*Table3749[[#This Row],[C1o]]+Table3749[[#This Row],[Sg]]*Table3749[[#This Row],[C1g]]</f>
        <v>0.46982828462466192</v>
      </c>
      <c r="W174">
        <v>0.18781044</v>
      </c>
      <c r="X174">
        <v>2.6417797E-2</v>
      </c>
      <c r="Y174">
        <v>2.7045023000000001E-2</v>
      </c>
      <c r="Z174">
        <v>0.39517154999999998</v>
      </c>
      <c r="AA174">
        <v>0.152695</v>
      </c>
      <c r="AB174">
        <f>1/(1+((Table3749[[#This Row],[kro]]*Table3749[[#This Row],[mug]])/(Table3749[[#This Row],[muo]]*Table3749[[#This Row],[krg]]))+(Table3749[[#This Row],[mobw]]*(Table3749[[#This Row],[mug]]/Table3749[[#This Row],[krg]])))</f>
        <v>0.7306152126541664</v>
      </c>
      <c r="AC174">
        <v>0.44443526999999999</v>
      </c>
      <c r="AE174">
        <v>1671</v>
      </c>
    </row>
    <row r="175" spans="1:31" x14ac:dyDescent="0.25">
      <c r="A175">
        <v>1681</v>
      </c>
      <c r="B175">
        <v>0.57967544000000004</v>
      </c>
      <c r="C175">
        <v>0.25167918</v>
      </c>
      <c r="D175">
        <v>0.1686454</v>
      </c>
      <c r="E175">
        <v>0.75819062999999998</v>
      </c>
      <c r="F175">
        <v>0.48384779999999999</v>
      </c>
      <c r="G175">
        <f>Table2638[[#This Row],[So]]*Table2638[[#This Row],[C1o]]+Table2638[[#This Row],[Sg]]*Table2638[[#This Row],[C1g]]</f>
        <v>0.47129548240011543</v>
      </c>
      <c r="H175">
        <v>0.18901235</v>
      </c>
      <c r="I175">
        <v>2.6273813E-2</v>
      </c>
      <c r="J175">
        <v>2.7408635000000001E-2</v>
      </c>
      <c r="K175">
        <v>0.38324954999999999</v>
      </c>
      <c r="L175">
        <v>0.15916400999999999</v>
      </c>
      <c r="M175">
        <f>1/(1+((Table2638[[#This Row],[kro]]*Table2638[[#This Row],[mug]])/(Table2638[[#This Row],[muo]]*Table2638[[#This Row],[krg]]))+(Table2638[[#This Row],[mobw]]*(Table2638[[#This Row],[mug]]/Table2638[[#This Row],[krg]])))</f>
        <v>0.74669481234327273</v>
      </c>
      <c r="N175">
        <v>0.44749776000000002</v>
      </c>
      <c r="O175">
        <v>1681</v>
      </c>
      <c r="P175">
        <v>1681</v>
      </c>
      <c r="Q175">
        <v>0.58686930000000004</v>
      </c>
      <c r="R175">
        <v>0.24455747</v>
      </c>
      <c r="S175">
        <v>0.16857325000000001</v>
      </c>
      <c r="T175">
        <v>0.75817972</v>
      </c>
      <c r="U175">
        <v>0.48381728000000002</v>
      </c>
      <c r="V175">
        <f>Table3749[[#This Row],[So]]*Table3749[[#This Row],[C1o]]+Table3749[[#This Row],[Sg]]*Table3749[[#This Row],[C1g]]</f>
        <v>0.46935602257001241</v>
      </c>
      <c r="W175">
        <v>0.18922844999999999</v>
      </c>
      <c r="X175">
        <v>2.6273323000000001E-2</v>
      </c>
      <c r="Y175">
        <v>2.7179878000000001E-2</v>
      </c>
      <c r="Z175">
        <v>0.39134492999999998</v>
      </c>
      <c r="AA175">
        <v>0.15397741000000001</v>
      </c>
      <c r="AB175">
        <f>1/(1+((Table3749[[#This Row],[kro]]*Table3749[[#This Row],[mug]])/(Table3749[[#This Row],[muo]]*Table3749[[#This Row],[krg]]))+(Table3749[[#This Row],[mobw]]*(Table3749[[#This Row],[mug]]/Table3749[[#This Row],[krg]])))</f>
        <v>0.73663676422708479</v>
      </c>
      <c r="AC175">
        <v>0.44756314000000003</v>
      </c>
      <c r="AE175">
        <v>1681</v>
      </c>
    </row>
    <row r="176" spans="1:31" x14ac:dyDescent="0.25">
      <c r="A176">
        <v>1691</v>
      </c>
      <c r="B176">
        <v>0.57737643000000005</v>
      </c>
      <c r="C176">
        <v>0.25413328000000002</v>
      </c>
      <c r="D176">
        <v>0.16849027999999999</v>
      </c>
      <c r="E176">
        <v>0.75837988000000001</v>
      </c>
      <c r="F176">
        <v>0.48190442</v>
      </c>
      <c r="G176">
        <f>Table2638[[#This Row],[So]]*Table2638[[#This Row],[C1o]]+Table2638[[#This Row],[Sg]]*Table2638[[#This Row],[C1g]]</f>
        <v>0.470969820011227</v>
      </c>
      <c r="H176">
        <v>0.19044111999999999</v>
      </c>
      <c r="I176">
        <v>2.6129920000000001E-2</v>
      </c>
      <c r="J176">
        <v>2.6914857E-2</v>
      </c>
      <c r="K176">
        <v>0.37965134</v>
      </c>
      <c r="L176">
        <v>0.16054483999999999</v>
      </c>
      <c r="M176">
        <f>1/(1+((Table2638[[#This Row],[kro]]*Table2638[[#This Row],[mug]])/(Table2638[[#This Row],[muo]]*Table2638[[#This Row],[krg]]))+(Table2638[[#This Row],[mobw]]*(Table2638[[#This Row],[mug]]/Table2638[[#This Row],[krg]])))</f>
        <v>0.75253368537626453</v>
      </c>
      <c r="N176">
        <v>0.45063180000000003</v>
      </c>
      <c r="O176">
        <v>1691</v>
      </c>
      <c r="P176">
        <v>1691</v>
      </c>
      <c r="Q176">
        <v>0.58450961000000001</v>
      </c>
      <c r="R176">
        <v>0.24674051</v>
      </c>
      <c r="S176">
        <v>0.16874990000000001</v>
      </c>
      <c r="T176">
        <v>0.75836824999999997</v>
      </c>
      <c r="U176">
        <v>0.48187402000000001</v>
      </c>
      <c r="V176">
        <f>Table3749[[#This Row],[So]]*Table3749[[#This Row],[C1o]]+Table3749[[#This Row],[Sg]]*Table3749[[#This Row],[C1g]]</f>
        <v>0.46878016427213975</v>
      </c>
      <c r="W176">
        <v>0.19066003000000001</v>
      </c>
      <c r="X176">
        <v>2.6129471000000001E-2</v>
      </c>
      <c r="Y176">
        <v>2.7737881999999998E-2</v>
      </c>
      <c r="Z176">
        <v>0.38741579999999998</v>
      </c>
      <c r="AA176">
        <v>0.15512638000000001</v>
      </c>
      <c r="AB176">
        <f>1/(1+((Table3749[[#This Row],[kro]]*Table3749[[#This Row],[mug]])/(Table3749[[#This Row],[muo]]*Table3749[[#This Row],[krg]]))+(Table3749[[#This Row],[mobw]]*(Table3749[[#This Row],[mug]]/Table3749[[#This Row],[krg]])))</f>
        <v>0.74242506860638313</v>
      </c>
      <c r="AC176">
        <v>0.45069647000000002</v>
      </c>
      <c r="AE176">
        <v>1691</v>
      </c>
    </row>
    <row r="177" spans="1:31" x14ac:dyDescent="0.25">
      <c r="A177">
        <v>1701</v>
      </c>
      <c r="B177">
        <v>0.57506805999999999</v>
      </c>
      <c r="C177">
        <v>0.25614609999999999</v>
      </c>
      <c r="D177">
        <v>0.16878581000000001</v>
      </c>
      <c r="E177">
        <v>0.75856601999999995</v>
      </c>
      <c r="F177">
        <v>0.47995004000000002</v>
      </c>
      <c r="G177">
        <f>Table2638[[#This Row],[So]]*Table2638[[#This Row],[C1o]]+Table2638[[#This Row],[Sg]]*Table2638[[#This Row],[C1g]]</f>
        <v>0.47030766601524443</v>
      </c>
      <c r="H177">
        <v>0.19188363999999999</v>
      </c>
      <c r="I177">
        <v>2.5986655000000001E-2</v>
      </c>
      <c r="J177">
        <v>2.7849644E-2</v>
      </c>
      <c r="K177">
        <v>0.37566081000000001</v>
      </c>
      <c r="L177">
        <v>0.16154104</v>
      </c>
      <c r="M177">
        <f>1/(1+((Table2638[[#This Row],[kro]]*Table2638[[#This Row],[mug]])/(Table2638[[#This Row],[muo]]*Table2638[[#This Row],[krg]]))+(Table2638[[#This Row],[mobw]]*(Table2638[[#This Row],[mug]]/Table2638[[#This Row],[krg]])))</f>
        <v>0.75790971314522881</v>
      </c>
      <c r="N177">
        <v>0.45377128999999999</v>
      </c>
      <c r="O177">
        <v>1701</v>
      </c>
      <c r="P177">
        <v>1701</v>
      </c>
      <c r="Q177">
        <v>0.58218824999999996</v>
      </c>
      <c r="R177">
        <v>0.24931107</v>
      </c>
      <c r="S177">
        <v>0.16850066</v>
      </c>
      <c r="T177">
        <v>0.75855373999999998</v>
      </c>
      <c r="U177">
        <v>0.47991982</v>
      </c>
      <c r="V177">
        <f>Table3749[[#This Row],[So]]*Table3749[[#This Row],[C1o]]+Table3749[[#This Row],[Sg]]*Table3749[[#This Row],[C1g]]</f>
        <v>0.46851952471801678</v>
      </c>
      <c r="W177">
        <v>0.19210529000000001</v>
      </c>
      <c r="X177">
        <v>2.5986247000000001E-2</v>
      </c>
      <c r="Y177">
        <v>2.6945777000000001E-2</v>
      </c>
      <c r="Z177">
        <v>0.38387808000000001</v>
      </c>
      <c r="AA177">
        <v>0.15660514</v>
      </c>
      <c r="AB177">
        <f>1/(1+((Table3749[[#This Row],[kro]]*Table3749[[#This Row],[mug]])/(Table3749[[#This Row],[muo]]*Table3749[[#This Row],[krg]]))+(Table3749[[#This Row],[mobw]]*(Table3749[[#This Row],[mug]]/Table3749[[#This Row],[krg]])))</f>
        <v>0.74847291186318665</v>
      </c>
      <c r="AC177">
        <v>0.45383525000000002</v>
      </c>
      <c r="AE177">
        <v>1701</v>
      </c>
    </row>
    <row r="178" spans="1:31" x14ac:dyDescent="0.25">
      <c r="A178">
        <v>1711</v>
      </c>
      <c r="B178">
        <v>0.57280648000000001</v>
      </c>
      <c r="C178">
        <v>0.25840306000000002</v>
      </c>
      <c r="D178">
        <v>0.16879046</v>
      </c>
      <c r="E178">
        <v>0.75874907000000003</v>
      </c>
      <c r="F178">
        <v>0.47798467</v>
      </c>
      <c r="G178">
        <f>Table2638[[#This Row],[So]]*Table2638[[#This Row],[C1o]]+Table2638[[#This Row],[Sg]]*Table2638[[#This Row],[C1g]]</f>
        <v>0.4698557977768158</v>
      </c>
      <c r="H178">
        <v>0.19334003</v>
      </c>
      <c r="I178">
        <v>2.5844023000000001E-2</v>
      </c>
      <c r="J178">
        <v>2.7862284000000001E-2</v>
      </c>
      <c r="K178">
        <v>0.37195134000000002</v>
      </c>
      <c r="L178">
        <v>0.16274704000000001</v>
      </c>
      <c r="M178">
        <f>1/(1+((Table2638[[#This Row],[kro]]*Table2638[[#This Row],[mug]])/(Table2638[[#This Row],[muo]]*Table2638[[#This Row],[krg]]))+(Table2638[[#This Row],[mobw]]*(Table2638[[#This Row],[mug]]/Table2638[[#This Row],[krg]])))</f>
        <v>0.76340271678748073</v>
      </c>
      <c r="N178">
        <v>0.45691618000000001</v>
      </c>
      <c r="O178">
        <v>1711</v>
      </c>
      <c r="P178">
        <v>1711</v>
      </c>
      <c r="Q178">
        <v>0.57986528000000004</v>
      </c>
      <c r="R178">
        <v>0.25137922000000001</v>
      </c>
      <c r="S178">
        <v>0.16875552999999999</v>
      </c>
      <c r="T178">
        <v>0.75873619000000003</v>
      </c>
      <c r="U178">
        <v>0.47795460000000001</v>
      </c>
      <c r="V178">
        <f>Table3749[[#This Row],[So]]*Table3749[[#This Row],[C1o]]+Table3749[[#This Row],[Sg]]*Table3749[[#This Row],[C1g]]</f>
        <v>0.46787978958425985</v>
      </c>
      <c r="W178">
        <v>0.19356449000000001</v>
      </c>
      <c r="X178">
        <v>2.5843657999999999E-2</v>
      </c>
      <c r="Y178">
        <v>2.7751598999999998E-2</v>
      </c>
      <c r="Z178">
        <v>0.37990545999999997</v>
      </c>
      <c r="AA178">
        <v>0.15764987</v>
      </c>
      <c r="AB178">
        <f>1/(1+((Table3749[[#This Row],[kro]]*Table3749[[#This Row],[mug]])/(Table3749[[#This Row],[muo]]*Table3749[[#This Row],[krg]]))+(Table3749[[#This Row],[mobw]]*(Table3749[[#This Row],[mug]]/Table3749[[#This Row],[krg]])))</f>
        <v>0.75398111753306418</v>
      </c>
      <c r="AC178">
        <v>0.45697938999999999</v>
      </c>
      <c r="AE178">
        <v>1711</v>
      </c>
    </row>
    <row r="179" spans="1:31" x14ac:dyDescent="0.25">
      <c r="A179">
        <v>1721</v>
      </c>
      <c r="B179">
        <v>0.57056605999999999</v>
      </c>
      <c r="C179">
        <v>0.26049855</v>
      </c>
      <c r="D179">
        <v>0.16893536000000001</v>
      </c>
      <c r="E179">
        <v>0.75892901000000001</v>
      </c>
      <c r="F179">
        <v>0.47600820999999999</v>
      </c>
      <c r="G179">
        <f>Table2638[[#This Row],[So]]*Table2638[[#This Row],[C1o]]+Table2638[[#This Row],[Sg]]*Table2638[[#This Row],[C1g]]</f>
        <v>0.46929403556528804</v>
      </c>
      <c r="H179">
        <v>0.19481054</v>
      </c>
      <c r="I179">
        <v>2.5702032999999999E-2</v>
      </c>
      <c r="J179">
        <v>2.8319448000000001E-2</v>
      </c>
      <c r="K179">
        <v>0.36814355999999998</v>
      </c>
      <c r="L179">
        <v>0.16381240999999999</v>
      </c>
      <c r="M179">
        <f>1/(1+((Table2638[[#This Row],[kro]]*Table2638[[#This Row],[mug]])/(Table2638[[#This Row],[muo]]*Table2638[[#This Row],[krg]]))+(Table2638[[#This Row],[mobw]]*(Table2638[[#This Row],[mug]]/Table2638[[#This Row],[krg]])))</f>
        <v>0.76867271204015564</v>
      </c>
      <c r="N179">
        <v>0.46006640999999998</v>
      </c>
      <c r="O179">
        <v>1721</v>
      </c>
      <c r="P179">
        <v>1721</v>
      </c>
      <c r="Q179">
        <v>0.57757800999999998</v>
      </c>
      <c r="R179">
        <v>0.25345749000000001</v>
      </c>
      <c r="S179">
        <v>0.16896452000000001</v>
      </c>
      <c r="T179">
        <v>0.75891547999999998</v>
      </c>
      <c r="U179">
        <v>0.47597831000000002</v>
      </c>
      <c r="V179">
        <f>Table3749[[#This Row],[So]]*Table3749[[#This Row],[C1o]]+Table3749[[#This Row],[Sg]]*Table3749[[#This Row],[C1g]]</f>
        <v>0.4672674177759083</v>
      </c>
      <c r="W179">
        <v>0.19503781000000001</v>
      </c>
      <c r="X179">
        <v>2.5701707000000001E-2</v>
      </c>
      <c r="Y179">
        <v>2.8411893000000001E-2</v>
      </c>
      <c r="Z179">
        <v>0.37600466999999999</v>
      </c>
      <c r="AA179">
        <v>0.15870263000000001</v>
      </c>
      <c r="AB179">
        <f>1/(1+((Table3749[[#This Row],[kro]]*Table3749[[#This Row],[mug]])/(Table3749[[#This Row],[muo]]*Table3749[[#This Row],[krg]]))+(Table3749[[#This Row],[mobw]]*(Table3749[[#This Row],[mug]]/Table3749[[#This Row],[krg]])))</f>
        <v>0.75940800200262348</v>
      </c>
      <c r="AC179">
        <v>0.46012887000000002</v>
      </c>
      <c r="AE179">
        <v>1721</v>
      </c>
    </row>
    <row r="180" spans="1:31" x14ac:dyDescent="0.25">
      <c r="A180">
        <v>1731</v>
      </c>
      <c r="B180">
        <v>0.56836182000000002</v>
      </c>
      <c r="C180">
        <v>0.26295424000000001</v>
      </c>
      <c r="D180">
        <v>0.16868395999999999</v>
      </c>
      <c r="E180">
        <v>0.75910586000000002</v>
      </c>
      <c r="F180">
        <v>0.47402063</v>
      </c>
      <c r="G180">
        <f>Table2638[[#This Row],[So]]*Table2638[[#This Row],[C1o]]+Table2638[[#This Row],[Sg]]*Table2638[[#This Row],[C1g]]</f>
        <v>0.46902533248019296</v>
      </c>
      <c r="H180">
        <v>0.19629525</v>
      </c>
      <c r="I180">
        <v>2.556069E-2</v>
      </c>
      <c r="J180">
        <v>2.7520619E-2</v>
      </c>
      <c r="K180">
        <v>0.36467748999999999</v>
      </c>
      <c r="L180">
        <v>0.16518493000000001</v>
      </c>
      <c r="M180">
        <f>1/(1+((Table2638[[#This Row],[kro]]*Table2638[[#This Row],[mug]])/(Table2638[[#This Row],[muo]]*Table2638[[#This Row],[krg]]))+(Table2638[[#This Row],[mobw]]*(Table2638[[#This Row],[mug]]/Table2638[[#This Row],[krg]])))</f>
        <v>0.77415298117934694</v>
      </c>
      <c r="N180">
        <v>0.46322194</v>
      </c>
      <c r="O180">
        <v>1731</v>
      </c>
      <c r="P180">
        <v>1731</v>
      </c>
      <c r="Q180">
        <v>0.57532477000000004</v>
      </c>
      <c r="R180">
        <v>0.25596562</v>
      </c>
      <c r="S180">
        <v>0.16870963999999999</v>
      </c>
      <c r="T180">
        <v>0.75909161999999997</v>
      </c>
      <c r="U180">
        <v>0.47399089</v>
      </c>
      <c r="V180">
        <f>Table3749[[#This Row],[So]]*Table3749[[#This Row],[C1o]]+Table3749[[#This Row],[Sg]]*Table3749[[#This Row],[C1g]]</f>
        <v>0.46700005692144975</v>
      </c>
      <c r="W180">
        <v>0.19652537</v>
      </c>
      <c r="X180">
        <v>2.5560402999999999E-2</v>
      </c>
      <c r="Y180">
        <v>2.7602023999999999E-2</v>
      </c>
      <c r="Z180">
        <v>0.37250680000000003</v>
      </c>
      <c r="AA180">
        <v>0.16012007</v>
      </c>
      <c r="AB180">
        <f>1/(1+((Table3749[[#This Row],[kro]]*Table3749[[#This Row],[mug]])/(Table3749[[#This Row],[muo]]*Table3749[[#This Row],[krg]]))+(Table3749[[#This Row],[mobw]]*(Table3749[[#This Row],[mug]]/Table3749[[#This Row],[krg]])))</f>
        <v>0.76512013315014127</v>
      </c>
      <c r="AC180">
        <v>0.46328365999999999</v>
      </c>
      <c r="AE180">
        <v>1731</v>
      </c>
    </row>
    <row r="181" spans="1:31" x14ac:dyDescent="0.25">
      <c r="A181">
        <v>1741</v>
      </c>
      <c r="B181">
        <v>0.56614953000000001</v>
      </c>
      <c r="C181">
        <v>0.26488741999999998</v>
      </c>
      <c r="D181">
        <v>0.16896301999999999</v>
      </c>
      <c r="E181">
        <v>0.75927948999999995</v>
      </c>
      <c r="F181">
        <v>0.47202185000000002</v>
      </c>
      <c r="G181">
        <f>Table2638[[#This Row],[So]]*Table2638[[#This Row],[C1o]]+Table2638[[#This Row],[Sg]]*Table2638[[#This Row],[C1g]]</f>
        <v>0.46835853369224628</v>
      </c>
      <c r="H181">
        <v>0.19779445000000001</v>
      </c>
      <c r="I181">
        <v>2.5420001000000001E-2</v>
      </c>
      <c r="J181">
        <v>2.8402905999999999E-2</v>
      </c>
      <c r="K181">
        <v>0.36077777</v>
      </c>
      <c r="L181">
        <v>0.16610490999999999</v>
      </c>
      <c r="M181">
        <f>1/(1+((Table2638[[#This Row],[kro]]*Table2638[[#This Row],[mug]])/(Table2638[[#This Row],[muo]]*Table2638[[#This Row],[krg]]))+(Table2638[[#This Row],[mobw]]*(Table2638[[#This Row],[mug]]/Table2638[[#This Row],[krg]])))</f>
        <v>0.7791289839698341</v>
      </c>
      <c r="N181">
        <v>0.46638267999999999</v>
      </c>
      <c r="O181">
        <v>1741</v>
      </c>
      <c r="P181">
        <v>1741</v>
      </c>
      <c r="Q181">
        <v>0.57306939000000001</v>
      </c>
      <c r="R181">
        <v>0.25795331999999999</v>
      </c>
      <c r="S181">
        <v>0.16897728000000001</v>
      </c>
      <c r="T181">
        <v>0.75926459000000002</v>
      </c>
      <c r="U181">
        <v>0.47199227999999999</v>
      </c>
      <c r="V181">
        <f>Table3749[[#This Row],[So]]*Table3749[[#This Row],[C1o]]+Table3749[[#This Row],[Sg]]*Table3749[[#This Row],[C1g]]</f>
        <v>0.46633914973324797</v>
      </c>
      <c r="W181">
        <v>0.19802742000000001</v>
      </c>
      <c r="X181">
        <v>2.5419754999999999E-2</v>
      </c>
      <c r="Y181">
        <v>2.8448101E-2</v>
      </c>
      <c r="Z181">
        <v>0.36857694000000002</v>
      </c>
      <c r="AA181">
        <v>0.16108927000000001</v>
      </c>
      <c r="AB181">
        <f>1/(1+((Table3749[[#This Row],[kro]]*Table3749[[#This Row],[mug]])/(Table3749[[#This Row],[muo]]*Table3749[[#This Row],[krg]]))+(Table3749[[#This Row],[mobw]]*(Table3749[[#This Row],[mug]]/Table3749[[#This Row],[krg]])))</f>
        <v>0.77030235295587557</v>
      </c>
      <c r="AC181">
        <v>0.46644365999999998</v>
      </c>
      <c r="AE181">
        <v>1741</v>
      </c>
    </row>
    <row r="182" spans="1:31" x14ac:dyDescent="0.25">
      <c r="A182">
        <v>1751</v>
      </c>
      <c r="B182">
        <v>0.56397079999999999</v>
      </c>
      <c r="C182">
        <v>0.26690802000000002</v>
      </c>
      <c r="D182">
        <v>0.16912118000000001</v>
      </c>
      <c r="E182">
        <v>0.75944977999999996</v>
      </c>
      <c r="F182">
        <v>0.47001177</v>
      </c>
      <c r="G182">
        <f>Table2638[[#This Row],[So]]*Table2638[[#This Row],[C1o]]+Table2638[[#This Row],[Sg]]*Table2638[[#This Row],[C1g]]</f>
        <v>0.46777615100555159</v>
      </c>
      <c r="H182">
        <v>0.19930834</v>
      </c>
      <c r="I182">
        <v>2.5279970999999998E-2</v>
      </c>
      <c r="J182">
        <v>2.8901909999999999E-2</v>
      </c>
      <c r="K182">
        <v>0.35700243999999998</v>
      </c>
      <c r="L182">
        <v>0.16709892000000001</v>
      </c>
      <c r="M182">
        <f>1/(1+((Table2638[[#This Row],[kro]]*Table2638[[#This Row],[mug]])/(Table2638[[#This Row],[muo]]*Table2638[[#This Row],[krg]]))+(Table2638[[#This Row],[mobw]]*(Table2638[[#This Row],[mug]]/Table2638[[#This Row],[krg]])))</f>
        <v>0.78409257375216956</v>
      </c>
      <c r="N182">
        <v>0.46954867</v>
      </c>
      <c r="O182">
        <v>1751</v>
      </c>
      <c r="P182">
        <v>1751</v>
      </c>
      <c r="Q182">
        <v>0.57085090999999999</v>
      </c>
      <c r="R182">
        <v>0.26021033999999998</v>
      </c>
      <c r="S182">
        <v>0.16893874</v>
      </c>
      <c r="T182">
        <v>0.75943428000000002</v>
      </c>
      <c r="U182">
        <v>0.46998242000000001</v>
      </c>
      <c r="V182">
        <f>Table3749[[#This Row],[So]]*Table3749[[#This Row],[C1o]]+Table3749[[#This Row],[Sg]]*Table3749[[#This Row],[C1g]]</f>
        <v>0.46590254434745737</v>
      </c>
      <c r="W182">
        <v>0.19954415</v>
      </c>
      <c r="X182">
        <v>2.5279764E-2</v>
      </c>
      <c r="Y182">
        <v>2.8323872E-2</v>
      </c>
      <c r="Z182">
        <v>0.36492153999999999</v>
      </c>
      <c r="AA182">
        <v>0.16228686</v>
      </c>
      <c r="AB182">
        <f>1/(1+((Table3749[[#This Row],[kro]]*Table3749[[#This Row],[mug]])/(Table3749[[#This Row],[muo]]*Table3749[[#This Row],[krg]]))+(Table3749[[#This Row],[mobw]]*(Table3749[[#This Row],[mug]]/Table3749[[#This Row],[krg]])))</f>
        <v>0.77562410389366188</v>
      </c>
      <c r="AC182">
        <v>0.46960884000000003</v>
      </c>
      <c r="AE182">
        <v>1751</v>
      </c>
    </row>
    <row r="183" spans="1:31" x14ac:dyDescent="0.25">
      <c r="A183">
        <v>1761</v>
      </c>
      <c r="B183">
        <v>0.56183481000000002</v>
      </c>
      <c r="C183">
        <v>0.26931873000000001</v>
      </c>
      <c r="D183">
        <v>0.16884643999999999</v>
      </c>
      <c r="E183">
        <v>0.75961685000000001</v>
      </c>
      <c r="F183">
        <v>0.46799036999999999</v>
      </c>
      <c r="G183">
        <f>Table2638[[#This Row],[So]]*Table2638[[#This Row],[C1o]]+Table2638[[#This Row],[Sg]]*Table2638[[#This Row],[C1g]]</f>
        <v>0.46751232593938019</v>
      </c>
      <c r="H183">
        <v>0.20083702</v>
      </c>
      <c r="I183">
        <v>2.5140605999999999E-2</v>
      </c>
      <c r="J183">
        <v>2.8029310000000002E-2</v>
      </c>
      <c r="K183">
        <v>0.35359168000000002</v>
      </c>
      <c r="L183">
        <v>0.16842588999999999</v>
      </c>
      <c r="M183">
        <f>1/(1+((Table2638[[#This Row],[kro]]*Table2638[[#This Row],[mug]])/(Table2638[[#This Row],[muo]]*Table2638[[#This Row],[krg]]))+(Table2638[[#This Row],[mobw]]*(Table2638[[#This Row],[mug]]/Table2638[[#This Row],[krg]])))</f>
        <v>0.78927609992169956</v>
      </c>
      <c r="N183">
        <v>0.47271978999999997</v>
      </c>
      <c r="O183">
        <v>1761</v>
      </c>
      <c r="P183">
        <v>1761</v>
      </c>
      <c r="Q183">
        <v>0.56864678999999996</v>
      </c>
      <c r="R183">
        <v>0.26219234000000002</v>
      </c>
      <c r="S183">
        <v>0.16916086999999999</v>
      </c>
      <c r="T183">
        <v>0.75960064000000005</v>
      </c>
      <c r="U183">
        <v>0.46796122000000001</v>
      </c>
      <c r="V183">
        <f>Table3749[[#This Row],[So]]*Table3749[[#This Row],[C1o]]+Table3749[[#This Row],[Sg]]*Table3749[[#This Row],[C1g]]</f>
        <v>0.46526611486458147</v>
      </c>
      <c r="W183">
        <v>0.20107575999999999</v>
      </c>
      <c r="X183">
        <v>2.5140438000000001E-2</v>
      </c>
      <c r="Y183">
        <v>2.9025557E-2</v>
      </c>
      <c r="Z183">
        <v>0.36107031000000001</v>
      </c>
      <c r="AA183">
        <v>0.16324763</v>
      </c>
      <c r="AB183">
        <f>1/(1+((Table3749[[#This Row],[kro]]*Table3749[[#This Row],[mug]])/(Table3749[[#This Row],[muo]]*Table3749[[#This Row],[krg]]))+(Table3749[[#This Row],[mobw]]*(Table3749[[#This Row],[mug]]/Table3749[[#This Row],[krg]])))</f>
        <v>0.78063401544981648</v>
      </c>
      <c r="AC183">
        <v>0.47277921000000001</v>
      </c>
      <c r="AE183">
        <v>1761</v>
      </c>
    </row>
    <row r="184" spans="1:31" x14ac:dyDescent="0.25">
      <c r="A184">
        <v>1771</v>
      </c>
      <c r="B184">
        <v>0.55969380999999996</v>
      </c>
      <c r="C184">
        <v>0.27118905999999998</v>
      </c>
      <c r="D184">
        <v>0.16911710999999999</v>
      </c>
      <c r="E184">
        <v>0.75978053000000001</v>
      </c>
      <c r="F184">
        <v>0.46595757999999998</v>
      </c>
      <c r="G184">
        <f>Table2638[[#This Row],[So]]*Table2638[[#This Row],[C1o]]+Table2638[[#This Row],[Sg]]*Table2638[[#This Row],[C1g]]</f>
        <v>0.46683774098558156</v>
      </c>
      <c r="H184">
        <v>0.20238079</v>
      </c>
      <c r="I184">
        <v>2.5001915E-2</v>
      </c>
      <c r="J184">
        <v>2.8884737000000001E-2</v>
      </c>
      <c r="K184">
        <v>0.34975821000000001</v>
      </c>
      <c r="L184">
        <v>0.16928670000000001</v>
      </c>
      <c r="M184">
        <f>1/(1+((Table2638[[#This Row],[kro]]*Table2638[[#This Row],[mug]])/(Table2638[[#This Row],[muo]]*Table2638[[#This Row],[krg]]))+(Table2638[[#This Row],[mobw]]*(Table2638[[#This Row],[mug]]/Table2638[[#This Row],[krg]])))</f>
        <v>0.79396196729149304</v>
      </c>
      <c r="N184">
        <v>0.47589603000000003</v>
      </c>
      <c r="O184">
        <v>1771</v>
      </c>
      <c r="P184">
        <v>1771</v>
      </c>
      <c r="Q184">
        <v>0.56647139999999996</v>
      </c>
      <c r="R184">
        <v>0.26454868999999998</v>
      </c>
      <c r="S184">
        <v>0.16897993</v>
      </c>
      <c r="T184">
        <v>0.75976365999999995</v>
      </c>
      <c r="U184">
        <v>0.46592864000000001</v>
      </c>
      <c r="V184">
        <f>Table3749[[#This Row],[So]]*Table3749[[#This Row],[C1o]]+Table3749[[#This Row],[Sg]]*Table3749[[#This Row],[C1g]]</f>
        <v>0.46492972996350135</v>
      </c>
      <c r="W184">
        <v>0.20262241</v>
      </c>
      <c r="X184">
        <v>2.5001787000000001E-2</v>
      </c>
      <c r="Y184">
        <v>2.8450138999999999E-2</v>
      </c>
      <c r="Z184">
        <v>0.35755010999999998</v>
      </c>
      <c r="AA184">
        <v>0.16452441000000001</v>
      </c>
      <c r="AB184">
        <f>1/(1+((Table3749[[#This Row],[kro]]*Table3749[[#This Row],[mug]])/(Table3749[[#This Row],[muo]]*Table3749[[#This Row],[krg]]))+(Table3749[[#This Row],[mobw]]*(Table3749[[#This Row],[mug]]/Table3749[[#This Row],[krg]])))</f>
        <v>0.7858663382151696</v>
      </c>
      <c r="AC184">
        <v>0.47595464999999998</v>
      </c>
      <c r="AE184">
        <v>1771</v>
      </c>
    </row>
    <row r="185" spans="1:31" x14ac:dyDescent="0.25">
      <c r="A185">
        <v>1781</v>
      </c>
      <c r="B185">
        <v>0.55757694999999996</v>
      </c>
      <c r="C185">
        <v>0.27313468000000002</v>
      </c>
      <c r="D185">
        <v>0.16928834000000001</v>
      </c>
      <c r="E185">
        <v>0.75994086000000005</v>
      </c>
      <c r="F185">
        <v>0.46391332000000002</v>
      </c>
      <c r="G185">
        <f>Table2638[[#This Row],[So]]*Table2638[[#This Row],[C1o]]+Table2638[[#This Row],[Sg]]*Table2638[[#This Row],[C1g]]</f>
        <v>0.46623357764499884</v>
      </c>
      <c r="H185">
        <v>0.20393987</v>
      </c>
      <c r="I185">
        <v>2.4863903999999999E-2</v>
      </c>
      <c r="J185">
        <v>2.9425032E-2</v>
      </c>
      <c r="K185">
        <v>0.34603109999999998</v>
      </c>
      <c r="L185">
        <v>0.17020999000000001</v>
      </c>
      <c r="M185">
        <f>1/(1+((Table2638[[#This Row],[kro]]*Table2638[[#This Row],[mug]])/(Table2638[[#This Row],[muo]]*Table2638[[#This Row],[krg]]))+(Table2638[[#This Row],[mobw]]*(Table2638[[#This Row],[mug]]/Table2638[[#This Row],[krg]])))</f>
        <v>0.79862438062632035</v>
      </c>
      <c r="N185">
        <v>0.47907734000000002</v>
      </c>
      <c r="O185">
        <v>1781</v>
      </c>
      <c r="P185">
        <v>1781</v>
      </c>
      <c r="Q185">
        <v>0.56430429000000004</v>
      </c>
      <c r="R185">
        <v>0.26643777000000002</v>
      </c>
      <c r="S185">
        <v>0.16925792000000001</v>
      </c>
      <c r="T185">
        <v>0.75992333999999995</v>
      </c>
      <c r="U185">
        <v>0.46388462000000003</v>
      </c>
      <c r="V185">
        <f>Table3749[[#This Row],[So]]*Table3749[[#This Row],[C1o]]+Table3749[[#This Row],[Sg]]*Table3749[[#This Row],[C1g]]</f>
        <v>0.46424436121157164</v>
      </c>
      <c r="W185">
        <v>0.20418437</v>
      </c>
      <c r="X185">
        <v>2.4863815000000001E-2</v>
      </c>
      <c r="Y185">
        <v>2.9328685E-2</v>
      </c>
      <c r="Z185">
        <v>0.3536821</v>
      </c>
      <c r="AA185">
        <v>0.16540109</v>
      </c>
      <c r="AB185">
        <f>1/(1+((Table3749[[#This Row],[kro]]*Table3749[[#This Row],[mug]])/(Table3749[[#This Row],[muo]]*Table3749[[#This Row],[krg]]))+(Table3749[[#This Row],[mobw]]*(Table3749[[#This Row],[mug]]/Table3749[[#This Row],[krg]])))</f>
        <v>0.7906411942084034</v>
      </c>
      <c r="AC185">
        <v>0.47913513000000002</v>
      </c>
      <c r="AE185">
        <v>1781</v>
      </c>
    </row>
    <row r="186" spans="1:31" x14ac:dyDescent="0.25">
      <c r="A186">
        <v>1791</v>
      </c>
      <c r="B186">
        <v>0.55550246999999997</v>
      </c>
      <c r="C186">
        <v>0.27549899</v>
      </c>
      <c r="D186">
        <v>0.16899855</v>
      </c>
      <c r="E186">
        <v>0.76009768</v>
      </c>
      <c r="F186">
        <v>0.46185758999999998</v>
      </c>
      <c r="G186">
        <f>Table2638[[#This Row],[So]]*Table2638[[#This Row],[C1o]]+Table2638[[#This Row],[Sg]]*Table2638[[#This Row],[C1g]]</f>
        <v>0.46596917517459047</v>
      </c>
      <c r="H186">
        <v>0.20551433</v>
      </c>
      <c r="I186">
        <v>2.4726581000000001E-2</v>
      </c>
      <c r="J186">
        <v>2.8504850000000002E-2</v>
      </c>
      <c r="K186">
        <v>0.34267446000000001</v>
      </c>
      <c r="L186">
        <v>0.17148972000000001</v>
      </c>
      <c r="M186">
        <f>1/(1+((Table2638[[#This Row],[kro]]*Table2638[[#This Row],[mug]])/(Table2638[[#This Row],[muo]]*Table2638[[#This Row],[krg]]))+(Table2638[[#This Row],[mobw]]*(Table2638[[#This Row],[mug]]/Table2638[[#This Row],[krg]])))</f>
        <v>0.80351795141072369</v>
      </c>
      <c r="N186">
        <v>0.48226359000000002</v>
      </c>
      <c r="O186">
        <v>1791</v>
      </c>
      <c r="P186">
        <v>1791</v>
      </c>
      <c r="Q186">
        <v>0.56216478000000003</v>
      </c>
      <c r="R186">
        <v>0.26862928000000003</v>
      </c>
      <c r="S186">
        <v>0.16920594999999999</v>
      </c>
      <c r="T186">
        <v>0.76007950000000002</v>
      </c>
      <c r="U186">
        <v>0.46182909999999999</v>
      </c>
      <c r="V186">
        <f>Table3749[[#This Row],[So]]*Table3749[[#This Row],[C1o]]+Table3749[[#This Row],[Sg]]*Table3749[[#This Row],[C1g]]</f>
        <v>0.46380366322685807</v>
      </c>
      <c r="W186">
        <v>0.20576179</v>
      </c>
      <c r="X186">
        <v>2.4726529000000001E-2</v>
      </c>
      <c r="Y186">
        <v>2.9161856E-2</v>
      </c>
      <c r="Z186">
        <v>0.35008289999999997</v>
      </c>
      <c r="AA186">
        <v>0.16653235</v>
      </c>
      <c r="AB186">
        <f>1/(1+((Table3749[[#This Row],[kro]]*Table3749[[#This Row],[mug]])/(Table3749[[#This Row],[muo]]*Table3749[[#This Row],[krg]]))+(Table3749[[#This Row],[mobw]]*(Table3749[[#This Row],[mug]]/Table3749[[#This Row],[krg]])))</f>
        <v>0.79557554738398939</v>
      </c>
      <c r="AC186">
        <v>0.48232060999999998</v>
      </c>
      <c r="AE186">
        <v>1791</v>
      </c>
    </row>
    <row r="187" spans="1:31" x14ac:dyDescent="0.25">
      <c r="A187">
        <v>1801</v>
      </c>
      <c r="B187">
        <v>0.55342221000000003</v>
      </c>
      <c r="C187">
        <v>0.27732667</v>
      </c>
      <c r="D187">
        <v>0.16925113</v>
      </c>
      <c r="E187">
        <v>0.76025105000000004</v>
      </c>
      <c r="F187">
        <v>0.45979026000000001</v>
      </c>
      <c r="G187">
        <f>Table2638[[#This Row],[So]]*Table2638[[#This Row],[C1o]]+Table2638[[#This Row],[Sg]]*Table2638[[#This Row],[C1g]]</f>
        <v>0.46529603388617813</v>
      </c>
      <c r="H187">
        <v>0.20710449</v>
      </c>
      <c r="I187">
        <v>2.4589952000000002E-2</v>
      </c>
      <c r="J187">
        <v>2.9302768E-2</v>
      </c>
      <c r="K187">
        <v>0.33891212999999998</v>
      </c>
      <c r="L187">
        <v>0.17230777</v>
      </c>
      <c r="M187">
        <f>1/(1+((Table2638[[#This Row],[kro]]*Table2638[[#This Row],[mug]])/(Table2638[[#This Row],[muo]]*Table2638[[#This Row],[krg]]))+(Table2638[[#This Row],[mobw]]*(Table2638[[#This Row],[mug]]/Table2638[[#This Row],[krg]])))</f>
        <v>0.80793982251981855</v>
      </c>
      <c r="N187">
        <v>0.48545480000000002</v>
      </c>
      <c r="O187">
        <v>1801</v>
      </c>
      <c r="P187">
        <v>1801</v>
      </c>
      <c r="Q187">
        <v>0.56004620000000005</v>
      </c>
      <c r="R187">
        <v>0.27073562000000001</v>
      </c>
      <c r="S187">
        <v>0.16921823</v>
      </c>
      <c r="T187">
        <v>0.76023220999999996</v>
      </c>
      <c r="U187">
        <v>0.45976198000000001</v>
      </c>
      <c r="V187">
        <f>Table3749[[#This Row],[So]]*Table3749[[#This Row],[C1o]]+Table3749[[#This Row],[Sg]]*Table3749[[#This Row],[C1g]]</f>
        <v>0.46330988852179622</v>
      </c>
      <c r="W187">
        <v>0.20735488999999999</v>
      </c>
      <c r="X187">
        <v>2.4589935E-2</v>
      </c>
      <c r="Y187">
        <v>2.9198555000000001E-2</v>
      </c>
      <c r="Z187">
        <v>0.34644892999999999</v>
      </c>
      <c r="AA187">
        <v>0.16758914</v>
      </c>
      <c r="AB187">
        <f>1/(1+((Table3749[[#This Row],[kro]]*Table3749[[#This Row],[mug]])/(Table3749[[#This Row],[muo]]*Table3749[[#This Row],[krg]]))+(Table3749[[#This Row],[mobw]]*(Table3749[[#This Row],[mug]]/Table3749[[#This Row],[krg]])))</f>
        <v>0.80036060967498324</v>
      </c>
      <c r="AC187">
        <v>0.48551097999999998</v>
      </c>
      <c r="AE187">
        <v>1801</v>
      </c>
    </row>
    <row r="188" spans="1:31" x14ac:dyDescent="0.25">
      <c r="A188">
        <v>1811</v>
      </c>
      <c r="B188">
        <v>0.55136174000000004</v>
      </c>
      <c r="C188">
        <v>0.27911576999999999</v>
      </c>
      <c r="D188">
        <v>0.16952249</v>
      </c>
      <c r="E188">
        <v>0.76040083000000003</v>
      </c>
      <c r="F188">
        <v>0.45771125000000001</v>
      </c>
      <c r="G188">
        <f>Table2638[[#This Row],[So]]*Table2638[[#This Row],[C1o]]+Table2638[[#This Row],[Sg]]*Table2638[[#This Row],[C1g]]</f>
        <v>0.46460433439166415</v>
      </c>
      <c r="H188">
        <v>0.20871060999999999</v>
      </c>
      <c r="I188">
        <v>2.4454021999999999E-2</v>
      </c>
      <c r="J188">
        <v>3.0160043000000001E-2</v>
      </c>
      <c r="K188">
        <v>0.33515405999999998</v>
      </c>
      <c r="L188">
        <v>0.17309115999999999</v>
      </c>
      <c r="M188">
        <f>1/(1+((Table2638[[#This Row],[kro]]*Table2638[[#This Row],[mug]])/(Table2638[[#This Row],[muo]]*Table2638[[#This Row],[krg]]))+(Table2638[[#This Row],[mobw]]*(Table2638[[#This Row],[mug]]/Table2638[[#This Row],[krg]])))</f>
        <v>0.81226186007766099</v>
      </c>
      <c r="N188">
        <v>0.48865091999999999</v>
      </c>
      <c r="O188">
        <v>1811</v>
      </c>
      <c r="P188">
        <v>1811</v>
      </c>
      <c r="Q188">
        <v>0.55793976999999995</v>
      </c>
      <c r="R188">
        <v>0.27263910000000002</v>
      </c>
      <c r="S188">
        <v>0.16942112000000001</v>
      </c>
      <c r="T188">
        <v>0.76038128000000005</v>
      </c>
      <c r="U188">
        <v>0.45768323999999999</v>
      </c>
      <c r="V188">
        <f>Table3749[[#This Row],[So]]*Table3749[[#This Row],[C1o]]+Table3749[[#This Row],[Sg]]*Table3749[[#This Row],[C1g]]</f>
        <v>0.46266934949450284</v>
      </c>
      <c r="W188">
        <v>0.20896392999999999</v>
      </c>
      <c r="X188">
        <v>2.4454041999999999E-2</v>
      </c>
      <c r="Y188">
        <v>2.9839009E-2</v>
      </c>
      <c r="Z188">
        <v>0.34269561999999998</v>
      </c>
      <c r="AA188">
        <v>0.16847116000000001</v>
      </c>
      <c r="AB188">
        <f>1/(1+((Table3749[[#This Row],[kro]]*Table3749[[#This Row],[mug]])/(Table3749[[#This Row],[muo]]*Table3749[[#This Row],[krg]]))+(Table3749[[#This Row],[mobw]]*(Table3749[[#This Row],[mug]]/Table3749[[#This Row],[krg]])))</f>
        <v>0.80490801106000809</v>
      </c>
      <c r="AC188">
        <v>0.48870626</v>
      </c>
      <c r="AE188">
        <v>1811</v>
      </c>
    </row>
    <row r="189" spans="1:31" x14ac:dyDescent="0.25">
      <c r="A189">
        <v>1819</v>
      </c>
      <c r="B189">
        <v>0.54935014000000004</v>
      </c>
      <c r="C189">
        <v>0.28140134</v>
      </c>
      <c r="D189">
        <v>0.16924850999999999</v>
      </c>
      <c r="E189">
        <v>0.76054703999999995</v>
      </c>
      <c r="F189">
        <v>0.45562058999999999</v>
      </c>
      <c r="G189">
        <f>Table2638[[#This Row],[So]]*Table2638[[#This Row],[C1o]]+Table2638[[#This Row],[Sg]]*Table2638[[#This Row],[C1g]]</f>
        <v>0.46431419109241623</v>
      </c>
      <c r="H189">
        <v>0.21033277</v>
      </c>
      <c r="I189">
        <v>2.4318798999999999E-2</v>
      </c>
      <c r="J189">
        <v>2.9290078000000001E-2</v>
      </c>
      <c r="K189">
        <v>0.33206817999999999</v>
      </c>
      <c r="L189">
        <v>0.17436705999999999</v>
      </c>
      <c r="M189">
        <f>1/(1+((Table2638[[#This Row],[kro]]*Table2638[[#This Row],[mug]])/(Table2638[[#This Row],[muo]]*Table2638[[#This Row],[krg]]))+(Table2638[[#This Row],[mobw]]*(Table2638[[#This Row],[mug]]/Table2638[[#This Row],[krg]])))</f>
        <v>0.81680977240250019</v>
      </c>
      <c r="N189">
        <v>0.49185183999999998</v>
      </c>
      <c r="O189">
        <v>1819</v>
      </c>
      <c r="P189">
        <v>1819</v>
      </c>
      <c r="Q189">
        <v>0.55585587000000003</v>
      </c>
      <c r="R189">
        <v>0.27481332000000003</v>
      </c>
      <c r="S189">
        <v>0.16933081999999999</v>
      </c>
      <c r="T189">
        <v>0.76052684000000004</v>
      </c>
      <c r="U189">
        <v>0.45559281000000001</v>
      </c>
      <c r="V189">
        <f>Table3749[[#This Row],[So]]*Table3749[[#This Row],[C1o]]+Table3749[[#This Row],[Sg]]*Table3749[[#This Row],[C1g]]</f>
        <v>0.46224684361780355</v>
      </c>
      <c r="W189">
        <v>0.21058905</v>
      </c>
      <c r="X189">
        <v>2.4318855E-2</v>
      </c>
      <c r="Y189">
        <v>2.9550796000000001E-2</v>
      </c>
      <c r="Z189">
        <v>0.33916776999999998</v>
      </c>
      <c r="AA189">
        <v>0.1695797</v>
      </c>
      <c r="AB189">
        <f>1/(1+((Table3749[[#This Row],[kro]]*Table3749[[#This Row],[mug]])/(Table3749[[#This Row],[muo]]*Table3749[[#This Row],[krg]]))+(Table3749[[#This Row],[mobw]]*(Table3749[[#This Row],[mug]]/Table3749[[#This Row],[krg]])))</f>
        <v>0.80958301512520625</v>
      </c>
      <c r="AC189">
        <v>0.49190636999999998</v>
      </c>
      <c r="AE189">
        <v>1819</v>
      </c>
    </row>
    <row r="190" spans="1:31" x14ac:dyDescent="0.25">
      <c r="A190">
        <v>1827</v>
      </c>
      <c r="B190">
        <v>0.54772991000000004</v>
      </c>
      <c r="C190">
        <v>0.28287697000000001</v>
      </c>
      <c r="D190">
        <v>0.16939311000000001</v>
      </c>
      <c r="E190">
        <v>0.76066142000000003</v>
      </c>
      <c r="F190">
        <v>0.45393839000000002</v>
      </c>
      <c r="G190">
        <f>Table2638[[#This Row],[So]]*Table2638[[#This Row],[C1o]]+Table2638[[#This Row],[Sg]]*Table2638[[#This Row],[C1g]]</f>
        <v>0.46380923118574235</v>
      </c>
      <c r="H190">
        <v>0.21164311</v>
      </c>
      <c r="I190">
        <v>2.421106E-2</v>
      </c>
      <c r="J190">
        <v>2.9746264000000001E-2</v>
      </c>
      <c r="K190">
        <v>0.32938193999999998</v>
      </c>
      <c r="L190">
        <v>0.17510213999999999</v>
      </c>
      <c r="M190">
        <f>1/(1+((Table2638[[#This Row],[kro]]*Table2638[[#This Row],[mug]])/(Table2638[[#This Row],[muo]]*Table2638[[#This Row],[krg]]))+(Table2638[[#This Row],[mobw]]*(Table2638[[#This Row],[mug]]/Table2638[[#This Row],[krg]])))</f>
        <v>0.82014207407855577</v>
      </c>
      <c r="N190">
        <v>0.49441779000000002</v>
      </c>
      <c r="O190">
        <v>1827</v>
      </c>
      <c r="P190">
        <v>1827</v>
      </c>
      <c r="Q190">
        <v>0.55420053000000002</v>
      </c>
      <c r="R190">
        <v>0.27630714000000001</v>
      </c>
      <c r="S190">
        <v>0.16949230000000001</v>
      </c>
      <c r="T190">
        <v>0.76064067999999996</v>
      </c>
      <c r="U190">
        <v>0.45391086000000003</v>
      </c>
      <c r="V190">
        <f>Table3749[[#This Row],[So]]*Table3749[[#This Row],[C1o]]+Table3749[[#This Row],[Sg]]*Table3749[[#This Row],[C1g]]</f>
        <v>0.46172809004321103</v>
      </c>
      <c r="W190">
        <v>0.21190178000000001</v>
      </c>
      <c r="X190">
        <v>2.4211147999999998E-2</v>
      </c>
      <c r="Y190">
        <v>3.0060404999999998E-2</v>
      </c>
      <c r="Z190">
        <v>0.33618685999999998</v>
      </c>
      <c r="AA190">
        <v>0.17025710999999999</v>
      </c>
      <c r="AB190">
        <f>1/(1+((Table3749[[#This Row],[kro]]*Table3749[[#This Row],[mug]])/(Table3749[[#This Row],[muo]]*Table3749[[#This Row],[krg]]))+(Table3749[[#This Row],[mobw]]*(Table3749[[#This Row],[mug]]/Table3749[[#This Row],[krg]])))</f>
        <v>0.81308507082711667</v>
      </c>
      <c r="AC190">
        <v>0.49447161000000001</v>
      </c>
      <c r="AE190">
        <v>1827</v>
      </c>
    </row>
    <row r="191" spans="1:31" x14ac:dyDescent="0.25">
      <c r="A191">
        <v>1837</v>
      </c>
      <c r="B191">
        <v>0.54612172000000003</v>
      </c>
      <c r="C191">
        <v>0.28437567000000002</v>
      </c>
      <c r="D191">
        <v>0.16950262999999999</v>
      </c>
      <c r="E191">
        <v>0.76077342000000003</v>
      </c>
      <c r="F191">
        <v>0.45224899000000002</v>
      </c>
      <c r="G191">
        <f>Table2638[[#This Row],[So]]*Table2638[[#This Row],[C1o]]+Table2638[[#This Row],[Sg]]*Table2638[[#This Row],[C1g]]</f>
        <v>0.46332844731775424</v>
      </c>
      <c r="H191">
        <v>0.21296377</v>
      </c>
      <c r="I191">
        <v>2.4103807000000001E-2</v>
      </c>
      <c r="J191">
        <v>3.0091324999999999E-2</v>
      </c>
      <c r="K191">
        <v>0.32672994999999999</v>
      </c>
      <c r="L191">
        <v>0.17585741999999999</v>
      </c>
      <c r="M191">
        <f>1/(1+((Table2638[[#This Row],[kro]]*Table2638[[#This Row],[mug]])/(Table2638[[#This Row],[muo]]*Table2638[[#This Row],[krg]]))+(Table2638[[#This Row],[mobw]]*(Table2638[[#This Row],[mug]]/Table2638[[#This Row],[krg]])))</f>
        <v>0.8234455442752675</v>
      </c>
      <c r="N191">
        <v>0.49698624000000002</v>
      </c>
      <c r="O191">
        <v>1837</v>
      </c>
      <c r="P191">
        <v>1837</v>
      </c>
      <c r="Q191">
        <v>0.55256360999999998</v>
      </c>
      <c r="R191">
        <v>0.27804503000000003</v>
      </c>
      <c r="S191">
        <v>0.16939135</v>
      </c>
      <c r="T191">
        <v>0.76075219999999999</v>
      </c>
      <c r="U191">
        <v>0.45222166000000003</v>
      </c>
      <c r="V191">
        <f>Table3749[[#This Row],[So]]*Table3749[[#This Row],[C1o]]+Table3749[[#This Row],[Sg]]*Table3749[[#This Row],[C1g]]</f>
        <v>0.46140460124135863</v>
      </c>
      <c r="W191">
        <v>0.21322479999999999</v>
      </c>
      <c r="X191">
        <v>2.4103921E-2</v>
      </c>
      <c r="Y191">
        <v>2.9738945999999999E-2</v>
      </c>
      <c r="Z191">
        <v>0.33340271999999999</v>
      </c>
      <c r="AA191">
        <v>0.17113954000000001</v>
      </c>
      <c r="AB191">
        <f>1/(1+((Table3749[[#This Row],[kro]]*Table3749[[#This Row],[mug]])/(Table3749[[#This Row],[muo]]*Table3749[[#This Row],[krg]]))+(Table3749[[#This Row],[mobw]]*(Table3749[[#This Row],[mug]]/Table3749[[#This Row],[krg]])))</f>
        <v>0.81671680319270679</v>
      </c>
      <c r="AC191">
        <v>0.49703941000000001</v>
      </c>
      <c r="AE191">
        <v>1837</v>
      </c>
    </row>
    <row r="192" spans="1:31" x14ac:dyDescent="0.25">
      <c r="A192">
        <v>1847</v>
      </c>
      <c r="B192">
        <v>0.54413365999999996</v>
      </c>
      <c r="C192">
        <v>0.28636952999999998</v>
      </c>
      <c r="D192">
        <v>0.1694968</v>
      </c>
      <c r="E192">
        <v>0.76090997000000005</v>
      </c>
      <c r="F192">
        <v>0.45012777999999998</v>
      </c>
      <c r="G192">
        <f>Table2638[[#This Row],[So]]*Table2638[[#This Row],[C1o]]+Table2638[[#This Row],[Sg]]*Table2638[[#This Row],[C1g]]</f>
        <v>0.46283110688028883</v>
      </c>
      <c r="H192">
        <v>0.21462870000000001</v>
      </c>
      <c r="I192">
        <v>2.3970472E-2</v>
      </c>
      <c r="J192">
        <v>3.0070622000000002E-2</v>
      </c>
      <c r="K192">
        <v>0.32352933</v>
      </c>
      <c r="L192">
        <v>0.17690950999999999</v>
      </c>
      <c r="M192">
        <f>1/(1+((Table2638[[#This Row],[kro]]*Table2638[[#This Row],[mug]])/(Table2638[[#This Row],[muo]]*Table2638[[#This Row],[krg]]))+(Table2638[[#This Row],[mobw]]*(Table2638[[#This Row],[mug]]/Table2638[[#This Row],[krg]])))</f>
        <v>0.82759577611967972</v>
      </c>
      <c r="N192">
        <v>0.50019913999999999</v>
      </c>
      <c r="O192">
        <v>1847</v>
      </c>
      <c r="P192">
        <v>1847</v>
      </c>
      <c r="Q192">
        <v>0.55052268999999998</v>
      </c>
      <c r="R192">
        <v>0.27981644999999999</v>
      </c>
      <c r="S192">
        <v>0.16966086999999999</v>
      </c>
      <c r="T192">
        <v>0.76088803999999999</v>
      </c>
      <c r="U192">
        <v>0.45010069000000003</v>
      </c>
      <c r="V192">
        <f>Table3749[[#This Row],[So]]*Table3749[[#This Row],[C1o]]+Table3749[[#This Row],[Sg]]*Table3749[[#This Row],[C1g]]</f>
        <v>0.46069963282991411</v>
      </c>
      <c r="W192">
        <v>0.21489275999999999</v>
      </c>
      <c r="X192">
        <v>2.3970621000000001E-2</v>
      </c>
      <c r="Y192">
        <v>3.0590108000000001E-2</v>
      </c>
      <c r="Z192">
        <v>0.32985449</v>
      </c>
      <c r="AA192">
        <v>0.17190159999999999</v>
      </c>
      <c r="AB192">
        <f>1/(1+((Table3749[[#This Row],[kro]]*Table3749[[#This Row],[mug]])/(Table3749[[#This Row],[muo]]*Table3749[[#This Row],[krg]]))+(Table3749[[#This Row],[mobw]]*(Table3749[[#This Row],[mug]]/Table3749[[#This Row],[krg]])))</f>
        <v>0.82081044280250737</v>
      </c>
      <c r="AC192">
        <v>0.50025140999999995</v>
      </c>
      <c r="AE192">
        <v>1847</v>
      </c>
    </row>
    <row r="193" spans="1:31" x14ac:dyDescent="0.25">
      <c r="A193">
        <v>1857</v>
      </c>
      <c r="B193">
        <v>0.54215318000000001</v>
      </c>
      <c r="C193">
        <v>0.28815770000000002</v>
      </c>
      <c r="D193">
        <v>0.16968908999999999</v>
      </c>
      <c r="E193">
        <v>0.76104265000000004</v>
      </c>
      <c r="F193">
        <v>0.44799420000000001</v>
      </c>
      <c r="G193">
        <f>Table2638[[#This Row],[So]]*Table2638[[#This Row],[C1o]]+Table2638[[#This Row],[Sg]]*Table2638[[#This Row],[C1g]]</f>
        <v>0.462181779777461</v>
      </c>
      <c r="H193">
        <v>0.21631089000000001</v>
      </c>
      <c r="I193">
        <v>2.3837845999999999E-2</v>
      </c>
      <c r="J193">
        <v>3.0677184E-2</v>
      </c>
      <c r="K193">
        <v>0.32020166999999999</v>
      </c>
      <c r="L193">
        <v>0.17777504</v>
      </c>
      <c r="M193">
        <f>1/(1+((Table2638[[#This Row],[kro]]*Table2638[[#This Row],[mug]])/(Table2638[[#This Row],[muo]]*Table2638[[#This Row],[krg]]))+(Table2638[[#This Row],[mobw]]*(Table2638[[#This Row],[mug]]/Table2638[[#This Row],[krg]])))</f>
        <v>0.8315283746003207</v>
      </c>
      <c r="N193">
        <v>0.50341725000000004</v>
      </c>
      <c r="O193">
        <v>1857</v>
      </c>
      <c r="P193">
        <v>1857</v>
      </c>
      <c r="Q193">
        <v>0.54850947999999999</v>
      </c>
      <c r="R193">
        <v>0.28207931000000003</v>
      </c>
      <c r="S193">
        <v>0.16941117999999999</v>
      </c>
      <c r="T193">
        <v>0.76102006</v>
      </c>
      <c r="U193">
        <v>0.44796741000000001</v>
      </c>
      <c r="V193">
        <f>Table3749[[#This Row],[So]]*Table3749[[#This Row],[C1o]]+Table3749[[#This Row],[Sg]]*Table3749[[#This Row],[C1g]]</f>
        <v>0.46038238453700542</v>
      </c>
      <c r="W193">
        <v>0.21657789</v>
      </c>
      <c r="X193">
        <v>2.3838028000000001E-2</v>
      </c>
      <c r="Y193">
        <v>2.9797292999999999E-2</v>
      </c>
      <c r="Z193">
        <v>0.32679343</v>
      </c>
      <c r="AA193">
        <v>0.17318214000000001</v>
      </c>
      <c r="AB193">
        <f>1/(1+((Table3749[[#This Row],[kro]]*Table3749[[#This Row],[mug]])/(Table3749[[#This Row],[muo]]*Table3749[[#This Row],[krg]]))+(Table3749[[#This Row],[mobw]]*(Table3749[[#This Row],[mug]]/Table3749[[#This Row],[krg]])))</f>
        <v>0.82522093400310659</v>
      </c>
      <c r="AC193">
        <v>0.50346869000000005</v>
      </c>
      <c r="AE193">
        <v>1857</v>
      </c>
    </row>
    <row r="194" spans="1:31" x14ac:dyDescent="0.25">
      <c r="A194">
        <v>1867</v>
      </c>
      <c r="B194">
        <v>0.54020928999999995</v>
      </c>
      <c r="C194">
        <v>0.29026601000000002</v>
      </c>
      <c r="D194">
        <v>0.1695247</v>
      </c>
      <c r="E194">
        <v>0.76117151999999999</v>
      </c>
      <c r="F194">
        <v>0.44584855000000001</v>
      </c>
      <c r="G194">
        <f>Table2638[[#This Row],[So]]*Table2638[[#This Row],[C1o]]+Table2638[[#This Row],[Sg]]*Table2638[[#This Row],[C1g]]</f>
        <v>0.4617937486790647</v>
      </c>
      <c r="H194">
        <v>0.21801026000000001</v>
      </c>
      <c r="I194">
        <v>2.3705954000000001E-2</v>
      </c>
      <c r="J194">
        <v>3.0154446000000001E-2</v>
      </c>
      <c r="K194">
        <v>0.31713730000000001</v>
      </c>
      <c r="L194">
        <v>0.17892814000000001</v>
      </c>
      <c r="M194">
        <f>1/(1+((Table2638[[#This Row],[kro]]*Table2638[[#This Row],[mug]])/(Table2638[[#This Row],[muo]]*Table2638[[#This Row],[krg]]))+(Table2638[[#This Row],[mobw]]*(Table2638[[#This Row],[mug]]/Table2638[[#This Row],[krg]])))</f>
        <v>0.83561382035102116</v>
      </c>
      <c r="N194">
        <v>0.50664008000000005</v>
      </c>
      <c r="O194">
        <v>1867</v>
      </c>
      <c r="P194">
        <v>1867</v>
      </c>
      <c r="Q194">
        <v>0.54649888999999996</v>
      </c>
      <c r="R194">
        <v>0.28380537</v>
      </c>
      <c r="S194">
        <v>0.16969575000000001</v>
      </c>
      <c r="T194">
        <v>0.76114826999999996</v>
      </c>
      <c r="U194">
        <v>0.44582206000000002</v>
      </c>
      <c r="V194">
        <f>Table3749[[#This Row],[So]]*Table3749[[#This Row],[C1o]]+Table3749[[#This Row],[Sg]]*Table3749[[#This Row],[C1g]]</f>
        <v>0.45965922731972331</v>
      </c>
      <c r="W194">
        <v>0.21828028999999999</v>
      </c>
      <c r="X194">
        <v>2.3706172000000001E-2</v>
      </c>
      <c r="Y194">
        <v>3.0695976999999999E-2</v>
      </c>
      <c r="Z194">
        <v>0.32337399999999999</v>
      </c>
      <c r="AA194">
        <v>0.17399026000000001</v>
      </c>
      <c r="AB194">
        <f>1/(1+((Table3749[[#This Row],[kro]]*Table3749[[#This Row],[mug]])/(Table3749[[#This Row],[muo]]*Table3749[[#This Row],[krg]]))+(Table3749[[#This Row],[mobw]]*(Table3749[[#This Row],[mug]]/Table3749[[#This Row],[krg]])))</f>
        <v>0.82916570849397919</v>
      </c>
      <c r="AC194">
        <v>0.50669061999999998</v>
      </c>
      <c r="AE194">
        <v>1867</v>
      </c>
    </row>
    <row r="195" spans="1:31" x14ac:dyDescent="0.25">
      <c r="A195">
        <v>1877</v>
      </c>
      <c r="B195">
        <v>0.53826207000000004</v>
      </c>
      <c r="C195">
        <v>0.29189180999999997</v>
      </c>
      <c r="D195">
        <v>0.16984615</v>
      </c>
      <c r="E195">
        <v>0.76129645000000001</v>
      </c>
      <c r="F195">
        <v>0.44369075000000002</v>
      </c>
      <c r="G195">
        <f>Table2638[[#This Row],[So]]*Table2638[[#This Row],[C1o]]+Table2638[[#This Row],[Sg]]*Table2638[[#This Row],[C1g]]</f>
        <v>0.46103810027192704</v>
      </c>
      <c r="H195">
        <v>0.21972710000000001</v>
      </c>
      <c r="I195">
        <v>2.3574807E-2</v>
      </c>
      <c r="J195">
        <v>3.1169787000000001E-2</v>
      </c>
      <c r="K195">
        <v>0.31375419999999998</v>
      </c>
      <c r="L195">
        <v>0.17964637</v>
      </c>
      <c r="M195">
        <f>1/(1+((Table2638[[#This Row],[kro]]*Table2638[[#This Row],[mug]])/(Table2638[[#This Row],[muo]]*Table2638[[#This Row],[krg]]))+(Table2638[[#This Row],[mobw]]*(Table2638[[#This Row],[mug]]/Table2638[[#This Row],[krg]])))</f>
        <v>0.83929532045574906</v>
      </c>
      <c r="N195">
        <v>0.50986743000000001</v>
      </c>
      <c r="O195">
        <v>1877</v>
      </c>
      <c r="P195">
        <v>1877</v>
      </c>
      <c r="Q195">
        <v>0.54451567000000001</v>
      </c>
      <c r="R195">
        <v>0.28572052999999997</v>
      </c>
      <c r="S195">
        <v>0.16976379999999999</v>
      </c>
      <c r="T195">
        <v>0.76127248999999997</v>
      </c>
      <c r="U195">
        <v>0.44366454999999999</v>
      </c>
      <c r="V195">
        <f>Table3749[[#This Row],[So]]*Table3749[[#This Row],[C1o]]+Table3749[[#This Row],[Sg]]*Table3749[[#This Row],[C1g]]</f>
        <v>0.45909347901571818</v>
      </c>
      <c r="W195">
        <v>0.22000012999999999</v>
      </c>
      <c r="X195">
        <v>2.3575056E-2</v>
      </c>
      <c r="Y195">
        <v>3.0909104E-2</v>
      </c>
      <c r="Z195">
        <v>0.32012193999999999</v>
      </c>
      <c r="AA195">
        <v>0.17496708</v>
      </c>
      <c r="AB195">
        <f>1/(1+((Table3749[[#This Row],[kro]]*Table3749[[#This Row],[mug]])/(Table3749[[#This Row],[muo]]*Table3749[[#This Row],[krg]]))+(Table3749[[#This Row],[mobw]]*(Table3749[[#This Row],[mug]]/Table3749[[#This Row],[krg]])))</f>
        <v>0.8331773603952336</v>
      </c>
      <c r="AC195">
        <v>0.50991713999999999</v>
      </c>
      <c r="AE195">
        <v>1877</v>
      </c>
    </row>
    <row r="196" spans="1:31" x14ac:dyDescent="0.25">
      <c r="A196">
        <v>1887</v>
      </c>
      <c r="B196">
        <v>0.53634632000000004</v>
      </c>
      <c r="C196">
        <v>0.29391980000000001</v>
      </c>
      <c r="D196">
        <v>0.16973387000000001</v>
      </c>
      <c r="E196">
        <v>0.76141733</v>
      </c>
      <c r="F196">
        <v>0.44152075000000002</v>
      </c>
      <c r="G196">
        <f>Table2638[[#This Row],[So]]*Table2638[[#This Row],[C1o]]+Table2638[[#This Row],[Sg]]*Table2638[[#This Row],[C1g]]</f>
        <v>0.46060365881627402</v>
      </c>
      <c r="H196">
        <v>0.22146159000000001</v>
      </c>
      <c r="I196">
        <v>2.3444409999999999E-2</v>
      </c>
      <c r="J196">
        <v>3.0812036000000001E-2</v>
      </c>
      <c r="K196">
        <v>0.31067338999999999</v>
      </c>
      <c r="L196">
        <v>0.18072443999999999</v>
      </c>
      <c r="M196">
        <f>1/(1+((Table2638[[#This Row],[kro]]*Table2638[[#This Row],[mug]])/(Table2638[[#This Row],[muo]]*Table2638[[#This Row],[krg]]))+(Table2638[[#This Row],[mobw]]*(Table2638[[#This Row],[mug]]/Table2638[[#This Row],[krg]])))</f>
        <v>0.84318530408356218</v>
      </c>
      <c r="N196">
        <v>0.51309937000000005</v>
      </c>
      <c r="O196">
        <v>1887</v>
      </c>
      <c r="P196">
        <v>1887</v>
      </c>
      <c r="Q196">
        <v>0.54255145999999999</v>
      </c>
      <c r="R196">
        <v>0.28771886000000002</v>
      </c>
      <c r="S196">
        <v>0.16972967999999999</v>
      </c>
      <c r="T196">
        <v>0.76139277000000005</v>
      </c>
      <c r="U196">
        <v>0.44149487999999998</v>
      </c>
      <c r="V196">
        <f>Table3749[[#This Row],[So]]*Table3749[[#This Row],[C1o]]+Table3749[[#This Row],[Sg]]*Table3749[[#This Row],[C1g]]</f>
        <v>0.45860075152316704</v>
      </c>
      <c r="W196">
        <v>0.22173765000000001</v>
      </c>
      <c r="X196">
        <v>2.3444693999999999E-2</v>
      </c>
      <c r="Y196">
        <v>3.0798787000000001E-2</v>
      </c>
      <c r="Z196">
        <v>0.31694987000000002</v>
      </c>
      <c r="AA196">
        <v>0.17601685</v>
      </c>
      <c r="AB196">
        <f>1/(1+((Table3749[[#This Row],[kro]]*Table3749[[#This Row],[mug]])/(Table3749[[#This Row],[muo]]*Table3749[[#This Row],[krg]]))+(Table3749[[#This Row],[mobw]]*(Table3749[[#This Row],[mug]]/Table3749[[#This Row],[krg]])))</f>
        <v>0.83717660488443035</v>
      </c>
      <c r="AC196">
        <v>0.51314813000000004</v>
      </c>
      <c r="AE196">
        <v>1887</v>
      </c>
    </row>
    <row r="197" spans="1:31" x14ac:dyDescent="0.25">
      <c r="A197">
        <v>1897</v>
      </c>
      <c r="B197">
        <v>0.53443974000000005</v>
      </c>
      <c r="C197">
        <v>0.29568791</v>
      </c>
      <c r="D197">
        <v>0.16987236</v>
      </c>
      <c r="E197">
        <v>0.76153420999999999</v>
      </c>
      <c r="F197">
        <v>0.43933847999999998</v>
      </c>
      <c r="G197">
        <f>Table2638[[#This Row],[So]]*Table2638[[#This Row],[C1o]]+Table2638[[#This Row],[Sg]]*Table2638[[#This Row],[C1g]]</f>
        <v>0.45997640197159628</v>
      </c>
      <c r="H197">
        <v>0.22321403000000001</v>
      </c>
      <c r="I197">
        <v>2.3314774E-2</v>
      </c>
      <c r="J197">
        <v>3.1248081E-2</v>
      </c>
      <c r="K197">
        <v>0.30744030999999999</v>
      </c>
      <c r="L197">
        <v>0.18156855999999999</v>
      </c>
      <c r="M197">
        <f>1/(1+((Table2638[[#This Row],[kro]]*Table2638[[#This Row],[mug]])/(Table2638[[#This Row],[muo]]*Table2638[[#This Row],[krg]]))+(Table2638[[#This Row],[mobw]]*(Table2638[[#This Row],[mug]]/Table2638[[#This Row],[krg]])))</f>
        <v>0.8468314054768199</v>
      </c>
      <c r="N197">
        <v>0.51633572999999999</v>
      </c>
      <c r="O197">
        <v>1897</v>
      </c>
      <c r="P197">
        <v>1897</v>
      </c>
      <c r="Q197">
        <v>0.54059106000000001</v>
      </c>
      <c r="R197">
        <v>0.28938931000000001</v>
      </c>
      <c r="S197">
        <v>0.17001959999999999</v>
      </c>
      <c r="T197">
        <v>0.76150894000000002</v>
      </c>
      <c r="U197">
        <v>0.43931291</v>
      </c>
      <c r="V197">
        <f>Table3749[[#This Row],[So]]*Table3749[[#This Row],[C1o]]+Table3749[[#This Row],[Sg]]*Table3749[[#This Row],[C1g]]</f>
        <v>0.45786117839401602</v>
      </c>
      <c r="W197">
        <v>0.22349314000000001</v>
      </c>
      <c r="X197">
        <v>2.3315089000000001E-2</v>
      </c>
      <c r="Y197">
        <v>3.1714167000000001E-2</v>
      </c>
      <c r="Z197">
        <v>0.31357169000000001</v>
      </c>
      <c r="AA197">
        <v>0.17677234</v>
      </c>
      <c r="AB197">
        <f>1/(1+((Table3749[[#This Row],[kro]]*Table3749[[#This Row],[mug]])/(Table3749[[#This Row],[muo]]*Table3749[[#This Row],[krg]]))+(Table3749[[#This Row],[mobw]]*(Table3749[[#This Row],[mug]]/Table3749[[#This Row],[krg]])))</f>
        <v>0.84087628635864886</v>
      </c>
      <c r="AC197">
        <v>0.51638364999999997</v>
      </c>
      <c r="AE197">
        <v>1897</v>
      </c>
    </row>
    <row r="198" spans="1:31" x14ac:dyDescent="0.25">
      <c r="A198">
        <v>1907</v>
      </c>
      <c r="B198">
        <v>0.53255271999999998</v>
      </c>
      <c r="C198">
        <v>0.29765471999999998</v>
      </c>
      <c r="D198">
        <v>0.16979258</v>
      </c>
      <c r="E198">
        <v>0.76164693000000006</v>
      </c>
      <c r="F198">
        <v>0.43714386</v>
      </c>
      <c r="G198">
        <f>Table2638[[#This Row],[So]]*Table2638[[#This Row],[C1o]]+Table2638[[#This Row],[Sg]]*Table2638[[#This Row],[C1g]]</f>
        <v>0.45950995536230876</v>
      </c>
      <c r="H198">
        <v>0.22498462</v>
      </c>
      <c r="I198">
        <v>2.3185898999999999E-2</v>
      </c>
      <c r="J198">
        <v>3.0993264E-2</v>
      </c>
      <c r="K198">
        <v>0.30435634</v>
      </c>
      <c r="L198">
        <v>0.18258890999999999</v>
      </c>
      <c r="M198">
        <f>1/(1+((Table2638[[#This Row],[kro]]*Table2638[[#This Row],[mug]])/(Table2638[[#This Row],[muo]]*Table2638[[#This Row],[krg]]))+(Table2638[[#This Row],[mobw]]*(Table2638[[#This Row],[mug]]/Table2638[[#This Row],[krg]])))</f>
        <v>0.85054393990415822</v>
      </c>
      <c r="N198">
        <v>0.51957655000000003</v>
      </c>
      <c r="O198">
        <v>1907</v>
      </c>
      <c r="P198">
        <v>1907</v>
      </c>
      <c r="Q198">
        <v>0.53866809999999998</v>
      </c>
      <c r="R198">
        <v>0.29160585999999999</v>
      </c>
      <c r="S198">
        <v>0.16972607000000001</v>
      </c>
      <c r="T198">
        <v>0.76162099999999999</v>
      </c>
      <c r="U198">
        <v>0.43711862000000001</v>
      </c>
      <c r="V198">
        <f>Table3749[[#This Row],[So]]*Table3749[[#This Row],[C1o]]+Table3749[[#This Row],[Sg]]*Table3749[[#This Row],[C1g]]</f>
        <v>0.45755500320908199</v>
      </c>
      <c r="W198">
        <v>0.22526677000000001</v>
      </c>
      <c r="X198">
        <v>2.3186246000000001E-2</v>
      </c>
      <c r="Y198">
        <v>3.0782796000000001E-2</v>
      </c>
      <c r="Z198">
        <v>0.3105928</v>
      </c>
      <c r="AA198">
        <v>0.17801422</v>
      </c>
      <c r="AB198">
        <f>1/(1+((Table3749[[#This Row],[kro]]*Table3749[[#This Row],[mug]])/(Table3749[[#This Row],[muo]]*Table3749[[#This Row],[krg]]))+(Table3749[[#This Row],[mobw]]*(Table3749[[#This Row],[mug]]/Table3749[[#This Row],[krg]])))</f>
        <v>0.84488401403418467</v>
      </c>
      <c r="AC198">
        <v>0.51962352000000001</v>
      </c>
      <c r="AE198">
        <v>1907</v>
      </c>
    </row>
    <row r="199" spans="1:31" x14ac:dyDescent="0.25">
      <c r="A199">
        <v>1917</v>
      </c>
      <c r="B199">
        <v>0.53067631000000004</v>
      </c>
      <c r="C199">
        <v>0.29924282000000002</v>
      </c>
      <c r="D199">
        <v>0.17008086</v>
      </c>
      <c r="E199">
        <v>0.76175541000000002</v>
      </c>
      <c r="F199">
        <v>0.43493682</v>
      </c>
      <c r="G199">
        <f>Table2638[[#This Row],[So]]*Table2638[[#This Row],[C1o]]+Table2638[[#This Row],[Sg]]*Table2638[[#This Row],[C1g]]</f>
        <v>0.45876050375939048</v>
      </c>
      <c r="H199">
        <v>0.22677369</v>
      </c>
      <c r="I199">
        <v>2.3057798000000001E-2</v>
      </c>
      <c r="J199">
        <v>3.1903244999999997E-2</v>
      </c>
      <c r="K199">
        <v>0.30105647000000002</v>
      </c>
      <c r="L199">
        <v>0.18327041999999999</v>
      </c>
      <c r="M199">
        <f>1/(1+((Table2638[[#This Row],[kro]]*Table2638[[#This Row],[mug]])/(Table2638[[#This Row],[muo]]*Table2638[[#This Row],[krg]]))+(Table2638[[#This Row],[mobw]]*(Table2638[[#This Row],[mug]]/Table2638[[#This Row],[krg]])))</f>
        <v>0.85394284341073479</v>
      </c>
      <c r="N199">
        <v>0.52282172000000005</v>
      </c>
      <c r="O199">
        <v>1917</v>
      </c>
      <c r="P199">
        <v>1917</v>
      </c>
      <c r="Q199">
        <v>0.53673767999999999</v>
      </c>
      <c r="R199">
        <v>0.29321343</v>
      </c>
      <c r="S199">
        <v>0.17004889000000001</v>
      </c>
      <c r="T199">
        <v>0.76172881999999997</v>
      </c>
      <c r="U199">
        <v>0.43491187999999997</v>
      </c>
      <c r="V199">
        <f>Table3749[[#This Row],[So]]*Table3749[[#This Row],[C1o]]+Table3749[[#This Row],[Sg]]*Table3749[[#This Row],[C1g]]</f>
        <v>0.45678271351769095</v>
      </c>
      <c r="W199">
        <v>0.22705889000000001</v>
      </c>
      <c r="X199">
        <v>2.3058176E-2</v>
      </c>
      <c r="Y199">
        <v>3.1802125000000001E-2</v>
      </c>
      <c r="Z199">
        <v>0.30721894</v>
      </c>
      <c r="AA199">
        <v>0.17871132000000001</v>
      </c>
      <c r="AB199">
        <f>1/(1+((Table3749[[#This Row],[kro]]*Table3749[[#This Row],[mug]])/(Table3749[[#This Row],[muo]]*Table3749[[#This Row],[krg]]))+(Table3749[[#This Row],[mobw]]*(Table3749[[#This Row],[mug]]/Table3749[[#This Row],[krg]])))</f>
        <v>0.84840785435428445</v>
      </c>
      <c r="AC199">
        <v>0.52286779999999999</v>
      </c>
      <c r="AE199">
        <v>1917</v>
      </c>
    </row>
    <row r="200" spans="1:31" x14ac:dyDescent="0.25">
      <c r="A200">
        <v>1927</v>
      </c>
      <c r="B200">
        <v>0.52882916000000002</v>
      </c>
      <c r="C200">
        <v>0.30136096000000001</v>
      </c>
      <c r="D200">
        <v>0.16980986000000001</v>
      </c>
      <c r="E200">
        <v>0.76185970999999997</v>
      </c>
      <c r="F200">
        <v>0.43271725999999999</v>
      </c>
      <c r="G200">
        <f>Table2638[[#This Row],[So]]*Table2638[[#This Row],[C1o]]+Table2638[[#This Row],[Sg]]*Table2638[[#This Row],[C1g]]</f>
        <v>0.4584282787142232</v>
      </c>
      <c r="H200">
        <v>0.22858139999999999</v>
      </c>
      <c r="I200">
        <v>2.2930473E-2</v>
      </c>
      <c r="J200">
        <v>3.1043338E-2</v>
      </c>
      <c r="K200">
        <v>0.29811552000000002</v>
      </c>
      <c r="L200">
        <v>0.18442374</v>
      </c>
      <c r="M200">
        <f>1/(1+((Table2638[[#This Row],[kro]]*Table2638[[#This Row],[mug]])/(Table2638[[#This Row],[muo]]*Table2638[[#This Row],[krg]]))+(Table2638[[#This Row],[mobw]]*(Table2638[[#This Row],[mug]]/Table2638[[#This Row],[krg]])))</f>
        <v>0.85761942829275839</v>
      </c>
      <c r="N200">
        <v>0.52607124999999999</v>
      </c>
      <c r="O200">
        <v>1927</v>
      </c>
      <c r="P200">
        <v>1927</v>
      </c>
      <c r="Q200">
        <v>0.53483634999999996</v>
      </c>
      <c r="R200">
        <v>0.29516140000000002</v>
      </c>
      <c r="S200">
        <v>0.17000227000000001</v>
      </c>
      <c r="T200">
        <v>0.76183241999999995</v>
      </c>
      <c r="U200">
        <v>0.43269268</v>
      </c>
      <c r="V200">
        <f>Table3749[[#This Row],[So]]*Table3749[[#This Row],[C1o]]+Table3749[[#This Row],[Sg]]*Table3749[[#This Row],[C1g]]</f>
        <v>0.45628329729550599</v>
      </c>
      <c r="W200">
        <v>0.22886971</v>
      </c>
      <c r="X200">
        <v>2.2930882999999999E-2</v>
      </c>
      <c r="Y200">
        <v>3.1652200999999998E-2</v>
      </c>
      <c r="Z200">
        <v>0.30409746999999998</v>
      </c>
      <c r="AA200">
        <v>0.17971075</v>
      </c>
      <c r="AB200">
        <f>1/(1+((Table3749[[#This Row],[kro]]*Table3749[[#This Row],[mug]])/(Table3749[[#This Row],[muo]]*Table3749[[#This Row],[krg]]))+(Table3749[[#This Row],[mobw]]*(Table3749[[#This Row],[mug]]/Table3749[[#This Row],[krg]])))</f>
        <v>0.85209475156019743</v>
      </c>
      <c r="AC200">
        <v>0.52611637</v>
      </c>
      <c r="AE200">
        <v>1927</v>
      </c>
    </row>
    <row r="201" spans="1:31" x14ac:dyDescent="0.25">
      <c r="A201">
        <v>1937</v>
      </c>
      <c r="B201">
        <v>0.52697766000000001</v>
      </c>
      <c r="C201">
        <v>0.30289671000000001</v>
      </c>
      <c r="D201">
        <v>0.17012564999999999</v>
      </c>
      <c r="E201">
        <v>0.76195961000000001</v>
      </c>
      <c r="F201">
        <v>0.43048510000000001</v>
      </c>
      <c r="G201">
        <f>Table2638[[#This Row],[So]]*Table2638[[#This Row],[C1o]]+Table2638[[#This Row],[Sg]]*Table2638[[#This Row],[C1g]]</f>
        <v>0.4576510896847491</v>
      </c>
      <c r="H201">
        <v>0.23040812999999999</v>
      </c>
      <c r="I201">
        <v>2.2803934000000001E-2</v>
      </c>
      <c r="J201">
        <v>3.2040205000000002E-2</v>
      </c>
      <c r="K201">
        <v>0.29481923999999998</v>
      </c>
      <c r="L201">
        <v>0.18505580999999999</v>
      </c>
      <c r="M201">
        <f>1/(1+((Table2638[[#This Row],[kro]]*Table2638[[#This Row],[mug]])/(Table2638[[#This Row],[muo]]*Table2638[[#This Row],[krg]]))+(Table2638[[#This Row],[mobw]]*(Table2638[[#This Row],[mug]]/Table2638[[#This Row],[krg]])))</f>
        <v>0.86086372650986709</v>
      </c>
      <c r="N201">
        <v>0.52932500999999998</v>
      </c>
      <c r="O201">
        <v>1937</v>
      </c>
      <c r="P201">
        <v>1937</v>
      </c>
      <c r="Q201">
        <v>0.53294646999999995</v>
      </c>
      <c r="R201">
        <v>0.29689231999999999</v>
      </c>
      <c r="S201">
        <v>0.17016120000000001</v>
      </c>
      <c r="T201">
        <v>0.76193166000000001</v>
      </c>
      <c r="U201">
        <v>0.43046084000000001</v>
      </c>
      <c r="V201">
        <f>Table3749[[#This Row],[So]]*Table3749[[#This Row],[C1o]]+Table3749[[#This Row],[Sg]]*Table3749[[#This Row],[C1g]]</f>
        <v>0.455624243370086</v>
      </c>
      <c r="W201">
        <v>0.23069951999999999</v>
      </c>
      <c r="X201">
        <v>2.2804372E-2</v>
      </c>
      <c r="Y201">
        <v>3.2152756999999997E-2</v>
      </c>
      <c r="Z201">
        <v>0.30085923999999997</v>
      </c>
      <c r="AA201">
        <v>0.18051613999999999</v>
      </c>
      <c r="AB201">
        <f>1/(1+((Table3749[[#This Row],[kro]]*Table3749[[#This Row],[mug]])/(Table3749[[#This Row],[muo]]*Table3749[[#This Row],[krg]]))+(Table3749[[#This Row],[mobw]]*(Table3749[[#This Row],[mug]]/Table3749[[#This Row],[krg]])))</f>
        <v>0.85557157659515326</v>
      </c>
      <c r="AC201">
        <v>0.52936923999999996</v>
      </c>
      <c r="AE201">
        <v>1937</v>
      </c>
    </row>
    <row r="202" spans="1:31" x14ac:dyDescent="0.25">
      <c r="A202">
        <v>1947</v>
      </c>
      <c r="B202">
        <v>0.52515023999999999</v>
      </c>
      <c r="C202">
        <v>0.30456393999999998</v>
      </c>
      <c r="D202">
        <v>0.17028581000000001</v>
      </c>
      <c r="E202">
        <v>0.76205509999999999</v>
      </c>
      <c r="F202">
        <v>0.42824026999999998</v>
      </c>
      <c r="G202">
        <f>Table2638[[#This Row],[So]]*Table2638[[#This Row],[C1o]]+Table2638[[#This Row],[Sg]]*Table2638[[#This Row],[C1g]]</f>
        <v>0.45698498432125878</v>
      </c>
      <c r="H202">
        <v>0.23225414999999999</v>
      </c>
      <c r="I202">
        <v>2.2678185E-2</v>
      </c>
      <c r="J202">
        <v>3.2544575999999999E-2</v>
      </c>
      <c r="K202">
        <v>0.29163658999999997</v>
      </c>
      <c r="L202">
        <v>0.18580487000000001</v>
      </c>
      <c r="M202">
        <f>1/(1+((Table2638[[#This Row],[kro]]*Table2638[[#This Row],[mug]])/(Table2638[[#This Row],[muo]]*Table2638[[#This Row],[krg]]))+(Table2638[[#This Row],[mobw]]*(Table2638[[#This Row],[mug]]/Table2638[[#This Row],[krg]])))</f>
        <v>0.86413058083962979</v>
      </c>
      <c r="N202">
        <v>0.53258306</v>
      </c>
      <c r="O202">
        <v>1947</v>
      </c>
      <c r="P202">
        <v>1947</v>
      </c>
      <c r="Q202">
        <v>0.53108018999999995</v>
      </c>
      <c r="R202">
        <v>0.29906932000000003</v>
      </c>
      <c r="S202">
        <v>0.16985047</v>
      </c>
      <c r="T202">
        <v>0.76202654999999997</v>
      </c>
      <c r="U202">
        <v>0.4282164</v>
      </c>
      <c r="V202">
        <f>Table3749[[#This Row],[So]]*Table3749[[#This Row],[C1o]]+Table3749[[#This Row],[Sg]]*Table3749[[#This Row],[C1g]]</f>
        <v>0.45531600920356197</v>
      </c>
      <c r="W202">
        <v>0.23254853</v>
      </c>
      <c r="X202">
        <v>2.2678653E-2</v>
      </c>
      <c r="Y202">
        <v>3.1167177000000001E-2</v>
      </c>
      <c r="Z202">
        <v>0.29791774999999998</v>
      </c>
      <c r="AA202">
        <v>0.18171580000000001</v>
      </c>
      <c r="AB202">
        <f>1/(1+((Table3749[[#This Row],[kro]]*Table3749[[#This Row],[mug]])/(Table3749[[#This Row],[muo]]*Table3749[[#This Row],[krg]]))+(Table3749[[#This Row],[mobw]]*(Table3749[[#This Row],[mug]]/Table3749[[#This Row],[krg]])))</f>
        <v>0.8592729099325378</v>
      </c>
      <c r="AC202">
        <v>0.53262633000000004</v>
      </c>
      <c r="AE202">
        <v>1947</v>
      </c>
    </row>
    <row r="203" spans="1:31" x14ac:dyDescent="0.25">
      <c r="A203">
        <v>1957</v>
      </c>
      <c r="B203">
        <v>0.52334784999999995</v>
      </c>
      <c r="C203">
        <v>0.30658212000000001</v>
      </c>
      <c r="D203">
        <v>0.17007004000000001</v>
      </c>
      <c r="E203">
        <v>0.76214612000000004</v>
      </c>
      <c r="F203">
        <v>0.42598268</v>
      </c>
      <c r="G203">
        <f>Table2638[[#This Row],[So]]*Table2638[[#This Row],[C1o]]+Table2638[[#This Row],[Sg]]*Table2638[[#This Row],[C1g]]</f>
        <v>0.45659749293461238</v>
      </c>
      <c r="H203">
        <v>0.23411963999999999</v>
      </c>
      <c r="I203">
        <v>2.2553232999999999E-2</v>
      </c>
      <c r="J203">
        <v>3.1859486999999999E-2</v>
      </c>
      <c r="K203">
        <v>0.28868948999999999</v>
      </c>
      <c r="L203">
        <v>0.186865</v>
      </c>
      <c r="M203">
        <f>1/(1+((Table2638[[#This Row],[kro]]*Table2638[[#This Row],[mug]])/(Table2638[[#This Row],[muo]]*Table2638[[#This Row],[krg]]))+(Table2638[[#This Row],[mobw]]*(Table2638[[#This Row],[mug]]/Table2638[[#This Row],[krg]])))</f>
        <v>0.86755133146742425</v>
      </c>
      <c r="N203">
        <v>0.53584522000000001</v>
      </c>
      <c r="O203">
        <v>1957</v>
      </c>
      <c r="P203">
        <v>1957</v>
      </c>
      <c r="Q203">
        <v>0.52921379000000002</v>
      </c>
      <c r="R203">
        <v>0.30064848</v>
      </c>
      <c r="S203">
        <v>0.1701377</v>
      </c>
      <c r="T203">
        <v>0.76211691000000004</v>
      </c>
      <c r="U203">
        <v>0.42595917</v>
      </c>
      <c r="V203">
        <f>Table3749[[#This Row],[So]]*Table3749[[#This Row],[C1o]]+Table3749[[#This Row],[Sg]]*Table3749[[#This Row],[C1g]]</f>
        <v>0.45455275731475109</v>
      </c>
      <c r="W203">
        <v>0.23441713</v>
      </c>
      <c r="X203">
        <v>2.2553729000000002E-2</v>
      </c>
      <c r="Y203">
        <v>3.2073595000000003E-2</v>
      </c>
      <c r="Z203">
        <v>0.29461998</v>
      </c>
      <c r="AA203">
        <v>0.18238355000000001</v>
      </c>
      <c r="AB203">
        <f>1/(1+((Table3749[[#This Row],[kro]]*Table3749[[#This Row],[mug]])/(Table3749[[#This Row],[muo]]*Table3749[[#This Row],[krg]]))+(Table3749[[#This Row],[mobw]]*(Table3749[[#This Row],[mug]]/Table3749[[#This Row],[krg]])))</f>
        <v>0.86252568371597793</v>
      </c>
      <c r="AC203">
        <v>0.53588760000000002</v>
      </c>
      <c r="AE203">
        <v>1957</v>
      </c>
    </row>
    <row r="204" spans="1:31" x14ac:dyDescent="0.25">
      <c r="A204">
        <v>1967</v>
      </c>
      <c r="B204">
        <v>0.52154290999999997</v>
      </c>
      <c r="C204">
        <v>0.30805983999999997</v>
      </c>
      <c r="D204">
        <v>0.17039724000000001</v>
      </c>
      <c r="E204">
        <v>0.76223253999999996</v>
      </c>
      <c r="F204">
        <v>0.42371218999999999</v>
      </c>
      <c r="G204">
        <f>Table2638[[#This Row],[So]]*Table2638[[#This Row],[C1o]]+Table2638[[#This Row],[Sg]]*Table2638[[#This Row],[C1g]]</f>
        <v>0.45579732289026642</v>
      </c>
      <c r="H204">
        <v>0.23600500999999999</v>
      </c>
      <c r="I204">
        <v>2.2429082999999999E-2</v>
      </c>
      <c r="J204">
        <v>3.2892242000000002E-2</v>
      </c>
      <c r="K204">
        <v>0.28542825999999999</v>
      </c>
      <c r="L204">
        <v>0.18744303000000001</v>
      </c>
      <c r="M204">
        <f>1/(1+((Table2638[[#This Row],[kro]]*Table2638[[#This Row],[mug]])/(Table2638[[#This Row],[muo]]*Table2638[[#This Row],[krg]]))+(Table2638[[#This Row],[mobw]]*(Table2638[[#This Row],[mug]]/Table2638[[#This Row],[krg]])))</f>
        <v>0.87058546986900709</v>
      </c>
      <c r="N204">
        <v>0.53911160999999996</v>
      </c>
      <c r="O204">
        <v>1967</v>
      </c>
      <c r="P204">
        <v>1967</v>
      </c>
      <c r="Q204">
        <v>0.52736485</v>
      </c>
      <c r="R204">
        <v>0.30223074999999999</v>
      </c>
      <c r="S204">
        <v>0.17040442</v>
      </c>
      <c r="T204">
        <v>0.76220262000000005</v>
      </c>
      <c r="U204">
        <v>0.42368907</v>
      </c>
      <c r="V204">
        <f>Table3749[[#This Row],[So]]*Table3749[[#This Row],[C1o]]+Table3749[[#This Row],[Sg]]*Table3749[[#This Row],[C1g]]</f>
        <v>0.45379979234175449</v>
      </c>
      <c r="W204">
        <v>0.23630559000000001</v>
      </c>
      <c r="X204">
        <v>2.2429608E-2</v>
      </c>
      <c r="Y204">
        <v>3.2914955000000003E-2</v>
      </c>
      <c r="Z204">
        <v>0.29135102000000002</v>
      </c>
      <c r="AA204">
        <v>0.18305349000000001</v>
      </c>
      <c r="AB204">
        <f>1/(1+((Table3749[[#This Row],[kro]]*Table3749[[#This Row],[mug]])/(Table3749[[#This Row],[muo]]*Table3749[[#This Row],[krg]]))+(Table3749[[#This Row],[mobw]]*(Table3749[[#This Row],[mug]]/Table3749[[#This Row],[krg]])))</f>
        <v>0.86572151941449815</v>
      </c>
      <c r="AC204">
        <v>0.53915298</v>
      </c>
      <c r="AE204">
        <v>1967</v>
      </c>
    </row>
    <row r="205" spans="1:31" x14ac:dyDescent="0.25">
      <c r="A205">
        <v>1977</v>
      </c>
      <c r="B205">
        <v>0.51977121999999998</v>
      </c>
      <c r="C205">
        <v>0.31009736999999998</v>
      </c>
      <c r="D205">
        <v>0.17013138999999999</v>
      </c>
      <c r="E205">
        <v>0.76231437999999996</v>
      </c>
      <c r="F205">
        <v>0.42142879999999999</v>
      </c>
      <c r="G205">
        <f>Table2638[[#This Row],[So]]*Table2638[[#This Row],[C1o]]+Table2638[[#This Row],[Sg]]*Table2638[[#This Row],[C1g]]</f>
        <v>0.45543824587031656</v>
      </c>
      <c r="H205">
        <v>0.23791045999999999</v>
      </c>
      <c r="I205">
        <v>2.2305740000000001E-2</v>
      </c>
      <c r="J205">
        <v>3.2048794999999998E-2</v>
      </c>
      <c r="K205">
        <v>0.28252885</v>
      </c>
      <c r="L205">
        <v>0.18851746999999999</v>
      </c>
      <c r="M205">
        <f>1/(1+((Table2638[[#This Row],[kro]]*Table2638[[#This Row],[mug]])/(Table2638[[#This Row],[muo]]*Table2638[[#This Row],[krg]]))+(Table2638[[#This Row],[mobw]]*(Table2638[[#This Row],[mug]]/Table2638[[#This Row],[krg]])))</f>
        <v>0.87389337648307008</v>
      </c>
      <c r="N205">
        <v>0.54238206</v>
      </c>
      <c r="O205">
        <v>1977</v>
      </c>
      <c r="P205">
        <v>1977</v>
      </c>
      <c r="Q205">
        <v>0.52554285999999995</v>
      </c>
      <c r="R205">
        <v>0.30436229999999997</v>
      </c>
      <c r="S205">
        <v>0.17009488</v>
      </c>
      <c r="T205">
        <v>0.76228379999999996</v>
      </c>
      <c r="U205">
        <v>0.42140606000000003</v>
      </c>
      <c r="V205">
        <f>Table3749[[#This Row],[So]]*Table3749[[#This Row],[C1o]]+Table3749[[#This Row],[Sg]]*Table3749[[#This Row],[C1g]]</f>
        <v>0.45347739661447156</v>
      </c>
      <c r="W205">
        <v>0.23821413999999999</v>
      </c>
      <c r="X205">
        <v>2.2306293000000001E-2</v>
      </c>
      <c r="Y205">
        <v>3.1933325999999998E-2</v>
      </c>
      <c r="Z205">
        <v>0.28843266000000001</v>
      </c>
      <c r="AA205">
        <v>0.18420810000000001</v>
      </c>
      <c r="AB205">
        <f>1/(1+((Table3749[[#This Row],[kro]]*Table3749[[#This Row],[mug]])/(Table3749[[#This Row],[muo]]*Table3749[[#This Row],[krg]]))+(Table3749[[#This Row],[mobw]]*(Table3749[[#This Row],[mug]]/Table3749[[#This Row],[krg]])))</f>
        <v>0.86919660499325391</v>
      </c>
      <c r="AC205">
        <v>0.54242252999999996</v>
      </c>
      <c r="AE205">
        <v>1977</v>
      </c>
    </row>
    <row r="206" spans="1:31" x14ac:dyDescent="0.25">
      <c r="A206">
        <v>1987</v>
      </c>
      <c r="B206">
        <v>0.51799773999999998</v>
      </c>
      <c r="C206">
        <v>0.31160742000000002</v>
      </c>
      <c r="D206">
        <v>0.17039483999999999</v>
      </c>
      <c r="E206">
        <v>0.76239144999999997</v>
      </c>
      <c r="F206">
        <v>0.41913234999999999</v>
      </c>
      <c r="G206">
        <f>Table2638[[#This Row],[So]]*Table2638[[#This Row],[C1o]]+Table2638[[#This Row],[Sg]]*Table2638[[#This Row],[C1g]]</f>
        <v>0.454676442825448</v>
      </c>
      <c r="H206">
        <v>0.23983636</v>
      </c>
      <c r="I206">
        <v>2.2183213E-2</v>
      </c>
      <c r="J206">
        <v>3.2879736E-2</v>
      </c>
      <c r="K206">
        <v>0.27934107000000002</v>
      </c>
      <c r="L206">
        <v>0.18912229999999999</v>
      </c>
      <c r="M206">
        <f>1/(1+((Table2638[[#This Row],[kro]]*Table2638[[#This Row],[mug]])/(Table2638[[#This Row],[muo]]*Table2638[[#This Row],[krg]]))+(Table2638[[#This Row],[mobw]]*(Table2638[[#This Row],[mug]]/Table2638[[#This Row],[krg]])))</f>
        <v>0.87682946721102106</v>
      </c>
      <c r="N206">
        <v>0.54565662000000004</v>
      </c>
      <c r="O206">
        <v>1987</v>
      </c>
      <c r="P206">
        <v>1987</v>
      </c>
      <c r="Q206">
        <v>0.52371787999999997</v>
      </c>
      <c r="R206">
        <v>0.30587967999999999</v>
      </c>
      <c r="S206">
        <v>0.17040243999999999</v>
      </c>
      <c r="T206">
        <v>0.76236022000000003</v>
      </c>
      <c r="U206">
        <v>0.41910997</v>
      </c>
      <c r="V206">
        <f>Table3749[[#This Row],[So]]*Table3749[[#This Row],[C1o]]+Table3749[[#This Row],[Sg]]*Table3749[[#This Row],[C1g]]</f>
        <v>0.4526858851135932</v>
      </c>
      <c r="W206">
        <v>0.24014315</v>
      </c>
      <c r="X206">
        <v>2.2183793E-2</v>
      </c>
      <c r="Y206">
        <v>3.2903779000000001E-2</v>
      </c>
      <c r="Z206">
        <v>0.28515905000000003</v>
      </c>
      <c r="AA206">
        <v>0.18481781</v>
      </c>
      <c r="AB206">
        <f>1/(1+((Table3749[[#This Row],[kro]]*Table3749[[#This Row],[mug]])/(Table3749[[#This Row],[muo]]*Table3749[[#This Row],[krg]]))+(Table3749[[#This Row],[mobw]]*(Table3749[[#This Row],[mug]]/Table3749[[#This Row],[krg]])))</f>
        <v>0.87223476252077514</v>
      </c>
      <c r="AC206">
        <v>0.54569614</v>
      </c>
      <c r="AE206">
        <v>1987</v>
      </c>
    </row>
    <row r="207" spans="1:31" x14ac:dyDescent="0.25">
      <c r="A207">
        <v>1997</v>
      </c>
      <c r="B207">
        <v>0.51624369999999997</v>
      </c>
      <c r="C207">
        <v>0.31347968999999998</v>
      </c>
      <c r="D207">
        <v>0.17027660999999999</v>
      </c>
      <c r="E207">
        <v>0.76246375</v>
      </c>
      <c r="F207">
        <v>0.41682276000000001</v>
      </c>
      <c r="G207">
        <f>Table2638[[#This Row],[So]]*Table2638[[#This Row],[C1o]]+Table2638[[#This Row],[Sg]]*Table2638[[#This Row],[C1g]]</f>
        <v>0.45419902385284949</v>
      </c>
      <c r="H207">
        <v>0.24178295999999999</v>
      </c>
      <c r="I207">
        <v>2.2061506000000002E-2</v>
      </c>
      <c r="J207">
        <v>3.2503351999999999E-2</v>
      </c>
      <c r="K207">
        <v>0.27637598000000002</v>
      </c>
      <c r="L207">
        <v>0.1900464</v>
      </c>
      <c r="M207">
        <f>1/(1+((Table2638[[#This Row],[kro]]*Table2638[[#This Row],[mug]])/(Table2638[[#This Row],[muo]]*Table2638[[#This Row],[krg]]))+(Table2638[[#This Row],[mobw]]*(Table2638[[#This Row],[mug]]/Table2638[[#This Row],[krg]])))</f>
        <v>0.87992012637425188</v>
      </c>
      <c r="N207">
        <v>0.54893523</v>
      </c>
      <c r="O207">
        <v>1997</v>
      </c>
      <c r="P207">
        <v>1997</v>
      </c>
      <c r="Q207">
        <v>0.52191823999999998</v>
      </c>
      <c r="R207">
        <v>0.30770454000000003</v>
      </c>
      <c r="S207">
        <v>0.17037721</v>
      </c>
      <c r="T207">
        <v>0.76243185999999996</v>
      </c>
      <c r="U207">
        <v>0.41680076999999999</v>
      </c>
      <c r="V207">
        <f>Table3749[[#This Row],[So]]*Table3749[[#This Row],[C1o]]+Table3749[[#This Row],[Sg]]*Table3749[[#This Row],[C1g]]</f>
        <v>0.45213966907168918</v>
      </c>
      <c r="W207">
        <v>0.24209290999999999</v>
      </c>
      <c r="X207">
        <v>2.2062111999999998E-2</v>
      </c>
      <c r="Y207">
        <v>3.2821520999999999E-2</v>
      </c>
      <c r="Z207">
        <v>0.28209289999999998</v>
      </c>
      <c r="AA207">
        <v>0.18569844999999999</v>
      </c>
      <c r="AB207">
        <f>1/(1+((Table3749[[#This Row],[kro]]*Table3749[[#This Row],[mug]])/(Table3749[[#This Row],[muo]]*Table3749[[#This Row],[krg]]))+(Table3749[[#This Row],[mobw]]*(Table3749[[#This Row],[mug]]/Table3749[[#This Row],[krg]])))</f>
        <v>0.87539968066993357</v>
      </c>
      <c r="AC207">
        <v>0.54897373999999999</v>
      </c>
      <c r="AE207">
        <v>1997</v>
      </c>
    </row>
    <row r="208" spans="1:31" x14ac:dyDescent="0.25">
      <c r="A208">
        <v>2007</v>
      </c>
      <c r="B208">
        <v>0.51449847000000004</v>
      </c>
      <c r="C208">
        <v>0.31496906000000002</v>
      </c>
      <c r="D208">
        <v>0.17053244000000001</v>
      </c>
      <c r="E208">
        <v>0.76253115999999999</v>
      </c>
      <c r="F208">
        <v>0.41449991000000003</v>
      </c>
      <c r="G208">
        <f>Table2638[[#This Row],[So]]*Table2638[[#This Row],[C1o]]+Table2638[[#This Row],[Sg]]*Table2638[[#This Row],[C1g]]</f>
        <v>0.45343329219604733</v>
      </c>
      <c r="H208">
        <v>0.24375065000000001</v>
      </c>
      <c r="I208">
        <v>2.1940623999999999E-2</v>
      </c>
      <c r="J208">
        <v>3.3309970000000001E-2</v>
      </c>
      <c r="K208">
        <v>0.27321645999999999</v>
      </c>
      <c r="L208">
        <v>0.19063097000000001</v>
      </c>
      <c r="M208">
        <f>1/(1+((Table2638[[#This Row],[kro]]*Table2638[[#This Row],[mug]])/(Table2638[[#This Row],[muo]]*Table2638[[#This Row],[krg]]))+(Table2638[[#This Row],[mobw]]*(Table2638[[#This Row],[mug]]/Table2638[[#This Row],[krg]])))</f>
        <v>0.88273579783331646</v>
      </c>
      <c r="N208">
        <v>0.55221783999999996</v>
      </c>
      <c r="O208">
        <v>2007</v>
      </c>
      <c r="P208">
        <v>2007</v>
      </c>
      <c r="Q208">
        <v>0.52012603999999996</v>
      </c>
      <c r="R208">
        <v>0.30930229999999997</v>
      </c>
      <c r="S208">
        <v>0.17057168</v>
      </c>
      <c r="T208">
        <v>0.76249856000000005</v>
      </c>
      <c r="U208">
        <v>0.41447833000000001</v>
      </c>
      <c r="V208">
        <f>Table3749[[#This Row],[So]]*Table3749[[#This Row],[C1o]]+Table3749[[#This Row],[Sg]]*Table3749[[#This Row],[C1g]]</f>
        <v>0.4514235308034012</v>
      </c>
      <c r="W208">
        <v>0.24406370999999999</v>
      </c>
      <c r="X208">
        <v>2.1941255999999999E-2</v>
      </c>
      <c r="Y208">
        <v>3.3434115E-2</v>
      </c>
      <c r="Z208">
        <v>0.27891037000000002</v>
      </c>
      <c r="AA208">
        <v>0.18637727000000001</v>
      </c>
      <c r="AB208">
        <f>1/(1+((Table3749[[#This Row],[kro]]*Table3749[[#This Row],[mug]])/(Table3749[[#This Row],[muo]]*Table3749[[#This Row],[krg]]))+(Table3749[[#This Row],[mobw]]*(Table3749[[#This Row],[mug]]/Table3749[[#This Row],[krg]])))</f>
        <v>0.87837232011777633</v>
      </c>
      <c r="AC208">
        <v>0.55225533000000004</v>
      </c>
      <c r="AE208">
        <v>2007</v>
      </c>
    </row>
    <row r="209" spans="1:31" x14ac:dyDescent="0.25">
      <c r="A209">
        <v>2017</v>
      </c>
      <c r="B209">
        <v>0.51276982000000004</v>
      </c>
      <c r="C209">
        <v>0.31669747999999998</v>
      </c>
      <c r="D209">
        <v>0.17053267</v>
      </c>
      <c r="E209">
        <v>0.76259357000000005</v>
      </c>
      <c r="F209">
        <v>0.41216373000000001</v>
      </c>
      <c r="G209">
        <f>Table2638[[#This Row],[So]]*Table2638[[#This Row],[C1o]]+Table2638[[#This Row],[Sg]]*Table2638[[#This Row],[C1g]]</f>
        <v>0.45285658352583225</v>
      </c>
      <c r="H209">
        <v>0.24573966999999999</v>
      </c>
      <c r="I209">
        <v>2.1820572999999999E-2</v>
      </c>
      <c r="J209">
        <v>3.3308259999999999E-2</v>
      </c>
      <c r="K209">
        <v>0.27020498999999998</v>
      </c>
      <c r="L209">
        <v>0.19142534</v>
      </c>
      <c r="M209">
        <f>1/(1+((Table2638[[#This Row],[kro]]*Table2638[[#This Row],[mug]])/(Table2638[[#This Row],[muo]]*Table2638[[#This Row],[krg]]))+(Table2638[[#This Row],[mobw]]*(Table2638[[#This Row],[mug]]/Table2638[[#This Row],[krg]])))</f>
        <v>0.88563337765081085</v>
      </c>
      <c r="N209">
        <v>0.55550438000000002</v>
      </c>
      <c r="O209">
        <v>2017</v>
      </c>
      <c r="P209">
        <v>2017</v>
      </c>
      <c r="Q209">
        <v>0.51835763000000001</v>
      </c>
      <c r="R209">
        <v>0.31143090000000001</v>
      </c>
      <c r="S209">
        <v>0.17021146000000001</v>
      </c>
      <c r="T209">
        <v>0.76256036999999999</v>
      </c>
      <c r="U209">
        <v>0.41214260000000003</v>
      </c>
      <c r="V209">
        <f>Table3749[[#This Row],[So]]*Table3749[[#This Row],[C1o]]+Table3749[[#This Row],[Sg]]*Table3749[[#This Row],[C1g]]</f>
        <v>0.45112212369147098</v>
      </c>
      <c r="W209">
        <v>0.24605583</v>
      </c>
      <c r="X209">
        <v>2.1821229000000001E-2</v>
      </c>
      <c r="Y209">
        <v>3.2292477999999999E-2</v>
      </c>
      <c r="Z209">
        <v>0.27605549000000001</v>
      </c>
      <c r="AA209">
        <v>0.18752207000000001</v>
      </c>
      <c r="AB209">
        <f>1/(1+((Table3749[[#This Row],[kro]]*Table3749[[#This Row],[mug]])/(Table3749[[#This Row],[muo]]*Table3749[[#This Row],[krg]]))+(Table3749[[#This Row],[mobw]]*(Table3749[[#This Row],[mug]]/Table3749[[#This Row],[krg]])))</f>
        <v>0.88159200145908989</v>
      </c>
      <c r="AC209">
        <v>0.55554091999999999</v>
      </c>
      <c r="AE209">
        <v>2017</v>
      </c>
    </row>
    <row r="210" spans="1:31" x14ac:dyDescent="0.25">
      <c r="A210">
        <v>2027</v>
      </c>
      <c r="B210">
        <v>0.51105374000000003</v>
      </c>
      <c r="C210">
        <v>0.31830483999999998</v>
      </c>
      <c r="D210">
        <v>0.17064145</v>
      </c>
      <c r="E210">
        <v>0.76265090999999996</v>
      </c>
      <c r="F210">
        <v>0.40981414999999999</v>
      </c>
      <c r="G210">
        <f>Table2638[[#This Row],[So]]*Table2638[[#This Row],[C1o]]+Table2638[[#This Row],[Sg]]*Table2638[[#This Row],[C1g]]</f>
        <v>0.45219252994582537</v>
      </c>
      <c r="H210">
        <v>0.24775037</v>
      </c>
      <c r="I210">
        <v>2.1701359999999999E-2</v>
      </c>
      <c r="J210">
        <v>3.3649712999999998E-2</v>
      </c>
      <c r="K210">
        <v>0.26714605000000002</v>
      </c>
      <c r="L210">
        <v>0.19211183000000001</v>
      </c>
      <c r="M210">
        <f>1/(1+((Table2638[[#This Row],[kro]]*Table2638[[#This Row],[mug]])/(Table2638[[#This Row],[muo]]*Table2638[[#This Row],[krg]]))+(Table2638[[#This Row],[mobw]]*(Table2638[[#This Row],[mug]]/Table2638[[#This Row],[krg]])))</f>
        <v>0.88840973825445047</v>
      </c>
      <c r="N210">
        <v>0.55879480000000004</v>
      </c>
      <c r="O210">
        <v>2027</v>
      </c>
      <c r="P210">
        <v>2027</v>
      </c>
      <c r="Q210">
        <v>0.51658636000000002</v>
      </c>
      <c r="R210">
        <v>0.31292066000000002</v>
      </c>
      <c r="S210">
        <v>0.17049302</v>
      </c>
      <c r="T210">
        <v>0.76261699000000005</v>
      </c>
      <c r="U210">
        <v>0.40979344000000001</v>
      </c>
      <c r="V210">
        <f>Table3749[[#This Row],[So]]*Table3749[[#This Row],[C1o]]+Table3749[[#This Row],[Sg]]*Table3749[[#This Row],[C1g]]</f>
        <v>0.45033231335949186</v>
      </c>
      <c r="W210">
        <v>0.24806964000000001</v>
      </c>
      <c r="X210">
        <v>2.1702039999999999E-2</v>
      </c>
      <c r="Y210">
        <v>3.3180382000000001E-2</v>
      </c>
      <c r="Z210">
        <v>0.27285203000000002</v>
      </c>
      <c r="AA210">
        <v>0.18810265000000001</v>
      </c>
      <c r="AB210">
        <f>1/(1+((Table3749[[#This Row],[kro]]*Table3749[[#This Row],[mug]])/(Table3749[[#This Row],[muo]]*Table3749[[#This Row],[krg]]))+(Table3749[[#This Row],[mobw]]*(Table3749[[#This Row],[mug]]/Table3749[[#This Row],[krg]])))</f>
        <v>0.88438643371955061</v>
      </c>
      <c r="AC210">
        <v>0.55883037999999996</v>
      </c>
      <c r="AE210">
        <v>2027</v>
      </c>
    </row>
    <row r="211" spans="1:31" x14ac:dyDescent="0.25">
      <c r="A211">
        <v>2037</v>
      </c>
      <c r="B211">
        <v>0.50935381999999996</v>
      </c>
      <c r="C211">
        <v>0.32033729999999999</v>
      </c>
      <c r="D211">
        <v>0.17030883999999999</v>
      </c>
      <c r="E211">
        <v>0.76270311999999996</v>
      </c>
      <c r="F211">
        <v>0.40745102999999999</v>
      </c>
      <c r="G211">
        <f>Table2638[[#This Row],[So]]*Table2638[[#This Row],[C1o]]+Table2638[[#This Row],[Sg]]*Table2638[[#This Row],[C1g]]</f>
        <v>0.45185899675581054</v>
      </c>
      <c r="H211">
        <v>0.24978301999999999</v>
      </c>
      <c r="I211">
        <v>2.1582989E-2</v>
      </c>
      <c r="J211">
        <v>3.2595540999999999E-2</v>
      </c>
      <c r="K211">
        <v>0.26446962000000002</v>
      </c>
      <c r="L211">
        <v>0.19318998000000001</v>
      </c>
      <c r="M211">
        <f>1/(1+((Table2638[[#This Row],[kro]]*Table2638[[#This Row],[mug]])/(Table2638[[#This Row],[muo]]*Table2638[[#This Row],[krg]]))+(Table2638[[#This Row],[mobw]]*(Table2638[[#This Row],[mug]]/Table2638[[#This Row],[krg]])))</f>
        <v>0.89132174718451074</v>
      </c>
      <c r="N211">
        <v>0.56208915000000004</v>
      </c>
      <c r="O211">
        <v>2037</v>
      </c>
      <c r="P211">
        <v>2037</v>
      </c>
      <c r="Q211">
        <v>0.51483612999999995</v>
      </c>
      <c r="R211">
        <v>0.31445571999999999</v>
      </c>
      <c r="S211">
        <v>0.17070815</v>
      </c>
      <c r="T211">
        <v>0.76266849000000003</v>
      </c>
      <c r="U211">
        <v>0.40743070999999997</v>
      </c>
      <c r="V211">
        <f>Table3749[[#This Row],[So]]*Table3749[[#This Row],[C1o]]+Table3749[[#This Row],[Sg]]*Table3749[[#This Row],[C1g]]</f>
        <v>0.44958551912381506</v>
      </c>
      <c r="W211">
        <v>0.25010549999999998</v>
      </c>
      <c r="X211">
        <v>2.1583695E-2</v>
      </c>
      <c r="Y211">
        <v>3.3858117E-2</v>
      </c>
      <c r="Z211">
        <v>0.26970383999999997</v>
      </c>
      <c r="AA211">
        <v>0.188723</v>
      </c>
      <c r="AB211">
        <f>1/(1+((Table3749[[#This Row],[kro]]*Table3749[[#This Row],[mug]])/(Table3749[[#This Row],[muo]]*Table3749[[#This Row],[krg]]))+(Table3749[[#This Row],[mobw]]*(Table3749[[#This Row],[mug]]/Table3749[[#This Row],[krg]])))</f>
        <v>0.88715310366719669</v>
      </c>
      <c r="AC211">
        <v>0.56212371999999999</v>
      </c>
      <c r="AE211">
        <v>2037</v>
      </c>
    </row>
    <row r="212" spans="1:31" x14ac:dyDescent="0.25">
      <c r="A212">
        <v>2047</v>
      </c>
      <c r="B212">
        <v>0.50765276000000004</v>
      </c>
      <c r="C212">
        <v>0.32174942000000001</v>
      </c>
      <c r="D212">
        <v>0.17059780999999999</v>
      </c>
      <c r="E212">
        <v>0.76275002999999997</v>
      </c>
      <c r="F212">
        <v>0.4050743</v>
      </c>
      <c r="G212">
        <f>Table2638[[#This Row],[So]]*Table2638[[#This Row],[C1o]]+Table2638[[#This Row],[Sg]]*Table2638[[#This Row],[C1g]]</f>
        <v>0.4510514661575506</v>
      </c>
      <c r="H212">
        <v>0.25183802999999999</v>
      </c>
      <c r="I212">
        <v>2.1465466999999998E-2</v>
      </c>
      <c r="J212">
        <v>3.3506699000000001E-2</v>
      </c>
      <c r="K212">
        <v>0.26152131000000001</v>
      </c>
      <c r="L212">
        <v>0.19378219999999999</v>
      </c>
      <c r="M212">
        <f>1/(1+((Table2638[[#This Row],[kro]]*Table2638[[#This Row],[mug]])/(Table2638[[#This Row],[muo]]*Table2638[[#This Row],[krg]]))+(Table2638[[#This Row],[mobw]]*(Table2638[[#This Row],[mug]]/Table2638[[#This Row],[krg]])))</f>
        <v>0.89386124626214858</v>
      </c>
      <c r="N212">
        <v>0.56538725000000001</v>
      </c>
      <c r="O212">
        <v>2047</v>
      </c>
      <c r="P212">
        <v>2047</v>
      </c>
      <c r="Q212">
        <v>0.51310222999999999</v>
      </c>
      <c r="R212">
        <v>0.31653234000000002</v>
      </c>
      <c r="S212">
        <v>0.17036540999999999</v>
      </c>
      <c r="T212">
        <v>0.76271480000000003</v>
      </c>
      <c r="U212">
        <v>0.40505442000000003</v>
      </c>
      <c r="V212">
        <f>Table3749[[#This Row],[So]]*Table3749[[#This Row],[C1o]]+Table3749[[#This Row],[Sg]]*Table3749[[#This Row],[C1g]]</f>
        <v>0.44925822656998865</v>
      </c>
      <c r="W212">
        <v>0.25216365000000002</v>
      </c>
      <c r="X212">
        <v>2.1466194000000001E-2</v>
      </c>
      <c r="Y212">
        <v>3.2771970999999997E-2</v>
      </c>
      <c r="Z212">
        <v>0.2668528</v>
      </c>
      <c r="AA212">
        <v>0.18981622000000001</v>
      </c>
      <c r="AB212">
        <f>1/(1+((Table3749[[#This Row],[kro]]*Table3749[[#This Row],[mug]])/(Table3749[[#This Row],[muo]]*Table3749[[#This Row],[krg]]))+(Table3749[[#This Row],[mobw]]*(Table3749[[#This Row],[mug]]/Table3749[[#This Row],[krg]])))</f>
        <v>0.89016816061708126</v>
      </c>
      <c r="AC212">
        <v>0.56542086999999996</v>
      </c>
      <c r="AE212">
        <v>2047</v>
      </c>
    </row>
    <row r="213" spans="1:31" x14ac:dyDescent="0.25">
      <c r="A213">
        <v>2057</v>
      </c>
      <c r="B213">
        <v>0.50596279</v>
      </c>
      <c r="C213">
        <v>0.32312980000000002</v>
      </c>
      <c r="D213">
        <v>0.17090738999999999</v>
      </c>
      <c r="E213">
        <v>0.76279156999999997</v>
      </c>
      <c r="F213">
        <v>0.40268378999999999</v>
      </c>
      <c r="G213">
        <f>Table2638[[#This Row],[So]]*Table2638[[#This Row],[C1o]]+Table2638[[#This Row],[Sg]]*Table2638[[#This Row],[C1g]]</f>
        <v>0.4502237013319601</v>
      </c>
      <c r="H213">
        <v>0.25391575999999999</v>
      </c>
      <c r="I213">
        <v>2.1348796999999999E-2</v>
      </c>
      <c r="J213">
        <v>3.4482925999999997E-2</v>
      </c>
      <c r="K213">
        <v>0.25857534999999998</v>
      </c>
      <c r="L213">
        <v>0.19434478999999999</v>
      </c>
      <c r="M213">
        <f>1/(1+((Table2638[[#This Row],[kro]]*Table2638[[#This Row],[mug]])/(Table2638[[#This Row],[muo]]*Table2638[[#This Row],[krg]]))+(Table2638[[#This Row],[mobw]]*(Table2638[[#This Row],[mug]]/Table2638[[#This Row],[krg]])))</f>
        <v>0.8963353102984758</v>
      </c>
      <c r="N213">
        <v>0.56868916999999997</v>
      </c>
      <c r="O213">
        <v>2057</v>
      </c>
      <c r="P213">
        <v>2057</v>
      </c>
      <c r="Q213">
        <v>0.51137321999999996</v>
      </c>
      <c r="R213">
        <v>0.31798991999999998</v>
      </c>
      <c r="S213">
        <v>0.17063686</v>
      </c>
      <c r="T213">
        <v>0.76275568999999999</v>
      </c>
      <c r="U213">
        <v>0.40266438999999998</v>
      </c>
      <c r="V213">
        <f>Table3749[[#This Row],[So]]*Table3749[[#This Row],[C1o]]+Table3749[[#This Row],[Sg]]*Table3749[[#This Row],[C1g]]</f>
        <v>0.44846040653628055</v>
      </c>
      <c r="W213">
        <v>0.25424454000000002</v>
      </c>
      <c r="X213">
        <v>2.1349547E-2</v>
      </c>
      <c r="Y213">
        <v>3.3627719E-2</v>
      </c>
      <c r="Z213">
        <v>0.26372093000000002</v>
      </c>
      <c r="AA213">
        <v>0.19036554999999999</v>
      </c>
      <c r="AB213">
        <f>1/(1+((Table3749[[#This Row],[kro]]*Table3749[[#This Row],[mug]])/(Table3749[[#This Row],[muo]]*Table3749[[#This Row],[krg]]))+(Table3749[[#This Row],[mobw]]*(Table3749[[#This Row],[mug]]/Table3749[[#This Row],[krg]])))</f>
        <v>0.89277601927863981</v>
      </c>
      <c r="AC213">
        <v>0.56872177000000002</v>
      </c>
      <c r="AE213">
        <v>2057</v>
      </c>
    </row>
    <row r="214" spans="1:31" x14ac:dyDescent="0.25">
      <c r="A214">
        <v>2067</v>
      </c>
      <c r="B214">
        <v>0.50430154999999999</v>
      </c>
      <c r="C214">
        <v>0.32508564000000001</v>
      </c>
      <c r="D214">
        <v>0.17061281</v>
      </c>
      <c r="E214">
        <v>0.76282768999999995</v>
      </c>
      <c r="F214">
        <v>0.40027945999999998</v>
      </c>
      <c r="G214">
        <f>Table2638[[#This Row],[So]]*Table2638[[#This Row],[C1o]]+Table2638[[#This Row],[Sg]]*Table2638[[#This Row],[C1g]]</f>
        <v>0.44984587992453462</v>
      </c>
      <c r="H214">
        <v>0.25601648999999999</v>
      </c>
      <c r="I214">
        <v>2.1232984999999999E-2</v>
      </c>
      <c r="J214">
        <v>3.3549149E-2</v>
      </c>
      <c r="K214">
        <v>0.25594777000000002</v>
      </c>
      <c r="L214">
        <v>0.19544612</v>
      </c>
      <c r="M214">
        <f>1/(1+((Table2638[[#This Row],[kro]]*Table2638[[#This Row],[mug]])/(Table2638[[#This Row],[muo]]*Table2638[[#This Row],[krg]]))+(Table2638[[#This Row],[mobw]]*(Table2638[[#This Row],[mug]]/Table2638[[#This Row],[krg]])))</f>
        <v>0.89907510593601236</v>
      </c>
      <c r="N214">
        <v>0.57199489999999997</v>
      </c>
      <c r="O214">
        <v>2067</v>
      </c>
      <c r="P214">
        <v>2067</v>
      </c>
      <c r="Q214">
        <v>0.50965446000000003</v>
      </c>
      <c r="R214">
        <v>0.31935956999999998</v>
      </c>
      <c r="S214">
        <v>0.17098598000000001</v>
      </c>
      <c r="T214">
        <v>0.76279110000000006</v>
      </c>
      <c r="U214">
        <v>0.40026047999999997</v>
      </c>
      <c r="V214">
        <f>Table3749[[#This Row],[So]]*Table3749[[#This Row],[C1o]]+Table3749[[#This Row],[Sg]]*Table3749[[#This Row],[C1g]]</f>
        <v>0.44759917648956782</v>
      </c>
      <c r="W214">
        <v>0.25634846</v>
      </c>
      <c r="X214">
        <v>2.1233757999999998E-2</v>
      </c>
      <c r="Y214">
        <v>3.4728813999999997E-2</v>
      </c>
      <c r="Z214">
        <v>0.26072800000000002</v>
      </c>
      <c r="AA214">
        <v>0.19083695000000001</v>
      </c>
      <c r="AB214">
        <f>1/(1+((Table3749[[#This Row],[kro]]*Table3749[[#This Row],[mug]])/(Table3749[[#This Row],[muo]]*Table3749[[#This Row],[krg]]))+(Table3749[[#This Row],[mobw]]*(Table3749[[#This Row],[mug]]/Table3749[[#This Row],[krg]])))</f>
        <v>0.89522985510663289</v>
      </c>
      <c r="AC214">
        <v>0.57202649000000005</v>
      </c>
      <c r="AE214">
        <v>2067</v>
      </c>
    </row>
    <row r="215" spans="1:31" x14ac:dyDescent="0.25">
      <c r="A215">
        <v>2077</v>
      </c>
      <c r="B215">
        <v>0.50263482000000004</v>
      </c>
      <c r="C215">
        <v>0.32639911999999999</v>
      </c>
      <c r="D215">
        <v>0.17096604000000001</v>
      </c>
      <c r="E215">
        <v>0.76285820999999998</v>
      </c>
      <c r="F215">
        <v>0.39786115</v>
      </c>
      <c r="G215">
        <f>Table2638[[#This Row],[So]]*Table2638[[#This Row],[C1o]]+Table2638[[#This Row],[Sg]]*Table2638[[#This Row],[C1g]]</f>
        <v>0.44897511594401818</v>
      </c>
      <c r="H215">
        <v>0.25814065000000003</v>
      </c>
      <c r="I215">
        <v>2.1118036E-2</v>
      </c>
      <c r="J215">
        <v>3.4663171E-2</v>
      </c>
      <c r="K215">
        <v>0.25300315000000001</v>
      </c>
      <c r="L215">
        <v>0.19594598999999999</v>
      </c>
      <c r="M215">
        <f>1/(1+((Table2638[[#This Row],[kro]]*Table2638[[#This Row],[mug]])/(Table2638[[#This Row],[muo]]*Table2638[[#This Row],[krg]]))+(Table2638[[#This Row],[mobw]]*(Table2638[[#This Row],[mug]]/Table2638[[#This Row],[krg]])))</f>
        <v>0.90141603296234352</v>
      </c>
      <c r="N215">
        <v>0.57530433000000003</v>
      </c>
      <c r="O215">
        <v>2077</v>
      </c>
      <c r="P215">
        <v>2077</v>
      </c>
      <c r="Q215">
        <v>0.50795782</v>
      </c>
      <c r="R215">
        <v>0.32131960999999998</v>
      </c>
      <c r="S215">
        <v>0.1707226</v>
      </c>
      <c r="T215">
        <v>0.76282095999999999</v>
      </c>
      <c r="U215">
        <v>0.39784261999999998</v>
      </c>
      <c r="V215">
        <f>Table3749[[#This Row],[So]]*Table3749[[#This Row],[C1o]]+Table3749[[#This Row],[Sg]]*Table3749[[#This Row],[C1g]]</f>
        <v>0.44719660332531397</v>
      </c>
      <c r="W215">
        <v>0.25847577999999999</v>
      </c>
      <c r="X215">
        <v>2.1118828999999999E-2</v>
      </c>
      <c r="Y215">
        <v>3.3893685999999999E-2</v>
      </c>
      <c r="Z215">
        <v>0.25805423</v>
      </c>
      <c r="AA215">
        <v>0.19190018</v>
      </c>
      <c r="AB215">
        <f>1/(1+((Table3749[[#This Row],[kro]]*Table3749[[#This Row],[mug]])/(Table3749[[#This Row],[muo]]*Table3749[[#This Row],[krg]]))+(Table3749[[#This Row],[mobw]]*(Table3749[[#This Row],[mug]]/Table3749[[#This Row],[krg]])))</f>
        <v>0.89798715829848752</v>
      </c>
      <c r="AC215">
        <v>0.57533491000000003</v>
      </c>
      <c r="AE215">
        <v>2077</v>
      </c>
    </row>
    <row r="216" spans="1:31" x14ac:dyDescent="0.25">
      <c r="A216">
        <v>2087</v>
      </c>
      <c r="B216">
        <v>0.50098759000000004</v>
      </c>
      <c r="C216">
        <v>0.32812548000000002</v>
      </c>
      <c r="D216">
        <v>0.17088690000000001</v>
      </c>
      <c r="E216">
        <v>0.76288307</v>
      </c>
      <c r="F216">
        <v>0.39542875</v>
      </c>
      <c r="G216">
        <f>Table2638[[#This Row],[So]]*Table2638[[#This Row],[C1o]]+Table2638[[#This Row],[Sg]]*Table2638[[#This Row],[C1g]]</f>
        <v>0.4484262700068361</v>
      </c>
      <c r="H216">
        <v>0.26028857</v>
      </c>
      <c r="I216">
        <v>2.1003951999999999E-2</v>
      </c>
      <c r="J216">
        <v>3.4410436000000003E-2</v>
      </c>
      <c r="K216">
        <v>0.25028050000000002</v>
      </c>
      <c r="L216">
        <v>0.19683123999999999</v>
      </c>
      <c r="M216">
        <f>1/(1+((Table2638[[#This Row],[kro]]*Table2638[[#This Row],[mug]])/(Table2638[[#This Row],[muo]]*Table2638[[#This Row],[krg]]))+(Table2638[[#This Row],[mobw]]*(Table2638[[#This Row],[mug]]/Table2638[[#This Row],[krg]])))</f>
        <v>0.90393077432565583</v>
      </c>
      <c r="N216">
        <v>0.57861744999999998</v>
      </c>
      <c r="O216">
        <v>2087</v>
      </c>
      <c r="P216">
        <v>2087</v>
      </c>
      <c r="Q216">
        <v>0.50626384999999996</v>
      </c>
      <c r="R216">
        <v>0.32275348999999998</v>
      </c>
      <c r="S216">
        <v>0.17098263</v>
      </c>
      <c r="T216">
        <v>0.76284516000000002</v>
      </c>
      <c r="U216">
        <v>0.39541069000000001</v>
      </c>
      <c r="V216">
        <f>Table3749[[#This Row],[So]]*Table3749[[#This Row],[C1o]]+Table3749[[#This Row],[Sg]]*Table3749[[#This Row],[C1g]]</f>
        <v>0.44639307597016487</v>
      </c>
      <c r="W216">
        <v>0.26062690999999999</v>
      </c>
      <c r="X216">
        <v>2.1004766000000001E-2</v>
      </c>
      <c r="Y216">
        <v>3.4713041E-2</v>
      </c>
      <c r="Z216">
        <v>0.25512817999999998</v>
      </c>
      <c r="AA216">
        <v>0.19250996000000001</v>
      </c>
      <c r="AB216">
        <f>1/(1+((Table3749[[#This Row],[kro]]*Table3749[[#This Row],[mug]])/(Table3749[[#This Row],[muo]]*Table3749[[#This Row],[krg]]))+(Table3749[[#This Row],[mobw]]*(Table3749[[#This Row],[mug]]/Table3749[[#This Row],[krg]])))</f>
        <v>0.90041779855649373</v>
      </c>
      <c r="AC216">
        <v>0.57864702000000001</v>
      </c>
      <c r="AE216">
        <v>2087</v>
      </c>
    </row>
    <row r="217" spans="1:31" x14ac:dyDescent="0.25">
      <c r="A217">
        <v>2097</v>
      </c>
      <c r="B217">
        <v>0.49935227999999998</v>
      </c>
      <c r="C217">
        <v>0.32964122000000001</v>
      </c>
      <c r="D217">
        <v>0.17100650000000001</v>
      </c>
      <c r="E217">
        <v>0.76290214000000001</v>
      </c>
      <c r="F217">
        <v>0.39298216000000002</v>
      </c>
      <c r="G217">
        <f>Table2638[[#This Row],[So]]*Table2638[[#This Row],[C1o]]+Table2638[[#This Row],[Sg]]*Table2638[[#This Row],[C1g]]</f>
        <v>0.44772052976553567</v>
      </c>
      <c r="H217">
        <v>0.26246061999999998</v>
      </c>
      <c r="I217">
        <v>2.0890741000000001E-2</v>
      </c>
      <c r="J217">
        <v>3.4785863E-2</v>
      </c>
      <c r="K217">
        <v>0.24747474</v>
      </c>
      <c r="L217">
        <v>0.19752015000000001</v>
      </c>
      <c r="M217">
        <f>1/(1+((Table2638[[#This Row],[kro]]*Table2638[[#This Row],[mug]])/(Table2638[[#This Row],[muo]]*Table2638[[#This Row],[krg]]))+(Table2638[[#This Row],[mobw]]*(Table2638[[#This Row],[mug]]/Table2638[[#This Row],[krg]])))</f>
        <v>0.90628529183451156</v>
      </c>
      <c r="N217">
        <v>0.58193421000000001</v>
      </c>
      <c r="O217">
        <v>2097</v>
      </c>
      <c r="P217">
        <v>2097</v>
      </c>
      <c r="Q217">
        <v>0.50458848000000001</v>
      </c>
      <c r="R217">
        <v>0.32455339999999999</v>
      </c>
      <c r="S217">
        <v>0.17085810000000001</v>
      </c>
      <c r="T217">
        <v>0.76286357999999999</v>
      </c>
      <c r="U217">
        <v>0.39296457000000001</v>
      </c>
      <c r="V217">
        <f>Table3749[[#This Row],[So]]*Table3749[[#This Row],[C1o]]+Table3749[[#This Row],[Sg]]*Table3749[[#This Row],[C1g]]</f>
        <v>0.4458753636953256</v>
      </c>
      <c r="W217">
        <v>0.26280211999999997</v>
      </c>
      <c r="X217">
        <v>2.0891574999999999E-2</v>
      </c>
      <c r="Y217">
        <v>3.4316868E-2</v>
      </c>
      <c r="Z217">
        <v>0.25240105000000002</v>
      </c>
      <c r="AA217">
        <v>0.19346014</v>
      </c>
      <c r="AB217">
        <f>1/(1+((Table3749[[#This Row],[kro]]*Table3749[[#This Row],[mug]])/(Table3749[[#This Row],[muo]]*Table3749[[#This Row],[krg]]))+(Table3749[[#This Row],[mobw]]*(Table3749[[#This Row],[mug]]/Table3749[[#This Row],[krg]])))</f>
        <v>0.90299899661796035</v>
      </c>
      <c r="AC217">
        <v>0.58196281999999999</v>
      </c>
      <c r="AE217">
        <v>2097</v>
      </c>
    </row>
    <row r="218" spans="1:31" x14ac:dyDescent="0.25">
      <c r="A218">
        <v>2107</v>
      </c>
      <c r="B218">
        <v>0.49772643999999999</v>
      </c>
      <c r="C218">
        <v>0.33137738999999999</v>
      </c>
      <c r="D218">
        <v>0.17089616999999999</v>
      </c>
      <c r="E218">
        <v>0.76291531000000001</v>
      </c>
      <c r="F218">
        <v>0.39052129000000002</v>
      </c>
      <c r="G218">
        <f>Table2638[[#This Row],[So]]*Table2638[[#This Row],[C1o]]+Table2638[[#This Row],[Sg]]*Table2638[[#This Row],[C1g]]</f>
        <v>0.44718565563474855</v>
      </c>
      <c r="H218">
        <v>0.26465714000000001</v>
      </c>
      <c r="I218">
        <v>2.0778405E-2</v>
      </c>
      <c r="J218">
        <v>3.4434628000000002E-2</v>
      </c>
      <c r="K218">
        <v>0.24478114000000001</v>
      </c>
      <c r="L218">
        <v>0.19841327</v>
      </c>
      <c r="M218">
        <f>1/(1+((Table2638[[#This Row],[kro]]*Table2638[[#This Row],[mug]])/(Table2638[[#This Row],[muo]]*Table2638[[#This Row],[krg]]))+(Table2638[[#This Row],[mobw]]*(Table2638[[#This Row],[mug]]/Table2638[[#This Row],[krg]])))</f>
        <v>0.90870746177636341</v>
      </c>
      <c r="N218">
        <v>0.58525466999999998</v>
      </c>
      <c r="O218">
        <v>2107</v>
      </c>
      <c r="P218">
        <v>2107</v>
      </c>
      <c r="Q218">
        <v>0.50291591999999996</v>
      </c>
      <c r="R218">
        <v>0.32590555999999998</v>
      </c>
      <c r="S218">
        <v>0.17117855000000001</v>
      </c>
      <c r="T218">
        <v>0.76287603000000004</v>
      </c>
      <c r="U218">
        <v>0.39050412000000001</v>
      </c>
      <c r="V218">
        <f>Table3749[[#This Row],[So]]*Table3749[[#This Row],[C1o]]+Table3749[[#This Row],[Sg]]*Table3749[[#This Row],[C1g]]</f>
        <v>0.4450162785413172</v>
      </c>
      <c r="W218">
        <v>0.26500192</v>
      </c>
      <c r="X218">
        <v>2.0779260000000001E-2</v>
      </c>
      <c r="Y218">
        <v>3.5326995E-2</v>
      </c>
      <c r="Z218">
        <v>0.24946742999999999</v>
      </c>
      <c r="AA218">
        <v>0.19399348999999999</v>
      </c>
      <c r="AB218">
        <f>1/(1+((Table3749[[#This Row],[kro]]*Table3749[[#This Row],[mug]])/(Table3749[[#This Row],[muo]]*Table3749[[#This Row],[krg]]))+(Table3749[[#This Row],[mobw]]*(Table3749[[#This Row],[mug]]/Table3749[[#This Row],[krg]])))</f>
        <v>0.90529020223648349</v>
      </c>
      <c r="AC218">
        <v>0.58528221000000002</v>
      </c>
      <c r="AE218">
        <v>2107</v>
      </c>
    </row>
    <row r="219" spans="1:31" x14ac:dyDescent="0.25">
      <c r="A219">
        <v>2117</v>
      </c>
      <c r="B219">
        <v>0.4961102</v>
      </c>
      <c r="C219">
        <v>0.33264347999999999</v>
      </c>
      <c r="D219">
        <v>0.17124632000000001</v>
      </c>
      <c r="E219">
        <v>0.76292241000000005</v>
      </c>
      <c r="F219">
        <v>0.38804593999999998</v>
      </c>
      <c r="G219">
        <f>Table2638[[#This Row],[So]]*Table2638[[#This Row],[C1o]]+Table2638[[#This Row],[Sg]]*Table2638[[#This Row],[C1g]]</f>
        <v>0.44629471433497481</v>
      </c>
      <c r="H219">
        <v>0.26687863000000001</v>
      </c>
      <c r="I219">
        <v>2.0666949E-2</v>
      </c>
      <c r="J219">
        <v>3.5538490999999998E-2</v>
      </c>
      <c r="K219">
        <v>0.24188834000000001</v>
      </c>
      <c r="L219">
        <v>0.19886941999999999</v>
      </c>
      <c r="M219">
        <f>1/(1+((Table2638[[#This Row],[kro]]*Table2638[[#This Row],[mug]])/(Table2638[[#This Row],[muo]]*Table2638[[#This Row],[krg]]))+(Table2638[[#This Row],[mobw]]*(Table2638[[#This Row],[mug]]/Table2638[[#This Row],[krg]])))</f>
        <v>0.91084282634611347</v>
      </c>
      <c r="N219">
        <v>0.58857870000000001</v>
      </c>
      <c r="O219">
        <v>2117</v>
      </c>
      <c r="P219">
        <v>2117</v>
      </c>
      <c r="Q219">
        <v>0.50126654000000004</v>
      </c>
      <c r="R219">
        <v>0.32789192</v>
      </c>
      <c r="S219">
        <v>0.17084156</v>
      </c>
      <c r="T219">
        <v>0.76288252999999995</v>
      </c>
      <c r="U219">
        <v>0.38802931000000002</v>
      </c>
      <c r="V219">
        <f>Table3749[[#This Row],[So]]*Table3749[[#This Row],[C1o]]+Table3749[[#This Row],[Sg]]*Table3749[[#This Row],[C1g]]</f>
        <v>0.44464912713844501</v>
      </c>
      <c r="W219">
        <v>0.26722657999999999</v>
      </c>
      <c r="X219">
        <v>2.0667822999999998E-2</v>
      </c>
      <c r="Y219">
        <v>3.4259494000000001E-2</v>
      </c>
      <c r="Z219">
        <v>0.24685641</v>
      </c>
      <c r="AA219">
        <v>0.19511566</v>
      </c>
      <c r="AB219">
        <f>1/(1+((Table3749[[#This Row],[kro]]*Table3749[[#This Row],[mug]])/(Table3749[[#This Row],[muo]]*Table3749[[#This Row],[krg]]))+(Table3749[[#This Row],[mobw]]*(Table3749[[#This Row],[mug]]/Table3749[[#This Row],[krg]])))</f>
        <v>0.90786904688170467</v>
      </c>
      <c r="AC219">
        <v>0.58860522999999998</v>
      </c>
      <c r="AE219">
        <v>2117</v>
      </c>
    </row>
    <row r="220" spans="1:31" x14ac:dyDescent="0.25">
      <c r="A220">
        <v>2127</v>
      </c>
      <c r="B220">
        <v>0.49451086</v>
      </c>
      <c r="C220">
        <v>0.33449109999999999</v>
      </c>
      <c r="D220">
        <v>0.17099807</v>
      </c>
      <c r="E220">
        <v>0.76292347999999999</v>
      </c>
      <c r="F220">
        <v>0.38555603999999999</v>
      </c>
      <c r="G220">
        <f>Table2638[[#This Row],[So]]*Table2638[[#This Row],[C1o]]+Table2638[[#This Row],[Sg]]*Table2638[[#This Row],[C1g]]</f>
        <v>0.4458527629596224</v>
      </c>
      <c r="H220">
        <v>0.26912536999999997</v>
      </c>
      <c r="I220">
        <v>2.0556377000000001E-2</v>
      </c>
      <c r="J220">
        <v>3.4751404E-2</v>
      </c>
      <c r="K220">
        <v>0.23927586000000001</v>
      </c>
      <c r="L220">
        <v>0.1998654</v>
      </c>
      <c r="M220">
        <f>1/(1+((Table2638[[#This Row],[kro]]*Table2638[[#This Row],[mug]])/(Table2638[[#This Row],[muo]]*Table2638[[#This Row],[krg]]))+(Table2638[[#This Row],[mobw]]*(Table2638[[#This Row],[mug]]/Table2638[[#This Row],[krg]])))</f>
        <v>0.91322716682865801</v>
      </c>
      <c r="N220">
        <v>0.59190637000000001</v>
      </c>
      <c r="O220">
        <v>2127</v>
      </c>
      <c r="P220">
        <v>2127</v>
      </c>
      <c r="Q220">
        <v>0.49961643999999999</v>
      </c>
      <c r="R220">
        <v>0.32920297999999998</v>
      </c>
      <c r="S220">
        <v>0.17118056000000001</v>
      </c>
      <c r="T220">
        <v>0.76288283000000001</v>
      </c>
      <c r="U220">
        <v>0.38553989</v>
      </c>
      <c r="V220">
        <f>Table3749[[#This Row],[So]]*Table3749[[#This Row],[C1o]]+Table3749[[#This Row],[Sg]]*Table3749[[#This Row],[C1g]]</f>
        <v>0.443765368346625</v>
      </c>
      <c r="W220">
        <v>0.26947655999999998</v>
      </c>
      <c r="X220">
        <v>2.0557269E-2</v>
      </c>
      <c r="Y220">
        <v>3.5328093999999997E-2</v>
      </c>
      <c r="Z220">
        <v>0.24393569000000001</v>
      </c>
      <c r="AA220">
        <v>0.19561049</v>
      </c>
      <c r="AB220">
        <f>1/(1+((Table3749[[#This Row],[kro]]*Table3749[[#This Row],[mug]])/(Table3749[[#This Row],[muo]]*Table3749[[#This Row],[krg]]))+(Table3749[[#This Row],[mobw]]*(Table3749[[#This Row],[mug]]/Table3749[[#This Row],[krg]])))</f>
        <v>0.9100464988523207</v>
      </c>
      <c r="AC220">
        <v>0.59193182</v>
      </c>
      <c r="AE220">
        <v>2127</v>
      </c>
    </row>
    <row r="221" spans="1:31" x14ac:dyDescent="0.25">
      <c r="A221">
        <v>2137</v>
      </c>
      <c r="B221">
        <v>0.49291204999999999</v>
      </c>
      <c r="C221">
        <v>0.33585851999999999</v>
      </c>
      <c r="D221">
        <v>0.17122941999999999</v>
      </c>
      <c r="E221">
        <v>0.76291816999999995</v>
      </c>
      <c r="F221">
        <v>0.38305146000000001</v>
      </c>
      <c r="G221">
        <f>Table2638[[#This Row],[So]]*Table2638[[#This Row],[C1o]]+Table2638[[#This Row],[Sg]]*Table2638[[#This Row],[C1g]]</f>
        <v>0.44504324786140137</v>
      </c>
      <c r="H221">
        <v>0.27139783000000001</v>
      </c>
      <c r="I221">
        <v>2.0446694000000001E-2</v>
      </c>
      <c r="J221">
        <v>3.5479795000000001E-2</v>
      </c>
      <c r="K221">
        <v>0.23645189</v>
      </c>
      <c r="L221">
        <v>0.20041452000000001</v>
      </c>
      <c r="M221">
        <f>1/(1+((Table2638[[#This Row],[kro]]*Table2638[[#This Row],[mug]])/(Table2638[[#This Row],[muo]]*Table2638[[#This Row],[krg]]))+(Table2638[[#This Row],[mobw]]*(Table2638[[#This Row],[mug]]/Table2638[[#This Row],[krg]])))</f>
        <v>0.91532753457664273</v>
      </c>
      <c r="N221">
        <v>0.59523755</v>
      </c>
      <c r="O221">
        <v>2137</v>
      </c>
      <c r="P221">
        <v>2137</v>
      </c>
      <c r="Q221">
        <v>0.49798194000000001</v>
      </c>
      <c r="R221">
        <v>0.33092569999999999</v>
      </c>
      <c r="S221">
        <v>0.17109236</v>
      </c>
      <c r="T221">
        <v>0.76287693000000001</v>
      </c>
      <c r="U221">
        <v>0.38303580999999998</v>
      </c>
      <c r="V221">
        <f>Table3749[[#This Row],[So]]*Table3749[[#This Row],[C1o]]+Table3749[[#This Row],[Sg]]*Table3749[[#This Row],[C1g]]</f>
        <v>0.44320049782737242</v>
      </c>
      <c r="W221">
        <v>0.27175223999999998</v>
      </c>
      <c r="X221">
        <v>2.0447601999999999E-2</v>
      </c>
      <c r="Y221">
        <v>3.5046781999999999E-2</v>
      </c>
      <c r="Z221">
        <v>0.24122024</v>
      </c>
      <c r="AA221">
        <v>0.19648640000000001</v>
      </c>
      <c r="AB221">
        <f>1/(1+((Table3749[[#This Row],[kro]]*Table3749[[#This Row],[mug]])/(Table3749[[#This Row],[muo]]*Table3749[[#This Row],[krg]]))+(Table3749[[#This Row],[mobw]]*(Table3749[[#This Row],[mug]]/Table3749[[#This Row],[krg]])))</f>
        <v>0.91239098861974344</v>
      </c>
      <c r="AC221">
        <v>0.59526199000000002</v>
      </c>
      <c r="AE221">
        <v>2137</v>
      </c>
    </row>
    <row r="222" spans="1:31" x14ac:dyDescent="0.25">
      <c r="A222">
        <v>2147</v>
      </c>
      <c r="B222">
        <v>0.49133192999999997</v>
      </c>
      <c r="C222">
        <v>0.33756586999999999</v>
      </c>
      <c r="D222">
        <v>0.17110220000000001</v>
      </c>
      <c r="E222">
        <v>0.76290654999999996</v>
      </c>
      <c r="F222">
        <v>0.38053208999999999</v>
      </c>
      <c r="G222">
        <f>Table2638[[#This Row],[So]]*Table2638[[#This Row],[C1o]]+Table2638[[#This Row],[Sg]]*Table2638[[#This Row],[C1g]]</f>
        <v>0.44449877948608219</v>
      </c>
      <c r="H222">
        <v>0.27369639000000001</v>
      </c>
      <c r="I222">
        <v>2.0337899999999999E-2</v>
      </c>
      <c r="J222">
        <v>3.5075220999999997E-2</v>
      </c>
      <c r="K222">
        <v>0.23379859</v>
      </c>
      <c r="L222">
        <v>0.20127898</v>
      </c>
      <c r="M222">
        <f>1/(1+((Table2638[[#This Row],[kro]]*Table2638[[#This Row],[mug]])/(Table2638[[#This Row],[muo]]*Table2638[[#This Row],[krg]]))+(Table2638[[#This Row],[mobw]]*(Table2638[[#This Row],[mug]]/Table2638[[#This Row],[krg]])))</f>
        <v>0.91755075179522549</v>
      </c>
      <c r="N222">
        <v>0.59857225000000003</v>
      </c>
      <c r="O222">
        <v>2147</v>
      </c>
      <c r="P222">
        <v>2147</v>
      </c>
      <c r="Q222">
        <v>0.49635302999999997</v>
      </c>
      <c r="R222">
        <v>0.33235084999999998</v>
      </c>
      <c r="S222">
        <v>0.17129612</v>
      </c>
      <c r="T222">
        <v>0.76286452999999999</v>
      </c>
      <c r="U222">
        <v>0.38051691999999998</v>
      </c>
      <c r="V222">
        <f>Table3749[[#This Row],[So]]*Table3749[[#This Row],[C1o]]+Table3749[[#This Row],[Sg]]*Table3749[[#This Row],[C1g]]</f>
        <v>0.44240940118861805</v>
      </c>
      <c r="W222">
        <v>0.27405404999999999</v>
      </c>
      <c r="X222">
        <v>2.0338828E-2</v>
      </c>
      <c r="Y222">
        <v>3.5687912000000002E-2</v>
      </c>
      <c r="Z222">
        <v>0.23838016000000001</v>
      </c>
      <c r="AA222">
        <v>0.19708623</v>
      </c>
      <c r="AB222">
        <f>1/(1+((Table3749[[#This Row],[kro]]*Table3749[[#This Row],[mug]])/(Table3749[[#This Row],[muo]]*Table3749[[#This Row],[krg]]))+(Table3749[[#This Row],[mobw]]*(Table3749[[#This Row],[mug]]/Table3749[[#This Row],[krg]])))</f>
        <v>0.91453891593734038</v>
      </c>
      <c r="AC222">
        <v>0.59859567999999996</v>
      </c>
      <c r="AE222">
        <v>2147</v>
      </c>
    </row>
    <row r="223" spans="1:31" x14ac:dyDescent="0.25">
      <c r="A223">
        <v>2157</v>
      </c>
      <c r="B223">
        <v>0.48975062000000003</v>
      </c>
      <c r="C223">
        <v>0.33877175999999998</v>
      </c>
      <c r="D223">
        <v>0.17147762999999999</v>
      </c>
      <c r="E223">
        <v>0.76288831000000001</v>
      </c>
      <c r="F223">
        <v>0.37799776000000002</v>
      </c>
      <c r="G223">
        <f>Table2638[[#This Row],[So]]*Table2638[[#This Row],[C1o]]+Table2638[[#This Row],[Sg]]*Table2638[[#This Row],[C1g]]</f>
        <v>0.44356965278073679</v>
      </c>
      <c r="H223">
        <v>0.27602151000000003</v>
      </c>
      <c r="I223">
        <v>2.0230003E-2</v>
      </c>
      <c r="J223">
        <v>3.6258627000000002E-2</v>
      </c>
      <c r="K223">
        <v>0.23093052</v>
      </c>
      <c r="L223">
        <v>0.20167784</v>
      </c>
      <c r="M223">
        <f>1/(1+((Table2638[[#This Row],[kro]]*Table2638[[#This Row],[mug]])/(Table2638[[#This Row],[muo]]*Table2638[[#This Row],[krg]]))+(Table2638[[#This Row],[mobw]]*(Table2638[[#This Row],[mug]]/Table2638[[#This Row],[krg]])))</f>
        <v>0.91949024705002991</v>
      </c>
      <c r="N223">
        <v>0.60191041000000001</v>
      </c>
      <c r="O223">
        <v>2157</v>
      </c>
      <c r="P223">
        <v>2157</v>
      </c>
      <c r="Q223">
        <v>0.49474036999999998</v>
      </c>
      <c r="R223">
        <v>0.33381813999999999</v>
      </c>
      <c r="S223">
        <v>0.17144148000000001</v>
      </c>
      <c r="T223">
        <v>0.76284563999999999</v>
      </c>
      <c r="U223">
        <v>0.37798309000000002</v>
      </c>
      <c r="V223">
        <f>Table3749[[#This Row],[So]]*Table3749[[#This Row],[C1o]]+Table3749[[#This Row],[Sg]]*Table3749[[#This Row],[C1g]]</f>
        <v>0.44165520645225292</v>
      </c>
      <c r="W223">
        <v>0.27638242000000002</v>
      </c>
      <c r="X223">
        <v>2.0230946999999999E-2</v>
      </c>
      <c r="Y223">
        <v>3.6144457999999997E-2</v>
      </c>
      <c r="Z223">
        <v>0.23558095000000001</v>
      </c>
      <c r="AA223">
        <v>0.19772542000000001</v>
      </c>
      <c r="AB223">
        <f>1/(1+((Table3749[[#This Row],[kro]]*Table3749[[#This Row],[mug]])/(Table3749[[#This Row],[muo]]*Table3749[[#This Row],[krg]]))+(Table3749[[#This Row],[mobw]]*(Table3749[[#This Row],[mug]]/Table3749[[#This Row],[krg]])))</f>
        <v>0.91666448161095704</v>
      </c>
      <c r="AC223">
        <v>0.60193282000000004</v>
      </c>
      <c r="AE223">
        <v>2157</v>
      </c>
    </row>
    <row r="224" spans="1:31" x14ac:dyDescent="0.25">
      <c r="A224">
        <v>2167</v>
      </c>
      <c r="B224">
        <v>0.48819711999999998</v>
      </c>
      <c r="C224">
        <v>0.34062724999999999</v>
      </c>
      <c r="D224">
        <v>0.17117563999999999</v>
      </c>
      <c r="E224">
        <v>0.76286346000000005</v>
      </c>
      <c r="F224">
        <v>0.37544838000000003</v>
      </c>
      <c r="G224">
        <f>Table2638[[#This Row],[So]]*Table2638[[#This Row],[C1o]]+Table2638[[#This Row],[Sg]]*Table2638[[#This Row],[C1g]]</f>
        <v>0.44314490032995063</v>
      </c>
      <c r="H224">
        <v>0.2783736</v>
      </c>
      <c r="I224">
        <v>2.0123003E-2</v>
      </c>
      <c r="J224">
        <v>3.5301964999999998E-2</v>
      </c>
      <c r="K224">
        <v>0.22837012000000001</v>
      </c>
      <c r="L224">
        <v>0.20267863999999999</v>
      </c>
      <c r="M224">
        <f>1/(1+((Table2638[[#This Row],[kro]]*Table2638[[#This Row],[mug]])/(Table2638[[#This Row],[muo]]*Table2638[[#This Row],[krg]]))+(Table2638[[#This Row],[mobw]]*(Table2638[[#This Row],[mug]]/Table2638[[#This Row],[krg]])))</f>
        <v>0.92169645332203931</v>
      </c>
      <c r="N224">
        <v>0.60525214999999999</v>
      </c>
      <c r="O224">
        <v>2167</v>
      </c>
      <c r="P224">
        <v>2167</v>
      </c>
      <c r="Q224">
        <v>0.49314064000000002</v>
      </c>
      <c r="R224">
        <v>0.33577752</v>
      </c>
      <c r="S224">
        <v>0.17108182999999999</v>
      </c>
      <c r="T224">
        <v>0.76282011999999999</v>
      </c>
      <c r="U224">
        <v>0.37543421999999999</v>
      </c>
      <c r="V224">
        <f>Table3749[[#This Row],[So]]*Table3749[[#This Row],[C1o]]+Table3749[[#This Row],[Sg]]*Table3749[[#This Row],[C1g]]</f>
        <v>0.44127971962840318</v>
      </c>
      <c r="W224">
        <v>0.27873772000000002</v>
      </c>
      <c r="X224">
        <v>2.0123961999999999E-2</v>
      </c>
      <c r="Y224">
        <v>3.5005654999999997E-2</v>
      </c>
      <c r="Z224">
        <v>0.23300599999999999</v>
      </c>
      <c r="AA224">
        <v>0.19881799999999999</v>
      </c>
      <c r="AB224">
        <f>1/(1+((Table3749[[#This Row],[kro]]*Table3749[[#This Row],[mug]])/(Table3749[[#This Row],[muo]]*Table3749[[#This Row],[krg]]))+(Table3749[[#This Row],[mobw]]*(Table3749[[#This Row],[mug]]/Table3749[[#This Row],[krg]])))</f>
        <v>0.91898701670063709</v>
      </c>
      <c r="AC224">
        <v>0.60527343</v>
      </c>
      <c r="AE224">
        <v>2167</v>
      </c>
    </row>
    <row r="225" spans="1:31" x14ac:dyDescent="0.25">
      <c r="A225">
        <v>2177</v>
      </c>
      <c r="B225">
        <v>0.48664033000000001</v>
      </c>
      <c r="C225">
        <v>0.34189903999999999</v>
      </c>
      <c r="D225">
        <v>0.17146063</v>
      </c>
      <c r="E225">
        <v>0.76283175000000003</v>
      </c>
      <c r="F225">
        <v>0.37288374000000002</v>
      </c>
      <c r="G225">
        <f>Table2638[[#This Row],[So]]*Table2638[[#This Row],[C1o]]+Table2638[[#This Row],[Sg]]*Table2638[[#This Row],[C1g]]</f>
        <v>0.44227170929175419</v>
      </c>
      <c r="H225">
        <v>0.28075307999999999</v>
      </c>
      <c r="I225">
        <v>2.0016907E-2</v>
      </c>
      <c r="J225">
        <v>3.6199479999999999E-2</v>
      </c>
      <c r="K225">
        <v>0.22556300000000001</v>
      </c>
      <c r="L225">
        <v>0.20313843000000001</v>
      </c>
      <c r="M225">
        <f>1/(1+((Table2638[[#This Row],[kro]]*Table2638[[#This Row],[mug]])/(Table2638[[#This Row],[muo]]*Table2638[[#This Row],[krg]]))+(Table2638[[#This Row],[mobw]]*(Table2638[[#This Row],[mug]]/Table2638[[#This Row],[krg]])))</f>
        <v>0.92358722574636365</v>
      </c>
      <c r="N225">
        <v>0.60859722000000005</v>
      </c>
      <c r="O225">
        <v>2177</v>
      </c>
      <c r="P225">
        <v>2177</v>
      </c>
      <c r="Q225">
        <v>0.49154291</v>
      </c>
      <c r="R225">
        <v>0.33706585</v>
      </c>
      <c r="S225">
        <v>0.17139125999999999</v>
      </c>
      <c r="T225">
        <v>0.76278776000000004</v>
      </c>
      <c r="U225">
        <v>0.37287012000000003</v>
      </c>
      <c r="V225">
        <f>Table3749[[#This Row],[So]]*Table3749[[#This Row],[C1o]]+Table3749[[#This Row],[Sg]]*Table3749[[#This Row],[C1g]]</f>
        <v>0.44039136853084526</v>
      </c>
      <c r="W225">
        <v>0.28112045000000002</v>
      </c>
      <c r="X225">
        <v>2.0017881000000001E-2</v>
      </c>
      <c r="Y225">
        <v>3.5980418E-2</v>
      </c>
      <c r="Z225">
        <v>0.23014936999999999</v>
      </c>
      <c r="AA225">
        <v>0.19929057</v>
      </c>
      <c r="AB225">
        <f>1/(1+((Table3749[[#This Row],[kro]]*Table3749[[#This Row],[mug]])/(Table3749[[#This Row],[muo]]*Table3749[[#This Row],[krg]]))+(Table3749[[#This Row],[mobw]]*(Table3749[[#This Row],[mug]]/Table3749[[#This Row],[krg]])))</f>
        <v>0.92093957954202843</v>
      </c>
      <c r="AC225">
        <v>0.60861754000000001</v>
      </c>
      <c r="AE225">
        <v>2177</v>
      </c>
    </row>
    <row r="226" spans="1:31" x14ac:dyDescent="0.25">
      <c r="A226">
        <v>2184.5</v>
      </c>
      <c r="B226">
        <v>0.48509595</v>
      </c>
      <c r="C226">
        <v>0.34338795999999999</v>
      </c>
      <c r="D226">
        <v>0.17151609000000001</v>
      </c>
      <c r="E226">
        <v>0.76279306000000002</v>
      </c>
      <c r="F226">
        <v>0.37030374999999999</v>
      </c>
      <c r="G226">
        <f>Table2638[[#This Row],[So]]*Table2638[[#This Row],[C1o]]+Table2638[[#This Row],[Sg]]*Table2638[[#This Row],[C1g]]</f>
        <v>0.44156680217037009</v>
      </c>
      <c r="H226">
        <v>0.28316045000000001</v>
      </c>
      <c r="I226">
        <v>1.9911714E-2</v>
      </c>
      <c r="J226">
        <v>3.6371972000000002E-2</v>
      </c>
      <c r="K226">
        <v>0.22286075</v>
      </c>
      <c r="L226">
        <v>0.20379845999999999</v>
      </c>
      <c r="M226">
        <f>1/(1+((Table2638[[#This Row],[kro]]*Table2638[[#This Row],[mug]])/(Table2638[[#This Row],[muo]]*Table2638[[#This Row],[krg]]))+(Table2638[[#This Row],[mobw]]*(Table2638[[#This Row],[mug]]/Table2638[[#This Row],[krg]])))</f>
        <v>0.92553982711392324</v>
      </c>
      <c r="N226">
        <v>0.61194581000000003</v>
      </c>
      <c r="O226">
        <v>2184.5</v>
      </c>
      <c r="P226">
        <v>2184.5</v>
      </c>
      <c r="Q226">
        <v>0.48996078999999998</v>
      </c>
      <c r="R226">
        <v>0.33881649000000003</v>
      </c>
      <c r="S226">
        <v>0.17122271999999999</v>
      </c>
      <c r="T226">
        <v>0.76274841999999998</v>
      </c>
      <c r="U226">
        <v>0.37029069999999997</v>
      </c>
      <c r="V226">
        <f>Table3749[[#This Row],[So]]*Table3749[[#This Row],[C1o]]+Table3749[[#This Row],[Sg]]*Table3749[[#This Row],[C1g]]</f>
        <v>0.43985966631909879</v>
      </c>
      <c r="W226">
        <v>0.28353107</v>
      </c>
      <c r="X226">
        <v>1.9912701000000001E-2</v>
      </c>
      <c r="Y226">
        <v>3.5445411000000003E-2</v>
      </c>
      <c r="Z226">
        <v>0.22750412</v>
      </c>
      <c r="AA226">
        <v>0.20018892999999999</v>
      </c>
      <c r="AB226">
        <f>1/(1+((Table3749[[#This Row],[kro]]*Table3749[[#This Row],[mug]])/(Table3749[[#This Row],[muo]]*Table3749[[#This Row],[krg]]))+(Table3749[[#This Row],[mobw]]*(Table3749[[#This Row],[mug]]/Table3749[[#This Row],[krg]])))</f>
        <v>0.92307152054088037</v>
      </c>
      <c r="AC226">
        <v>0.61196505999999995</v>
      </c>
      <c r="AE226">
        <v>2184.5</v>
      </c>
    </row>
    <row r="227" spans="1:31" x14ac:dyDescent="0.25">
      <c r="A227">
        <v>2192</v>
      </c>
      <c r="B227">
        <v>0.48394817000000001</v>
      </c>
      <c r="C227">
        <v>0.34458369</v>
      </c>
      <c r="D227">
        <v>0.17146812</v>
      </c>
      <c r="E227">
        <v>0.76275950999999997</v>
      </c>
      <c r="F227">
        <v>0.36835753999999998</v>
      </c>
      <c r="G227">
        <f>Table2638[[#This Row],[So]]*Table2638[[#This Row],[C1o]]+Table2638[[#This Row],[Sg]]*Table2638[[#This Row],[C1g]]</f>
        <v>0.44110044392709369</v>
      </c>
      <c r="H227">
        <v>0.28498551</v>
      </c>
      <c r="I227">
        <v>1.9833367000000001E-2</v>
      </c>
      <c r="J227">
        <v>3.6218442000000003E-2</v>
      </c>
      <c r="K227">
        <v>0.22087787</v>
      </c>
      <c r="L227">
        <v>0.20436619</v>
      </c>
      <c r="M227">
        <f>1/(1+((Table2638[[#This Row],[kro]]*Table2638[[#This Row],[mug]])/(Table2638[[#This Row],[muo]]*Table2638[[#This Row],[krg]]))+(Table2638[[#This Row],[mobw]]*(Table2638[[#This Row],[mug]]/Table2638[[#This Row],[krg]])))</f>
        <v>0.92701424434815982</v>
      </c>
      <c r="N227">
        <v>0.61446095000000001</v>
      </c>
      <c r="O227">
        <v>2192</v>
      </c>
      <c r="P227">
        <v>2192</v>
      </c>
      <c r="Q227">
        <v>0.48877486999999997</v>
      </c>
      <c r="R227">
        <v>0.33973974000000001</v>
      </c>
      <c r="S227">
        <v>0.17148541</v>
      </c>
      <c r="T227">
        <v>0.76271433</v>
      </c>
      <c r="U227">
        <v>0.36834493000000001</v>
      </c>
      <c r="V227">
        <f>Table3749[[#This Row],[So]]*Table3749[[#This Row],[C1o]]+Table3749[[#This Row],[Sg]]*Table3749[[#This Row],[C1g]]</f>
        <v>0.43916211344438333</v>
      </c>
      <c r="W227">
        <v>0.28535857999999997</v>
      </c>
      <c r="X227">
        <v>1.9834368000000002E-2</v>
      </c>
      <c r="Y227">
        <v>3.6273039999999999E-2</v>
      </c>
      <c r="Z227">
        <v>0.22536096</v>
      </c>
      <c r="AA227">
        <v>0.20050307000000001</v>
      </c>
      <c r="AB227">
        <f>1/(1+((Table3749[[#This Row],[kro]]*Table3749[[#This Row],[mug]])/(Table3749[[#This Row],[muo]]*Table3749[[#This Row],[krg]]))+(Table3749[[#This Row],[mobw]]*(Table3749[[#This Row],[mug]]/Table3749[[#This Row],[krg]])))</f>
        <v>0.92446018615218828</v>
      </c>
      <c r="AC227">
        <v>0.61447936000000003</v>
      </c>
      <c r="AE227">
        <v>2192</v>
      </c>
    </row>
    <row r="228" spans="1:31" x14ac:dyDescent="0.25">
      <c r="A228">
        <v>2202</v>
      </c>
      <c r="B228">
        <v>0.48280298999999999</v>
      </c>
      <c r="C228">
        <v>0.34558340999999998</v>
      </c>
      <c r="D228">
        <v>0.17161360000000001</v>
      </c>
      <c r="E228">
        <v>0.76272183999999998</v>
      </c>
      <c r="F228">
        <v>0.36640292000000002</v>
      </c>
      <c r="G228">
        <f>Table2638[[#This Row],[So]]*Table2638[[#This Row],[C1o]]+Table2638[[#This Row],[Sg]]*Table2638[[#This Row],[C1g]]</f>
        <v>0.4404844396694052</v>
      </c>
      <c r="H228">
        <v>0.28682639999999998</v>
      </c>
      <c r="I228">
        <v>1.9755548000000001E-2</v>
      </c>
      <c r="J228">
        <v>3.6675829E-2</v>
      </c>
      <c r="K228">
        <v>0.21882072</v>
      </c>
      <c r="L228">
        <v>0.20475297000000001</v>
      </c>
      <c r="M228">
        <f>1/(1+((Table2638[[#This Row],[kro]]*Table2638[[#This Row],[mug]])/(Table2638[[#This Row],[muo]]*Table2638[[#This Row],[krg]]))+(Table2638[[#This Row],[mobw]]*(Table2638[[#This Row],[mug]]/Table2638[[#This Row],[krg]])))</f>
        <v>0.92837822174889006</v>
      </c>
      <c r="N228">
        <v>0.61697745000000004</v>
      </c>
      <c r="O228">
        <v>2202</v>
      </c>
      <c r="P228">
        <v>2202</v>
      </c>
      <c r="Q228">
        <v>0.48759604000000001</v>
      </c>
      <c r="R228">
        <v>0.34068540000000003</v>
      </c>
      <c r="S228">
        <v>0.17171856999999999</v>
      </c>
      <c r="T228">
        <v>0.76267611999999996</v>
      </c>
      <c r="U228">
        <v>0.36639071000000001</v>
      </c>
      <c r="V228">
        <f>Table3749[[#This Row],[So]]*Table3749[[#This Row],[C1o]]+Table3749[[#This Row],[Sg]]*Table3749[[#This Row],[C1g]]</f>
        <v>0.43848327830143641</v>
      </c>
      <c r="W228">
        <v>0.28720191</v>
      </c>
      <c r="X228">
        <v>1.9756559E-2</v>
      </c>
      <c r="Y228">
        <v>3.7007350000000001E-2</v>
      </c>
      <c r="Z228">
        <v>0.22323779999999999</v>
      </c>
      <c r="AA228">
        <v>0.20083806000000001</v>
      </c>
      <c r="AB228">
        <f>1/(1+((Table3749[[#This Row],[kro]]*Table3749[[#This Row],[mug]])/(Table3749[[#This Row],[muo]]*Table3749[[#This Row],[krg]]))+(Table3749[[#This Row],[mobw]]*(Table3749[[#This Row],[mug]]/Table3749[[#This Row],[krg]])))</f>
        <v>0.92583810605351491</v>
      </c>
      <c r="AC228">
        <v>0.61699510000000002</v>
      </c>
      <c r="AE228">
        <v>2202</v>
      </c>
    </row>
    <row r="229" spans="1:31" x14ac:dyDescent="0.25">
      <c r="A229">
        <v>2212</v>
      </c>
      <c r="B229">
        <v>0.48128675999999998</v>
      </c>
      <c r="C229">
        <v>0.34743752999999999</v>
      </c>
      <c r="D229">
        <v>0.17127571999999999</v>
      </c>
      <c r="E229">
        <v>0.76266509000000005</v>
      </c>
      <c r="F229">
        <v>0.36378433999999998</v>
      </c>
      <c r="G229">
        <f>Table2638[[#This Row],[So]]*Table2638[[#This Row],[C1o]]+Table2638[[#This Row],[Sg]]*Table2638[[#This Row],[C1g]]</f>
        <v>0.44006306142416607</v>
      </c>
      <c r="H229">
        <v>0.28930503000000002</v>
      </c>
      <c r="I229">
        <v>1.9652644E-2</v>
      </c>
      <c r="J229">
        <v>3.5606124000000003E-2</v>
      </c>
      <c r="K229">
        <v>0.21629302</v>
      </c>
      <c r="L229">
        <v>0.20574777999999999</v>
      </c>
      <c r="M229">
        <f>1/(1+((Table2638[[#This Row],[kro]]*Table2638[[#This Row],[mug]])/(Table2638[[#This Row],[muo]]*Table2638[[#This Row],[krg]]))+(Table2638[[#This Row],[mobw]]*(Table2638[[#This Row],[mug]]/Table2638[[#This Row],[krg]])))</f>
        <v>0.9303942129730487</v>
      </c>
      <c r="N229">
        <v>0.62033402999999998</v>
      </c>
      <c r="O229">
        <v>2212</v>
      </c>
      <c r="P229">
        <v>2212</v>
      </c>
      <c r="Q229">
        <v>0.48603949000000002</v>
      </c>
      <c r="R229">
        <v>0.34257922000000002</v>
      </c>
      <c r="S229">
        <v>0.17138128</v>
      </c>
      <c r="T229">
        <v>0.76261871999999997</v>
      </c>
      <c r="U229">
        <v>0.36377262999999999</v>
      </c>
      <c r="V229">
        <f>Table3749[[#This Row],[So]]*Table3749[[#This Row],[C1o]]+Table3749[[#This Row],[Sg]]*Table3749[[#This Row],[C1g]]</f>
        <v>0.43806518981615716</v>
      </c>
      <c r="W229">
        <v>0.28968385000000002</v>
      </c>
      <c r="X229">
        <v>1.9653667E-2</v>
      </c>
      <c r="Y229">
        <v>3.5939522000000002E-2</v>
      </c>
      <c r="Z229">
        <v>0.22067732000000001</v>
      </c>
      <c r="AA229">
        <v>0.20186614</v>
      </c>
      <c r="AB229">
        <f>1/(1+((Table3749[[#This Row],[kro]]*Table3749[[#This Row],[mug]])/(Table3749[[#This Row],[muo]]*Table3749[[#This Row],[krg]]))+(Table3749[[#This Row],[mobw]]*(Table3749[[#This Row],[mug]]/Table3749[[#This Row],[krg]])))</f>
        <v>0.92793081519722564</v>
      </c>
      <c r="AC229">
        <v>0.62035059999999997</v>
      </c>
      <c r="AE229">
        <v>2212</v>
      </c>
    </row>
    <row r="230" spans="1:31" x14ac:dyDescent="0.25">
      <c r="A230">
        <v>2222</v>
      </c>
      <c r="B230">
        <v>0.47976862999999997</v>
      </c>
      <c r="C230">
        <v>0.34860697000000002</v>
      </c>
      <c r="D230">
        <v>0.17162438999999999</v>
      </c>
      <c r="E230">
        <v>0.76260077999999998</v>
      </c>
      <c r="F230">
        <v>0.36114949000000002</v>
      </c>
      <c r="G230">
        <f>Table2638[[#This Row],[So]]*Table2638[[#This Row],[C1o]]+Table2638[[#This Row],[Sg]]*Table2638[[#This Row],[C1g]]</f>
        <v>0.4391161432779353</v>
      </c>
      <c r="H230">
        <v>0.29181358000000002</v>
      </c>
      <c r="I230">
        <v>1.9550636E-2</v>
      </c>
      <c r="J230">
        <v>3.6704421000000001E-2</v>
      </c>
      <c r="K230">
        <v>0.21349968</v>
      </c>
      <c r="L230">
        <v>0.20611156999999999</v>
      </c>
      <c r="M230">
        <f>1/(1+((Table2638[[#This Row],[kro]]*Table2638[[#This Row],[mug]])/(Table2638[[#This Row],[muo]]*Table2638[[#This Row],[krg]]))+(Table2638[[#This Row],[mobw]]*(Table2638[[#This Row],[mug]]/Table2638[[#This Row],[krg]])))</f>
        <v>0.93207059226410216</v>
      </c>
      <c r="N230">
        <v>0.62369441999999997</v>
      </c>
      <c r="O230">
        <v>2222</v>
      </c>
      <c r="P230">
        <v>2222</v>
      </c>
      <c r="Q230">
        <v>0.484483</v>
      </c>
      <c r="R230">
        <v>0.3437905</v>
      </c>
      <c r="S230">
        <v>0.1717265</v>
      </c>
      <c r="T230">
        <v>0.76255362999999998</v>
      </c>
      <c r="U230">
        <v>0.36113831000000002</v>
      </c>
      <c r="V230">
        <f>Table3749[[#This Row],[So]]*Table3749[[#This Row],[C1o]]+Table3749[[#This Row],[Sg]]*Table3749[[#This Row],[C1g]]</f>
        <v>0.43712406557824501</v>
      </c>
      <c r="W230">
        <v>0.29219571</v>
      </c>
      <c r="X230">
        <v>1.9551671999999999E-2</v>
      </c>
      <c r="Y230">
        <v>3.7026825999999999E-2</v>
      </c>
      <c r="Z230">
        <v>0.21784766</v>
      </c>
      <c r="AA230">
        <v>0.20226651000000001</v>
      </c>
      <c r="AB230">
        <f>1/(1+((Table3749[[#This Row],[kro]]*Table3749[[#This Row],[mug]])/(Table3749[[#This Row],[muo]]*Table3749[[#This Row],[krg]]))+(Table3749[[#This Row],[mobw]]*(Table3749[[#This Row],[mug]]/Table3749[[#This Row],[krg]])))</f>
        <v>0.92967341962212924</v>
      </c>
      <c r="AC230">
        <v>0.62370992000000003</v>
      </c>
      <c r="AE230">
        <v>2222</v>
      </c>
    </row>
    <row r="231" spans="1:31" x14ac:dyDescent="0.25">
      <c r="A231">
        <v>2232</v>
      </c>
      <c r="B231">
        <v>0.47826408999999998</v>
      </c>
      <c r="C231">
        <v>0.34982007999999998</v>
      </c>
      <c r="D231">
        <v>0.17191583999999999</v>
      </c>
      <c r="E231">
        <v>0.76252865999999997</v>
      </c>
      <c r="F231">
        <v>0.35849853999999998</v>
      </c>
      <c r="G231">
        <f>Table2638[[#This Row],[So]]*Table2638[[#This Row],[C1o]]+Table2638[[#This Row],[Sg]]*Table2638[[#This Row],[C1g]]</f>
        <v>0.4382048148429214</v>
      </c>
      <c r="H231">
        <v>0.29435213999999998</v>
      </c>
      <c r="I231">
        <v>1.9449544999999999E-2</v>
      </c>
      <c r="J231">
        <v>3.7621882000000002E-2</v>
      </c>
      <c r="K231">
        <v>0.2107511</v>
      </c>
      <c r="L231">
        <v>0.20651597999999999</v>
      </c>
      <c r="M231">
        <f>1/(1+((Table2638[[#This Row],[kro]]*Table2638[[#This Row],[mug]])/(Table2638[[#This Row],[muo]]*Table2638[[#This Row],[krg]]))+(Table2638[[#This Row],[mobw]]*(Table2638[[#This Row],[mug]]/Table2638[[#This Row],[krg]])))</f>
        <v>0.93372946237987331</v>
      </c>
      <c r="N231">
        <v>0.62705814999999998</v>
      </c>
      <c r="O231">
        <v>2232</v>
      </c>
      <c r="P231">
        <v>2232</v>
      </c>
      <c r="Q231">
        <v>0.48293960000000002</v>
      </c>
      <c r="R231">
        <v>0.34536867999999998</v>
      </c>
      <c r="S231">
        <v>0.17169172999999999</v>
      </c>
      <c r="T231">
        <v>0.76248084999999999</v>
      </c>
      <c r="U231">
        <v>0.35848795999999999</v>
      </c>
      <c r="V231">
        <f>Table3749[[#This Row],[So]]*Table3749[[#This Row],[C1o]]+Table3749[[#This Row],[Sg]]*Table3749[[#This Row],[C1g]]</f>
        <v>0.43646503669699399</v>
      </c>
      <c r="W231">
        <v>0.29473755000000001</v>
      </c>
      <c r="X231">
        <v>1.9450591999999999E-2</v>
      </c>
      <c r="Y231">
        <v>3.6914299999999997E-2</v>
      </c>
      <c r="Z231">
        <v>0.21517671999999999</v>
      </c>
      <c r="AA231">
        <v>0.20300297</v>
      </c>
      <c r="AB231">
        <f>1/(1+((Table3749[[#This Row],[kro]]*Table3749[[#This Row],[mug]])/(Table3749[[#This Row],[muo]]*Table3749[[#This Row],[krg]]))+(Table3749[[#This Row],[mobw]]*(Table3749[[#This Row],[mug]]/Table3749[[#This Row],[krg]])))</f>
        <v>0.93154336901370005</v>
      </c>
      <c r="AC231">
        <v>0.62707263000000002</v>
      </c>
      <c r="AE231">
        <v>2232</v>
      </c>
    </row>
    <row r="232" spans="1:31" x14ac:dyDescent="0.25">
      <c r="A232">
        <v>2242</v>
      </c>
      <c r="B232">
        <v>0.47677430999999998</v>
      </c>
      <c r="C232">
        <v>0.35166246000000001</v>
      </c>
      <c r="D232">
        <v>0.17156321999999999</v>
      </c>
      <c r="E232">
        <v>0.76244873000000002</v>
      </c>
      <c r="F232">
        <v>0.35583146999999998</v>
      </c>
      <c r="G232">
        <f>Table2638[[#This Row],[So]]*Table2638[[#This Row],[C1o]]+Table2638[[#This Row],[Sg]]*Table2638[[#This Row],[C1g]]</f>
        <v>0.43777589960121144</v>
      </c>
      <c r="H232">
        <v>0.29692125000000003</v>
      </c>
      <c r="I232">
        <v>1.9349367999999999E-2</v>
      </c>
      <c r="J232">
        <v>3.6505848E-2</v>
      </c>
      <c r="K232">
        <v>0.20825273</v>
      </c>
      <c r="L232">
        <v>0.20749704999999999</v>
      </c>
      <c r="M232">
        <f>1/(1+((Table2638[[#This Row],[kro]]*Table2638[[#This Row],[mug]])/(Table2638[[#This Row],[muo]]*Table2638[[#This Row],[krg]]))+(Table2638[[#This Row],[mobw]]*(Table2638[[#This Row],[mug]]/Table2638[[#This Row],[krg]])))</f>
        <v>0.93562155279728787</v>
      </c>
      <c r="N232">
        <v>0.63042527000000004</v>
      </c>
      <c r="O232">
        <v>2242</v>
      </c>
      <c r="P232">
        <v>2242</v>
      </c>
      <c r="Q232">
        <v>0.48140460000000002</v>
      </c>
      <c r="R232">
        <v>0.34684309000000002</v>
      </c>
      <c r="S232">
        <v>0.17175232000000001</v>
      </c>
      <c r="T232">
        <v>0.76240021000000002</v>
      </c>
      <c r="U232">
        <v>0.35582145999999998</v>
      </c>
      <c r="V232">
        <f>Table3749[[#This Row],[So]]*Table3749[[#This Row],[C1o]]+Table3749[[#This Row],[Sg]]*Table3749[[#This Row],[C1g]]</f>
        <v>0.43572733227576488</v>
      </c>
      <c r="W232">
        <v>0.29730993999999999</v>
      </c>
      <c r="X232">
        <v>1.9350426E-2</v>
      </c>
      <c r="Y232">
        <v>3.7102825999999998E-2</v>
      </c>
      <c r="Z232">
        <v>0.21247576000000001</v>
      </c>
      <c r="AA232">
        <v>0.20364377</v>
      </c>
      <c r="AB232">
        <f>1/(1+((Table3749[[#This Row],[kro]]*Table3749[[#This Row],[mug]])/(Table3749[[#This Row],[muo]]*Table3749[[#This Row],[krg]]))+(Table3749[[#This Row],[mobw]]*(Table3749[[#This Row],[mug]]/Table3749[[#This Row],[krg]])))</f>
        <v>0.93332921455284679</v>
      </c>
      <c r="AC232">
        <v>0.63043863</v>
      </c>
      <c r="AE232">
        <v>2242</v>
      </c>
    </row>
    <row r="233" spans="1:31" x14ac:dyDescent="0.25">
      <c r="A233">
        <v>2252</v>
      </c>
      <c r="B233">
        <v>0.47528591999999997</v>
      </c>
      <c r="C233">
        <v>0.35309680999999998</v>
      </c>
      <c r="D233">
        <v>0.17161728000000001</v>
      </c>
      <c r="E233">
        <v>0.76236068999999995</v>
      </c>
      <c r="F233">
        <v>0.35314806999999998</v>
      </c>
      <c r="G233">
        <f>Table2638[[#This Row],[So]]*Table2638[[#This Row],[C1o]]+Table2638[[#This Row],[Sg]]*Table2638[[#This Row],[C1g]]</f>
        <v>0.43703343305457321</v>
      </c>
      <c r="H233">
        <v>0.29952136000000001</v>
      </c>
      <c r="I233">
        <v>1.9250112E-2</v>
      </c>
      <c r="J233">
        <v>3.6673743000000002E-2</v>
      </c>
      <c r="K233">
        <v>0.20560373000000001</v>
      </c>
      <c r="L233">
        <v>0.20810269000000001</v>
      </c>
      <c r="M233">
        <f>1/(1+((Table2638[[#This Row],[kro]]*Table2638[[#This Row],[mug]])/(Table2638[[#This Row],[muo]]*Table2638[[#This Row],[krg]]))+(Table2638[[#This Row],[mobw]]*(Table2638[[#This Row],[mug]]/Table2638[[#This Row],[krg]])))</f>
        <v>0.93730354054727139</v>
      </c>
      <c r="N233">
        <v>0.63379574000000005</v>
      </c>
      <c r="O233">
        <v>2252</v>
      </c>
      <c r="P233">
        <v>2252</v>
      </c>
      <c r="Q233">
        <v>0.47987746999999997</v>
      </c>
      <c r="R233">
        <v>0.3482326</v>
      </c>
      <c r="S233">
        <v>0.17188993</v>
      </c>
      <c r="T233">
        <v>0.76231139999999997</v>
      </c>
      <c r="U233">
        <v>0.35313860000000002</v>
      </c>
      <c r="V233">
        <f>Table3749[[#This Row],[So]]*Table3749[[#This Row],[C1o]]+Table3749[[#This Row],[Sg]]*Table3749[[#This Row],[C1g]]</f>
        <v>0.43492493875898203</v>
      </c>
      <c r="W233">
        <v>0.29991338000000001</v>
      </c>
      <c r="X233">
        <v>1.9251180999999999E-2</v>
      </c>
      <c r="Y233">
        <v>3.7534479000000003E-2</v>
      </c>
      <c r="Z233">
        <v>0.20975365000000001</v>
      </c>
      <c r="AA233">
        <v>0.20420630000000001</v>
      </c>
      <c r="AB233">
        <f>1/(1+((Table3749[[#This Row],[kro]]*Table3749[[#This Row],[mug]])/(Table3749[[#This Row],[muo]]*Table3749[[#This Row],[krg]]))+(Table3749[[#This Row],[mobw]]*(Table3749[[#This Row],[mug]]/Table3749[[#This Row],[krg]])))</f>
        <v>0.93504140463050034</v>
      </c>
      <c r="AC233">
        <v>0.63380795999999995</v>
      </c>
      <c r="AE233">
        <v>2252</v>
      </c>
    </row>
    <row r="234" spans="1:31" x14ac:dyDescent="0.25">
      <c r="A234">
        <v>2262</v>
      </c>
      <c r="B234">
        <v>0.47380528</v>
      </c>
      <c r="C234">
        <v>0.35421174999999999</v>
      </c>
      <c r="D234">
        <v>0.17198295999999999</v>
      </c>
      <c r="E234">
        <v>0.76226430999999994</v>
      </c>
      <c r="F234">
        <v>0.35044809999999998</v>
      </c>
      <c r="G234">
        <f>Table2638[[#This Row],[So]]*Table2638[[#This Row],[C1o]]+Table2638[[#This Row],[Sg]]*Table2638[[#This Row],[C1g]]</f>
        <v>0.4360471353536105</v>
      </c>
      <c r="H234">
        <v>0.30215304999999998</v>
      </c>
      <c r="I234">
        <v>1.9151774999999999E-2</v>
      </c>
      <c r="J234">
        <v>3.7825315999999998E-2</v>
      </c>
      <c r="K234">
        <v>0.20285153</v>
      </c>
      <c r="L234">
        <v>0.20841593</v>
      </c>
      <c r="M234">
        <f>1/(1+((Table2638[[#This Row],[kro]]*Table2638[[#This Row],[mug]])/(Table2638[[#This Row],[muo]]*Table2638[[#This Row],[krg]]))+(Table2638[[#This Row],[mobw]]*(Table2638[[#This Row],[mug]]/Table2638[[#This Row],[krg]])))</f>
        <v>0.93881910330271723</v>
      </c>
      <c r="N234">
        <v>0.63716941999999999</v>
      </c>
      <c r="O234">
        <v>2262</v>
      </c>
      <c r="P234">
        <v>2262</v>
      </c>
      <c r="Q234">
        <v>0.4783636</v>
      </c>
      <c r="R234">
        <v>0.35015511999999999</v>
      </c>
      <c r="S234">
        <v>0.17148126999999999</v>
      </c>
      <c r="T234">
        <v>0.76221448000000003</v>
      </c>
      <c r="U234">
        <v>0.35043928000000002</v>
      </c>
      <c r="V234">
        <f>Table3749[[#This Row],[So]]*Table3749[[#This Row],[C1o]]+Table3749[[#This Row],[Sg]]*Table3749[[#This Row],[C1g]]</f>
        <v>0.43453069827234558</v>
      </c>
      <c r="W234">
        <v>0.30254838000000001</v>
      </c>
      <c r="X234">
        <v>1.9152852000000001E-2</v>
      </c>
      <c r="Y234">
        <v>3.6241668999999997E-2</v>
      </c>
      <c r="Z234">
        <v>0.20724978999999999</v>
      </c>
      <c r="AA234">
        <v>0.20525495999999999</v>
      </c>
      <c r="AB234">
        <f>1/(1+((Table3749[[#This Row],[kro]]*Table3749[[#This Row],[mug]])/(Table3749[[#This Row],[muo]]*Table3749[[#This Row],[krg]]))+(Table3749[[#This Row],[mobw]]*(Table3749[[#This Row],[mug]]/Table3749[[#This Row],[krg]])))</f>
        <v>0.93694181283038624</v>
      </c>
      <c r="AC234">
        <v>0.63718063000000003</v>
      </c>
      <c r="AE234">
        <v>2262</v>
      </c>
    </row>
    <row r="235" spans="1:31" x14ac:dyDescent="0.25">
      <c r="A235">
        <v>2272</v>
      </c>
      <c r="B235">
        <v>0.47233536999999998</v>
      </c>
      <c r="C235">
        <v>0.35588767999999998</v>
      </c>
      <c r="D235">
        <v>0.17177695000000001</v>
      </c>
      <c r="E235">
        <v>0.76215953000000003</v>
      </c>
      <c r="F235">
        <v>0.34773150000000003</v>
      </c>
      <c r="G235">
        <f>Table2638[[#This Row],[So]]*Table2638[[#This Row],[C1o]]+Table2638[[#This Row],[Sg]]*Table2638[[#This Row],[C1g]]</f>
        <v>0.43548907363474543</v>
      </c>
      <c r="H235">
        <v>0.30481683999999998</v>
      </c>
      <c r="I235">
        <v>1.9054359E-2</v>
      </c>
      <c r="J235">
        <v>3.7172235999999997E-2</v>
      </c>
      <c r="K235">
        <v>0.20048845000000001</v>
      </c>
      <c r="L235">
        <v>0.20924117</v>
      </c>
      <c r="M235">
        <f>1/(1+((Table2638[[#This Row],[kro]]*Table2638[[#This Row],[mug]])/(Table2638[[#This Row],[muo]]*Table2638[[#This Row],[krg]]))+(Table2638[[#This Row],[mobw]]*(Table2638[[#This Row],[mug]]/Table2638[[#This Row],[krg]])))</f>
        <v>0.94048513511206133</v>
      </c>
      <c r="N235">
        <v>0.64054644000000005</v>
      </c>
      <c r="O235">
        <v>2272</v>
      </c>
      <c r="P235">
        <v>2272</v>
      </c>
      <c r="Q235">
        <v>0.47685011999999999</v>
      </c>
      <c r="R235">
        <v>0.35135871000000002</v>
      </c>
      <c r="S235">
        <v>0.17179117999999999</v>
      </c>
      <c r="T235">
        <v>0.76210898000000005</v>
      </c>
      <c r="U235">
        <v>0.34772328000000002</v>
      </c>
      <c r="V235">
        <f>Table3749[[#This Row],[So]]*Table3749[[#This Row],[C1o]]+Table3749[[#This Row],[Sg]]*Table3749[[#This Row],[C1g]]</f>
        <v>0.43358551588700944</v>
      </c>
      <c r="W235">
        <v>0.30521547999999998</v>
      </c>
      <c r="X235">
        <v>1.9055447E-2</v>
      </c>
      <c r="Y235">
        <v>3.7217170000000001E-2</v>
      </c>
      <c r="Z235">
        <v>0.20448488000000001</v>
      </c>
      <c r="AA235">
        <v>0.20564615999999999</v>
      </c>
      <c r="AB235">
        <f>1/(1+((Table3749[[#This Row],[kro]]*Table3749[[#This Row],[mug]])/(Table3749[[#This Row],[muo]]*Table3749[[#This Row],[krg]]))+(Table3749[[#This Row],[mobw]]*(Table3749[[#This Row],[mug]]/Table3749[[#This Row],[krg]])))</f>
        <v>0.93850114342429902</v>
      </c>
      <c r="AC235">
        <v>0.64055656999999999</v>
      </c>
      <c r="AE235">
        <v>2272</v>
      </c>
    </row>
    <row r="236" spans="1:31" x14ac:dyDescent="0.25">
      <c r="A236">
        <v>2282</v>
      </c>
      <c r="B236">
        <v>0.47086492000000002</v>
      </c>
      <c r="C236">
        <v>0.35714191000000001</v>
      </c>
      <c r="D236">
        <v>0.17199318</v>
      </c>
      <c r="E236">
        <v>0.76204592000000004</v>
      </c>
      <c r="F236">
        <v>0.34499803000000001</v>
      </c>
      <c r="G236">
        <f>Table2638[[#This Row],[So]]*Table2638[[#This Row],[C1o]]+Table2638[[#This Row],[Sg]]*Table2638[[#This Row],[C1g]]</f>
        <v>0.43460600517261483</v>
      </c>
      <c r="H236">
        <v>0.30751327000000001</v>
      </c>
      <c r="I236">
        <v>1.8957864000000001E-2</v>
      </c>
      <c r="J236">
        <v>3.7851903999999999E-2</v>
      </c>
      <c r="K236">
        <v>0.19800698999999999</v>
      </c>
      <c r="L236">
        <v>0.20967997999999999</v>
      </c>
      <c r="M236">
        <f>1/(1+((Table2638[[#This Row],[kro]]*Table2638[[#This Row],[mug]])/(Table2638[[#This Row],[muo]]*Table2638[[#This Row],[krg]]))+(Table2638[[#This Row],[mobw]]*(Table2638[[#This Row],[mug]]/Table2638[[#This Row],[krg]])))</f>
        <v>0.94193957964727393</v>
      </c>
      <c r="N236">
        <v>0.64392674000000005</v>
      </c>
      <c r="O236">
        <v>2282</v>
      </c>
      <c r="P236">
        <v>2282</v>
      </c>
      <c r="Q236">
        <v>0.47534567</v>
      </c>
      <c r="R236">
        <v>0.35244423000000002</v>
      </c>
      <c r="S236">
        <v>0.1722101</v>
      </c>
      <c r="T236">
        <v>0.76199466000000005</v>
      </c>
      <c r="U236">
        <v>0.34499039999999997</v>
      </c>
      <c r="V236">
        <f>Table3749[[#This Row],[So]]*Table3749[[#This Row],[C1o]]+Table3749[[#This Row],[Sg]]*Table3749[[#This Row],[C1g]]</f>
        <v>0.43255031403937982</v>
      </c>
      <c r="W236">
        <v>0.30791523999999998</v>
      </c>
      <c r="X236">
        <v>1.8958962999999999E-2</v>
      </c>
      <c r="Y236">
        <v>3.8536575000000003E-2</v>
      </c>
      <c r="Z236">
        <v>0.20169286</v>
      </c>
      <c r="AA236">
        <v>0.20592996</v>
      </c>
      <c r="AB236">
        <f>1/(1+((Table3749[[#This Row],[kro]]*Table3749[[#This Row],[mug]])/(Table3749[[#This Row],[muo]]*Table3749[[#This Row],[krg]]))+(Table3749[[#This Row],[mobw]]*(Table3749[[#This Row],[mug]]/Table3749[[#This Row],[krg]])))</f>
        <v>0.93997947091158385</v>
      </c>
      <c r="AC236">
        <v>0.64393579999999995</v>
      </c>
      <c r="AE236">
        <v>2282</v>
      </c>
    </row>
    <row r="237" spans="1:31" x14ac:dyDescent="0.25">
      <c r="A237">
        <v>2292</v>
      </c>
      <c r="B237">
        <v>0.46940198999999999</v>
      </c>
      <c r="C237">
        <v>0.35843754</v>
      </c>
      <c r="D237">
        <v>0.17216048</v>
      </c>
      <c r="E237">
        <v>0.76192342999999996</v>
      </c>
      <c r="F237">
        <v>0.34224755000000001</v>
      </c>
      <c r="G237">
        <f>Table2638[[#This Row],[So]]*Table2638[[#This Row],[C1o]]+Table2638[[#This Row],[Sg]]*Table2638[[#This Row],[C1g]]</f>
        <v>0.4337536409601867</v>
      </c>
      <c r="H237">
        <v>0.31024295000000002</v>
      </c>
      <c r="I237">
        <v>1.8862294000000002E-2</v>
      </c>
      <c r="J237">
        <v>3.8377065000000002E-2</v>
      </c>
      <c r="K237">
        <v>0.19555151000000001</v>
      </c>
      <c r="L237">
        <v>0.21015607</v>
      </c>
      <c r="M237">
        <f>1/(1+((Table2638[[#This Row],[kro]]*Table2638[[#This Row],[mug]])/(Table2638[[#This Row],[muo]]*Table2638[[#This Row],[krg]]))+(Table2638[[#This Row],[mobw]]*(Table2638[[#This Row],[mug]]/Table2638[[#This Row],[krg]])))</f>
        <v>0.94338036177262952</v>
      </c>
      <c r="N237">
        <v>0.64731031999999999</v>
      </c>
      <c r="O237">
        <v>2292</v>
      </c>
      <c r="P237">
        <v>2292</v>
      </c>
      <c r="Q237">
        <v>0.47385630000000001</v>
      </c>
      <c r="R237">
        <v>0.35420620000000003</v>
      </c>
      <c r="S237">
        <v>0.17193749999999999</v>
      </c>
      <c r="T237">
        <v>0.76187145999999994</v>
      </c>
      <c r="U237">
        <v>0.34224053999999998</v>
      </c>
      <c r="V237">
        <f>Table3749[[#This Row],[So]]*Table3749[[#This Row],[C1o]]+Table3749[[#This Row],[Sg]]*Table3749[[#This Row],[C1g]]</f>
        <v>0.43203243072945396</v>
      </c>
      <c r="W237">
        <v>0.31064826000000001</v>
      </c>
      <c r="X237">
        <v>1.8863399999999999E-2</v>
      </c>
      <c r="Y237">
        <v>3.7673362000000002E-2</v>
      </c>
      <c r="Z237">
        <v>0.19926364999999999</v>
      </c>
      <c r="AA237">
        <v>0.20682923</v>
      </c>
      <c r="AB237">
        <f>1/(1+((Table3749[[#This Row],[kro]]*Table3749[[#This Row],[mug]])/(Table3749[[#This Row],[muo]]*Table3749[[#This Row],[krg]]))+(Table3749[[#This Row],[mobw]]*(Table3749[[#This Row],[mug]]/Table3749[[#This Row],[krg]])))</f>
        <v>0.94167505414967445</v>
      </c>
      <c r="AC237">
        <v>0.64731830000000001</v>
      </c>
      <c r="AE237">
        <v>2292</v>
      </c>
    </row>
    <row r="238" spans="1:31" x14ac:dyDescent="0.25">
      <c r="A238">
        <v>2302</v>
      </c>
      <c r="B238">
        <v>0.46795534999999999</v>
      </c>
      <c r="C238">
        <v>0.36034566000000001</v>
      </c>
      <c r="D238">
        <v>0.17169899</v>
      </c>
      <c r="E238">
        <v>0.76179187999999998</v>
      </c>
      <c r="F238">
        <v>0.33947991999999999</v>
      </c>
      <c r="G238">
        <f>Table2638[[#This Row],[So]]*Table2638[[#This Row],[C1o]]+Table2638[[#This Row],[Sg]]*Table2638[[#This Row],[C1g]]</f>
        <v>0.4333698425628128</v>
      </c>
      <c r="H238">
        <v>0.31300643</v>
      </c>
      <c r="I238">
        <v>1.8767645999999999E-2</v>
      </c>
      <c r="J238">
        <v>3.6917906E-2</v>
      </c>
      <c r="K238">
        <v>0.19331807000000001</v>
      </c>
      <c r="L238">
        <v>0.21119514</v>
      </c>
      <c r="M238">
        <f>1/(1+((Table2638[[#This Row],[kro]]*Table2638[[#This Row],[mug]])/(Table2638[[#This Row],[muo]]*Table2638[[#This Row],[krg]]))+(Table2638[[#This Row],[mobw]]*(Table2638[[#This Row],[mug]]/Table2638[[#This Row],[krg]])))</f>
        <v>0.94503257090056469</v>
      </c>
      <c r="N238">
        <v>0.65069717000000005</v>
      </c>
      <c r="O238">
        <v>2302</v>
      </c>
      <c r="P238">
        <v>2302</v>
      </c>
      <c r="Q238">
        <v>0.47236830000000002</v>
      </c>
      <c r="R238">
        <v>0.35548267</v>
      </c>
      <c r="S238">
        <v>0.17214902000000001</v>
      </c>
      <c r="T238">
        <v>0.76173913000000004</v>
      </c>
      <c r="U238">
        <v>0.33947348999999999</v>
      </c>
      <c r="V238">
        <f>Table3749[[#This Row],[So]]*Table3749[[#This Row],[C1o]]+Table3749[[#This Row],[Sg]]*Table3749[[#This Row],[C1g]]</f>
        <v>0.43114157514224416</v>
      </c>
      <c r="W238">
        <v>0.31341508000000001</v>
      </c>
      <c r="X238">
        <v>1.8768760999999998E-2</v>
      </c>
      <c r="Y238">
        <v>3.8338023999999998E-2</v>
      </c>
      <c r="Z238">
        <v>0.19677170999999999</v>
      </c>
      <c r="AA238">
        <v>0.20728576000000001</v>
      </c>
      <c r="AB238">
        <f>1/(1+((Table3749[[#This Row],[kro]]*Table3749[[#This Row],[mug]])/(Table3749[[#This Row],[muo]]*Table3749[[#This Row],[krg]]))+(Table3749[[#This Row],[mobw]]*(Table3749[[#This Row],[mug]]/Table3749[[#This Row],[krg]])))</f>
        <v>0.94311284127599115</v>
      </c>
      <c r="AC238">
        <v>0.65070402999999999</v>
      </c>
      <c r="AE238">
        <v>2302</v>
      </c>
    </row>
    <row r="239" spans="1:31" x14ac:dyDescent="0.25">
      <c r="A239">
        <v>2312</v>
      </c>
      <c r="B239">
        <v>0.46650529000000002</v>
      </c>
      <c r="C239">
        <v>0.36152195999999998</v>
      </c>
      <c r="D239">
        <v>0.17197275000000001</v>
      </c>
      <c r="E239">
        <v>0.76165092000000001</v>
      </c>
      <c r="F239">
        <v>0.33669490000000002</v>
      </c>
      <c r="G239">
        <f>Table2638[[#This Row],[So]]*Table2638[[#This Row],[C1o]]+Table2638[[#This Row],[Sg]]*Table2638[[#This Row],[C1g]]</f>
        <v>0.43242348540022418</v>
      </c>
      <c r="H239">
        <v>0.31580429999999998</v>
      </c>
      <c r="I239">
        <v>1.8673922999999999E-2</v>
      </c>
      <c r="J239">
        <v>3.7778974E-2</v>
      </c>
      <c r="K239">
        <v>0.19084112</v>
      </c>
      <c r="L239">
        <v>0.21158046</v>
      </c>
      <c r="M239">
        <f>1/(1+((Table2638[[#This Row],[kro]]*Table2638[[#This Row],[mug]])/(Table2638[[#This Row],[muo]]*Table2638[[#This Row],[krg]]))+(Table2638[[#This Row],[mobw]]*(Table2638[[#This Row],[mug]]/Table2638[[#This Row],[krg]])))</f>
        <v>0.94636966479505247</v>
      </c>
      <c r="N239">
        <v>0.65408730999999998</v>
      </c>
      <c r="O239">
        <v>2312</v>
      </c>
      <c r="P239">
        <v>2312</v>
      </c>
      <c r="Q239">
        <v>0.47089281999999999</v>
      </c>
      <c r="R239">
        <v>0.35734969</v>
      </c>
      <c r="S239">
        <v>0.17175746</v>
      </c>
      <c r="T239">
        <v>0.76159750999999998</v>
      </c>
      <c r="U239">
        <v>0.33668911000000001</v>
      </c>
      <c r="V239">
        <f>Table3749[[#This Row],[So]]*Table3749[[#This Row],[C1o]]+Table3749[[#This Row],[Sg]]*Table3749[[#This Row],[C1g]]</f>
        <v>0.43070111857446214</v>
      </c>
      <c r="W239">
        <v>0.31621629000000001</v>
      </c>
      <c r="X239">
        <v>1.8675043999999998E-2</v>
      </c>
      <c r="Y239">
        <v>3.7099671000000001E-2</v>
      </c>
      <c r="Z239">
        <v>0.19449177000000001</v>
      </c>
      <c r="AA239">
        <v>0.20827772999999999</v>
      </c>
      <c r="AB239">
        <f>1/(1+((Table3749[[#This Row],[kro]]*Table3749[[#This Row],[mug]])/(Table3749[[#This Row],[muo]]*Table3749[[#This Row],[krg]]))+(Table3749[[#This Row],[mobw]]*(Table3749[[#This Row],[mug]]/Table3749[[#This Row],[krg]])))</f>
        <v>0.94475518123406177</v>
      </c>
      <c r="AC239">
        <v>0.65409309000000004</v>
      </c>
      <c r="AE239">
        <v>2312</v>
      </c>
    </row>
    <row r="240" spans="1:31" x14ac:dyDescent="0.25">
      <c r="A240">
        <v>2322</v>
      </c>
      <c r="B240">
        <v>0.46506202000000002</v>
      </c>
      <c r="C240">
        <v>0.36245450000000001</v>
      </c>
      <c r="D240">
        <v>0.17248346000000001</v>
      </c>
      <c r="E240">
        <v>0.76150012</v>
      </c>
      <c r="F240">
        <v>0.33389228999999998</v>
      </c>
      <c r="G240">
        <f>Table2638[[#This Row],[So]]*Table2638[[#This Row],[C1o]]+Table2638[[#This Row],[Sg]]*Table2638[[#This Row],[C1g]]</f>
        <v>0.43128976809436581</v>
      </c>
      <c r="H240">
        <v>0.31863715999999997</v>
      </c>
      <c r="I240">
        <v>1.8581126E-2</v>
      </c>
      <c r="J240">
        <v>3.9387520000000002E-2</v>
      </c>
      <c r="K240">
        <v>0.18829902000000001</v>
      </c>
      <c r="L240">
        <v>0.2117407</v>
      </c>
      <c r="M240">
        <f>1/(1+((Table2638[[#This Row],[kro]]*Table2638[[#This Row],[mug]])/(Table2638[[#This Row],[muo]]*Table2638[[#This Row],[krg]]))+(Table2638[[#This Row],[mobw]]*(Table2638[[#This Row],[mug]]/Table2638[[#This Row],[krg]])))</f>
        <v>0.94758451124306353</v>
      </c>
      <c r="N240">
        <v>0.65748066000000005</v>
      </c>
      <c r="O240">
        <v>2322</v>
      </c>
      <c r="P240">
        <v>2322</v>
      </c>
      <c r="Q240">
        <v>0.46941706999999999</v>
      </c>
      <c r="R240">
        <v>0.35847878</v>
      </c>
      <c r="S240">
        <v>0.17210416000000001</v>
      </c>
      <c r="T240">
        <v>0.76144612</v>
      </c>
      <c r="U240">
        <v>0.33388719</v>
      </c>
      <c r="V240">
        <f>Table3749[[#This Row],[So]]*Table3749[[#This Row],[C1o]]+Table3749[[#This Row],[Sg]]*Table3749[[#This Row],[C1g]]</f>
        <v>0.42969462257366692</v>
      </c>
      <c r="W240">
        <v>0.31905252000000001</v>
      </c>
      <c r="X240">
        <v>1.8582253E-2</v>
      </c>
      <c r="Y240">
        <v>3.8190775000000003E-2</v>
      </c>
      <c r="Z240">
        <v>0.19196963</v>
      </c>
      <c r="AA240">
        <v>0.20859894000000001</v>
      </c>
      <c r="AB240">
        <f>1/(1+((Table3749[[#This Row],[kro]]*Table3749[[#This Row],[mug]])/(Table3749[[#This Row],[muo]]*Table3749[[#This Row],[krg]]))+(Table3749[[#This Row],[mobw]]*(Table3749[[#This Row],[mug]]/Table3749[[#This Row],[krg]])))</f>
        <v>0.94607283293877831</v>
      </c>
      <c r="AC240">
        <v>0.65748530999999999</v>
      </c>
      <c r="AE240">
        <v>2322</v>
      </c>
    </row>
    <row r="241" spans="1:31" x14ac:dyDescent="0.25">
      <c r="A241">
        <v>2332</v>
      </c>
      <c r="B241">
        <v>0.46363205000000002</v>
      </c>
      <c r="C241">
        <v>0.36403981000000002</v>
      </c>
      <c r="D241">
        <v>0.17232813999999999</v>
      </c>
      <c r="E241">
        <v>0.76133954999999998</v>
      </c>
      <c r="F241">
        <v>0.33107194000000001</v>
      </c>
      <c r="G241">
        <f>Table2638[[#This Row],[So]]*Table2638[[#This Row],[C1o]]+Table2638[[#This Row],[Sg]]*Table2638[[#This Row],[C1g]]</f>
        <v>0.43065346736716248</v>
      </c>
      <c r="H241">
        <v>0.32150567000000002</v>
      </c>
      <c r="I241">
        <v>1.8489251000000002E-2</v>
      </c>
      <c r="J241">
        <v>3.8894545000000003E-2</v>
      </c>
      <c r="K241">
        <v>0.18598121000000001</v>
      </c>
      <c r="L241">
        <v>0.212504</v>
      </c>
      <c r="M241">
        <f>1/(1+((Table2638[[#This Row],[kro]]*Table2638[[#This Row],[mug]])/(Table2638[[#This Row],[muo]]*Table2638[[#This Row],[krg]]))+(Table2638[[#This Row],[mobw]]*(Table2638[[#This Row],[mug]]/Table2638[[#This Row],[krg]])))</f>
        <v>0.94902344836569508</v>
      </c>
      <c r="N241">
        <v>0.66087722999999998</v>
      </c>
      <c r="O241">
        <v>2332</v>
      </c>
      <c r="P241">
        <v>2332</v>
      </c>
      <c r="Q241">
        <v>0.46795151000000001</v>
      </c>
      <c r="R241">
        <v>0.35967063999999999</v>
      </c>
      <c r="S241">
        <v>0.17237785</v>
      </c>
      <c r="T241">
        <v>0.76128477000000006</v>
      </c>
      <c r="U241">
        <v>0.33106750000000001</v>
      </c>
      <c r="V241">
        <f>Table3749[[#This Row],[So]]*Table3749[[#This Row],[C1o]]+Table3749[[#This Row],[Sg]]*Table3749[[#This Row],[C1g]]</f>
        <v>0.42873531698507783</v>
      </c>
      <c r="W241">
        <v>0.32192432999999998</v>
      </c>
      <c r="X241">
        <v>1.8490385000000002E-2</v>
      </c>
      <c r="Y241">
        <v>3.9051395000000003E-2</v>
      </c>
      <c r="Z241">
        <v>0.18948407</v>
      </c>
      <c r="AA241">
        <v>0.20897715</v>
      </c>
      <c r="AB241">
        <f>1/(1+((Table3749[[#This Row],[kro]]*Table3749[[#This Row],[mug]])/(Table3749[[#This Row],[muo]]*Table3749[[#This Row],[krg]]))+(Table3749[[#This Row],[mobw]]*(Table3749[[#This Row],[mug]]/Table3749[[#This Row],[krg]])))</f>
        <v>0.94738714508560973</v>
      </c>
      <c r="AC241">
        <v>0.66088080000000005</v>
      </c>
      <c r="AE241">
        <v>2332</v>
      </c>
    </row>
    <row r="242" spans="1:31" x14ac:dyDescent="0.25">
      <c r="A242">
        <v>2342</v>
      </c>
      <c r="B242">
        <v>0.46220738</v>
      </c>
      <c r="C242">
        <v>0.36573315000000001</v>
      </c>
      <c r="D242">
        <v>0.17205949000000001</v>
      </c>
      <c r="E242">
        <v>0.76116890000000004</v>
      </c>
      <c r="F242">
        <v>0.32823372000000001</v>
      </c>
      <c r="G242">
        <f>Table2638[[#This Row],[So]]*Table2638[[#This Row],[C1o]]+Table2638[[#This Row],[Sg]]*Table2638[[#This Row],[C1g]]</f>
        <v>0.4300967472278886</v>
      </c>
      <c r="H242">
        <v>0.32441040999999998</v>
      </c>
      <c r="I242">
        <v>1.8398299999999999E-2</v>
      </c>
      <c r="J242">
        <v>3.8044095E-2</v>
      </c>
      <c r="K242">
        <v>0.18370157000000001</v>
      </c>
      <c r="L242">
        <v>0.21336566000000001</v>
      </c>
      <c r="M242">
        <f>1/(1+((Table2638[[#This Row],[kro]]*Table2638[[#This Row],[mug]])/(Table2638[[#This Row],[muo]]*Table2638[[#This Row],[krg]]))+(Table2638[[#This Row],[mobw]]*(Table2638[[#This Row],[mug]]/Table2638[[#This Row],[krg]])))</f>
        <v>0.95047207486654828</v>
      </c>
      <c r="N242">
        <v>0.66427707999999996</v>
      </c>
      <c r="O242">
        <v>2342</v>
      </c>
      <c r="P242">
        <v>2342</v>
      </c>
      <c r="Q242">
        <v>0.46649723999999998</v>
      </c>
      <c r="R242">
        <v>0.36152413</v>
      </c>
      <c r="S242">
        <v>0.17197862</v>
      </c>
      <c r="T242">
        <v>0.76111346000000002</v>
      </c>
      <c r="U242">
        <v>0.32822993</v>
      </c>
      <c r="V242">
        <f>Table3749[[#This Row],[So]]*Table3749[[#This Row],[C1o]]+Table3749[[#This Row],[Sg]]*Table3749[[#This Row],[C1g]]</f>
        <v>0.42827923788818301</v>
      </c>
      <c r="W242">
        <v>0.32483244</v>
      </c>
      <c r="X242">
        <v>1.839944E-2</v>
      </c>
      <c r="Y242">
        <v>3.7789043000000001E-2</v>
      </c>
      <c r="Z242">
        <v>0.18722150000000001</v>
      </c>
      <c r="AA242">
        <v>0.20997864999999999</v>
      </c>
      <c r="AB242">
        <f>1/(1+((Table3749[[#This Row],[kro]]*Table3749[[#This Row],[mug]])/(Table3749[[#This Row],[muo]]*Table3749[[#This Row],[krg]]))+(Table3749[[#This Row],[mobw]]*(Table3749[[#This Row],[mug]]/Table3749[[#This Row],[krg]])))</f>
        <v>0.94893291186849826</v>
      </c>
      <c r="AC242">
        <v>0.66427957999999998</v>
      </c>
      <c r="AE242">
        <v>2342</v>
      </c>
    </row>
    <row r="243" spans="1:31" x14ac:dyDescent="0.25">
      <c r="A243">
        <v>2352</v>
      </c>
      <c r="B243">
        <v>0.46078435000000001</v>
      </c>
      <c r="C243">
        <v>0.36674240000000002</v>
      </c>
      <c r="D243">
        <v>0.17247324999999999</v>
      </c>
      <c r="E243">
        <v>0.76098763999999997</v>
      </c>
      <c r="F243">
        <v>0.32537735000000001</v>
      </c>
      <c r="G243">
        <f>Table2638[[#This Row],[So]]*Table2638[[#This Row],[C1o]]+Table2638[[#This Row],[Sg]]*Table2638[[#This Row],[C1g]]</f>
        <v>0.42901522418840854</v>
      </c>
      <c r="H243">
        <v>0.32735202000000002</v>
      </c>
      <c r="I243">
        <v>1.8308273999999999E-2</v>
      </c>
      <c r="J243">
        <v>3.9346448999999999E-2</v>
      </c>
      <c r="K243">
        <v>0.18121713</v>
      </c>
      <c r="L243">
        <v>0.21359607999999999</v>
      </c>
      <c r="M243">
        <f>1/(1+((Table2638[[#This Row],[kro]]*Table2638[[#This Row],[mug]])/(Table2638[[#This Row],[muo]]*Table2638[[#This Row],[krg]]))+(Table2638[[#This Row],[mobw]]*(Table2638[[#This Row],[mug]]/Table2638[[#This Row],[krg]])))</f>
        <v>0.9516352394490265</v>
      </c>
      <c r="N243">
        <v>0.66768013999999998</v>
      </c>
      <c r="O243">
        <v>2352</v>
      </c>
      <c r="P243">
        <v>2352</v>
      </c>
      <c r="Q243">
        <v>0.46504378000000002</v>
      </c>
      <c r="R243">
        <v>0.36263954999999998</v>
      </c>
      <c r="S243">
        <v>0.17231666000000001</v>
      </c>
      <c r="T243">
        <v>0.76093155000000001</v>
      </c>
      <c r="U243">
        <v>0.32537421999999999</v>
      </c>
      <c r="V243">
        <f>Table3749[[#This Row],[So]]*Table3749[[#This Row],[C1o]]+Table3749[[#This Row],[Sg]]*Table3749[[#This Row],[C1g]]</f>
        <v>0.42725713205615407</v>
      </c>
      <c r="W243">
        <v>0.32777741999999999</v>
      </c>
      <c r="X243">
        <v>1.8309418000000001E-2</v>
      </c>
      <c r="Y243">
        <v>3.8852494000000001E-2</v>
      </c>
      <c r="Z243">
        <v>0.18473062000000001</v>
      </c>
      <c r="AA243">
        <v>0.21030525999999999</v>
      </c>
      <c r="AB243">
        <f>1/(1+((Table3749[[#This Row],[kro]]*Table3749[[#This Row],[mug]])/(Table3749[[#This Row],[muo]]*Table3749[[#This Row],[krg]]))+(Table3749[[#This Row],[mobw]]*(Table3749[[#This Row],[mug]]/Table3749[[#This Row],[krg]])))</f>
        <v>0.95016485106190207</v>
      </c>
      <c r="AC243">
        <v>0.66768152000000003</v>
      </c>
      <c r="AE243">
        <v>2352</v>
      </c>
    </row>
    <row r="244" spans="1:31" x14ac:dyDescent="0.25">
      <c r="A244">
        <v>2362</v>
      </c>
      <c r="B244">
        <v>0.45937489999999997</v>
      </c>
      <c r="C244">
        <v>0.36838752000000002</v>
      </c>
      <c r="D244">
        <v>0.17223759</v>
      </c>
      <c r="E244">
        <v>0.76079576999999998</v>
      </c>
      <c r="F244">
        <v>0.32250266999999999</v>
      </c>
      <c r="G244">
        <f>Table2638[[#This Row],[So]]*Table2638[[#This Row],[C1o]]+Table2638[[#This Row],[Sg]]*Table2638[[#This Row],[C1g]]</f>
        <v>0.42841729871777334</v>
      </c>
      <c r="H244">
        <v>0.33033124000000003</v>
      </c>
      <c r="I244">
        <v>1.8219169E-2</v>
      </c>
      <c r="J244">
        <v>3.8600199000000002E-2</v>
      </c>
      <c r="K244">
        <v>0.17894022000000001</v>
      </c>
      <c r="L244">
        <v>0.21441178</v>
      </c>
      <c r="M244">
        <f>1/(1+((Table2638[[#This Row],[kro]]*Table2638[[#This Row],[mug]])/(Table2638[[#This Row],[muo]]*Table2638[[#This Row],[krg]]))+(Table2638[[#This Row],[mobw]]*(Table2638[[#This Row],[mug]]/Table2638[[#This Row],[krg]])))</f>
        <v>0.95300750741829765</v>
      </c>
      <c r="N244">
        <v>0.67108648999999998</v>
      </c>
      <c r="O244">
        <v>2362</v>
      </c>
      <c r="P244">
        <v>2362</v>
      </c>
      <c r="Q244">
        <v>0.46359964999999997</v>
      </c>
      <c r="R244">
        <v>0.36402655</v>
      </c>
      <c r="S244">
        <v>0.17237379</v>
      </c>
      <c r="T244">
        <v>0.76073884999999997</v>
      </c>
      <c r="U244">
        <v>0.32250020000000001</v>
      </c>
      <c r="V244">
        <f>Table3749[[#This Row],[So]]*Table3749[[#This Row],[C1o]]+Table3749[[#This Row],[Sg]]*Table3749[[#This Row],[C1g]]</f>
        <v>0.42644011886139749</v>
      </c>
      <c r="W244">
        <v>0.33075993999999997</v>
      </c>
      <c r="X244">
        <v>1.8220317999999999E-2</v>
      </c>
      <c r="Y244">
        <v>3.9029792000000001E-2</v>
      </c>
      <c r="Z244">
        <v>0.18233657</v>
      </c>
      <c r="AA244">
        <v>0.2108814</v>
      </c>
      <c r="AB244">
        <f>1/(1+((Table3749[[#This Row],[kro]]*Table3749[[#This Row],[mug]])/(Table3749[[#This Row],[muo]]*Table3749[[#This Row],[krg]]))+(Table3749[[#This Row],[mobw]]*(Table3749[[#This Row],[mug]]/Table3749[[#This Row],[krg]])))</f>
        <v>0.95147299154087628</v>
      </c>
      <c r="AC244">
        <v>0.67108672999999996</v>
      </c>
      <c r="AE244">
        <v>2362</v>
      </c>
    </row>
    <row r="245" spans="1:31" x14ac:dyDescent="0.25">
      <c r="A245">
        <v>2372</v>
      </c>
      <c r="B245">
        <v>0.45796719000000002</v>
      </c>
      <c r="C245">
        <v>0.36953908000000002</v>
      </c>
      <c r="D245">
        <v>0.17249376</v>
      </c>
      <c r="E245">
        <v>0.76059281999999995</v>
      </c>
      <c r="F245">
        <v>0.31960946000000001</v>
      </c>
      <c r="G245">
        <f>Table2638[[#This Row],[So]]*Table2638[[#This Row],[C1o]]+Table2638[[#This Row],[Sg]]*Table2638[[#This Row],[C1g]]</f>
        <v>0.42743941725102302</v>
      </c>
      <c r="H245">
        <v>0.33334866000000002</v>
      </c>
      <c r="I245">
        <v>1.8130986000000002E-2</v>
      </c>
      <c r="J245">
        <v>3.9405216E-2</v>
      </c>
      <c r="K245">
        <v>0.17652134999999999</v>
      </c>
      <c r="L245">
        <v>0.21477272</v>
      </c>
      <c r="M245">
        <f>1/(1+((Table2638[[#This Row],[kro]]*Table2638[[#This Row],[mug]])/(Table2638[[#This Row],[muo]]*Table2638[[#This Row],[krg]]))+(Table2638[[#This Row],[mobw]]*(Table2638[[#This Row],[mug]]/Table2638[[#This Row],[krg]])))</f>
        <v>0.95417116516931944</v>
      </c>
      <c r="N245">
        <v>0.67449605000000001</v>
      </c>
      <c r="O245">
        <v>2372</v>
      </c>
      <c r="P245">
        <v>2372</v>
      </c>
      <c r="Q245">
        <v>0.46216306000000001</v>
      </c>
      <c r="R245">
        <v>0.36545369</v>
      </c>
      <c r="S245">
        <v>0.17238326000000001</v>
      </c>
      <c r="T245">
        <v>0.76053517999999998</v>
      </c>
      <c r="U245">
        <v>0.31960768000000001</v>
      </c>
      <c r="V245">
        <f>Table3749[[#This Row],[So]]*Table3749[[#This Row],[C1o]]+Table3749[[#This Row],[Sg]]*Table3749[[#This Row],[C1g]]</f>
        <v>0.42565125129411502</v>
      </c>
      <c r="W245">
        <v>0.33378074000000002</v>
      </c>
      <c r="X245">
        <v>1.8132138999999999E-2</v>
      </c>
      <c r="Y245">
        <v>3.9056800000000003E-2</v>
      </c>
      <c r="Z245">
        <v>0.17996442000000001</v>
      </c>
      <c r="AA245">
        <v>0.21149381</v>
      </c>
      <c r="AB245">
        <f>1/(1+((Table3749[[#This Row],[kro]]*Table3749[[#This Row],[mug]])/(Table3749[[#This Row],[muo]]*Table3749[[#This Row],[krg]]))+(Table3749[[#This Row],[mobw]]*(Table3749[[#This Row],[mug]]/Table3749[[#This Row],[krg]])))</f>
        <v>0.9527679892861296</v>
      </c>
      <c r="AC245">
        <v>0.67449515999999998</v>
      </c>
      <c r="AE245">
        <v>2372</v>
      </c>
    </row>
    <row r="246" spans="1:31" x14ac:dyDescent="0.25">
      <c r="A246">
        <v>2382</v>
      </c>
      <c r="B246">
        <v>0.45656504999999997</v>
      </c>
      <c r="C246">
        <v>0.37110901000000002</v>
      </c>
      <c r="D246">
        <v>0.17232594000000001</v>
      </c>
      <c r="E246">
        <v>0.76037847999999997</v>
      </c>
      <c r="F246">
        <v>0.31669754</v>
      </c>
      <c r="G246">
        <f>Table2638[[#This Row],[So]]*Table2638[[#This Row],[C1o]]+Table2638[[#This Row],[Sg]]*Table2638[[#This Row],[C1g]]</f>
        <v>0.42677633312308177</v>
      </c>
      <c r="H246">
        <v>0.33640501</v>
      </c>
      <c r="I246">
        <v>1.8043723000000001E-2</v>
      </c>
      <c r="J246">
        <v>3.8873038999999998E-2</v>
      </c>
      <c r="K246">
        <v>0.17423092000000001</v>
      </c>
      <c r="L246">
        <v>0.21551692</v>
      </c>
      <c r="M246">
        <f>1/(1+((Table2638[[#This Row],[kro]]*Table2638[[#This Row],[mug]])/(Table2638[[#This Row],[muo]]*Table2638[[#This Row],[krg]]))+(Table2638[[#This Row],[mobw]]*(Table2638[[#This Row],[mug]]/Table2638[[#This Row],[krg]])))</f>
        <v>0.95545990588790208</v>
      </c>
      <c r="N246">
        <v>0.67790890000000004</v>
      </c>
      <c r="O246">
        <v>2382</v>
      </c>
      <c r="P246">
        <v>2382</v>
      </c>
      <c r="Q246">
        <v>0.46073019999999998</v>
      </c>
      <c r="R246">
        <v>0.36675844000000002</v>
      </c>
      <c r="S246">
        <v>0.17251135000000001</v>
      </c>
      <c r="T246">
        <v>0.76032007000000001</v>
      </c>
      <c r="U246">
        <v>0.31669644000000002</v>
      </c>
      <c r="V246">
        <f>Table3749[[#This Row],[So]]*Table3749[[#This Row],[C1o]]+Table3749[[#This Row],[Sg]]*Table3749[[#This Row],[C1g]]</f>
        <v>0.42476541691437886</v>
      </c>
      <c r="W246">
        <v>0.33684045000000001</v>
      </c>
      <c r="X246">
        <v>1.8044882000000002E-2</v>
      </c>
      <c r="Y246">
        <v>3.9457828E-2</v>
      </c>
      <c r="Z246">
        <v>0.17756221</v>
      </c>
      <c r="AA246">
        <v>0.21199316000000001</v>
      </c>
      <c r="AB246">
        <f>1/(1+((Table3749[[#This Row],[kro]]*Table3749[[#This Row],[mug]])/(Table3749[[#This Row],[muo]]*Table3749[[#This Row],[krg]]))+(Table3749[[#This Row],[mobw]]*(Table3749[[#This Row],[mug]]/Table3749[[#This Row],[krg]])))</f>
        <v>0.95399010107443383</v>
      </c>
      <c r="AC246">
        <v>0.67790687000000005</v>
      </c>
      <c r="AE246">
        <v>2382</v>
      </c>
    </row>
    <row r="247" spans="1:31" x14ac:dyDescent="0.25">
      <c r="A247">
        <v>2392</v>
      </c>
      <c r="B247">
        <v>0.45516610000000002</v>
      </c>
      <c r="C247">
        <v>0.37207775999999998</v>
      </c>
      <c r="D247">
        <v>0.17275615</v>
      </c>
      <c r="E247">
        <v>0.76015233999999998</v>
      </c>
      <c r="F247">
        <v>0.31376662999999999</v>
      </c>
      <c r="G247">
        <f>Table2638[[#This Row],[So]]*Table2638[[#This Row],[C1o]]+Table2638[[#This Row],[Sg]]*Table2638[[#This Row],[C1g]]</f>
        <v>0.42565171321320139</v>
      </c>
      <c r="H247">
        <v>0.33950099</v>
      </c>
      <c r="I247">
        <v>1.7957378E-2</v>
      </c>
      <c r="J247">
        <v>4.0226790999999998E-2</v>
      </c>
      <c r="K247">
        <v>0.17177622000000001</v>
      </c>
      <c r="L247">
        <v>0.21570922000000001</v>
      </c>
      <c r="M247">
        <f>1/(1+((Table2638[[#This Row],[kro]]*Table2638[[#This Row],[mug]])/(Table2638[[#This Row],[muo]]*Table2638[[#This Row],[krg]]))+(Table2638[[#This Row],[mobw]]*(Table2638[[#This Row],[mug]]/Table2638[[#This Row],[krg]])))</f>
        <v>0.95650799798035135</v>
      </c>
      <c r="N247">
        <v>0.68132490000000001</v>
      </c>
      <c r="O247">
        <v>2392</v>
      </c>
      <c r="P247">
        <v>2392</v>
      </c>
      <c r="Q247">
        <v>0.45930644999999998</v>
      </c>
      <c r="R247">
        <v>0.36829209000000002</v>
      </c>
      <c r="S247">
        <v>0.17240146000000001</v>
      </c>
      <c r="T247">
        <v>0.76009333000000001</v>
      </c>
      <c r="U247">
        <v>0.31376627000000001</v>
      </c>
      <c r="V247">
        <f>Table3749[[#This Row],[So]]*Table3749[[#This Row],[C1o]]+Table3749[[#This Row],[Sg]]*Table3749[[#This Row],[C1g]]</f>
        <v>0.4240512327042012</v>
      </c>
      <c r="W247">
        <v>0.33993983</v>
      </c>
      <c r="X247">
        <v>1.7958539999999999E-2</v>
      </c>
      <c r="Y247">
        <v>3.9108316999999997E-2</v>
      </c>
      <c r="Z247">
        <v>0.17523748</v>
      </c>
      <c r="AA247">
        <v>0.21270159999999999</v>
      </c>
      <c r="AB247">
        <f>1/(1+((Table3749[[#This Row],[kro]]*Table3749[[#This Row],[mug]])/(Table3749[[#This Row],[muo]]*Table3749[[#This Row],[krg]]))+(Table3749[[#This Row],[mobw]]*(Table3749[[#This Row],[mug]]/Table3749[[#This Row],[krg]])))</f>
        <v>0.95526897403233624</v>
      </c>
      <c r="AC247">
        <v>0.68132179999999998</v>
      </c>
      <c r="AE247">
        <v>2392</v>
      </c>
    </row>
    <row r="248" spans="1:31" x14ac:dyDescent="0.25">
      <c r="A248">
        <v>2402</v>
      </c>
      <c r="B248">
        <v>0.45378083000000002</v>
      </c>
      <c r="C248">
        <v>0.37372169</v>
      </c>
      <c r="D248">
        <v>0.1724975</v>
      </c>
      <c r="E248">
        <v>0.75991434000000002</v>
      </c>
      <c r="F248">
        <v>0.31081661999999999</v>
      </c>
      <c r="G248">
        <f>Table2638[[#This Row],[So]]*Table2638[[#This Row],[C1o]]+Table2638[[#This Row],[Sg]]*Table2638[[#This Row],[C1g]]</f>
        <v>0.42503909520142918</v>
      </c>
      <c r="H248">
        <v>0.34263738999999999</v>
      </c>
      <c r="I248">
        <v>1.7871952E-2</v>
      </c>
      <c r="J248">
        <v>3.9408155E-2</v>
      </c>
      <c r="K248">
        <v>0.16952613</v>
      </c>
      <c r="L248">
        <v>0.21651997000000001</v>
      </c>
      <c r="M248">
        <f>1/(1+((Table2638[[#This Row],[kro]]*Table2638[[#This Row],[mug]])/(Table2638[[#This Row],[muo]]*Table2638[[#This Row],[krg]]))+(Table2638[[#This Row],[mobw]]*(Table2638[[#This Row],[mug]]/Table2638[[#This Row],[krg]])))</f>
        <v>0.95777009805753621</v>
      </c>
      <c r="N248">
        <v>0.68474424</v>
      </c>
      <c r="O248">
        <v>2402</v>
      </c>
      <c r="P248">
        <v>2402</v>
      </c>
      <c r="Q248">
        <v>0.45788646</v>
      </c>
      <c r="R248">
        <v>0.36962</v>
      </c>
      <c r="S248">
        <v>0.17249355999999999</v>
      </c>
      <c r="T248">
        <v>0.75985449999999999</v>
      </c>
      <c r="U248">
        <v>0.31081697000000003</v>
      </c>
      <c r="V248">
        <f>Table3749[[#This Row],[So]]*Table3749[[#This Row],[C1o]]+Table3749[[#This Row],[Sg]]*Table3749[[#This Row],[C1g]]</f>
        <v>0.42317630239122617</v>
      </c>
      <c r="W248">
        <v>0.34307957</v>
      </c>
      <c r="X248">
        <v>1.7873116000000001E-2</v>
      </c>
      <c r="Y248">
        <v>3.9395778999999999E-2</v>
      </c>
      <c r="Z248">
        <v>0.17285945999999999</v>
      </c>
      <c r="AA248">
        <v>0.21322086000000001</v>
      </c>
      <c r="AB248">
        <f>1/(1+((Table3749[[#This Row],[kro]]*Table3749[[#This Row],[mug]])/(Table3749[[#This Row],[muo]]*Table3749[[#This Row],[krg]]))+(Table3749[[#This Row],[mobw]]*(Table3749[[#This Row],[mug]]/Table3749[[#This Row],[krg]])))</f>
        <v>0.95644632616679004</v>
      </c>
      <c r="AC248">
        <v>0.68473994999999999</v>
      </c>
      <c r="AE248">
        <v>2402</v>
      </c>
    </row>
    <row r="249" spans="1:31" x14ac:dyDescent="0.25">
      <c r="A249">
        <v>2412</v>
      </c>
      <c r="B249">
        <v>0.45239696000000001</v>
      </c>
      <c r="C249">
        <v>0.37492636000000001</v>
      </c>
      <c r="D249">
        <v>0.17267669999999999</v>
      </c>
      <c r="E249">
        <v>0.75966381999999999</v>
      </c>
      <c r="F249">
        <v>0.30784723000000003</v>
      </c>
      <c r="G249">
        <f>Table2638[[#This Row],[So]]*Table2638[[#This Row],[C1o]]+Table2638[[#This Row],[Sg]]*Table2638[[#This Row],[C1g]]</f>
        <v>0.42408714185271601</v>
      </c>
      <c r="H249">
        <v>0.34581485000000001</v>
      </c>
      <c r="I249">
        <v>1.7787437999999999E-2</v>
      </c>
      <c r="J249">
        <v>3.9970226999999997E-2</v>
      </c>
      <c r="K249">
        <v>0.16715843999999999</v>
      </c>
      <c r="L249">
        <v>0.21692765999999999</v>
      </c>
      <c r="M249">
        <f>1/(1+((Table2638[[#This Row],[kro]]*Table2638[[#This Row],[mug]])/(Table2638[[#This Row],[muo]]*Table2638[[#This Row],[krg]]))+(Table2638[[#This Row],[mobw]]*(Table2638[[#This Row],[mug]]/Table2638[[#This Row],[krg]])))</f>
        <v>0.95885290563775172</v>
      </c>
      <c r="N249">
        <v>0.68816679999999997</v>
      </c>
      <c r="O249">
        <v>2412</v>
      </c>
      <c r="P249">
        <v>2412</v>
      </c>
      <c r="Q249">
        <v>0.45647063999999998</v>
      </c>
      <c r="R249">
        <v>0.37080805999999999</v>
      </c>
      <c r="S249">
        <v>0.17272130999999999</v>
      </c>
      <c r="T249">
        <v>0.75960320000000003</v>
      </c>
      <c r="U249">
        <v>0.30784830000000002</v>
      </c>
      <c r="V249">
        <f>Table3749[[#This Row],[So]]*Table3749[[#This Row],[C1o]]+Table3749[[#This Row],[Sg]]*Table3749[[#This Row],[C1g]]</f>
        <v>0.42219069948570398</v>
      </c>
      <c r="W249">
        <v>0.34626043000000001</v>
      </c>
      <c r="X249">
        <v>1.7788605999999998E-2</v>
      </c>
      <c r="Y249">
        <v>4.0110967999999997E-2</v>
      </c>
      <c r="Z249">
        <v>0.17044987</v>
      </c>
      <c r="AA249">
        <v>0.21361177000000001</v>
      </c>
      <c r="AB249">
        <f>1/(1+((Table3749[[#This Row],[kro]]*Table3749[[#This Row],[mug]])/(Table3749[[#This Row],[muo]]*Table3749[[#This Row],[krg]]))+(Table3749[[#This Row],[mobw]]*(Table3749[[#This Row],[mug]]/Table3749[[#This Row],[krg]])))</f>
        <v>0.957548672251753</v>
      </c>
      <c r="AC249">
        <v>0.68816136999999999</v>
      </c>
      <c r="AE249">
        <v>2412</v>
      </c>
    </row>
    <row r="250" spans="1:31" x14ac:dyDescent="0.25">
      <c r="A250">
        <v>2422</v>
      </c>
      <c r="B250">
        <v>0.45102083999999998</v>
      </c>
      <c r="C250">
        <v>0.37637445000000003</v>
      </c>
      <c r="D250">
        <v>0.17260469000000001</v>
      </c>
      <c r="E250">
        <v>0.75940054999999995</v>
      </c>
      <c r="F250">
        <v>0.30485826999999999</v>
      </c>
      <c r="G250">
        <f>Table2638[[#This Row],[So]]*Table2638[[#This Row],[C1o]]+Table2638[[#This Row],[Sg]]*Table2638[[#This Row],[C1g]]</f>
        <v>0.42331639735229432</v>
      </c>
      <c r="H250">
        <v>0.34903424999999999</v>
      </c>
      <c r="I250">
        <v>1.7703838999999999E-2</v>
      </c>
      <c r="J250">
        <v>3.9740231000000001E-2</v>
      </c>
      <c r="K250">
        <v>0.16486598999999999</v>
      </c>
      <c r="L250">
        <v>0.21755722</v>
      </c>
      <c r="M250">
        <f>1/(1+((Table2638[[#This Row],[kro]]*Table2638[[#This Row],[mug]])/(Table2638[[#This Row],[muo]]*Table2638[[#This Row],[krg]]))+(Table2638[[#This Row],[mobw]]*(Table2638[[#This Row],[mug]]/Table2638[[#This Row],[krg]])))</f>
        <v>0.9599955025551421</v>
      </c>
      <c r="N250">
        <v>0.69159269000000001</v>
      </c>
      <c r="O250">
        <v>2422</v>
      </c>
      <c r="P250">
        <v>2422</v>
      </c>
      <c r="Q250">
        <v>0.45506600000000003</v>
      </c>
      <c r="R250">
        <v>0.37245425999999998</v>
      </c>
      <c r="S250">
        <v>0.17247974999999999</v>
      </c>
      <c r="T250">
        <v>0.75933927000000001</v>
      </c>
      <c r="U250">
        <v>0.30486008999999997</v>
      </c>
      <c r="V250">
        <f>Table3749[[#This Row],[So]]*Table3749[[#This Row],[C1o]]+Table3749[[#This Row],[Sg]]*Table3749[[#This Row],[C1g]]</f>
        <v>0.42155060761273022</v>
      </c>
      <c r="W250">
        <v>0.34948319</v>
      </c>
      <c r="X250">
        <v>1.7705006999999998E-2</v>
      </c>
      <c r="Y250">
        <v>3.9346344999999998E-2</v>
      </c>
      <c r="Z250">
        <v>0.16817872</v>
      </c>
      <c r="AA250">
        <v>0.21442030000000001</v>
      </c>
      <c r="AB250">
        <f>1/(1+((Table3749[[#This Row],[kro]]*Table3749[[#This Row],[mug]])/(Table3749[[#This Row],[muo]]*Table3749[[#This Row],[krg]]))+(Table3749[[#This Row],[mobw]]*(Table3749[[#This Row],[mug]]/Table3749[[#This Row],[krg]])))</f>
        <v>0.95878743677584854</v>
      </c>
      <c r="AC250">
        <v>0.69158613999999996</v>
      </c>
      <c r="AE250">
        <v>2422</v>
      </c>
    </row>
    <row r="251" spans="1:31" x14ac:dyDescent="0.25">
      <c r="A251">
        <v>2432</v>
      </c>
      <c r="B251">
        <v>0.44964668000000002</v>
      </c>
      <c r="C251">
        <v>0.37752047</v>
      </c>
      <c r="D251">
        <v>0.17283282999999999</v>
      </c>
      <c r="E251">
        <v>0.75912404</v>
      </c>
      <c r="F251">
        <v>0.30184945000000002</v>
      </c>
      <c r="G251">
        <f>Table2638[[#This Row],[So]]*Table2638[[#This Row],[C1o]]+Table2638[[#This Row],[Sg]]*Table2638[[#This Row],[C1g]]</f>
        <v>0.42231046742142481</v>
      </c>
      <c r="H251">
        <v>0.35229629000000001</v>
      </c>
      <c r="I251">
        <v>1.7621148E-2</v>
      </c>
      <c r="J251">
        <v>4.0456466000000003E-2</v>
      </c>
      <c r="K251">
        <v>0.16249827</v>
      </c>
      <c r="L251">
        <v>0.21791019</v>
      </c>
      <c r="M251">
        <f>1/(1+((Table2638[[#This Row],[kro]]*Table2638[[#This Row],[mug]])/(Table2638[[#This Row],[muo]]*Table2638[[#This Row],[krg]]))+(Table2638[[#This Row],[mobw]]*(Table2638[[#This Row],[mug]]/Table2638[[#This Row],[krg]])))</f>
        <v>0.96101129620275727</v>
      </c>
      <c r="N251">
        <v>0.69502180999999996</v>
      </c>
      <c r="O251">
        <v>2432</v>
      </c>
      <c r="P251">
        <v>2432</v>
      </c>
      <c r="Q251">
        <v>0.45366213</v>
      </c>
      <c r="R251">
        <v>0.37349051</v>
      </c>
      <c r="S251">
        <v>0.17284736000000001</v>
      </c>
      <c r="T251">
        <v>0.75906193</v>
      </c>
      <c r="U251">
        <v>0.30185202</v>
      </c>
      <c r="V251">
        <f>Table3749[[#This Row],[So]]*Table3749[[#This Row],[C1o]]+Table3749[[#This Row],[Sg]]*Table3749[[#This Row],[C1g]]</f>
        <v>0.42044125769528695</v>
      </c>
      <c r="W251">
        <v>0.35274856999999998</v>
      </c>
      <c r="X251">
        <v>1.762232E-2</v>
      </c>
      <c r="Y251">
        <v>4.0502284E-2</v>
      </c>
      <c r="Z251">
        <v>0.16574667000000001</v>
      </c>
      <c r="AA251">
        <v>0.21467191999999999</v>
      </c>
      <c r="AB251">
        <f>1/(1+((Table3749[[#This Row],[kro]]*Table3749[[#This Row],[mug]])/(Table3749[[#This Row],[muo]]*Table3749[[#This Row],[krg]]))+(Table3749[[#This Row],[mobw]]*(Table3749[[#This Row],[mug]]/Table3749[[#This Row],[krg]])))</f>
        <v>0.95978833294269528</v>
      </c>
      <c r="AC251">
        <v>0.69501405999999999</v>
      </c>
      <c r="AE251">
        <v>2432</v>
      </c>
    </row>
    <row r="252" spans="1:31" x14ac:dyDescent="0.25">
      <c r="A252">
        <v>2442</v>
      </c>
      <c r="B252">
        <v>0.44828284000000002</v>
      </c>
      <c r="C252">
        <v>0.37914744</v>
      </c>
      <c r="D252">
        <v>0.17256974999999999</v>
      </c>
      <c r="E252">
        <v>0.75883405999999998</v>
      </c>
      <c r="F252">
        <v>0.29882064000000003</v>
      </c>
      <c r="G252">
        <f>Table2638[[#This Row],[So]]*Table2638[[#This Row],[C1o]]+Table2638[[#This Row],[Sg]]*Table2638[[#This Row],[C1g]]</f>
        <v>0.42166615638362404</v>
      </c>
      <c r="H252">
        <v>0.35560182000000001</v>
      </c>
      <c r="I252">
        <v>1.7539367E-2</v>
      </c>
      <c r="J252">
        <v>3.9624088000000002E-2</v>
      </c>
      <c r="K252">
        <v>0.16026631</v>
      </c>
      <c r="L252">
        <v>0.21870091999999999</v>
      </c>
      <c r="M252">
        <f>1/(1+((Table2638[[#This Row],[kro]]*Table2638[[#This Row],[mug]])/(Table2638[[#This Row],[muo]]*Table2638[[#This Row],[krg]]))+(Table2638[[#This Row],[mobw]]*(Table2638[[#This Row],[mug]]/Table2638[[#This Row],[krg]])))</f>
        <v>0.96216551909730386</v>
      </c>
      <c r="N252">
        <v>0.69845425999999999</v>
      </c>
      <c r="O252">
        <v>2442</v>
      </c>
      <c r="P252">
        <v>2442</v>
      </c>
      <c r="Q252">
        <v>0.45226789000000001</v>
      </c>
      <c r="R252">
        <v>0.37522991999999999</v>
      </c>
      <c r="S252">
        <v>0.17250219</v>
      </c>
      <c r="T252">
        <v>0.75877123999999996</v>
      </c>
      <c r="U252">
        <v>0.29882397999999999</v>
      </c>
      <c r="V252">
        <f>Table3749[[#This Row],[So]]*Table3749[[#This Row],[C1o]]+Table3749[[#This Row],[Sg]]*Table3749[[#This Row],[C1g]]</f>
        <v>0.41986216259950293</v>
      </c>
      <c r="W252">
        <v>0.35605746999999999</v>
      </c>
      <c r="X252">
        <v>1.7540539000000001E-2</v>
      </c>
      <c r="Y252">
        <v>3.9411149999999999E-2</v>
      </c>
      <c r="Z252">
        <v>0.16351115999999999</v>
      </c>
      <c r="AA252">
        <v>0.21556291999999999</v>
      </c>
      <c r="AB252">
        <f>1/(1+((Table3749[[#This Row],[kro]]*Table3749[[#This Row],[mug]])/(Table3749[[#This Row],[muo]]*Table3749[[#This Row],[krg]]))+(Table3749[[#This Row],[mobw]]*(Table3749[[#This Row],[mug]]/Table3749[[#This Row],[krg]])))</f>
        <v>0.96100750272158753</v>
      </c>
      <c r="AC252">
        <v>0.69844538</v>
      </c>
      <c r="AE252">
        <v>2442</v>
      </c>
    </row>
    <row r="253" spans="1:31" x14ac:dyDescent="0.25">
      <c r="A253">
        <v>2452</v>
      </c>
      <c r="B253">
        <v>0.44692162000000002</v>
      </c>
      <c r="C253">
        <v>0.38002103999999998</v>
      </c>
      <c r="D253">
        <v>0.17305735</v>
      </c>
      <c r="E253">
        <v>0.75852984000000001</v>
      </c>
      <c r="F253">
        <v>0.29577151000000002</v>
      </c>
      <c r="G253">
        <f>Table2638[[#This Row],[So]]*Table2638[[#This Row],[C1o]]+Table2638[[#This Row],[Sg]]*Table2638[[#This Row],[C1g]]</f>
        <v>0.42044398106687975</v>
      </c>
      <c r="H253">
        <v>0.35895154000000001</v>
      </c>
      <c r="I253">
        <v>1.7458489000000001E-2</v>
      </c>
      <c r="J253">
        <v>4.1158083999999998E-2</v>
      </c>
      <c r="K253">
        <v>0.15784933000000001</v>
      </c>
      <c r="L253">
        <v>0.21880537</v>
      </c>
      <c r="M253">
        <f>1/(1+((Table2638[[#This Row],[kro]]*Table2638[[#This Row],[mug]])/(Table2638[[#This Row],[muo]]*Table2638[[#This Row],[krg]]))+(Table2638[[#This Row],[mobw]]*(Table2638[[#This Row],[mug]]/Table2638[[#This Row],[krg]])))</f>
        <v>0.96304622010898355</v>
      </c>
      <c r="N253">
        <v>0.70188998999999996</v>
      </c>
      <c r="O253">
        <v>2452</v>
      </c>
      <c r="P253">
        <v>2452</v>
      </c>
      <c r="Q253">
        <v>0.45087486999999998</v>
      </c>
      <c r="R253">
        <v>0.37622352999999997</v>
      </c>
      <c r="S253">
        <v>0.17290163</v>
      </c>
      <c r="T253">
        <v>0.75846630000000004</v>
      </c>
      <c r="U253">
        <v>0.29577565</v>
      </c>
      <c r="V253">
        <f>Table3749[[#This Row],[So]]*Table3749[[#This Row],[C1o]]+Table3749[[#This Row],[Sg]]*Table3749[[#This Row],[C1g]]</f>
        <v>0.41871067651495447</v>
      </c>
      <c r="W253">
        <v>0.35941057999999998</v>
      </c>
      <c r="X253">
        <v>1.7459661000000001E-2</v>
      </c>
      <c r="Y253">
        <v>4.0667257999999998E-2</v>
      </c>
      <c r="Z253">
        <v>0.16108607</v>
      </c>
      <c r="AA253">
        <v>0.21577494</v>
      </c>
      <c r="AB253">
        <f>1/(1+((Table3749[[#This Row],[kro]]*Table3749[[#This Row],[mug]])/(Table3749[[#This Row],[muo]]*Table3749[[#This Row],[krg]]))+(Table3749[[#This Row],[mobw]]*(Table3749[[#This Row],[mug]]/Table3749[[#This Row],[krg]])))</f>
        <v>0.96194837662888044</v>
      </c>
      <c r="AC253">
        <v>0.70187991999999999</v>
      </c>
      <c r="AE253">
        <v>2452</v>
      </c>
    </row>
    <row r="254" spans="1:31" x14ac:dyDescent="0.25">
      <c r="A254">
        <v>2462</v>
      </c>
      <c r="B254">
        <v>0.4455674</v>
      </c>
      <c r="C254">
        <v>0.38155889999999998</v>
      </c>
      <c r="D254">
        <v>0.17287372000000001</v>
      </c>
      <c r="E254">
        <v>0.75821126000000005</v>
      </c>
      <c r="F254">
        <v>0.29270193</v>
      </c>
      <c r="G254">
        <f>Table2638[[#This Row],[So]]*Table2638[[#This Row],[C1o]]+Table2638[[#This Row],[Sg]]*Table2638[[#This Row],[C1g]]</f>
        <v>0.419720692258296</v>
      </c>
      <c r="H254">
        <v>0.36234643999999999</v>
      </c>
      <c r="I254">
        <v>1.7378513000000002E-2</v>
      </c>
      <c r="J254">
        <v>4.0576204999999997E-2</v>
      </c>
      <c r="K254">
        <v>0.15560676000000001</v>
      </c>
      <c r="L254">
        <v>0.21951303</v>
      </c>
      <c r="M254">
        <f>1/(1+((Table2638[[#This Row],[kro]]*Table2638[[#This Row],[mug]])/(Table2638[[#This Row],[muo]]*Table2638[[#This Row],[krg]]))+(Table2638[[#This Row],[mobw]]*(Table2638[[#This Row],[mug]]/Table2638[[#This Row],[krg]])))</f>
        <v>0.96412433322257429</v>
      </c>
      <c r="N254">
        <v>0.70532899999999998</v>
      </c>
      <c r="O254">
        <v>2462</v>
      </c>
      <c r="P254">
        <v>2462</v>
      </c>
      <c r="Q254">
        <v>0.44948642999999999</v>
      </c>
      <c r="R254">
        <v>0.37726029999999999</v>
      </c>
      <c r="S254">
        <v>0.17325325</v>
      </c>
      <c r="T254">
        <v>0.75814676000000003</v>
      </c>
      <c r="U254">
        <v>0.29270676000000001</v>
      </c>
      <c r="V254">
        <f>Table3749[[#This Row],[So]]*Table3749[[#This Row],[C1o]]+Table3749[[#This Row],[Sg]]*Table3749[[#This Row],[C1g]]</f>
        <v>0.41758639071089482</v>
      </c>
      <c r="W254">
        <v>0.36280876000000001</v>
      </c>
      <c r="X254">
        <v>1.7379685999999998E-2</v>
      </c>
      <c r="Y254">
        <v>4.1772484999999998E-2</v>
      </c>
      <c r="Z254">
        <v>0.15868181000000001</v>
      </c>
      <c r="AA254">
        <v>0.21602610999999999</v>
      </c>
      <c r="AB254">
        <f>1/(1+((Table3749[[#This Row],[kro]]*Table3749[[#This Row],[mug]])/(Table3749[[#This Row],[muo]]*Table3749[[#This Row],[krg]]))+(Table3749[[#This Row],[mobw]]*(Table3749[[#This Row],[mug]]/Table3749[[#This Row],[krg]])))</f>
        <v>0.96288288725949567</v>
      </c>
      <c r="AC254">
        <v>0.70531774000000003</v>
      </c>
      <c r="AE254">
        <v>2462</v>
      </c>
    </row>
    <row r="255" spans="1:31" x14ac:dyDescent="0.25">
      <c r="A255">
        <v>2472</v>
      </c>
      <c r="B255">
        <v>0.44421241</v>
      </c>
      <c r="C255">
        <v>0.38281259000000001</v>
      </c>
      <c r="D255">
        <v>0.17297499999999999</v>
      </c>
      <c r="E255">
        <v>0.75787764999999996</v>
      </c>
      <c r="F255">
        <v>0.28961124999999999</v>
      </c>
      <c r="G255">
        <f>Table2638[[#This Row],[So]]*Table2638[[#This Row],[C1o]]+Table2638[[#This Row],[Sg]]*Table2638[[#This Row],[C1g]]</f>
        <v>0.41877401742522602</v>
      </c>
      <c r="H255">
        <v>0.36578766000000001</v>
      </c>
      <c r="I255">
        <v>1.7299425E-2</v>
      </c>
      <c r="J255">
        <v>4.0892385000000003E-2</v>
      </c>
      <c r="K255">
        <v>0.15329514</v>
      </c>
      <c r="L255">
        <v>0.21996117000000001</v>
      </c>
      <c r="M255">
        <f>1/(1+((Table2638[[#This Row],[kro]]*Table2638[[#This Row],[mug]])/(Table2638[[#This Row],[muo]]*Table2638[[#This Row],[krg]]))+(Table2638[[#This Row],[mobw]]*(Table2638[[#This Row],[mug]]/Table2638[[#This Row],[krg]])))</f>
        <v>0.96508708605270022</v>
      </c>
      <c r="N255">
        <v>0.70877177000000002</v>
      </c>
      <c r="O255">
        <v>2472</v>
      </c>
      <c r="P255">
        <v>2472</v>
      </c>
      <c r="Q255">
        <v>0.44810849000000003</v>
      </c>
      <c r="R255">
        <v>0.37906744999999997</v>
      </c>
      <c r="S255">
        <v>0.17282404000000001</v>
      </c>
      <c r="T255">
        <v>0.75781237999999995</v>
      </c>
      <c r="U255">
        <v>0.28961691000000001</v>
      </c>
      <c r="V255">
        <f>Table3749[[#This Row],[So]]*Table3749[[#This Row],[C1o]]+Table3749[[#This Row],[Sg]]*Table3749[[#This Row],[C1g]]</f>
        <v>0.41704180268359692</v>
      </c>
      <c r="W255">
        <v>0.36625338000000002</v>
      </c>
      <c r="X255">
        <v>1.7300598E-2</v>
      </c>
      <c r="Y255">
        <v>4.0416632000000001E-2</v>
      </c>
      <c r="Z255">
        <v>0.15648012</v>
      </c>
      <c r="AA255">
        <v>0.21697490999999999</v>
      </c>
      <c r="AB255">
        <f>1/(1+((Table3749[[#This Row],[kro]]*Table3749[[#This Row],[mug]])/(Table3749[[#This Row],[muo]]*Table3749[[#This Row],[krg]]))+(Table3749[[#This Row],[mobw]]*(Table3749[[#This Row],[mug]]/Table3749[[#This Row],[krg]])))</f>
        <v>0.96405123717432484</v>
      </c>
      <c r="AC255">
        <v>0.70875931000000003</v>
      </c>
      <c r="AE255">
        <v>2472</v>
      </c>
    </row>
    <row r="256" spans="1:31" x14ac:dyDescent="0.25">
      <c r="A256">
        <v>2482</v>
      </c>
      <c r="B256">
        <v>0.44286673999999998</v>
      </c>
      <c r="C256">
        <v>0.38393727</v>
      </c>
      <c r="D256">
        <v>0.17319599999999999</v>
      </c>
      <c r="E256">
        <v>0.75752847999999995</v>
      </c>
      <c r="F256">
        <v>0.28649988999999998</v>
      </c>
      <c r="G256">
        <f>Table2638[[#This Row],[So]]*Table2638[[#This Row],[C1o]]+Table2638[[#This Row],[Sg]]*Table2638[[#This Row],[C1g]]</f>
        <v>0.41772468885310821</v>
      </c>
      <c r="H256">
        <v>0.36927533000000001</v>
      </c>
      <c r="I256">
        <v>1.7221239999999999E-2</v>
      </c>
      <c r="J256">
        <v>4.1585729000000002E-2</v>
      </c>
      <c r="K256">
        <v>0.15096546999999999</v>
      </c>
      <c r="L256">
        <v>0.22029241999999999</v>
      </c>
      <c r="M256">
        <f>1/(1+((Table2638[[#This Row],[kro]]*Table2638[[#This Row],[mug]])/(Table2638[[#This Row],[muo]]*Table2638[[#This Row],[krg]]))+(Table2638[[#This Row],[mobw]]*(Table2638[[#This Row],[mug]]/Table2638[[#This Row],[krg]])))</f>
        <v>0.96598769961207054</v>
      </c>
      <c r="N256">
        <v>0.71221745000000003</v>
      </c>
      <c r="O256">
        <v>2482</v>
      </c>
      <c r="P256">
        <v>2482</v>
      </c>
      <c r="Q256">
        <v>0.44673160000000001</v>
      </c>
      <c r="R256">
        <v>0.38025187999999999</v>
      </c>
      <c r="S256">
        <v>0.17301649999999999</v>
      </c>
      <c r="T256">
        <v>0.75746256000000001</v>
      </c>
      <c r="U256">
        <v>0.28650638</v>
      </c>
      <c r="V256">
        <f>Table3749[[#This Row],[So]]*Table3749[[#This Row],[C1o]]+Table3749[[#This Row],[Sg]]*Table3749[[#This Row],[C1g]]</f>
        <v>0.41601801601722077</v>
      </c>
      <c r="W256">
        <v>0.36974442000000002</v>
      </c>
      <c r="X256">
        <v>1.7222413999999998E-2</v>
      </c>
      <c r="Y256">
        <v>4.1020088000000003E-2</v>
      </c>
      <c r="Z256">
        <v>0.15412851</v>
      </c>
      <c r="AA256">
        <v>0.21735853999999999</v>
      </c>
      <c r="AB256">
        <f>1/(1+((Table3749[[#This Row],[kro]]*Table3749[[#This Row],[mug]])/(Table3749[[#This Row],[muo]]*Table3749[[#This Row],[krg]]))+(Table3749[[#This Row],[mobw]]*(Table3749[[#This Row],[mug]]/Table3749[[#This Row],[krg]])))</f>
        <v>0.96499064578856486</v>
      </c>
      <c r="AC256">
        <v>0.71220386000000002</v>
      </c>
      <c r="AE256">
        <v>2482</v>
      </c>
    </row>
    <row r="257" spans="1:31" x14ac:dyDescent="0.25">
      <c r="A257">
        <v>2492</v>
      </c>
      <c r="B257">
        <v>0.44152996</v>
      </c>
      <c r="C257">
        <v>0.38580951000000002</v>
      </c>
      <c r="D257">
        <v>0.17266053000000001</v>
      </c>
      <c r="E257">
        <v>0.7571637</v>
      </c>
      <c r="F257">
        <v>0.28336739999999999</v>
      </c>
      <c r="G257">
        <f>Table2638[[#This Row],[So]]*Table2638[[#This Row],[C1o]]+Table2638[[#This Row],[Sg]]*Table2638[[#This Row],[C1g]]</f>
        <v>0.41723615287409099</v>
      </c>
      <c r="H257">
        <v>0.3728109</v>
      </c>
      <c r="I257">
        <v>1.7143944000000001E-2</v>
      </c>
      <c r="J257">
        <v>3.9895254999999998E-2</v>
      </c>
      <c r="K257">
        <v>0.14881875</v>
      </c>
      <c r="L257">
        <v>0.22129934000000001</v>
      </c>
      <c r="M257">
        <f>1/(1+((Table2638[[#This Row],[kro]]*Table2638[[#This Row],[mug]])/(Table2638[[#This Row],[muo]]*Table2638[[#This Row],[krg]]))+(Table2638[[#This Row],[mobw]]*(Table2638[[#This Row],[mug]]/Table2638[[#This Row],[krg]])))</f>
        <v>0.96710400575604882</v>
      </c>
      <c r="N257">
        <v>0.71566664999999996</v>
      </c>
      <c r="O257">
        <v>2492</v>
      </c>
      <c r="P257">
        <v>2492</v>
      </c>
      <c r="Q257">
        <v>0.44535896000000003</v>
      </c>
      <c r="R257">
        <v>0.38141206</v>
      </c>
      <c r="S257">
        <v>0.17322898</v>
      </c>
      <c r="T257">
        <v>0.75709658999999996</v>
      </c>
      <c r="U257">
        <v>0.28337464000000001</v>
      </c>
      <c r="V257">
        <f>Table3749[[#This Row],[So]]*Table3749[[#This Row],[C1o]]+Table3749[[#This Row],[Sg]]*Table3749[[#This Row],[C1g]]</f>
        <v>0.4149692049716498</v>
      </c>
      <c r="W257">
        <v>0.37328317999999999</v>
      </c>
      <c r="X257">
        <v>1.7145118000000001E-2</v>
      </c>
      <c r="Y257">
        <v>4.1686576000000003E-2</v>
      </c>
      <c r="Z257">
        <v>0.15177876000000001</v>
      </c>
      <c r="AA257">
        <v>0.21771972000000001</v>
      </c>
      <c r="AB257">
        <f>1/(1+((Table3749[[#This Row],[kro]]*Table3749[[#This Row],[mug]])/(Table3749[[#This Row],[muo]]*Table3749[[#This Row],[krg]]))+(Table3749[[#This Row],[mobw]]*(Table3749[[#This Row],[mug]]/Table3749[[#This Row],[krg]])))</f>
        <v>0.96590144448084081</v>
      </c>
      <c r="AC257">
        <v>0.71565175000000003</v>
      </c>
      <c r="AE257">
        <v>2492</v>
      </c>
    </row>
    <row r="258" spans="1:31" x14ac:dyDescent="0.25">
      <c r="A258">
        <v>2502</v>
      </c>
      <c r="B258">
        <v>0.44018998999999998</v>
      </c>
      <c r="C258">
        <v>0.38720068000000002</v>
      </c>
      <c r="D258">
        <v>0.17260933000000001</v>
      </c>
      <c r="E258">
        <v>0.75678235000000005</v>
      </c>
      <c r="F258">
        <v>0.28021344999999998</v>
      </c>
      <c r="G258">
        <f>Table2638[[#This Row],[So]]*Table2638[[#This Row],[C1o]]+Table2638[[#This Row],[Sg]]*Table2638[[#This Row],[C1g]]</f>
        <v>0.41637379628536347</v>
      </c>
      <c r="H258">
        <v>0.37639517</v>
      </c>
      <c r="I258">
        <v>1.7067532999999999E-2</v>
      </c>
      <c r="J258">
        <v>3.9730899E-2</v>
      </c>
      <c r="K258">
        <v>0.14655745000000001</v>
      </c>
      <c r="L258">
        <v>0.22186897999999999</v>
      </c>
      <c r="M258">
        <f>1/(1+((Table2638[[#This Row],[kro]]*Table2638[[#This Row],[mug]])/(Table2638[[#This Row],[muo]]*Table2638[[#This Row],[krg]]))+(Table2638[[#This Row],[mobw]]*(Table2638[[#This Row],[mug]]/Table2638[[#This Row],[krg]])))</f>
        <v>0.96804560135916318</v>
      </c>
      <c r="N258">
        <v>0.71911919000000002</v>
      </c>
      <c r="O258">
        <v>2502</v>
      </c>
      <c r="P258">
        <v>2502</v>
      </c>
      <c r="Q258">
        <v>0.44399491000000002</v>
      </c>
      <c r="R258">
        <v>0.38330406</v>
      </c>
      <c r="S258">
        <v>0.17270103000000001</v>
      </c>
      <c r="T258">
        <v>0.75671440000000001</v>
      </c>
      <c r="U258">
        <v>0.28022149000000002</v>
      </c>
      <c r="V258">
        <f>Table3749[[#This Row],[So]]*Table3749[[#This Row],[C1o]]+Table3749[[#This Row],[Sg]]*Table3749[[#This Row],[C1g]]</f>
        <v>0.41446861701307991</v>
      </c>
      <c r="W258">
        <v>0.37687074999999998</v>
      </c>
      <c r="X258">
        <v>1.7068705999999999E-2</v>
      </c>
      <c r="Y258">
        <v>4.0019918000000002E-2</v>
      </c>
      <c r="Z258">
        <v>0.14960805999999999</v>
      </c>
      <c r="AA258">
        <v>0.21874062999999999</v>
      </c>
      <c r="AB258">
        <f>1/(1+((Table3749[[#This Row],[kro]]*Table3749[[#This Row],[mug]])/(Table3749[[#This Row],[muo]]*Table3749[[#This Row],[krg]]))+(Table3749[[#This Row],[mobw]]*(Table3749[[#This Row],[mug]]/Table3749[[#This Row],[krg]])))</f>
        <v>0.96702500879782027</v>
      </c>
      <c r="AC258">
        <v>0.71910304000000003</v>
      </c>
      <c r="AE258">
        <v>2502</v>
      </c>
    </row>
    <row r="259" spans="1:31" x14ac:dyDescent="0.25">
      <c r="A259">
        <v>2512</v>
      </c>
      <c r="B259">
        <v>0.43885176999999997</v>
      </c>
      <c r="C259">
        <v>0.38781114999999999</v>
      </c>
      <c r="D259">
        <v>0.17333705999999999</v>
      </c>
      <c r="E259">
        <v>0.75638348</v>
      </c>
      <c r="F259">
        <v>0.27703765000000002</v>
      </c>
      <c r="G259">
        <f>Table2638[[#This Row],[So]]*Table2638[[#This Row],[C1o]]+Table2638[[#This Row],[Sg]]*Table2638[[#This Row],[C1g]]</f>
        <v>0.41491241027894249</v>
      </c>
      <c r="H259">
        <v>0.38002880999999999</v>
      </c>
      <c r="I259">
        <v>1.6992006E-2</v>
      </c>
      <c r="J259">
        <v>4.2020727000000001E-2</v>
      </c>
      <c r="K259">
        <v>0.14428081000000001</v>
      </c>
      <c r="L259">
        <v>0.22173353000000001</v>
      </c>
      <c r="M259">
        <f>1/(1+((Table2638[[#This Row],[kro]]*Table2638[[#This Row],[mug]])/(Table2638[[#This Row],[muo]]*Table2638[[#This Row],[krg]]))+(Table2638[[#This Row],[mobw]]*(Table2638[[#This Row],[mug]]/Table2638[[#This Row],[krg]])))</f>
        <v>0.96869724352066744</v>
      </c>
      <c r="N259">
        <v>0.72257501000000002</v>
      </c>
      <c r="O259">
        <v>2512</v>
      </c>
      <c r="P259">
        <v>2512</v>
      </c>
      <c r="Q259">
        <v>0.44263363</v>
      </c>
      <c r="R259">
        <v>0.38509649000000001</v>
      </c>
      <c r="S259">
        <v>0.1722699</v>
      </c>
      <c r="T259">
        <v>0.75631535000000005</v>
      </c>
      <c r="U259">
        <v>0.27704674000000001</v>
      </c>
      <c r="V259">
        <f>Table3749[[#This Row],[So]]*Table3749[[#This Row],[C1o]]+Table3749[[#This Row],[Sg]]*Table3749[[#This Row],[C1g]]</f>
        <v>0.41388459082398776</v>
      </c>
      <c r="W259">
        <v>0.38050810000000002</v>
      </c>
      <c r="X259">
        <v>1.6993174E-2</v>
      </c>
      <c r="Y259">
        <v>3.8658492000000003E-2</v>
      </c>
      <c r="Z259">
        <v>0.14741409</v>
      </c>
      <c r="AA259">
        <v>0.21966954</v>
      </c>
      <c r="AB259">
        <f>1/(1+((Table3749[[#This Row],[kro]]*Table3749[[#This Row],[mug]])/(Table3749[[#This Row],[muo]]*Table3749[[#This Row],[krg]]))+(Table3749[[#This Row],[mobw]]*(Table3749[[#This Row],[mug]]/Table3749[[#This Row],[krg]])))</f>
        <v>0.96809164387619329</v>
      </c>
      <c r="AC259">
        <v>0.72255784000000001</v>
      </c>
      <c r="AE259">
        <v>2512</v>
      </c>
    </row>
    <row r="260" spans="1:31" x14ac:dyDescent="0.25">
      <c r="A260">
        <v>2522</v>
      </c>
      <c r="B260">
        <v>0.43751984999999999</v>
      </c>
      <c r="C260">
        <v>0.38912650999999998</v>
      </c>
      <c r="D260">
        <v>0.17335363000000001</v>
      </c>
      <c r="E260">
        <v>0.7559669</v>
      </c>
      <c r="F260">
        <v>0.27383988999999997</v>
      </c>
      <c r="G260">
        <f>Table2638[[#This Row],[So]]*Table2638[[#This Row],[C1o]]+Table2638[[#This Row],[Sg]]*Table2638[[#This Row],[C1g]]</f>
        <v>0.41397714906933547</v>
      </c>
      <c r="H260">
        <v>0.38371306999999999</v>
      </c>
      <c r="I260">
        <v>1.6917353E-2</v>
      </c>
      <c r="J260">
        <v>4.2069773999999997E-2</v>
      </c>
      <c r="K260">
        <v>0.14225136999999999</v>
      </c>
      <c r="L260">
        <v>0.22223356</v>
      </c>
      <c r="M260">
        <f>1/(1+((Table2638[[#This Row],[kro]]*Table2638[[#This Row],[mug]])/(Table2638[[#This Row],[muo]]*Table2638[[#This Row],[krg]]))+(Table2638[[#This Row],[mobw]]*(Table2638[[#This Row],[mug]]/Table2638[[#This Row],[krg]])))</f>
        <v>0.96953381223485957</v>
      </c>
      <c r="N260">
        <v>0.72603428000000003</v>
      </c>
      <c r="O260">
        <v>2522</v>
      </c>
      <c r="P260">
        <v>2522</v>
      </c>
      <c r="Q260">
        <v>0.44127168999999999</v>
      </c>
      <c r="R260">
        <v>0.38609731000000003</v>
      </c>
      <c r="S260">
        <v>0.17263100000000001</v>
      </c>
      <c r="T260">
        <v>0.75589835999999999</v>
      </c>
      <c r="U260">
        <v>0.27384996</v>
      </c>
      <c r="V260">
        <f>Table3749[[#This Row],[So]]*Table3749[[#This Row],[C1o]]+Table3749[[#This Row],[Sg]]*Table3749[[#This Row],[C1g]]</f>
        <v>0.41269255808504401</v>
      </c>
      <c r="W260">
        <v>0.38419588999999998</v>
      </c>
      <c r="X260">
        <v>1.6918518E-2</v>
      </c>
      <c r="Y260">
        <v>3.9793189999999999E-2</v>
      </c>
      <c r="Z260">
        <v>0.14504369</v>
      </c>
      <c r="AA260">
        <v>0.21988389</v>
      </c>
      <c r="AB260">
        <f>1/(1+((Table3749[[#This Row],[kro]]*Table3749[[#This Row],[mug]])/(Table3749[[#This Row],[muo]]*Table3749[[#This Row],[krg]]))+(Table3749[[#This Row],[mobw]]*(Table3749[[#This Row],[mug]]/Table3749[[#This Row],[krg]])))</f>
        <v>0.96888923280047445</v>
      </c>
      <c r="AC260">
        <v>0.72601603999999997</v>
      </c>
      <c r="AE260">
        <v>2522</v>
      </c>
    </row>
    <row r="261" spans="1:31" x14ac:dyDescent="0.25">
      <c r="A261">
        <v>2532</v>
      </c>
      <c r="B261">
        <v>0.43619370000000002</v>
      </c>
      <c r="C261">
        <v>0.39072993</v>
      </c>
      <c r="D261">
        <v>0.17307636000000001</v>
      </c>
      <c r="E261">
        <v>0.75553214999999996</v>
      </c>
      <c r="F261">
        <v>0.27061995999999999</v>
      </c>
      <c r="G261">
        <f>Table2638[[#This Row],[So]]*Table2638[[#This Row],[C1o]]+Table2638[[#This Row],[Sg]]*Table2638[[#This Row],[C1g]]</f>
        <v>0.41325174572850149</v>
      </c>
      <c r="H261">
        <v>0.38744903000000003</v>
      </c>
      <c r="I261">
        <v>1.6843569999999999E-2</v>
      </c>
      <c r="J261">
        <v>4.1193146E-2</v>
      </c>
      <c r="K261">
        <v>0.14029188000000001</v>
      </c>
      <c r="L261">
        <v>0.22299169999999999</v>
      </c>
      <c r="M261">
        <f>1/(1+((Table2638[[#This Row],[kro]]*Table2638[[#This Row],[mug]])/(Table2638[[#This Row],[muo]]*Table2638[[#This Row],[krg]]))+(Table2638[[#This Row],[mobw]]*(Table2638[[#This Row],[mug]]/Table2638[[#This Row],[krg]])))</f>
        <v>0.97043860892284639</v>
      </c>
      <c r="N261">
        <v>0.72949702000000005</v>
      </c>
      <c r="O261">
        <v>2532</v>
      </c>
      <c r="P261">
        <v>2532</v>
      </c>
      <c r="Q261">
        <v>0.43991205</v>
      </c>
      <c r="R261">
        <v>0.38642137999999998</v>
      </c>
      <c r="S261">
        <v>0.17366656999999999</v>
      </c>
      <c r="T261">
        <v>0.75546247</v>
      </c>
      <c r="U261">
        <v>0.27063083999999998</v>
      </c>
      <c r="V261">
        <f>Table3749[[#This Row],[So]]*Table3749[[#This Row],[C1o]]+Table3749[[#This Row],[Sg]]*Table3749[[#This Row],[C1g]]</f>
        <v>0.41098061781323059</v>
      </c>
      <c r="W261">
        <v>0.38793492000000002</v>
      </c>
      <c r="X261">
        <v>1.6844735E-2</v>
      </c>
      <c r="Y261">
        <v>4.3052472000000001E-2</v>
      </c>
      <c r="Z261">
        <v>0.14267993000000001</v>
      </c>
      <c r="AA261">
        <v>0.21949036</v>
      </c>
      <c r="AB261">
        <f>1/(1+((Table3749[[#This Row],[kro]]*Table3749[[#This Row],[mug]])/(Table3749[[#This Row],[muo]]*Table3749[[#This Row],[krg]]))+(Table3749[[#This Row],[mobw]]*(Table3749[[#This Row],[mug]]/Table3749[[#This Row],[krg]])))</f>
        <v>0.96943349704385384</v>
      </c>
      <c r="AC261">
        <v>0.72947740999999999</v>
      </c>
      <c r="AE261">
        <v>2532</v>
      </c>
    </row>
    <row r="262" spans="1:31" x14ac:dyDescent="0.25">
      <c r="A262">
        <v>2542</v>
      </c>
      <c r="B262">
        <v>0.43486571000000002</v>
      </c>
      <c r="C262">
        <v>0.39174115999999998</v>
      </c>
      <c r="D262">
        <v>0.17339313000000001</v>
      </c>
      <c r="E262">
        <v>0.75507820000000003</v>
      </c>
      <c r="F262">
        <v>0.26737749999999999</v>
      </c>
      <c r="G262">
        <f>Table2638[[#This Row],[So]]*Table2638[[#This Row],[C1o]]+Table2638[[#This Row],[Sg]]*Table2638[[#This Row],[C1g]]</f>
        <v>0.41206851633423702</v>
      </c>
      <c r="H262">
        <v>0.39123746999999998</v>
      </c>
      <c r="I262">
        <v>1.6770654999999999E-2</v>
      </c>
      <c r="J262">
        <v>4.2187855000000003E-2</v>
      </c>
      <c r="K262">
        <v>0.13821051000000001</v>
      </c>
      <c r="L262">
        <v>0.22321600999999999</v>
      </c>
      <c r="M262">
        <f>1/(1+((Table2638[[#This Row],[kro]]*Table2638[[#This Row],[mug]])/(Table2638[[#This Row],[muo]]*Table2638[[#This Row],[krg]]))+(Table2638[[#This Row],[mobw]]*(Table2638[[#This Row],[mug]]/Table2638[[#This Row],[krg]])))</f>
        <v>0.97114613471445221</v>
      </c>
      <c r="N262">
        <v>0.73296320000000004</v>
      </c>
      <c r="O262">
        <v>2542</v>
      </c>
      <c r="P262">
        <v>2542</v>
      </c>
      <c r="Q262">
        <v>0.43855854999999999</v>
      </c>
      <c r="R262">
        <v>0.38683944999999997</v>
      </c>
      <c r="S262">
        <v>0.17460199000000001</v>
      </c>
      <c r="T262">
        <v>0.75500697000000005</v>
      </c>
      <c r="U262">
        <v>0.26738909</v>
      </c>
      <c r="V262">
        <f>Table3749[[#This Row],[So]]*Table3749[[#This Row],[C1o]]+Table3749[[#This Row],[Sg]]*Table3749[[#This Row],[C1g]]</f>
        <v>0.40933225261718598</v>
      </c>
      <c r="W262">
        <v>0.39172623000000001</v>
      </c>
      <c r="X262">
        <v>1.6771819E-2</v>
      </c>
      <c r="Y262">
        <v>4.5995750000000002E-2</v>
      </c>
      <c r="Z262">
        <v>0.14044833000000001</v>
      </c>
      <c r="AA262">
        <v>0.21918334</v>
      </c>
      <c r="AB262">
        <f>1/(1+((Table3749[[#This Row],[kro]]*Table3749[[#This Row],[mug]])/(Table3749[[#This Row],[muo]]*Table3749[[#This Row],[krg]]))+(Table3749[[#This Row],[mobw]]*(Table3749[[#This Row],[mug]]/Table3749[[#This Row],[krg]])))</f>
        <v>0.96997474580958898</v>
      </c>
      <c r="AC262">
        <v>0.73294210000000004</v>
      </c>
      <c r="AE262">
        <v>2542</v>
      </c>
    </row>
    <row r="263" spans="1:31" x14ac:dyDescent="0.25">
      <c r="A263">
        <v>2549.5</v>
      </c>
      <c r="B263">
        <v>0.43354014000000002</v>
      </c>
      <c r="C263">
        <v>0.3931095</v>
      </c>
      <c r="D263">
        <v>0.17335038</v>
      </c>
      <c r="E263">
        <v>0.75460452</v>
      </c>
      <c r="F263">
        <v>0.26411225999999999</v>
      </c>
      <c r="G263">
        <f>Table2638[[#This Row],[So]]*Table2638[[#This Row],[C1o]]+Table2638[[#This Row],[Sg]]*Table2638[[#This Row],[C1g]]</f>
        <v>0.41114547173105637</v>
      </c>
      <c r="H263">
        <v>0.39507955</v>
      </c>
      <c r="I263">
        <v>1.6698596999999999E-2</v>
      </c>
      <c r="J263">
        <v>4.2050015000000003E-2</v>
      </c>
      <c r="K263">
        <v>0.13621019000000001</v>
      </c>
      <c r="L263">
        <v>0.22375998999999999</v>
      </c>
      <c r="M263">
        <f>1/(1+((Table2638[[#This Row],[kro]]*Table2638[[#This Row],[mug]])/(Table2638[[#This Row],[muo]]*Table2638[[#This Row],[krg]]))+(Table2638[[#This Row],[mobw]]*(Table2638[[#This Row],[mug]]/Table2638[[#This Row],[krg]])))</f>
        <v>0.97194286743028457</v>
      </c>
      <c r="N263">
        <v>0.73643285000000003</v>
      </c>
      <c r="O263">
        <v>2549.5</v>
      </c>
      <c r="P263">
        <v>2549.5</v>
      </c>
      <c r="Q263">
        <v>0.43721177999999999</v>
      </c>
      <c r="R263">
        <v>0.38799945000000002</v>
      </c>
      <c r="S263">
        <v>0.17478875999999999</v>
      </c>
      <c r="T263">
        <v>0.75453161999999996</v>
      </c>
      <c r="U263">
        <v>0.26412457</v>
      </c>
      <c r="V263">
        <f>Table3749[[#This Row],[So]]*Table3749[[#This Row],[C1o]]+Table3749[[#This Row],[Sg]]*Table3749[[#This Row],[C1g]]</f>
        <v>0.4082362269590436</v>
      </c>
      <c r="W263">
        <v>0.39557104999999998</v>
      </c>
      <c r="X263">
        <v>1.6699762999999999E-2</v>
      </c>
      <c r="Y263">
        <v>4.6580563999999998E-2</v>
      </c>
      <c r="Z263">
        <v>0.13838729</v>
      </c>
      <c r="AA263">
        <v>0.21954182</v>
      </c>
      <c r="AB263">
        <f>1/(1+((Table3749[[#This Row],[kro]]*Table3749[[#This Row],[mug]])/(Table3749[[#This Row],[muo]]*Table3749[[#This Row],[krg]]))+(Table3749[[#This Row],[mobw]]*(Table3749[[#This Row],[mug]]/Table3749[[#This Row],[krg]])))</f>
        <v>0.97072823815937692</v>
      </c>
      <c r="AC263">
        <v>0.73641025999999998</v>
      </c>
      <c r="AE263">
        <v>2549.5</v>
      </c>
    </row>
    <row r="264" spans="1:31" x14ac:dyDescent="0.25">
      <c r="A264">
        <v>2557</v>
      </c>
      <c r="B264">
        <v>0.43254945</v>
      </c>
      <c r="C264">
        <v>0.39398699999999998</v>
      </c>
      <c r="D264">
        <v>0.17346354999999999</v>
      </c>
      <c r="E264">
        <v>0.75423622000000001</v>
      </c>
      <c r="F264">
        <v>0.26164781999999998</v>
      </c>
      <c r="G264">
        <f>Table2638[[#This Row],[So]]*Table2638[[#This Row],[C1o]]+Table2638[[#This Row],[Sg]]*Table2638[[#This Row],[C1g]]</f>
        <v>0.41033488624383896</v>
      </c>
      <c r="H264">
        <v>0.39799792000000001</v>
      </c>
      <c r="I264">
        <v>1.6645099999999999E-2</v>
      </c>
      <c r="J264">
        <v>4.2404059000000001E-2</v>
      </c>
      <c r="K264">
        <v>0.13468569999999999</v>
      </c>
      <c r="L264">
        <v>0.22403401000000001</v>
      </c>
      <c r="M264">
        <f>1/(1+((Table2638[[#This Row],[kro]]*Table2638[[#This Row],[mug]])/(Table2638[[#This Row],[muo]]*Table2638[[#This Row],[krg]]))+(Table2638[[#This Row],[mobw]]*(Table2638[[#This Row],[mug]]/Table2638[[#This Row],[krg]])))</f>
        <v>0.97248520948623807</v>
      </c>
      <c r="N264">
        <v>0.73903817000000005</v>
      </c>
      <c r="O264">
        <v>2557</v>
      </c>
      <c r="P264">
        <v>2557</v>
      </c>
      <c r="Q264">
        <v>0.43620613000000003</v>
      </c>
      <c r="R264">
        <v>0.38933760000000001</v>
      </c>
      <c r="S264">
        <v>0.17445625000000001</v>
      </c>
      <c r="T264">
        <v>0.75416231</v>
      </c>
      <c r="U264">
        <v>0.26166084000000001</v>
      </c>
      <c r="V264">
        <f>Table3749[[#This Row],[So]]*Table3749[[#This Row],[C1o]]+Table3749[[#This Row],[Sg]]*Table3749[[#This Row],[C1g]]</f>
        <v>0.40776180617480517</v>
      </c>
      <c r="W264">
        <v>0.3984915</v>
      </c>
      <c r="X264">
        <v>1.6646267999999999E-2</v>
      </c>
      <c r="Y264">
        <v>4.5530653999999997E-2</v>
      </c>
      <c r="Z264">
        <v>0.13694368000000001</v>
      </c>
      <c r="AA264">
        <v>0.22022878000000001</v>
      </c>
      <c r="AB264">
        <f>1/(1+((Table3749[[#This Row],[kro]]*Table3749[[#This Row],[mug]])/(Table3749[[#This Row],[muo]]*Table3749[[#This Row],[krg]]))+(Table3749[[#This Row],[mobw]]*(Table3749[[#This Row],[mug]]/Table3749[[#This Row],[krg]])))</f>
        <v>0.9714235360579111</v>
      </c>
      <c r="AC264">
        <v>0.73901433000000005</v>
      </c>
      <c r="AE264">
        <v>2557</v>
      </c>
    </row>
    <row r="265" spans="1:31" x14ac:dyDescent="0.25">
      <c r="A265">
        <v>2567</v>
      </c>
      <c r="B265">
        <v>0.43156239000000002</v>
      </c>
      <c r="C265">
        <v>0.39483606999999998</v>
      </c>
      <c r="D265">
        <v>0.17360152000000001</v>
      </c>
      <c r="E265">
        <v>0.75385599999999997</v>
      </c>
      <c r="F265">
        <v>0.25917037999999998</v>
      </c>
      <c r="G265">
        <f>Table2638[[#This Row],[So]]*Table2638[[#This Row],[C1o]]+Table2638[[#This Row],[Sg]]*Table2638[[#This Row],[C1g]]</f>
        <v>0.40949772899592818</v>
      </c>
      <c r="H265">
        <v>0.40094742</v>
      </c>
      <c r="I265">
        <v>1.6592083000000001E-2</v>
      </c>
      <c r="J265">
        <v>4.2836170999999999E-2</v>
      </c>
      <c r="K265">
        <v>0.13316183000000001</v>
      </c>
      <c r="L265">
        <v>0.22428238</v>
      </c>
      <c r="M265">
        <f>1/(1+((Table2638[[#This Row],[kro]]*Table2638[[#This Row],[mug]])/(Table2638[[#This Row],[muo]]*Table2638[[#This Row],[krg]]))+(Table2638[[#This Row],[mobw]]*(Table2638[[#This Row],[mug]]/Table2638[[#This Row],[krg]])))</f>
        <v>0.97301010335105398</v>
      </c>
      <c r="N265">
        <v>0.74164540000000001</v>
      </c>
      <c r="O265">
        <v>2567</v>
      </c>
      <c r="P265">
        <v>2567</v>
      </c>
      <c r="Q265">
        <v>0.43520134999999999</v>
      </c>
      <c r="R265">
        <v>0.39067182</v>
      </c>
      <c r="S265">
        <v>0.17412685</v>
      </c>
      <c r="T265">
        <v>0.75378131999999998</v>
      </c>
      <c r="U265">
        <v>0.25918405999999999</v>
      </c>
      <c r="V265">
        <f>Table3749[[#This Row],[So]]*Table3749[[#This Row],[C1o]]+Table3749[[#This Row],[Sg]]*Table3749[[#This Row],[C1g]]</f>
        <v>0.40727837297688335</v>
      </c>
      <c r="W265">
        <v>0.40144332999999999</v>
      </c>
      <c r="X265">
        <v>1.659325E-2</v>
      </c>
      <c r="Y265">
        <v>4.449065E-2</v>
      </c>
      <c r="Z265">
        <v>0.13550028</v>
      </c>
      <c r="AA265">
        <v>0.22091089</v>
      </c>
      <c r="AB265">
        <f>1/(1+((Table3749[[#This Row],[kro]]*Table3749[[#This Row],[mug]])/(Table3749[[#This Row],[muo]]*Table3749[[#This Row],[krg]]))+(Table3749[[#This Row],[mobw]]*(Table3749[[#This Row],[mug]]/Table3749[[#This Row],[krg]])))</f>
        <v>0.97210555364834006</v>
      </c>
      <c r="AC265">
        <v>0.74162053999999999</v>
      </c>
      <c r="AE265">
        <v>2567</v>
      </c>
    </row>
    <row r="266" spans="1:31" x14ac:dyDescent="0.25">
      <c r="A266">
        <v>2577</v>
      </c>
      <c r="B266">
        <v>0.43025016999999999</v>
      </c>
      <c r="C266">
        <v>0.39656422000000002</v>
      </c>
      <c r="D266">
        <v>0.17318562000000001</v>
      </c>
      <c r="E266">
        <v>0.75332975000000002</v>
      </c>
      <c r="F266">
        <v>0.25584725000000003</v>
      </c>
      <c r="G266">
        <f>Table2638[[#This Row],[So]]*Table2638[[#This Row],[C1o]]+Table2638[[#This Row],[Sg]]*Table2638[[#This Row],[C1g]]</f>
        <v>0.40882194751807754</v>
      </c>
      <c r="H266">
        <v>0.40492839000000003</v>
      </c>
      <c r="I266">
        <v>1.6522147000000001E-2</v>
      </c>
      <c r="J266">
        <v>4.1523184999999997E-2</v>
      </c>
      <c r="K266">
        <v>0.13125300000000001</v>
      </c>
      <c r="L266">
        <v>0.22514551999999999</v>
      </c>
      <c r="M266">
        <f>1/(1+((Table2638[[#This Row],[kro]]*Table2638[[#This Row],[mug]])/(Table2638[[#This Row],[muo]]*Table2638[[#This Row],[krg]]))+(Table2638[[#This Row],[mobw]]*(Table2638[[#This Row],[mug]]/Table2638[[#This Row],[krg]])))</f>
        <v>0.97386738917382043</v>
      </c>
      <c r="N266">
        <v>0.74512385999999997</v>
      </c>
      <c r="O266">
        <v>2577</v>
      </c>
      <c r="P266">
        <v>2577</v>
      </c>
      <c r="Q266">
        <v>0.43386507000000002</v>
      </c>
      <c r="R266">
        <v>0.39250591000000001</v>
      </c>
      <c r="S266">
        <v>0.17362900000000001</v>
      </c>
      <c r="T266">
        <v>0.75325394000000001</v>
      </c>
      <c r="U266">
        <v>0.25586175999999999</v>
      </c>
      <c r="V266">
        <f>Table3749[[#This Row],[So]]*Table3749[[#This Row],[C1o]]+Table3749[[#This Row],[Sg]]*Table3749[[#This Row],[C1g]]</f>
        <v>0.40666610359350858</v>
      </c>
      <c r="W266">
        <v>0.40542751999999999</v>
      </c>
      <c r="X266">
        <v>1.6523309E-2</v>
      </c>
      <c r="Y266">
        <v>4.2919509000000002E-2</v>
      </c>
      <c r="Z266">
        <v>0.1335903</v>
      </c>
      <c r="AA266">
        <v>0.22186790000000001</v>
      </c>
      <c r="AB266">
        <f>1/(1+((Table3749[[#This Row],[kro]]*Table3749[[#This Row],[mug]])/(Table3749[[#This Row],[muo]]*Table3749[[#This Row],[krg]]))+(Table3749[[#This Row],[mobw]]*(Table3749[[#This Row],[mug]]/Table3749[[#This Row],[krg]])))</f>
        <v>0.97301272391167914</v>
      </c>
      <c r="AC266">
        <v>0.74509782000000002</v>
      </c>
      <c r="AE266">
        <v>2577</v>
      </c>
    </row>
    <row r="267" spans="1:31" x14ac:dyDescent="0.25">
      <c r="A267">
        <v>2587</v>
      </c>
      <c r="B267">
        <v>0.42893808999999999</v>
      </c>
      <c r="C267">
        <v>0.39752564000000001</v>
      </c>
      <c r="D267">
        <v>0.17353629000000001</v>
      </c>
      <c r="E267">
        <v>0.75278073999999995</v>
      </c>
      <c r="F267">
        <v>0.25250033</v>
      </c>
      <c r="G267">
        <f>Table2638[[#This Row],[So]]*Table2638[[#This Row],[C1o]]+Table2638[[#This Row],[Sg]]*Table2638[[#This Row],[C1g]]</f>
        <v>0.40755665472274327</v>
      </c>
      <c r="H267">
        <v>0.40896672000000001</v>
      </c>
      <c r="I267">
        <v>1.6453048000000001E-2</v>
      </c>
      <c r="J267">
        <v>4.2624219999999997E-2</v>
      </c>
      <c r="K267">
        <v>0.12920110000000001</v>
      </c>
      <c r="L267">
        <v>0.22532237999999999</v>
      </c>
      <c r="M267">
        <f>1/(1+((Table2638[[#This Row],[kro]]*Table2638[[#This Row],[mug]])/(Table2638[[#This Row],[muo]]*Table2638[[#This Row],[krg]]))+(Table2638[[#This Row],[mobw]]*(Table2638[[#This Row],[mug]]/Table2638[[#This Row],[krg]])))</f>
        <v>0.97448698453912885</v>
      </c>
      <c r="N267">
        <v>0.74860590999999999</v>
      </c>
      <c r="O267">
        <v>2587</v>
      </c>
      <c r="P267">
        <v>2587</v>
      </c>
      <c r="Q267">
        <v>0.43253016</v>
      </c>
      <c r="R267">
        <v>0.39391080000000001</v>
      </c>
      <c r="S267">
        <v>0.17355907000000001</v>
      </c>
      <c r="T267">
        <v>0.75270413999999997</v>
      </c>
      <c r="U267">
        <v>0.25251584999999999</v>
      </c>
      <c r="V267">
        <f>Table3749[[#This Row],[So]]*Table3749[[#This Row],[C1o]]+Table3749[[#This Row],[Sg]]*Table3749[[#This Row],[C1g]]</f>
        <v>0.40571901095374796</v>
      </c>
      <c r="W267">
        <v>0.40946916</v>
      </c>
      <c r="X267">
        <v>1.6454205E-2</v>
      </c>
      <c r="Y267">
        <v>4.2696003000000003E-2</v>
      </c>
      <c r="Z267">
        <v>0.13159958999999999</v>
      </c>
      <c r="AA267">
        <v>0.22244003000000001</v>
      </c>
      <c r="AB267">
        <f>1/(1+((Table3749[[#This Row],[kro]]*Table3749[[#This Row],[mug]])/(Table3749[[#This Row],[muo]]*Table3749[[#This Row],[krg]]))+(Table3749[[#This Row],[mobw]]*(Table3749[[#This Row],[mug]]/Table3749[[#This Row],[krg]])))</f>
        <v>0.9737742984913641</v>
      </c>
      <c r="AC267">
        <v>0.74857861000000003</v>
      </c>
      <c r="AE267">
        <v>2587</v>
      </c>
    </row>
    <row r="268" spans="1:31" x14ac:dyDescent="0.25">
      <c r="A268">
        <v>2597</v>
      </c>
      <c r="B268">
        <v>0.42762878999999998</v>
      </c>
      <c r="C268">
        <v>0.39877300999999998</v>
      </c>
      <c r="D268">
        <v>0.17359820000000001</v>
      </c>
      <c r="E268">
        <v>0.75220816999999995</v>
      </c>
      <c r="F268">
        <v>0.2491294</v>
      </c>
      <c r="G268">
        <f>Table2638[[#This Row],[So]]*Table2638[[#This Row],[C1o]]+Table2638[[#This Row],[Sg]]*Table2638[[#This Row],[C1g]]</f>
        <v>0.40649521997291771</v>
      </c>
      <c r="H268">
        <v>0.41306373000000002</v>
      </c>
      <c r="I268">
        <v>1.6384778999999999E-2</v>
      </c>
      <c r="J268">
        <v>4.2815934999999999E-2</v>
      </c>
      <c r="K268">
        <v>0.12721120999999999</v>
      </c>
      <c r="L268">
        <v>0.22575361999999999</v>
      </c>
      <c r="M268">
        <f>1/(1+((Table2638[[#This Row],[kro]]*Table2638[[#This Row],[mug]])/(Table2638[[#This Row],[muo]]*Table2638[[#This Row],[krg]]))+(Table2638[[#This Row],[mobw]]*(Table2638[[#This Row],[mug]]/Table2638[[#This Row],[krg]])))</f>
        <v>0.97517270008125034</v>
      </c>
      <c r="N268">
        <v>0.75209159000000003</v>
      </c>
      <c r="O268">
        <v>2597</v>
      </c>
      <c r="P268">
        <v>2597</v>
      </c>
      <c r="Q268">
        <v>0.43119617999999998</v>
      </c>
      <c r="R268">
        <v>0.39479259</v>
      </c>
      <c r="S268">
        <v>0.17401122999999999</v>
      </c>
      <c r="T268">
        <v>0.75213050999999997</v>
      </c>
      <c r="U268">
        <v>0.24914592999999999</v>
      </c>
      <c r="V268">
        <f>Table3749[[#This Row],[So]]*Table3749[[#This Row],[C1o]]+Table3749[[#This Row],[Sg]]*Table3749[[#This Row],[C1g]]</f>
        <v>0.40436632533946826</v>
      </c>
      <c r="W268">
        <v>0.41356921000000002</v>
      </c>
      <c r="X268">
        <v>1.6385931999999999E-2</v>
      </c>
      <c r="Y268">
        <v>4.4116490000000001E-2</v>
      </c>
      <c r="Z268">
        <v>0.12951547999999999</v>
      </c>
      <c r="AA268">
        <v>0.2225454</v>
      </c>
      <c r="AB268">
        <f>1/(1+((Table3749[[#This Row],[kro]]*Table3749[[#This Row],[mug]])/(Table3749[[#This Row],[muo]]*Table3749[[#This Row],[krg]]))+(Table3749[[#This Row],[mobw]]*(Table3749[[#This Row],[mug]]/Table3749[[#This Row],[krg]])))</f>
        <v>0.97436778195109719</v>
      </c>
      <c r="AC268">
        <v>0.75206291999999997</v>
      </c>
      <c r="AE268">
        <v>2597</v>
      </c>
    </row>
    <row r="269" spans="1:31" x14ac:dyDescent="0.25">
      <c r="A269">
        <v>2607</v>
      </c>
      <c r="B269">
        <v>0.42632112</v>
      </c>
      <c r="C269">
        <v>0.39996353000000001</v>
      </c>
      <c r="D269">
        <v>0.17371534999999999</v>
      </c>
      <c r="E269">
        <v>0.75161111000000003</v>
      </c>
      <c r="F269">
        <v>0.24573421000000001</v>
      </c>
      <c r="G269">
        <f>Table2638[[#This Row],[So]]*Table2638[[#This Row],[C1o]]+Table2638[[#This Row],[Sg]]*Table2638[[#This Row],[C1g]]</f>
        <v>0.40537871637233353</v>
      </c>
      <c r="H269">
        <v>0.41722059</v>
      </c>
      <c r="I269">
        <v>1.6317327999999999E-2</v>
      </c>
      <c r="J269">
        <v>4.3181520000000001E-2</v>
      </c>
      <c r="K269">
        <v>0.12521721</v>
      </c>
      <c r="L269">
        <v>0.22613316999999999</v>
      </c>
      <c r="M269">
        <f>1/(1+((Table2638[[#This Row],[kro]]*Table2638[[#This Row],[mug]])/(Table2638[[#This Row],[muo]]*Table2638[[#This Row],[krg]]))+(Table2638[[#This Row],[mobw]]*(Table2638[[#This Row],[mug]]/Table2638[[#This Row],[krg]])))</f>
        <v>0.97582668997368027</v>
      </c>
      <c r="N269">
        <v>0.7555809</v>
      </c>
      <c r="O269">
        <v>2607</v>
      </c>
      <c r="P269">
        <v>2607</v>
      </c>
      <c r="Q269">
        <v>0.42986971000000002</v>
      </c>
      <c r="R269">
        <v>0.39651354999999999</v>
      </c>
      <c r="S269">
        <v>0.17361672</v>
      </c>
      <c r="T269">
        <v>0.75153278999999995</v>
      </c>
      <c r="U269">
        <v>0.24575184</v>
      </c>
      <c r="V269">
        <f>Table3749[[#This Row],[So]]*Table3749[[#This Row],[C1o]]+Table3749[[#This Row],[Sg]]*Table3749[[#This Row],[C1g]]</f>
        <v>0.4036342066970709</v>
      </c>
      <c r="W269">
        <v>0.41772935</v>
      </c>
      <c r="X269">
        <v>1.6318478000000001E-2</v>
      </c>
      <c r="Y269">
        <v>4.2871047000000002E-2</v>
      </c>
      <c r="Z269">
        <v>0.12759941999999999</v>
      </c>
      <c r="AA269">
        <v>0.22339642000000001</v>
      </c>
      <c r="AB269">
        <f>1/(1+((Table3749[[#This Row],[kro]]*Table3749[[#This Row],[mug]])/(Table3749[[#This Row],[muo]]*Table3749[[#This Row],[krg]]))+(Table3749[[#This Row],[mobw]]*(Table3749[[#This Row],[mug]]/Table3749[[#This Row],[krg]])))</f>
        <v>0.97518679412216525</v>
      </c>
      <c r="AC269">
        <v>0.75555097999999998</v>
      </c>
      <c r="AE269">
        <v>2607</v>
      </c>
    </row>
    <row r="270" spans="1:31" x14ac:dyDescent="0.25">
      <c r="A270">
        <v>2617</v>
      </c>
      <c r="B270">
        <v>0.42502040000000002</v>
      </c>
      <c r="C270">
        <v>0.40179762000000002</v>
      </c>
      <c r="D270">
        <v>0.17318196999999999</v>
      </c>
      <c r="E270">
        <v>0.75098907999999998</v>
      </c>
      <c r="F270">
        <v>0.24231464</v>
      </c>
      <c r="G270">
        <f>Table2638[[#This Row],[So]]*Table2638[[#This Row],[C1o]]+Table2638[[#This Row],[Sg]]*Table2638[[#This Row],[C1g]]</f>
        <v>0.4047342902086456</v>
      </c>
      <c r="H270">
        <v>0.42143883999999998</v>
      </c>
      <c r="I270">
        <v>1.6250690000000002E-2</v>
      </c>
      <c r="J270">
        <v>4.1499067000000001E-2</v>
      </c>
      <c r="K270">
        <v>0.12334765</v>
      </c>
      <c r="L270">
        <v>0.22722138</v>
      </c>
      <c r="M270">
        <f>1/(1+((Table2638[[#This Row],[kro]]*Table2638[[#This Row],[mug]])/(Table2638[[#This Row],[muo]]*Table2638[[#This Row],[krg]]))+(Table2638[[#This Row],[mobw]]*(Table2638[[#This Row],[mug]]/Table2638[[#This Row],[krg]])))</f>
        <v>0.9766575186073353</v>
      </c>
      <c r="N270">
        <v>0.75907409000000003</v>
      </c>
      <c r="O270">
        <v>2617</v>
      </c>
      <c r="P270">
        <v>2617</v>
      </c>
      <c r="Q270">
        <v>0.42854260999999999</v>
      </c>
      <c r="R270">
        <v>0.39750645000000001</v>
      </c>
      <c r="S270">
        <v>0.17395094</v>
      </c>
      <c r="T270">
        <v>0.75090939000000001</v>
      </c>
      <c r="U270">
        <v>0.24233323000000001</v>
      </c>
      <c r="V270">
        <f>Table3749[[#This Row],[So]]*Table3749[[#This Row],[C1o]]+Table3749[[#This Row],[Sg]]*Table3749[[#This Row],[C1g]]</f>
        <v>0.40234144076449585</v>
      </c>
      <c r="W270">
        <v>0.42195037000000002</v>
      </c>
      <c r="X270">
        <v>1.6251835999999999E-2</v>
      </c>
      <c r="Y270">
        <v>4.3919976999999999E-2</v>
      </c>
      <c r="Z270">
        <v>0.12555343999999999</v>
      </c>
      <c r="AA270">
        <v>0.22359923000000001</v>
      </c>
      <c r="AB270">
        <f>1/(1+((Table3749[[#This Row],[kro]]*Table3749[[#This Row],[mug]])/(Table3749[[#This Row],[muo]]*Table3749[[#This Row],[krg]]))+(Table3749[[#This Row],[mobw]]*(Table3749[[#This Row],[mug]]/Table3749[[#This Row],[krg]])))</f>
        <v>0.97578169895347333</v>
      </c>
      <c r="AC270">
        <v>0.75904262</v>
      </c>
      <c r="AE270">
        <v>2617</v>
      </c>
    </row>
    <row r="271" spans="1:31" x14ac:dyDescent="0.25">
      <c r="A271">
        <v>2627</v>
      </c>
      <c r="B271">
        <v>0.42371616000000001</v>
      </c>
      <c r="C271">
        <v>0.40277436</v>
      </c>
      <c r="D271">
        <v>0.17350948999999999</v>
      </c>
      <c r="E271">
        <v>0.75034022</v>
      </c>
      <c r="F271">
        <v>0.23887021999999999</v>
      </c>
      <c r="G271">
        <f>Table2638[[#This Row],[So]]*Table2638[[#This Row],[C1o]]+Table2638[[#This Row],[Sg]]*Table2638[[#This Row],[C1g]]</f>
        <v>0.40343097424951441</v>
      </c>
      <c r="H271">
        <v>0.42571928999999997</v>
      </c>
      <c r="I271">
        <v>1.6184857E-2</v>
      </c>
      <c r="J271">
        <v>4.2526919000000003E-2</v>
      </c>
      <c r="K271">
        <v>0.12132751</v>
      </c>
      <c r="L271">
        <v>0.22748436</v>
      </c>
      <c r="M271">
        <f>1/(1+((Table2638[[#This Row],[kro]]*Table2638[[#This Row],[mug]])/(Table2638[[#This Row],[muo]]*Table2638[[#This Row],[krg]]))+(Table2638[[#This Row],[mobw]]*(Table2638[[#This Row],[mug]]/Table2638[[#This Row],[krg]])))</f>
        <v>0.97722844570117096</v>
      </c>
      <c r="N271">
        <v>0.76257085999999996</v>
      </c>
      <c r="O271">
        <v>2627</v>
      </c>
      <c r="P271">
        <v>2627</v>
      </c>
      <c r="Q271">
        <v>0.42722005000000002</v>
      </c>
      <c r="R271">
        <v>0.39926477999999999</v>
      </c>
      <c r="S271">
        <v>0.17351516</v>
      </c>
      <c r="T271">
        <v>0.75025976000000005</v>
      </c>
      <c r="U271">
        <v>0.23888993</v>
      </c>
      <c r="V271">
        <f>Table3749[[#This Row],[So]]*Table3749[[#This Row],[C1o]]+Table3749[[#This Row],[Sg]]*Table3749[[#This Row],[C1g]]</f>
        <v>0.40161086585834932</v>
      </c>
      <c r="W271">
        <v>0.42623398000000001</v>
      </c>
      <c r="X271">
        <v>1.6185999E-2</v>
      </c>
      <c r="Y271">
        <v>4.2544808000000003E-2</v>
      </c>
      <c r="Z271">
        <v>0.12365249</v>
      </c>
      <c r="AA271">
        <v>0.22447971</v>
      </c>
      <c r="AB271">
        <f>1/(1+((Table3749[[#This Row],[kro]]*Table3749[[#This Row],[mug]])/(Table3749[[#This Row],[muo]]*Table3749[[#This Row],[krg]]))+(Table3749[[#This Row],[mobw]]*(Table3749[[#This Row],[mug]]/Table3749[[#This Row],[krg]])))</f>
        <v>0.97657629930624779</v>
      </c>
      <c r="AC271">
        <v>0.76253808000000001</v>
      </c>
      <c r="AE271">
        <v>2627</v>
      </c>
    </row>
    <row r="272" spans="1:31" x14ac:dyDescent="0.25">
      <c r="A272">
        <v>2637</v>
      </c>
      <c r="B272">
        <v>0.42241215999999998</v>
      </c>
      <c r="C272">
        <v>0.40341061</v>
      </c>
      <c r="D272">
        <v>0.17417722999999999</v>
      </c>
      <c r="E272">
        <v>0.74966323000000001</v>
      </c>
      <c r="F272">
        <v>0.23540062</v>
      </c>
      <c r="G272">
        <f>Table2638[[#This Row],[So]]*Table2638[[#This Row],[C1o]]+Table2638[[#This Row],[Sg]]*Table2638[[#This Row],[C1g]]</f>
        <v>0.4018581852684095</v>
      </c>
      <c r="H272">
        <v>0.43006295</v>
      </c>
      <c r="I272">
        <v>1.6119820999999999E-2</v>
      </c>
      <c r="J272">
        <v>4.4625517000000003E-2</v>
      </c>
      <c r="K272">
        <v>0.11925705</v>
      </c>
      <c r="L272">
        <v>0.22741993999999999</v>
      </c>
      <c r="M272">
        <f>1/(1+((Table2638[[#This Row],[kro]]*Table2638[[#This Row],[mug]])/(Table2638[[#This Row],[muo]]*Table2638[[#This Row],[krg]]))+(Table2638[[#This Row],[mobw]]*(Table2638[[#This Row],[mug]]/Table2638[[#This Row],[krg]])))</f>
        <v>0.97769047500835948</v>
      </c>
      <c r="N272">
        <v>0.76607126000000003</v>
      </c>
      <c r="O272">
        <v>2637</v>
      </c>
      <c r="P272">
        <v>2637</v>
      </c>
      <c r="Q272">
        <v>0.42589694</v>
      </c>
      <c r="R272">
        <v>0.40018197999999999</v>
      </c>
      <c r="S272">
        <v>0.17392108000000001</v>
      </c>
      <c r="T272">
        <v>0.74958217000000005</v>
      </c>
      <c r="U272">
        <v>0.23542155000000001</v>
      </c>
      <c r="V272">
        <f>Table3749[[#This Row],[So]]*Table3749[[#This Row],[C1o]]+Table3749[[#This Row],[Sg]]*Table3749[[#This Row],[C1g]]</f>
        <v>0.40023459471835365</v>
      </c>
      <c r="W272">
        <v>0.43058094000000002</v>
      </c>
      <c r="X272">
        <v>1.6120957000000002E-2</v>
      </c>
      <c r="Y272">
        <v>4.3819285999999999E-2</v>
      </c>
      <c r="Z272">
        <v>0.12160777</v>
      </c>
      <c r="AA272">
        <v>0.22462778</v>
      </c>
      <c r="AB272">
        <f>1/(1+((Table3749[[#This Row],[kro]]*Table3749[[#This Row],[mug]])/(Table3749[[#This Row],[muo]]*Table3749[[#This Row],[krg]]))+(Table3749[[#This Row],[mobw]]*(Table3749[[#This Row],[mug]]/Table3749[[#This Row],[krg]])))</f>
        <v>0.97712179743174132</v>
      </c>
      <c r="AC272">
        <v>0.76603717000000005</v>
      </c>
      <c r="AE272">
        <v>2637</v>
      </c>
    </row>
    <row r="273" spans="1:31" x14ac:dyDescent="0.25">
      <c r="A273">
        <v>2647</v>
      </c>
      <c r="B273">
        <v>0.42111655999999997</v>
      </c>
      <c r="C273">
        <v>0.40482906000000002</v>
      </c>
      <c r="D273">
        <v>0.1740544</v>
      </c>
      <c r="E273">
        <v>0.74895745999999996</v>
      </c>
      <c r="F273">
        <v>0.23190570999999999</v>
      </c>
      <c r="G273">
        <f>Table2638[[#This Row],[So]]*Table2638[[#This Row],[C1o]]+Table2638[[#This Row],[Sg]]*Table2638[[#This Row],[C1g]]</f>
        <v>0.40085907935134518</v>
      </c>
      <c r="H273">
        <v>0.43447170000000002</v>
      </c>
      <c r="I273">
        <v>1.6055571000000001E-2</v>
      </c>
      <c r="J273">
        <v>4.4235494E-2</v>
      </c>
      <c r="K273">
        <v>0.11733185</v>
      </c>
      <c r="L273">
        <v>0.22810891</v>
      </c>
      <c r="M273">
        <f>1/(1+((Table2638[[#This Row],[kro]]*Table2638[[#This Row],[mug]])/(Table2638[[#This Row],[muo]]*Table2638[[#This Row],[krg]]))+(Table2638[[#This Row],[mobw]]*(Table2638[[#This Row],[mug]]/Table2638[[#This Row],[krg]])))</f>
        <v>0.97835716862253397</v>
      </c>
      <c r="N273">
        <v>0.76957542000000001</v>
      </c>
      <c r="O273">
        <v>2647</v>
      </c>
      <c r="P273">
        <v>2647</v>
      </c>
      <c r="Q273">
        <v>0.42457801000000001</v>
      </c>
      <c r="R273">
        <v>0.40185857000000003</v>
      </c>
      <c r="S273">
        <v>0.17356342</v>
      </c>
      <c r="T273">
        <v>0.74887598</v>
      </c>
      <c r="U273">
        <v>0.23192793</v>
      </c>
      <c r="V273">
        <f>Table3749[[#This Row],[So]]*Table3749[[#This Row],[C1o]]+Table3749[[#This Row],[Sg]]*Table3749[[#This Row],[C1g]]</f>
        <v>0.39941372941296793</v>
      </c>
      <c r="W273">
        <v>0.43499305999999999</v>
      </c>
      <c r="X273">
        <v>1.60567E-2</v>
      </c>
      <c r="Y273">
        <v>4.2690213999999997E-2</v>
      </c>
      <c r="Z273">
        <v>0.11970137</v>
      </c>
      <c r="AA273">
        <v>0.22556253000000001</v>
      </c>
      <c r="AB273">
        <f>1/(1+((Table3749[[#This Row],[kro]]*Table3749[[#This Row],[mug]])/(Table3749[[#This Row],[muo]]*Table3749[[#This Row],[krg]]))+(Table3749[[#This Row],[mobw]]*(Table3749[[#This Row],[mug]]/Table3749[[#This Row],[krg]])))</f>
        <v>0.97787304853329449</v>
      </c>
      <c r="AC273">
        <v>0.76954012999999999</v>
      </c>
      <c r="AE273">
        <v>2647</v>
      </c>
    </row>
    <row r="274" spans="1:31" x14ac:dyDescent="0.25">
      <c r="A274">
        <v>2657</v>
      </c>
      <c r="B274">
        <v>0.41982429999999998</v>
      </c>
      <c r="C274">
        <v>0.40634431999999998</v>
      </c>
      <c r="D274">
        <v>0.17383135999999999</v>
      </c>
      <c r="E274">
        <v>0.74822186999999996</v>
      </c>
      <c r="F274">
        <v>0.22838531000000001</v>
      </c>
      <c r="G274">
        <f>Table2638[[#This Row],[So]]*Table2638[[#This Row],[C1o]]+Table2638[[#This Row],[Sg]]*Table2638[[#This Row],[C1g]]</f>
        <v>0.39991740987531132</v>
      </c>
      <c r="H274">
        <v>0.43894696</v>
      </c>
      <c r="I274">
        <v>1.5992096000000001E-2</v>
      </c>
      <c r="J274">
        <v>4.3530161999999997E-2</v>
      </c>
      <c r="K274">
        <v>0.11542843</v>
      </c>
      <c r="L274">
        <v>0.22889029999999999</v>
      </c>
      <c r="M274">
        <f>1/(1+((Table2638[[#This Row],[kro]]*Table2638[[#This Row],[mug]])/(Table2638[[#This Row],[muo]]*Table2638[[#This Row],[krg]]))+(Table2638[[#This Row],[mobw]]*(Table2638[[#This Row],[mug]]/Table2638[[#This Row],[krg]])))</f>
        <v>0.97903465158658642</v>
      </c>
      <c r="N274">
        <v>0.77308350999999997</v>
      </c>
      <c r="O274">
        <v>2657</v>
      </c>
      <c r="P274">
        <v>2657</v>
      </c>
      <c r="Q274">
        <v>0.42325889999999999</v>
      </c>
      <c r="R274">
        <v>0.40274045000000003</v>
      </c>
      <c r="S274">
        <v>0.17400064000000001</v>
      </c>
      <c r="T274">
        <v>0.74813932000000005</v>
      </c>
      <c r="U274">
        <v>0.22840869</v>
      </c>
      <c r="V274">
        <f>Table3749[[#This Row],[So]]*Table3749[[#This Row],[C1o]]+Table3749[[#This Row],[Sg]]*Table3749[[#This Row],[C1g]]</f>
        <v>0.39798197727933504</v>
      </c>
      <c r="W274">
        <v>0.43947119000000001</v>
      </c>
      <c r="X274">
        <v>1.5993220999999998E-2</v>
      </c>
      <c r="Y274">
        <v>4.4062924000000003E-2</v>
      </c>
      <c r="Z274">
        <v>0.11766627</v>
      </c>
      <c r="AA274">
        <v>0.22573344000000001</v>
      </c>
      <c r="AB274">
        <f>1/(1+((Table3749[[#This Row],[kro]]*Table3749[[#This Row],[mug]])/(Table3749[[#This Row],[muo]]*Table3749[[#This Row],[krg]]))+(Table3749[[#This Row],[mobw]]*(Table3749[[#This Row],[mug]]/Table3749[[#This Row],[krg]])))</f>
        <v>0.97838588084647327</v>
      </c>
      <c r="AC274">
        <v>0.77304673000000002</v>
      </c>
      <c r="AE274">
        <v>2657</v>
      </c>
    </row>
    <row r="275" spans="1:31" x14ac:dyDescent="0.25">
      <c r="A275">
        <v>2667</v>
      </c>
      <c r="B275">
        <v>0.41853013999999999</v>
      </c>
      <c r="C275">
        <v>0.40720430000000002</v>
      </c>
      <c r="D275">
        <v>0.17426556000000001</v>
      </c>
      <c r="E275">
        <v>0.74745435000000005</v>
      </c>
      <c r="F275">
        <v>0.22483896</v>
      </c>
      <c r="G275">
        <f>Table2638[[#This Row],[So]]*Table2638[[#This Row],[C1o]]+Table2638[[#This Row],[Sg]]*Table2638[[#This Row],[C1g]]</f>
        <v>0.39846850677995943</v>
      </c>
      <c r="H275">
        <v>0.44348964000000002</v>
      </c>
      <c r="I275">
        <v>1.5929387999999999E-2</v>
      </c>
      <c r="J275">
        <v>4.4893250000000003E-2</v>
      </c>
      <c r="K275">
        <v>0.11342298000000001</v>
      </c>
      <c r="L275">
        <v>0.22904206999999999</v>
      </c>
      <c r="M275">
        <f>1/(1+((Table2638[[#This Row],[kro]]*Table2638[[#This Row],[mug]])/(Table2638[[#This Row],[muo]]*Table2638[[#This Row],[krg]]))+(Table2638[[#This Row],[mobw]]*(Table2638[[#This Row],[mug]]/Table2638[[#This Row],[krg]])))</f>
        <v>0.9795190628812781</v>
      </c>
      <c r="N275">
        <v>0.77659535000000002</v>
      </c>
      <c r="O275">
        <v>2667</v>
      </c>
      <c r="P275">
        <v>2667</v>
      </c>
      <c r="Q275">
        <v>0.42194280000000001</v>
      </c>
      <c r="R275">
        <v>0.40368313</v>
      </c>
      <c r="S275">
        <v>0.17437406</v>
      </c>
      <c r="T275">
        <v>0.74737078000000001</v>
      </c>
      <c r="U275">
        <v>0.22486355999999999</v>
      </c>
      <c r="V275">
        <f>Table3749[[#This Row],[So]]*Table3749[[#This Row],[C1o]]+Table3749[[#This Row],[Sg]]*Table3749[[#This Row],[C1g]]</f>
        <v>0.39658053586530939</v>
      </c>
      <c r="W275">
        <v>0.44401671999999998</v>
      </c>
      <c r="X275">
        <v>1.5930507E-2</v>
      </c>
      <c r="Y275">
        <v>4.5234706E-2</v>
      </c>
      <c r="Z275">
        <v>0.11565109</v>
      </c>
      <c r="AA275">
        <v>0.22596329000000001</v>
      </c>
      <c r="AB275">
        <f>1/(1+((Table3749[[#This Row],[kro]]*Table3749[[#This Row],[mug]])/(Table3749[[#This Row],[muo]]*Table3749[[#This Row],[krg]]))+(Table3749[[#This Row],[mobw]]*(Table3749[[#This Row],[mug]]/Table3749[[#This Row],[krg]])))</f>
        <v>0.97890268776716949</v>
      </c>
      <c r="AC275">
        <v>0.77655708999999995</v>
      </c>
      <c r="AE275">
        <v>2667</v>
      </c>
    </row>
    <row r="276" spans="1:31" x14ac:dyDescent="0.25">
      <c r="A276">
        <v>2677</v>
      </c>
      <c r="B276">
        <v>0.41724032</v>
      </c>
      <c r="C276">
        <v>0.40883940000000002</v>
      </c>
      <c r="D276">
        <v>0.17392029000000001</v>
      </c>
      <c r="E276">
        <v>0.74665409000000005</v>
      </c>
      <c r="F276">
        <v>0.22126657</v>
      </c>
      <c r="G276">
        <f>Table2638[[#This Row],[So]]*Table2638[[#This Row],[C1o]]+Table2638[[#This Row],[Sg]]*Table2638[[#This Row],[C1g]]</f>
        <v>0.3975829446352484</v>
      </c>
      <c r="H276">
        <v>0.44810169999999999</v>
      </c>
      <c r="I276">
        <v>1.5867434E-2</v>
      </c>
      <c r="J276">
        <v>4.3803293E-2</v>
      </c>
      <c r="K276">
        <v>0.11154789</v>
      </c>
      <c r="L276">
        <v>0.22993701999999999</v>
      </c>
      <c r="M276">
        <f>1/(1+((Table2638[[#This Row],[kro]]*Table2638[[#This Row],[mug]])/(Table2638[[#This Row],[muo]]*Table2638[[#This Row],[krg]]))+(Table2638[[#This Row],[mobw]]*(Table2638[[#This Row],[mug]]/Table2638[[#This Row],[krg]])))</f>
        <v>0.98019884563725823</v>
      </c>
      <c r="N276">
        <v>0.78011112999999999</v>
      </c>
      <c r="O276">
        <v>2677</v>
      </c>
      <c r="P276">
        <v>2677</v>
      </c>
      <c r="Q276">
        <v>0.42062991999999999</v>
      </c>
      <c r="R276">
        <v>0.40540623999999997</v>
      </c>
      <c r="S276">
        <v>0.17396384000000001</v>
      </c>
      <c r="T276">
        <v>0.74656962999999998</v>
      </c>
      <c r="U276">
        <v>0.22129241999999999</v>
      </c>
      <c r="V276">
        <f>Table3749[[#This Row],[So]]*Table3749[[#This Row],[C1o]]+Table3749[[#This Row],[Sg]]*Table3749[[#This Row],[C1g]]</f>
        <v>0.39574619951769757</v>
      </c>
      <c r="W276">
        <v>0.44863161000000001</v>
      </c>
      <c r="X276">
        <v>1.5868548E-2</v>
      </c>
      <c r="Y276">
        <v>4.3940406000000001E-2</v>
      </c>
      <c r="Z276">
        <v>0.11376785</v>
      </c>
      <c r="AA276">
        <v>0.22694064999999999</v>
      </c>
      <c r="AB276">
        <f>1/(1+((Table3749[[#This Row],[kro]]*Table3749[[#This Row],[mug]])/(Table3749[[#This Row],[muo]]*Table3749[[#This Row],[krg]]))+(Table3749[[#This Row],[mobw]]*(Table3749[[#This Row],[mug]]/Table3749[[#This Row],[krg]])))</f>
        <v>0.97961964917252087</v>
      </c>
      <c r="AC276">
        <v>0.78007137999999998</v>
      </c>
      <c r="AE276">
        <v>2677</v>
      </c>
    </row>
    <row r="277" spans="1:31" x14ac:dyDescent="0.25">
      <c r="A277">
        <v>2687</v>
      </c>
      <c r="B277">
        <v>0.41594969999999998</v>
      </c>
      <c r="C277">
        <v>0.40995218999999999</v>
      </c>
      <c r="D277">
        <v>0.17409812</v>
      </c>
      <c r="E277">
        <v>0.74581914999999999</v>
      </c>
      <c r="F277">
        <v>0.21766774</v>
      </c>
      <c r="G277">
        <f>Table2638[[#This Row],[So]]*Table2638[[#This Row],[C1o]]+Table2638[[#This Row],[Sg]]*Table2638[[#This Row],[C1g]]</f>
        <v>0.39628902503911645</v>
      </c>
      <c r="H277">
        <v>0.45278417999999998</v>
      </c>
      <c r="I277">
        <v>1.5806224000000001E-2</v>
      </c>
      <c r="J277">
        <v>4.4359497999999997E-2</v>
      </c>
      <c r="K277">
        <v>0.10959561</v>
      </c>
      <c r="L277">
        <v>0.23033081999999999</v>
      </c>
      <c r="M277">
        <f>1/(1+((Table2638[[#This Row],[kro]]*Table2638[[#This Row],[mug]])/(Table2638[[#This Row],[muo]]*Table2638[[#This Row],[krg]]))+(Table2638[[#This Row],[mobw]]*(Table2638[[#This Row],[mug]]/Table2638[[#This Row],[krg]])))</f>
        <v>0.98072440487408774</v>
      </c>
      <c r="N277">
        <v>0.78363079000000002</v>
      </c>
      <c r="O277">
        <v>2687</v>
      </c>
      <c r="P277">
        <v>2687</v>
      </c>
      <c r="Q277">
        <v>0.41931695000000002</v>
      </c>
      <c r="R277">
        <v>0.4065339</v>
      </c>
      <c r="S277">
        <v>0.17414916</v>
      </c>
      <c r="T277">
        <v>0.7457338</v>
      </c>
      <c r="U277">
        <v>0.21769491999999999</v>
      </c>
      <c r="V277">
        <f>Table3749[[#This Row],[So]]*Table3749[[#This Row],[C1o]]+Table3749[[#This Row],[Sg]]*Table3749[[#This Row],[C1g]]</f>
        <v>0.39444923996071402</v>
      </c>
      <c r="W277">
        <v>0.45331693000000001</v>
      </c>
      <c r="X277">
        <v>1.5807332E-2</v>
      </c>
      <c r="Y277">
        <v>4.4520154999999999E-2</v>
      </c>
      <c r="Z277">
        <v>0.11179500000000001</v>
      </c>
      <c r="AA277">
        <v>0.2273472</v>
      </c>
      <c r="AB277">
        <f>1/(1+((Table3749[[#This Row],[kro]]*Table3749[[#This Row],[mug]])/(Table3749[[#This Row],[muo]]*Table3749[[#This Row],[krg]]))+(Table3749[[#This Row],[mobw]]*(Table3749[[#This Row],[mug]]/Table3749[[#This Row],[krg]])))</f>
        <v>0.98015911653789178</v>
      </c>
      <c r="AC277">
        <v>0.78358954000000003</v>
      </c>
      <c r="AE277">
        <v>2687</v>
      </c>
    </row>
    <row r="278" spans="1:31" x14ac:dyDescent="0.25">
      <c r="A278">
        <v>2697</v>
      </c>
      <c r="B278">
        <v>0.41466366999999998</v>
      </c>
      <c r="C278">
        <v>0.41179474999999999</v>
      </c>
      <c r="D278">
        <v>0.17354158</v>
      </c>
      <c r="E278">
        <v>0.74494850999999995</v>
      </c>
      <c r="F278">
        <v>0.21404243000000001</v>
      </c>
      <c r="G278">
        <f>Table2638[[#This Row],[So]]*Table2638[[#This Row],[C1o]]+Table2638[[#This Row],[Sg]]*Table2638[[#This Row],[C1g]]</f>
        <v>0.39552150499784056</v>
      </c>
      <c r="H278">
        <v>0.45753923000000002</v>
      </c>
      <c r="I278">
        <v>1.5745743999999999E-2</v>
      </c>
      <c r="J278">
        <v>4.2605046000000001E-2</v>
      </c>
      <c r="K278">
        <v>0.10775978</v>
      </c>
      <c r="L278">
        <v>0.23142228000000001</v>
      </c>
      <c r="M278">
        <f>1/(1+((Table2638[[#This Row],[kro]]*Table2638[[#This Row],[mug]])/(Table2638[[#This Row],[muo]]*Table2638[[#This Row],[krg]]))+(Table2638[[#This Row],[mobw]]*(Table2638[[#This Row],[mug]]/Table2638[[#This Row],[krg]])))</f>
        <v>0.9814280685245178</v>
      </c>
      <c r="N278">
        <v>0.78715449999999998</v>
      </c>
      <c r="O278">
        <v>2697</v>
      </c>
      <c r="P278">
        <v>2697</v>
      </c>
      <c r="Q278">
        <v>0.41800553000000001</v>
      </c>
      <c r="R278">
        <v>0.40762657000000002</v>
      </c>
      <c r="S278">
        <v>0.17436789</v>
      </c>
      <c r="T278">
        <v>0.74486154000000004</v>
      </c>
      <c r="U278">
        <v>0.21407080000000001</v>
      </c>
      <c r="V278">
        <f>Table3749[[#This Row],[So]]*Table3749[[#This Row],[C1o]]+Table3749[[#This Row],[Sg]]*Table3749[[#This Row],[C1g]]</f>
        <v>0.39310813288664181</v>
      </c>
      <c r="W278">
        <v>0.45807411999999997</v>
      </c>
      <c r="X278">
        <v>1.5746849E-2</v>
      </c>
      <c r="Y278">
        <v>4.5204919000000003E-2</v>
      </c>
      <c r="Z278">
        <v>0.10982405000000001</v>
      </c>
      <c r="AA278">
        <v>0.22772032</v>
      </c>
      <c r="AB278">
        <f>1/(1+((Table3749[[#This Row],[kro]]*Table3749[[#This Row],[mug]])/(Table3749[[#This Row],[muo]]*Table3749[[#This Row],[krg]]))+(Table3749[[#This Row],[mobw]]*(Table3749[[#This Row],[mug]]/Table3749[[#This Row],[krg]])))</f>
        <v>0.9806760371640274</v>
      </c>
      <c r="AC278">
        <v>0.78711151999999995</v>
      </c>
      <c r="AE278">
        <v>2697</v>
      </c>
    </row>
    <row r="279" spans="1:31" x14ac:dyDescent="0.25">
      <c r="A279">
        <v>2707</v>
      </c>
      <c r="B279">
        <v>0.41337468999999999</v>
      </c>
      <c r="C279">
        <v>0.41277187999999998</v>
      </c>
      <c r="D279">
        <v>0.17385339999999999</v>
      </c>
      <c r="E279">
        <v>0.74403960000000002</v>
      </c>
      <c r="F279">
        <v>0.21039014</v>
      </c>
      <c r="G279">
        <f>Table2638[[#This Row],[So]]*Table2638[[#This Row],[C1o]]+Table2638[[#This Row],[Sg]]*Table2638[[#This Row],[C1g]]</f>
        <v>0.39408858338800457</v>
      </c>
      <c r="H279">
        <v>0.46236768</v>
      </c>
      <c r="I279">
        <v>1.5685983000000001E-2</v>
      </c>
      <c r="J279">
        <v>4.3582797E-2</v>
      </c>
      <c r="K279">
        <v>0.10579824</v>
      </c>
      <c r="L279">
        <v>0.23168548999999999</v>
      </c>
      <c r="M279">
        <f>1/(1+((Table2638[[#This Row],[kro]]*Table2638[[#This Row],[mug]])/(Table2638[[#This Row],[muo]]*Table2638[[#This Row],[krg]]))+(Table2638[[#This Row],[mobw]]*(Table2638[[#This Row],[mug]]/Table2638[[#This Row],[krg]])))</f>
        <v>0.98189137864880871</v>
      </c>
      <c r="N279">
        <v>0.79068207999999995</v>
      </c>
      <c r="O279">
        <v>2707</v>
      </c>
      <c r="P279">
        <v>2707</v>
      </c>
      <c r="Q279">
        <v>0.41669813</v>
      </c>
      <c r="R279">
        <v>0.40957074999999998</v>
      </c>
      <c r="S279">
        <v>0.17373111999999999</v>
      </c>
      <c r="T279">
        <v>0.74395197999999996</v>
      </c>
      <c r="U279">
        <v>0.21041994999999999</v>
      </c>
      <c r="V279">
        <f>Table3749[[#This Row],[So]]*Table3749[[#This Row],[C1o]]+Table3749[[#This Row],[Sg]]*Table3749[[#This Row],[C1g]]</f>
        <v>0.3923825700922785</v>
      </c>
      <c r="W279">
        <v>0.46290546999999999</v>
      </c>
      <c r="X279">
        <v>1.5687084E-2</v>
      </c>
      <c r="Y279">
        <v>4.3198149999999998E-2</v>
      </c>
      <c r="Z279">
        <v>0.10798629999999999</v>
      </c>
      <c r="AA279">
        <v>0.22890595</v>
      </c>
      <c r="AB279">
        <f>1/(1+((Table3749[[#This Row],[kro]]*Table3749[[#This Row],[mug]])/(Table3749[[#This Row],[muo]]*Table3749[[#This Row],[krg]]))+(Table3749[[#This Row],[mobw]]*(Table3749[[#This Row],[mug]]/Table3749[[#This Row],[krg]])))</f>
        <v>0.98140512347635167</v>
      </c>
      <c r="AC279">
        <v>0.79063766999999996</v>
      </c>
      <c r="AE279">
        <v>2707</v>
      </c>
    </row>
    <row r="280" spans="1:31" x14ac:dyDescent="0.25">
      <c r="A280">
        <v>2717</v>
      </c>
      <c r="B280">
        <v>0.41208607000000003</v>
      </c>
      <c r="C280">
        <v>0.41327958999999997</v>
      </c>
      <c r="D280">
        <v>0.17463432000000001</v>
      </c>
      <c r="E280">
        <v>0.74309002999999996</v>
      </c>
      <c r="F280">
        <v>0.20671053</v>
      </c>
      <c r="G280">
        <f>Table2638[[#This Row],[So]]*Table2638[[#This Row],[C1o]]+Table2638[[#This Row],[Sg]]*Table2638[[#This Row],[C1g]]</f>
        <v>0.39228647286680479</v>
      </c>
      <c r="H280">
        <v>0.46727073000000002</v>
      </c>
      <c r="I280">
        <v>1.5626930000000001E-2</v>
      </c>
      <c r="J280">
        <v>4.6036027E-2</v>
      </c>
      <c r="K280">
        <v>0.10377817</v>
      </c>
      <c r="L280">
        <v>0.23150137000000001</v>
      </c>
      <c r="M280">
        <f>1/(1+((Table2638[[#This Row],[kro]]*Table2638[[#This Row],[mug]])/(Table2638[[#This Row],[muo]]*Table2638[[#This Row],[krg]]))+(Table2638[[#This Row],[mobw]]*(Table2638[[#This Row],[mug]]/Table2638[[#This Row],[krg]])))</f>
        <v>0.98222228910993925</v>
      </c>
      <c r="N280">
        <v>0.79421352999999995</v>
      </c>
      <c r="O280">
        <v>2717</v>
      </c>
      <c r="P280">
        <v>2717</v>
      </c>
      <c r="Q280">
        <v>0.41539139000000003</v>
      </c>
      <c r="R280">
        <v>0.41145986000000001</v>
      </c>
      <c r="S280">
        <v>0.17314874</v>
      </c>
      <c r="T280">
        <v>0.74300312999999996</v>
      </c>
      <c r="U280">
        <v>0.20674215000000001</v>
      </c>
      <c r="V280">
        <f>Table3749[[#This Row],[So]]*Table3749[[#This Row],[C1o]]+Table3749[[#This Row],[Sg]]*Table3749[[#This Row],[C1g]]</f>
        <v>0.39159487290945028</v>
      </c>
      <c r="W280">
        <v>0.46781247999999997</v>
      </c>
      <c r="X280">
        <v>1.5628020999999999E-2</v>
      </c>
      <c r="Y280">
        <v>4.1362781000000001E-2</v>
      </c>
      <c r="Z280">
        <v>0.10614121999999999</v>
      </c>
      <c r="AA280">
        <v>0.23003724</v>
      </c>
      <c r="AB280">
        <f>1/(1+((Table3749[[#This Row],[kro]]*Table3749[[#This Row],[mug]])/(Table3749[[#This Row],[muo]]*Table3749[[#This Row],[krg]]))+(Table3749[[#This Row],[mobw]]*(Table3749[[#This Row],[mug]]/Table3749[[#This Row],[krg]])))</f>
        <v>0.98210201802558095</v>
      </c>
      <c r="AC280">
        <v>0.79416794000000002</v>
      </c>
      <c r="AE280">
        <v>2717</v>
      </c>
    </row>
    <row r="281" spans="1:31" x14ac:dyDescent="0.25">
      <c r="A281">
        <v>2727</v>
      </c>
      <c r="B281">
        <v>0.41080156000000001</v>
      </c>
      <c r="C281">
        <v>0.41458040000000002</v>
      </c>
      <c r="D281">
        <v>0.17461804</v>
      </c>
      <c r="E281">
        <v>0.74209862999999998</v>
      </c>
      <c r="F281">
        <v>0.20300356999999999</v>
      </c>
      <c r="G281">
        <f>Table2638[[#This Row],[So]]*Table2638[[#This Row],[C1o]]+Table2638[[#This Row],[Sg]]*Table2638[[#This Row],[C1g]]</f>
        <v>0.39105373010642125</v>
      </c>
      <c r="H281">
        <v>0.47225075999999999</v>
      </c>
      <c r="I281">
        <v>1.5568567E-2</v>
      </c>
      <c r="J281">
        <v>4.5981236000000002E-2</v>
      </c>
      <c r="K281">
        <v>0.10187934</v>
      </c>
      <c r="L281">
        <v>0.23207391999999999</v>
      </c>
      <c r="M281">
        <f>1/(1+((Table2638[[#This Row],[kro]]*Table2638[[#This Row],[mug]])/(Table2638[[#This Row],[muo]]*Table2638[[#This Row],[krg]]))+(Table2638[[#This Row],[mobw]]*(Table2638[[#This Row],[mug]]/Table2638[[#This Row],[krg]])))</f>
        <v>0.9827460560855984</v>
      </c>
      <c r="N281">
        <v>0.79774898000000005</v>
      </c>
      <c r="O281">
        <v>2727</v>
      </c>
      <c r="P281">
        <v>2727</v>
      </c>
      <c r="Q281">
        <v>0.41408154000000003</v>
      </c>
      <c r="R281">
        <v>0.41245883999999999</v>
      </c>
      <c r="S281">
        <v>0.17345959999999999</v>
      </c>
      <c r="T281">
        <v>0.74201201999999999</v>
      </c>
      <c r="U281">
        <v>0.20303693</v>
      </c>
      <c r="V281">
        <f>Table3749[[#This Row],[So]]*Table3749[[#This Row],[C1o]]+Table3749[[#This Row],[Sg]]*Table3749[[#This Row],[C1g]]</f>
        <v>0.390123261686529</v>
      </c>
      <c r="W281">
        <v>0.47279601999999998</v>
      </c>
      <c r="X281">
        <v>1.5569651E-2</v>
      </c>
      <c r="Y281">
        <v>4.2337447E-2</v>
      </c>
      <c r="Z281">
        <v>0.10417092999999999</v>
      </c>
      <c r="AA281">
        <v>0.23031898000000001</v>
      </c>
      <c r="AB281">
        <f>1/(1+((Table3749[[#This Row],[kro]]*Table3749[[#This Row],[mug]])/(Table3749[[#This Row],[muo]]*Table3749[[#This Row],[krg]]))+(Table3749[[#This Row],[mobw]]*(Table3749[[#This Row],[mug]]/Table3749[[#This Row],[krg]])))</f>
        <v>0.9825533999289825</v>
      </c>
      <c r="AC281">
        <v>0.79770213000000001</v>
      </c>
      <c r="AE281">
        <v>2727</v>
      </c>
    </row>
    <row r="282" spans="1:31" x14ac:dyDescent="0.25">
      <c r="A282">
        <v>2737</v>
      </c>
      <c r="B282">
        <v>0.40951756</v>
      </c>
      <c r="C282">
        <v>0.41597307</v>
      </c>
      <c r="D282">
        <v>0.17450937999999999</v>
      </c>
      <c r="E282">
        <v>0.74106335999999995</v>
      </c>
      <c r="F282">
        <v>0.19926906</v>
      </c>
      <c r="G282">
        <f>Table2638[[#This Row],[So]]*Table2638[[#This Row],[C1o]]+Table2638[[#This Row],[Sg]]*Table2638[[#This Row],[C1g]]</f>
        <v>0.38986658015840875</v>
      </c>
      <c r="H282">
        <v>0.47730955000000003</v>
      </c>
      <c r="I282">
        <v>1.5510879E-2</v>
      </c>
      <c r="J282">
        <v>4.5635930999999998E-2</v>
      </c>
      <c r="K282">
        <v>9.9997506E-2</v>
      </c>
      <c r="L282">
        <v>0.23273323000000001</v>
      </c>
      <c r="M282">
        <f>1/(1+((Table2638[[#This Row],[kro]]*Table2638[[#This Row],[mug]])/(Table2638[[#This Row],[muo]]*Table2638[[#This Row],[krg]]))+(Table2638[[#This Row],[mobw]]*(Table2638[[#This Row],[mug]]/Table2638[[#This Row],[krg]])))</f>
        <v>0.98328020099211744</v>
      </c>
      <c r="N282">
        <v>0.80128860000000002</v>
      </c>
      <c r="O282">
        <v>2737</v>
      </c>
      <c r="P282">
        <v>2737</v>
      </c>
      <c r="Q282">
        <v>0.4127709</v>
      </c>
      <c r="R282">
        <v>0.41260412000000002</v>
      </c>
      <c r="S282">
        <v>0.17462499000000001</v>
      </c>
      <c r="T282">
        <v>0.74097561999999995</v>
      </c>
      <c r="U282">
        <v>0.19930390000000001</v>
      </c>
      <c r="V282">
        <f>Table3749[[#This Row],[So]]*Table3749[[#This Row],[C1o]]+Table3749[[#This Row],[Sg]]*Table3749[[#This Row],[C1g]]</f>
        <v>0.38799644380806442</v>
      </c>
      <c r="W282">
        <v>0.47785702000000002</v>
      </c>
      <c r="X282">
        <v>1.5511957999999999E-2</v>
      </c>
      <c r="Y282">
        <v>4.5999608999999997E-2</v>
      </c>
      <c r="Z282">
        <v>0.10209166</v>
      </c>
      <c r="AA282">
        <v>0.2297893</v>
      </c>
      <c r="AB282">
        <f>1/(1+((Table3749[[#This Row],[kro]]*Table3749[[#This Row],[mug]])/(Table3749[[#This Row],[muo]]*Table3749[[#This Row],[krg]]))+(Table3749[[#This Row],[mobw]]*(Table3749[[#This Row],[mug]]/Table3749[[#This Row],[krg]])))</f>
        <v>0.98277458538352247</v>
      </c>
      <c r="AC282">
        <v>0.80124002999999999</v>
      </c>
      <c r="AE282">
        <v>2737</v>
      </c>
    </row>
    <row r="283" spans="1:31" x14ac:dyDescent="0.25">
      <c r="A283">
        <v>2747</v>
      </c>
      <c r="B283">
        <v>0.40823489000000002</v>
      </c>
      <c r="C283">
        <v>0.41742918000000001</v>
      </c>
      <c r="D283">
        <v>0.17433593</v>
      </c>
      <c r="E283">
        <v>0.73998189000000003</v>
      </c>
      <c r="F283">
        <v>0.19550675000000001</v>
      </c>
      <c r="G283">
        <f>Table2638[[#This Row],[So]]*Table2638[[#This Row],[C1o]]+Table2638[[#This Row],[Sg]]*Table2638[[#This Row],[C1g]]</f>
        <v>0.38870271013805774</v>
      </c>
      <c r="H283">
        <v>0.48244888000000002</v>
      </c>
      <c r="I283">
        <v>1.545385E-2</v>
      </c>
      <c r="J283">
        <v>4.5086868000000002E-2</v>
      </c>
      <c r="K283">
        <v>9.8148159999999998E-2</v>
      </c>
      <c r="L283">
        <v>0.23345207000000001</v>
      </c>
      <c r="M283">
        <f>1/(1+((Table2638[[#This Row],[kro]]*Table2638[[#This Row],[mug]])/(Table2638[[#This Row],[muo]]*Table2638[[#This Row],[krg]]))+(Table2638[[#This Row],[mobw]]*(Table2638[[#This Row],[mug]]/Table2638[[#This Row],[krg]])))</f>
        <v>0.98381468635971914</v>
      </c>
      <c r="N283">
        <v>0.80483245999999997</v>
      </c>
      <c r="O283">
        <v>2747</v>
      </c>
      <c r="P283">
        <v>2747</v>
      </c>
      <c r="Q283">
        <v>0.41146311000000002</v>
      </c>
      <c r="R283">
        <v>0.41354889</v>
      </c>
      <c r="S283">
        <v>0.17498801999999999</v>
      </c>
      <c r="T283">
        <v>0.73989236000000003</v>
      </c>
      <c r="U283">
        <v>0.19554298000000001</v>
      </c>
      <c r="V283">
        <f>Table3749[[#This Row],[So]]*Table3749[[#This Row],[C1o]]+Table3749[[#This Row],[Sg]]*Table3749[[#This Row],[C1g]]</f>
        <v>0.38644038688694821</v>
      </c>
      <c r="W283">
        <v>0.48299792000000003</v>
      </c>
      <c r="X283">
        <v>1.5454927E-2</v>
      </c>
      <c r="Y283">
        <v>4.7137788999999999E-2</v>
      </c>
      <c r="Z283">
        <v>0.10013256</v>
      </c>
      <c r="AA283">
        <v>0.23002110000000001</v>
      </c>
      <c r="AB283">
        <f>1/(1+((Table3749[[#This Row],[kro]]*Table3749[[#This Row],[mug]])/(Table3749[[#This Row],[muo]]*Table3749[[#This Row],[krg]]))+(Table3749[[#This Row],[mobw]]*(Table3749[[#This Row],[mug]]/Table3749[[#This Row],[krg]])))</f>
        <v>0.98319092498457483</v>
      </c>
      <c r="AC283">
        <v>0.80478190999999999</v>
      </c>
      <c r="AE283">
        <v>2747</v>
      </c>
    </row>
    <row r="284" spans="1:31" x14ac:dyDescent="0.25">
      <c r="A284">
        <v>2757</v>
      </c>
      <c r="B284">
        <v>0.40694910000000001</v>
      </c>
      <c r="C284">
        <v>0.41849849</v>
      </c>
      <c r="D284">
        <v>0.17455240999999999</v>
      </c>
      <c r="E284">
        <v>0.73885118999999999</v>
      </c>
      <c r="F284">
        <v>0.19171632999999999</v>
      </c>
      <c r="G284">
        <f>Table2638[[#This Row],[So]]*Table2638[[#This Row],[C1o]]+Table2638[[#This Row],[Sg]]*Table2638[[#This Row],[C1g]]</f>
        <v>0.38722689529850612</v>
      </c>
      <c r="H284">
        <v>0.48766999999999999</v>
      </c>
      <c r="I284">
        <v>1.5397465000000001E-2</v>
      </c>
      <c r="J284">
        <v>4.5764214999999997E-2</v>
      </c>
      <c r="K284">
        <v>9.6299051999999996E-2</v>
      </c>
      <c r="L284">
        <v>0.23380268000000001</v>
      </c>
      <c r="M284">
        <f>1/(1+((Table2638[[#This Row],[kro]]*Table2638[[#This Row],[mug]])/(Table2638[[#This Row],[muo]]*Table2638[[#This Row],[krg]]))+(Table2638[[#This Row],[mobw]]*(Table2638[[#This Row],[mug]]/Table2638[[#This Row],[krg]])))</f>
        <v>0.98423410493695818</v>
      </c>
      <c r="N284">
        <v>0.80838036999999996</v>
      </c>
      <c r="O284">
        <v>2757</v>
      </c>
      <c r="P284">
        <v>2757</v>
      </c>
      <c r="Q284">
        <v>0.41015592000000001</v>
      </c>
      <c r="R284">
        <v>0.41493729000000001</v>
      </c>
      <c r="S284">
        <v>0.17490679000000001</v>
      </c>
      <c r="T284">
        <v>0.73876028999999999</v>
      </c>
      <c r="U284">
        <v>0.19175410000000001</v>
      </c>
      <c r="V284">
        <f>Table3749[[#This Row],[So]]*Table3749[[#This Row],[C1o]]+Table3749[[#This Row],[Sg]]*Table3749[[#This Row],[C1g]]</f>
        <v>0.38518827199148609</v>
      </c>
      <c r="W284">
        <v>0.48822086999999997</v>
      </c>
      <c r="X284">
        <v>1.5398538E-2</v>
      </c>
      <c r="Y284">
        <v>4.6878694999999998E-2</v>
      </c>
      <c r="Z284">
        <v>9.8237894000000006E-2</v>
      </c>
      <c r="AA284">
        <v>0.23067382</v>
      </c>
      <c r="AB284">
        <f>1/(1+((Table3749[[#This Row],[kro]]*Table3749[[#This Row],[mug]])/(Table3749[[#This Row],[muo]]*Table3749[[#This Row],[krg]]))+(Table3749[[#This Row],[mobw]]*(Table3749[[#This Row],[mug]]/Table3749[[#This Row],[krg]])))</f>
        <v>0.98370834625767756</v>
      </c>
      <c r="AC284">
        <v>0.80832797000000001</v>
      </c>
      <c r="AE284">
        <v>2757</v>
      </c>
    </row>
    <row r="285" spans="1:31" x14ac:dyDescent="0.25">
      <c r="A285">
        <v>2767</v>
      </c>
      <c r="B285">
        <v>0.40566303999999997</v>
      </c>
      <c r="C285">
        <v>0.42025142999999998</v>
      </c>
      <c r="D285">
        <v>0.17408552999999999</v>
      </c>
      <c r="E285">
        <v>0.73766929000000003</v>
      </c>
      <c r="F285">
        <v>0.18789776</v>
      </c>
      <c r="G285">
        <f>Table2638[[#This Row],[So]]*Table2638[[#This Row],[C1o]]+Table2638[[#This Row],[Sg]]*Table2638[[#This Row],[C1g]]</f>
        <v>0.38622975052037511</v>
      </c>
      <c r="H285">
        <v>0.49297559000000002</v>
      </c>
      <c r="I285">
        <v>1.5341705000000001E-2</v>
      </c>
      <c r="J285">
        <v>4.4292517000000003E-2</v>
      </c>
      <c r="K285">
        <v>9.4540671000000007E-2</v>
      </c>
      <c r="L285">
        <v>0.23480096</v>
      </c>
      <c r="M285">
        <f>1/(1+((Table2638[[#This Row],[kro]]*Table2638[[#This Row],[mug]])/(Table2638[[#This Row],[muo]]*Table2638[[#This Row],[krg]]))+(Table2638[[#This Row],[mobw]]*(Table2638[[#This Row],[mug]]/Table2638[[#This Row],[krg]])))</f>
        <v>0.98480980359249948</v>
      </c>
      <c r="N285">
        <v>0.81193261999999999</v>
      </c>
      <c r="O285">
        <v>2767</v>
      </c>
      <c r="P285">
        <v>2767</v>
      </c>
      <c r="Q285">
        <v>0.40884959999999998</v>
      </c>
      <c r="R285">
        <v>0.41642022000000001</v>
      </c>
      <c r="S285">
        <v>0.17473018000000001</v>
      </c>
      <c r="T285">
        <v>0.73757684000000001</v>
      </c>
      <c r="U285">
        <v>0.18793710999999999</v>
      </c>
      <c r="V285">
        <f>Table3749[[#This Row],[So]]*Table3749[[#This Row],[C1o]]+Table3749[[#This Row],[Sg]]*Table3749[[#This Row],[C1g]]</f>
        <v>0.3839799222283608</v>
      </c>
      <c r="W285">
        <v>0.49352789000000002</v>
      </c>
      <c r="X285">
        <v>1.5342774E-2</v>
      </c>
      <c r="Y285">
        <v>4.6319700999999998E-2</v>
      </c>
      <c r="Z285">
        <v>9.6398115000000006E-2</v>
      </c>
      <c r="AA285">
        <v>0.23141529</v>
      </c>
      <c r="AB285">
        <f>1/(1+((Table3749[[#This Row],[kro]]*Table3749[[#This Row],[mug]])/(Table3749[[#This Row],[muo]]*Table3749[[#This Row],[krg]]))+(Table3749[[#This Row],[mobw]]*(Table3749[[#This Row],[mug]]/Table3749[[#This Row],[krg]])))</f>
        <v>0.9842316718843982</v>
      </c>
      <c r="AC285">
        <v>0.81187825999999996</v>
      </c>
      <c r="AE285">
        <v>2767</v>
      </c>
    </row>
    <row r="286" spans="1:31" x14ac:dyDescent="0.25">
      <c r="A286">
        <v>2777</v>
      </c>
      <c r="B286">
        <v>0.40437716000000001</v>
      </c>
      <c r="C286">
        <v>0.42120856000000001</v>
      </c>
      <c r="D286">
        <v>0.17441428</v>
      </c>
      <c r="E286">
        <v>0.73643243000000003</v>
      </c>
      <c r="F286">
        <v>0.18405071000000001</v>
      </c>
      <c r="G286">
        <f>Table2638[[#This Row],[So]]*Table2638[[#This Row],[C1o]]+Table2638[[#This Row],[Sg]]*Table2638[[#This Row],[C1g]]</f>
        <v>0.38461754678338439</v>
      </c>
      <c r="H286">
        <v>0.49836665000000002</v>
      </c>
      <c r="I286">
        <v>1.5286551000000001E-2</v>
      </c>
      <c r="J286">
        <v>4.5322776000000002E-2</v>
      </c>
      <c r="K286">
        <v>9.2689589000000003E-2</v>
      </c>
      <c r="L286">
        <v>0.23504432</v>
      </c>
      <c r="M286">
        <f>1/(1+((Table2638[[#This Row],[kro]]*Table2638[[#This Row],[mug]])/(Table2638[[#This Row],[muo]]*Table2638[[#This Row],[krg]]))+(Table2638[[#This Row],[mobw]]*(Table2638[[#This Row],[mug]]/Table2638[[#This Row],[krg]])))</f>
        <v>0.98517930631381034</v>
      </c>
      <c r="N286">
        <v>0.81548893</v>
      </c>
      <c r="O286">
        <v>2777</v>
      </c>
      <c r="P286">
        <v>2777</v>
      </c>
      <c r="Q286">
        <v>0.40754360000000001</v>
      </c>
      <c r="R286">
        <v>0.41809260999999998</v>
      </c>
      <c r="S286">
        <v>0.17436378999999999</v>
      </c>
      <c r="T286">
        <v>0.73633926999999999</v>
      </c>
      <c r="U286">
        <v>0.18409185</v>
      </c>
      <c r="V286">
        <f>Table3749[[#This Row],[So]]*Table3749[[#This Row],[C1o]]+Table3749[[#This Row],[Sg]]*Table3749[[#This Row],[C1g]]</f>
        <v>0.38288346251945471</v>
      </c>
      <c r="W286">
        <v>0.49892101</v>
      </c>
      <c r="X286">
        <v>1.5287614999999999E-2</v>
      </c>
      <c r="Y286">
        <v>4.5164078000000003E-2</v>
      </c>
      <c r="Z286">
        <v>9.4615817000000005E-2</v>
      </c>
      <c r="AA286">
        <v>0.23233493999999999</v>
      </c>
      <c r="AB286">
        <f>1/(1+((Table3749[[#This Row],[kro]]*Table3749[[#This Row],[mug]])/(Table3749[[#This Row],[muo]]*Table3749[[#This Row],[krg]]))+(Table3749[[#This Row],[mobw]]*(Table3749[[#This Row],[mug]]/Table3749[[#This Row],[krg]])))</f>
        <v>0.98478493332095318</v>
      </c>
      <c r="AC286">
        <v>0.81543279000000002</v>
      </c>
      <c r="AE286">
        <v>2777</v>
      </c>
    </row>
    <row r="287" spans="1:31" x14ac:dyDescent="0.25">
      <c r="A287">
        <v>2787</v>
      </c>
      <c r="B287">
        <v>0.40309202999999999</v>
      </c>
      <c r="C287">
        <v>0.42246677999999999</v>
      </c>
      <c r="D287">
        <v>0.17444119</v>
      </c>
      <c r="E287">
        <v>0.73513788000000002</v>
      </c>
      <c r="F287">
        <v>0.18017506999999999</v>
      </c>
      <c r="G287">
        <f>Table2638[[#This Row],[So]]*Table2638[[#This Row],[C1o]]+Table2638[[#This Row],[Sg]]*Table2638[[#This Row],[C1g]]</f>
        <v>0.38319846774131849</v>
      </c>
      <c r="H287">
        <v>0.50384556999999996</v>
      </c>
      <c r="I287">
        <v>1.5231982E-2</v>
      </c>
      <c r="J287">
        <v>4.5403856999999999E-2</v>
      </c>
      <c r="K287">
        <v>9.0881795000000001E-2</v>
      </c>
      <c r="L287">
        <v>0.23557249999999999</v>
      </c>
      <c r="M287">
        <f>1/(1+((Table2638[[#This Row],[kro]]*Table2638[[#This Row],[mug]])/(Table2638[[#This Row],[muo]]*Table2638[[#This Row],[krg]]))+(Table2638[[#This Row],[mobw]]*(Table2638[[#This Row],[mug]]/Table2638[[#This Row],[krg]])))</f>
        <v>0.98561124461856897</v>
      </c>
      <c r="N287">
        <v>0.81904960000000004</v>
      </c>
      <c r="O287">
        <v>2787</v>
      </c>
      <c r="P287">
        <v>2787</v>
      </c>
      <c r="Q287">
        <v>0.40623598999999999</v>
      </c>
      <c r="R287">
        <v>0.41924518</v>
      </c>
      <c r="S287">
        <v>0.17451881</v>
      </c>
      <c r="T287">
        <v>0.73504387999999998</v>
      </c>
      <c r="U287">
        <v>0.18021807000000001</v>
      </c>
      <c r="V287">
        <f>Table3749[[#This Row],[So]]*Table3749[[#This Row],[C1o]]+Table3749[[#This Row],[Sg]]*Table3749[[#This Row],[C1g]]</f>
        <v>0.38137466986083768</v>
      </c>
      <c r="W287">
        <v>0.50440167999999996</v>
      </c>
      <c r="X287">
        <v>1.5233043E-2</v>
      </c>
      <c r="Y287">
        <v>4.5647934000000001E-2</v>
      </c>
      <c r="Z287">
        <v>9.2774063000000004E-2</v>
      </c>
      <c r="AA287">
        <v>0.23276195</v>
      </c>
      <c r="AB287">
        <f>1/(1+((Table3749[[#This Row],[kro]]*Table3749[[#This Row],[mug]])/(Table3749[[#This Row],[muo]]*Table3749[[#This Row],[krg]]))+(Table3749[[#This Row],[mobw]]*(Table3749[[#This Row],[mug]]/Table3749[[#This Row],[krg]])))</f>
        <v>0.98519780093490672</v>
      </c>
      <c r="AC287">
        <v>0.81899153999999996</v>
      </c>
      <c r="AE287">
        <v>2787</v>
      </c>
    </row>
    <row r="288" spans="1:31" x14ac:dyDescent="0.25">
      <c r="A288">
        <v>2797</v>
      </c>
      <c r="B288">
        <v>0.40180453999999999</v>
      </c>
      <c r="C288">
        <v>0.42359981000000002</v>
      </c>
      <c r="D288">
        <v>0.17459564</v>
      </c>
      <c r="E288">
        <v>0.73378199</v>
      </c>
      <c r="F288">
        <v>0.17627066</v>
      </c>
      <c r="G288">
        <f>Table2638[[#This Row],[So]]*Table2638[[#This Row],[C1o]]+Table2638[[#This Row],[Sg]]*Table2638[[#This Row],[C1g]]</f>
        <v>0.38165626300221828</v>
      </c>
      <c r="H288">
        <v>0.50941413999999996</v>
      </c>
      <c r="I288">
        <v>1.5177978E-2</v>
      </c>
      <c r="J288">
        <v>4.5885849999999999E-2</v>
      </c>
      <c r="K288">
        <v>8.9063852999999998E-2</v>
      </c>
      <c r="L288">
        <v>0.23598178</v>
      </c>
      <c r="M288">
        <f>1/(1+((Table2638[[#This Row],[kro]]*Table2638[[#This Row],[mug]])/(Table2638[[#This Row],[muo]]*Table2638[[#This Row],[krg]]))+(Table2638[[#This Row],[mobw]]*(Table2638[[#This Row],[mug]]/Table2638[[#This Row],[krg]])))</f>
        <v>0.98600224531345948</v>
      </c>
      <c r="N288">
        <v>0.82261448999999998</v>
      </c>
      <c r="O288">
        <v>2797</v>
      </c>
      <c r="P288">
        <v>2797</v>
      </c>
      <c r="Q288">
        <v>0.40492826999999998</v>
      </c>
      <c r="R288">
        <v>0.42087811000000003</v>
      </c>
      <c r="S288">
        <v>0.17419364000000001</v>
      </c>
      <c r="T288">
        <v>0.73368781999999999</v>
      </c>
      <c r="U288">
        <v>0.17631572000000001</v>
      </c>
      <c r="V288">
        <f>Table3749[[#This Row],[So]]*Table3749[[#This Row],[C1o]]+Table3749[[#This Row],[Sg]]*Table3749[[#This Row],[C1g]]</f>
        <v>0.38018836248502458</v>
      </c>
      <c r="W288">
        <v>0.50997239000000005</v>
      </c>
      <c r="X288">
        <v>1.5179033999999999E-2</v>
      </c>
      <c r="Y288">
        <v>4.4622116000000003E-2</v>
      </c>
      <c r="Z288">
        <v>9.0994164000000002E-2</v>
      </c>
      <c r="AA288">
        <v>0.23364192</v>
      </c>
      <c r="AB288">
        <f>1/(1+((Table3749[[#This Row],[kro]]*Table3749[[#This Row],[mug]])/(Table3749[[#This Row],[muo]]*Table3749[[#This Row],[krg]]))+(Table3749[[#This Row],[mobw]]*(Table3749[[#This Row],[mug]]/Table3749[[#This Row],[krg]])))</f>
        <v>0.985715971493201</v>
      </c>
      <c r="AC288">
        <v>0.82255465000000005</v>
      </c>
      <c r="AE288">
        <v>2797</v>
      </c>
    </row>
    <row r="289" spans="1:31" x14ac:dyDescent="0.25">
      <c r="A289">
        <v>2807</v>
      </c>
      <c r="B289">
        <v>0.40051195000000001</v>
      </c>
      <c r="C289">
        <v>0.42497986999999998</v>
      </c>
      <c r="D289">
        <v>0.17450816999999999</v>
      </c>
      <c r="E289">
        <v>0.73236137999999995</v>
      </c>
      <c r="F289">
        <v>0.17233746</v>
      </c>
      <c r="G289">
        <f>Table2638[[#This Row],[So]]*Table2638[[#This Row],[C1o]]+Table2638[[#This Row],[Sg]]*Table2638[[#This Row],[C1g]]</f>
        <v>0.38026205622806758</v>
      </c>
      <c r="H289">
        <v>0.51507466999999996</v>
      </c>
      <c r="I289">
        <v>1.5124515E-2</v>
      </c>
      <c r="J289">
        <v>4.5607314000000003E-2</v>
      </c>
      <c r="K289">
        <v>8.7276191000000003E-2</v>
      </c>
      <c r="L289">
        <v>0.23662335000000001</v>
      </c>
      <c r="M289">
        <f>1/(1+((Table2638[[#This Row],[kro]]*Table2638[[#This Row],[mug]])/(Table2638[[#This Row],[muo]]*Table2638[[#This Row],[krg]]))+(Table2638[[#This Row],[mobw]]*(Table2638[[#This Row],[mug]]/Table2638[[#This Row],[krg]])))</f>
        <v>0.9864407247602659</v>
      </c>
      <c r="N289">
        <v>0.82618374000000006</v>
      </c>
      <c r="O289">
        <v>2807</v>
      </c>
      <c r="P289">
        <v>2807</v>
      </c>
      <c r="Q289">
        <v>0.40361511999999999</v>
      </c>
      <c r="R289">
        <v>0.42159876000000002</v>
      </c>
      <c r="S289">
        <v>0.17478611999999999</v>
      </c>
      <c r="T289">
        <v>0.73226619000000004</v>
      </c>
      <c r="U289">
        <v>0.17238449</v>
      </c>
      <c r="V289">
        <f>Table3749[[#This Row],[So]]*Table3749[[#This Row],[C1o]]+Table3749[[#This Row],[Sg]]*Table3749[[#This Row],[C1g]]</f>
        <v>0.37829950431141324</v>
      </c>
      <c r="W289">
        <v>0.51563411999999997</v>
      </c>
      <c r="X289">
        <v>1.5125569E-2</v>
      </c>
      <c r="Y289">
        <v>4.6481124999999998E-2</v>
      </c>
      <c r="Z289">
        <v>8.9111811999999999E-2</v>
      </c>
      <c r="AA289">
        <v>0.23366039999999999</v>
      </c>
      <c r="AB289">
        <f>1/(1+((Table3749[[#This Row],[kro]]*Table3749[[#This Row],[mug]])/(Table3749[[#This Row],[muo]]*Table3749[[#This Row],[krg]]))+(Table3749[[#This Row],[mobw]]*(Table3749[[#This Row],[mug]]/Table3749[[#This Row],[krg]])))</f>
        <v>0.98600266809459525</v>
      </c>
      <c r="AC289">
        <v>0.82612180999999996</v>
      </c>
      <c r="AE289">
        <v>2807</v>
      </c>
    </row>
    <row r="290" spans="1:31" x14ac:dyDescent="0.25">
      <c r="A290">
        <v>2817</v>
      </c>
      <c r="B290">
        <v>0.39921923999999998</v>
      </c>
      <c r="C290">
        <v>0.42579414999999998</v>
      </c>
      <c r="D290">
        <v>0.17498663</v>
      </c>
      <c r="E290">
        <v>0.73087131999999999</v>
      </c>
      <c r="F290">
        <v>0.16837519000000001</v>
      </c>
      <c r="G290">
        <f>Table2638[[#This Row],[So]]*Table2638[[#This Row],[C1o]]+Table2638[[#This Row],[Sg]]*Table2638[[#This Row],[C1g]]</f>
        <v>0.37841934784543363</v>
      </c>
      <c r="H290">
        <v>0.52082877999999999</v>
      </c>
      <c r="I290">
        <v>1.5071568E-2</v>
      </c>
      <c r="J290">
        <v>4.7107700000000002E-2</v>
      </c>
      <c r="K290">
        <v>8.5435383000000004E-2</v>
      </c>
      <c r="L290">
        <v>0.23673131</v>
      </c>
      <c r="M290">
        <f>1/(1+((Table2638[[#This Row],[kro]]*Table2638[[#This Row],[mug]])/(Table2638[[#This Row],[muo]]*Table2638[[#This Row],[krg]]))+(Table2638[[#This Row],[mobw]]*(Table2638[[#This Row],[mug]]/Table2638[[#This Row],[krg]])))</f>
        <v>0.98673569439948361</v>
      </c>
      <c r="N290">
        <v>0.82975715000000005</v>
      </c>
      <c r="O290">
        <v>2817</v>
      </c>
      <c r="P290">
        <v>2817</v>
      </c>
      <c r="Q290">
        <v>0.40229952000000002</v>
      </c>
      <c r="R290">
        <v>0.42232046000000001</v>
      </c>
      <c r="S290">
        <v>0.17538002</v>
      </c>
      <c r="T290">
        <v>0.73077499999999995</v>
      </c>
      <c r="U290">
        <v>0.16842425999999999</v>
      </c>
      <c r="V290">
        <f>Table3749[[#This Row],[So]]*Table3749[[#This Row],[C1o]]+Table3749[[#This Row],[Sg]]*Table3749[[#This Row],[C1g]]</f>
        <v>0.37637823311085522</v>
      </c>
      <c r="W290">
        <v>0.52138894999999996</v>
      </c>
      <c r="X290">
        <v>1.507262E-2</v>
      </c>
      <c r="Y290">
        <v>4.8344336000000002E-2</v>
      </c>
      <c r="Z290">
        <v>8.7237290999999995E-2</v>
      </c>
      <c r="AA290">
        <v>0.23368061000000001</v>
      </c>
      <c r="AB290">
        <f>1/(1+((Table3749[[#This Row],[kro]]*Table3749[[#This Row],[mug]])/(Table3749[[#This Row],[muo]]*Table3749[[#This Row],[krg]]))+(Table3749[[#This Row],[mobw]]*(Table3749[[#This Row],[mug]]/Table3749[[#This Row],[krg]])))</f>
        <v>0.98628047685214371</v>
      </c>
      <c r="AC290">
        <v>0.82969302</v>
      </c>
      <c r="AE290">
        <v>2817</v>
      </c>
    </row>
    <row r="291" spans="1:31" x14ac:dyDescent="0.25">
      <c r="A291">
        <v>2827</v>
      </c>
      <c r="B291">
        <v>0.39792865999999999</v>
      </c>
      <c r="C291">
        <v>0.42740690999999997</v>
      </c>
      <c r="D291">
        <v>0.17466445</v>
      </c>
      <c r="E291">
        <v>0.72930861000000002</v>
      </c>
      <c r="F291">
        <v>0.16438401999999999</v>
      </c>
      <c r="G291">
        <f>Table2638[[#This Row],[So]]*Table2638[[#This Row],[C1o]]+Table2638[[#This Row],[Sg]]*Table2638[[#This Row],[C1g]]</f>
        <v>0.37712465224050828</v>
      </c>
      <c r="H291">
        <v>0.52667964</v>
      </c>
      <c r="I291">
        <v>1.5019108999999999E-2</v>
      </c>
      <c r="J291">
        <v>4.6091422E-2</v>
      </c>
      <c r="K291">
        <v>8.3689718999999996E-2</v>
      </c>
      <c r="L291">
        <v>0.23759079</v>
      </c>
      <c r="M291">
        <f>1/(1+((Table2638[[#This Row],[kro]]*Table2638[[#This Row],[mug]])/(Table2638[[#This Row],[muo]]*Table2638[[#This Row],[krg]]))+(Table2638[[#This Row],[mobw]]*(Table2638[[#This Row],[mug]]/Table2638[[#This Row],[krg]])))</f>
        <v>0.98720736680949306</v>
      </c>
      <c r="N291">
        <v>0.8333351</v>
      </c>
      <c r="O291">
        <v>2827</v>
      </c>
      <c r="P291">
        <v>2827</v>
      </c>
      <c r="Q291">
        <v>0.40097623999999998</v>
      </c>
      <c r="R291">
        <v>0.42396736000000002</v>
      </c>
      <c r="S291">
        <v>0.17505638000000001</v>
      </c>
      <c r="T291">
        <v>0.72921115000000003</v>
      </c>
      <c r="U291">
        <v>0.16443525000000001</v>
      </c>
      <c r="V291">
        <f>Table3749[[#This Row],[So]]*Table3749[[#This Row],[C1o]]+Table3749[[#This Row],[Sg]]*Table3749[[#This Row],[C1g]]</f>
        <v>0.375096354416524</v>
      </c>
      <c r="W291">
        <v>0.52724033999999997</v>
      </c>
      <c r="X291">
        <v>1.5020161000000001E-2</v>
      </c>
      <c r="Y291">
        <v>4.7323364999999999E-2</v>
      </c>
      <c r="Z291">
        <v>8.5464917000000001E-2</v>
      </c>
      <c r="AA291">
        <v>0.23457062000000001</v>
      </c>
      <c r="AB291">
        <f>1/(1+((Table3749[[#This Row],[kro]]*Table3749[[#This Row],[mug]])/(Table3749[[#This Row],[muo]]*Table3749[[#This Row],[krg]]))+(Table3749[[#This Row],[mobw]]*(Table3749[[#This Row],[mug]]/Table3749[[#This Row],[krg]])))</f>
        <v>0.98676761661674972</v>
      </c>
      <c r="AC291">
        <v>0.83326869999999997</v>
      </c>
      <c r="AE291">
        <v>2827</v>
      </c>
    </row>
    <row r="292" spans="1:31" x14ac:dyDescent="0.25">
      <c r="A292">
        <v>2837</v>
      </c>
      <c r="B292">
        <v>0.39662882999999999</v>
      </c>
      <c r="C292">
        <v>0.42845216000000003</v>
      </c>
      <c r="D292">
        <v>0.17491901000000001</v>
      </c>
      <c r="E292">
        <v>0.72766757000000004</v>
      </c>
      <c r="F292">
        <v>0.16036385</v>
      </c>
      <c r="G292">
        <f>Table2638[[#This Row],[So]]*Table2638[[#This Row],[C1o]]+Table2638[[#This Row],[Sg]]*Table2638[[#This Row],[C1g]]</f>
        <v>0.37537566832824676</v>
      </c>
      <c r="H292">
        <v>0.53262854000000004</v>
      </c>
      <c r="I292">
        <v>1.4967113000000001E-2</v>
      </c>
      <c r="J292">
        <v>4.6887844999999997E-2</v>
      </c>
      <c r="K292">
        <v>8.1884116000000007E-2</v>
      </c>
      <c r="L292">
        <v>0.23791532000000001</v>
      </c>
      <c r="M292">
        <f>1/(1+((Table2638[[#This Row],[kro]]*Table2638[[#This Row],[mug]])/(Table2638[[#This Row],[muo]]*Table2638[[#This Row],[krg]]))+(Table2638[[#This Row],[mobw]]*(Table2638[[#This Row],[mug]]/Table2638[[#This Row],[krg]])))</f>
        <v>0.98753618677520161</v>
      </c>
      <c r="N292">
        <v>0.83691727999999999</v>
      </c>
      <c r="O292">
        <v>2837</v>
      </c>
      <c r="P292">
        <v>2837</v>
      </c>
      <c r="Q292">
        <v>0.39965551999999999</v>
      </c>
      <c r="R292">
        <v>0.42615891</v>
      </c>
      <c r="S292">
        <v>0.17418559</v>
      </c>
      <c r="T292">
        <v>0.72757088999999997</v>
      </c>
      <c r="U292">
        <v>0.16041762000000001</v>
      </c>
      <c r="V292">
        <f>Table3749[[#This Row],[So]]*Table3749[[#This Row],[C1o]]+Table3749[[#This Row],[Sg]]*Table3749[[#This Row],[C1g]]</f>
        <v>0.37417260476839226</v>
      </c>
      <c r="W292">
        <v>0.53319132000000002</v>
      </c>
      <c r="X292">
        <v>1.4968163E-2</v>
      </c>
      <c r="Y292">
        <v>4.4582862000000001E-2</v>
      </c>
      <c r="Z292">
        <v>8.3755343999999995E-2</v>
      </c>
      <c r="AA292">
        <v>0.23597077</v>
      </c>
      <c r="AB292">
        <f>1/(1+((Table3749[[#This Row],[kro]]*Table3749[[#This Row],[mug]])/(Table3749[[#This Row],[muo]]*Table3749[[#This Row],[krg]]))+(Table3749[[#This Row],[mobw]]*(Table3749[[#This Row],[mug]]/Table3749[[#This Row],[krg]])))</f>
        <v>0.98736944098160628</v>
      </c>
      <c r="AC292">
        <v>0.83684897000000003</v>
      </c>
      <c r="AE292">
        <v>2837</v>
      </c>
    </row>
    <row r="293" spans="1:31" x14ac:dyDescent="0.25">
      <c r="A293">
        <v>2847</v>
      </c>
      <c r="B293">
        <v>0.39532903000000003</v>
      </c>
      <c r="C293">
        <v>0.43030079999999998</v>
      </c>
      <c r="D293">
        <v>0.17437014000000001</v>
      </c>
      <c r="E293">
        <v>0.72594428</v>
      </c>
      <c r="F293">
        <v>0.15631485000000001</v>
      </c>
      <c r="G293">
        <f>Table2638[[#This Row],[So]]*Table2638[[#This Row],[C1o]]+Table2638[[#This Row],[Sg]]*Table2638[[#This Row],[C1g]]</f>
        <v>0.37417020246451949</v>
      </c>
      <c r="H293">
        <v>0.53867929999999997</v>
      </c>
      <c r="I293">
        <v>1.4915546E-2</v>
      </c>
      <c r="J293">
        <v>4.5159306000000003E-2</v>
      </c>
      <c r="K293">
        <v>8.0164410000000005E-2</v>
      </c>
      <c r="L293">
        <v>0.23899335999999999</v>
      </c>
      <c r="M293">
        <f>1/(1+((Table2638[[#This Row],[kro]]*Table2638[[#This Row],[mug]])/(Table2638[[#This Row],[muo]]*Table2638[[#This Row],[krg]]))+(Table2638[[#This Row],[mobw]]*(Table2638[[#This Row],[mug]]/Table2638[[#This Row],[krg]])))</f>
        <v>0.98803879162845965</v>
      </c>
      <c r="N293">
        <v>0.84050411000000003</v>
      </c>
      <c r="O293">
        <v>2847</v>
      </c>
      <c r="P293">
        <v>2847</v>
      </c>
      <c r="Q293">
        <v>0.39834227999999999</v>
      </c>
      <c r="R293">
        <v>0.42689207000000001</v>
      </c>
      <c r="S293">
        <v>0.17476563000000001</v>
      </c>
      <c r="T293">
        <v>0.72584665000000004</v>
      </c>
      <c r="U293">
        <v>0.15637097</v>
      </c>
      <c r="V293">
        <f>Table3749[[#This Row],[So]]*Table3749[[#This Row],[C1o]]+Table3749[[#This Row],[Sg]]*Table3749[[#This Row],[C1g]]</f>
        <v>0.37214734763667712</v>
      </c>
      <c r="W293">
        <v>0.53924209000000001</v>
      </c>
      <c r="X293">
        <v>1.4916596000000001E-2</v>
      </c>
      <c r="Y293">
        <v>4.6402196999999999E-2</v>
      </c>
      <c r="Z293">
        <v>8.1909074999999998E-2</v>
      </c>
      <c r="AA293">
        <v>0.23600127000000001</v>
      </c>
      <c r="AB293">
        <f>1/(1+((Table3749[[#This Row],[kro]]*Table3749[[#This Row],[mug]])/(Table3749[[#This Row],[muo]]*Table3749[[#This Row],[krg]]))+(Table3749[[#This Row],[mobw]]*(Table3749[[#This Row],[mug]]/Table3749[[#This Row],[krg]])))</f>
        <v>0.9876215528191592</v>
      </c>
      <c r="AC293">
        <v>0.84043336000000002</v>
      </c>
      <c r="AE293">
        <v>2847</v>
      </c>
    </row>
    <row r="294" spans="1:31" x14ac:dyDescent="0.25">
      <c r="A294">
        <v>2857</v>
      </c>
      <c r="B294">
        <v>0.39402335999999999</v>
      </c>
      <c r="C294">
        <v>0.43098946999999999</v>
      </c>
      <c r="D294">
        <v>0.17498717999999999</v>
      </c>
      <c r="E294">
        <v>0.72413092999999995</v>
      </c>
      <c r="F294">
        <v>0.15223674000000001</v>
      </c>
      <c r="G294">
        <f>Table2638[[#This Row],[So]]*Table2638[[#This Row],[C1o]]+Table2638[[#This Row],[Sg]]*Table2638[[#This Row],[C1g]]</f>
        <v>0.37207763754155343</v>
      </c>
      <c r="H294">
        <v>0.54483229</v>
      </c>
      <c r="I294">
        <v>1.4864376E-2</v>
      </c>
      <c r="J294">
        <v>4.7094706E-2</v>
      </c>
      <c r="K294">
        <v>7.8333527E-2</v>
      </c>
      <c r="L294">
        <v>0.23898242</v>
      </c>
      <c r="M294">
        <f>1/(1+((Table2638[[#This Row],[kro]]*Table2638[[#This Row],[mug]])/(Table2638[[#This Row],[muo]]*Table2638[[#This Row],[krg]]))+(Table2638[[#This Row],[mobw]]*(Table2638[[#This Row],[mug]]/Table2638[[#This Row],[krg]])))</f>
        <v>0.98826742557606218</v>
      </c>
      <c r="N294">
        <v>0.84409498999999999</v>
      </c>
      <c r="O294">
        <v>2857</v>
      </c>
      <c r="P294">
        <v>2857</v>
      </c>
      <c r="Q294">
        <v>0.39703484999999999</v>
      </c>
      <c r="R294">
        <v>0.42787308000000002</v>
      </c>
      <c r="S294">
        <v>0.17509206999999999</v>
      </c>
      <c r="T294">
        <v>0.72403324000000002</v>
      </c>
      <c r="U294">
        <v>0.15229551</v>
      </c>
      <c r="V294">
        <f>Table3749[[#This Row],[So]]*Table3749[[#This Row],[C1o]]+Table3749[[#This Row],[Sg]]*Table3749[[#This Row],[C1g]]</f>
        <v>0.37026095738970272</v>
      </c>
      <c r="W294">
        <v>0.54539537000000005</v>
      </c>
      <c r="X294">
        <v>1.4865427000000001E-2</v>
      </c>
      <c r="Y294">
        <v>4.7424365000000003E-2</v>
      </c>
      <c r="Z294">
        <v>8.0100372000000003E-2</v>
      </c>
      <c r="AA294">
        <v>0.23626505</v>
      </c>
      <c r="AB294">
        <f>1/(1+((Table3749[[#This Row],[kro]]*Table3749[[#This Row],[mug]])/(Table3749[[#This Row],[muo]]*Table3749[[#This Row],[krg]]))+(Table3749[[#This Row],[mobw]]*(Table3749[[#This Row],[mug]]/Table3749[[#This Row],[krg]])))</f>
        <v>0.98792314901598621</v>
      </c>
      <c r="AC294">
        <v>0.84402186000000001</v>
      </c>
      <c r="AE294">
        <v>2857</v>
      </c>
    </row>
    <row r="295" spans="1:31" x14ac:dyDescent="0.25">
      <c r="A295">
        <v>2867</v>
      </c>
      <c r="B295">
        <v>0.39271685000000001</v>
      </c>
      <c r="C295">
        <v>0.43214148000000002</v>
      </c>
      <c r="D295">
        <v>0.17514167999999999</v>
      </c>
      <c r="E295">
        <v>0.72222244999999996</v>
      </c>
      <c r="F295">
        <v>0.14812991</v>
      </c>
      <c r="G295">
        <f>Table2638[[#This Row],[So]]*Table2638[[#This Row],[C1o]]+Table2638[[#This Row],[Sg]]*Table2638[[#This Row],[C1g]]</f>
        <v>0.37027539007820948</v>
      </c>
      <c r="H295">
        <v>0.55109083999999997</v>
      </c>
      <c r="I295">
        <v>1.4813567E-2</v>
      </c>
      <c r="J295">
        <v>4.7576426999999998E-2</v>
      </c>
      <c r="K295">
        <v>7.6554298000000007E-2</v>
      </c>
      <c r="L295">
        <v>0.23940586</v>
      </c>
      <c r="M295">
        <f>1/(1+((Table2638[[#This Row],[kro]]*Table2638[[#This Row],[mug]])/(Table2638[[#This Row],[muo]]*Table2638[[#This Row],[krg]]))+(Table2638[[#This Row],[mobw]]*(Table2638[[#This Row],[mug]]/Table2638[[#This Row],[krg]])))</f>
        <v>0.98859227871442845</v>
      </c>
      <c r="N295">
        <v>0.84769017000000002</v>
      </c>
      <c r="O295">
        <v>2867</v>
      </c>
      <c r="P295">
        <v>2867</v>
      </c>
      <c r="Q295">
        <v>0.39572531</v>
      </c>
      <c r="R295">
        <v>0.42918532999999998</v>
      </c>
      <c r="S295">
        <v>0.17508936</v>
      </c>
      <c r="T295">
        <v>0.72212498999999997</v>
      </c>
      <c r="U295">
        <v>0.1481915</v>
      </c>
      <c r="V295">
        <f>Table3749[[#This Row],[So]]*Table3749[[#This Row],[C1o]]+Table3749[[#This Row],[Sg]]*Table3749[[#This Row],[C1g]]</f>
        <v>0.36856857941126164</v>
      </c>
      <c r="W295">
        <v>0.55165403999999996</v>
      </c>
      <c r="X295">
        <v>1.4814621E-2</v>
      </c>
      <c r="Y295">
        <v>4.7412105000000003E-2</v>
      </c>
      <c r="Z295">
        <v>7.8329205999999998E-2</v>
      </c>
      <c r="AA295">
        <v>0.23683865000000001</v>
      </c>
      <c r="AB295">
        <f>1/(1+((Table3749[[#This Row],[kro]]*Table3749[[#This Row],[mug]])/(Table3749[[#This Row],[muo]]*Table3749[[#This Row],[krg]]))+(Table3749[[#This Row],[mobw]]*(Table3749[[#This Row],[mug]]/Table3749[[#This Row],[krg]])))</f>
        <v>0.98829134168927313</v>
      </c>
      <c r="AC295">
        <v>0.84761452999999998</v>
      </c>
      <c r="AE295">
        <v>2867</v>
      </c>
    </row>
    <row r="296" spans="1:31" x14ac:dyDescent="0.25">
      <c r="A296">
        <v>2877</v>
      </c>
      <c r="B296">
        <v>0.39141226000000001</v>
      </c>
      <c r="C296">
        <v>0.43362808000000003</v>
      </c>
      <c r="D296">
        <v>0.17495967000000001</v>
      </c>
      <c r="E296">
        <v>0.72021276000000001</v>
      </c>
      <c r="F296">
        <v>0.14399466</v>
      </c>
      <c r="G296">
        <f>Table2638[[#This Row],[So]]*Table2638[[#This Row],[C1o]]+Table2638[[#This Row],[Sg]]*Table2638[[#This Row],[C1g]]</f>
        <v>0.36866575160883241</v>
      </c>
      <c r="H296">
        <v>0.55745834000000005</v>
      </c>
      <c r="I296">
        <v>1.4763079E-2</v>
      </c>
      <c r="J296">
        <v>4.7000851000000003E-2</v>
      </c>
      <c r="K296">
        <v>7.4812799999999999E-2</v>
      </c>
      <c r="L296">
        <v>0.24014172</v>
      </c>
      <c r="M296">
        <f>1/(1+((Table2638[[#This Row],[kro]]*Table2638[[#This Row],[mug]])/(Table2638[[#This Row],[muo]]*Table2638[[#This Row],[krg]]))+(Table2638[[#This Row],[mobw]]*(Table2638[[#This Row],[mug]]/Table2638[[#This Row],[krg]])))</f>
        <v>0.98898292057127635</v>
      </c>
      <c r="N296">
        <v>0.85128974999999996</v>
      </c>
      <c r="O296">
        <v>2877</v>
      </c>
      <c r="P296">
        <v>2877</v>
      </c>
      <c r="Q296">
        <v>0.39441311000000001</v>
      </c>
      <c r="R296">
        <v>0.43054563000000001</v>
      </c>
      <c r="S296">
        <v>0.17504123999999999</v>
      </c>
      <c r="T296">
        <v>0.72011524000000005</v>
      </c>
      <c r="U296">
        <v>0.14405914</v>
      </c>
      <c r="V296">
        <f>Table3749[[#This Row],[So]]*Table3749[[#This Row],[C1o]]+Table3749[[#This Row],[Sg]]*Table3749[[#This Row],[C1g]]</f>
        <v>0.3668612831097266</v>
      </c>
      <c r="W296">
        <v>0.55802083000000002</v>
      </c>
      <c r="X296">
        <v>1.4764137E-2</v>
      </c>
      <c r="Y296">
        <v>4.7257192000000003E-2</v>
      </c>
      <c r="Z296">
        <v>7.6566583999999993E-2</v>
      </c>
      <c r="AA296">
        <v>0.23745637</v>
      </c>
      <c r="AB296">
        <f>1/(1+((Table3749[[#This Row],[kro]]*Table3749[[#This Row],[mug]])/(Table3749[[#This Row],[muo]]*Table3749[[#This Row],[krg]]))+(Table3749[[#This Row],[mobw]]*(Table3749[[#This Row],[mug]]/Table3749[[#This Row],[krg]])))</f>
        <v>0.98866052684889805</v>
      </c>
      <c r="AC296">
        <v>0.85121142999999999</v>
      </c>
      <c r="AE296">
        <v>2877</v>
      </c>
    </row>
    <row r="297" spans="1:31" x14ac:dyDescent="0.25">
      <c r="A297">
        <v>2887</v>
      </c>
      <c r="B297">
        <v>0.39010562999999998</v>
      </c>
      <c r="C297">
        <v>0.43472031</v>
      </c>
      <c r="D297">
        <v>0.17517405999999999</v>
      </c>
      <c r="E297">
        <v>0.71809327999999994</v>
      </c>
      <c r="F297">
        <v>0.13983102</v>
      </c>
      <c r="G297">
        <f>Table2638[[#This Row],[So]]*Table2638[[#This Row],[C1o]]+Table2638[[#This Row],[Sg]]*Table2638[[#This Row],[C1g]]</f>
        <v>0.36671860144115936</v>
      </c>
      <c r="H297">
        <v>0.56393652999999999</v>
      </c>
      <c r="I297">
        <v>1.4712866999999999E-2</v>
      </c>
      <c r="J297">
        <v>4.7670648000000003E-2</v>
      </c>
      <c r="K297">
        <v>7.3041357000000001E-2</v>
      </c>
      <c r="L297">
        <v>0.24050847</v>
      </c>
      <c r="M297">
        <f>1/(1+((Table2638[[#This Row],[kro]]*Table2638[[#This Row],[mug]])/(Table2638[[#This Row],[muo]]*Table2638[[#This Row],[krg]]))+(Table2638[[#This Row],[mobw]]*(Table2638[[#This Row],[mug]]/Table2638[[#This Row],[krg]])))</f>
        <v>0.98927674035765034</v>
      </c>
      <c r="N297">
        <v>0.85489356999999999</v>
      </c>
      <c r="O297">
        <v>2887</v>
      </c>
      <c r="P297">
        <v>2887</v>
      </c>
      <c r="Q297">
        <v>0.39309123000000001</v>
      </c>
      <c r="R297">
        <v>0.43179332999999998</v>
      </c>
      <c r="S297">
        <v>0.17511544000000001</v>
      </c>
      <c r="T297">
        <v>0.71799630000000003</v>
      </c>
      <c r="U297">
        <v>0.13989866000000001</v>
      </c>
      <c r="V297">
        <f>Table3749[[#This Row],[So]]*Table3749[[#This Row],[C1o]]+Table3749[[#This Row],[Sg]]*Table3749[[#This Row],[C1g]]</f>
        <v>0.36501894963943082</v>
      </c>
      <c r="W297">
        <v>0.56449830999999995</v>
      </c>
      <c r="X297">
        <v>1.4713932000000001E-2</v>
      </c>
      <c r="Y297">
        <v>4.7486569999999999E-2</v>
      </c>
      <c r="Z297">
        <v>7.4793509999999994E-2</v>
      </c>
      <c r="AA297">
        <v>0.23796776</v>
      </c>
      <c r="AB297">
        <f>1/(1+((Table3749[[#This Row],[kro]]*Table3749[[#This Row],[mug]])/(Table3749[[#This Row],[muo]]*Table3749[[#This Row],[krg]]))+(Table3749[[#This Row],[mobw]]*(Table3749[[#This Row],[mug]]/Table3749[[#This Row],[krg]])))</f>
        <v>0.98899389683626104</v>
      </c>
      <c r="AC297">
        <v>0.85481249999999998</v>
      </c>
      <c r="AE297">
        <v>2887</v>
      </c>
    </row>
    <row r="298" spans="1:31" x14ac:dyDescent="0.25">
      <c r="A298">
        <v>2897</v>
      </c>
      <c r="B298">
        <v>0.38880684999999998</v>
      </c>
      <c r="C298">
        <v>0.43611979000000001</v>
      </c>
      <c r="D298">
        <v>0.17507336000000001</v>
      </c>
      <c r="E298">
        <v>0.71585648999999996</v>
      </c>
      <c r="F298">
        <v>0.13563952000000001</v>
      </c>
      <c r="G298">
        <f>Table2638[[#This Row],[So]]*Table2638[[#This Row],[C1o]]+Table2638[[#This Row],[Sg]]*Table2638[[#This Row],[C1g]]</f>
        <v>0.36493675659564911</v>
      </c>
      <c r="H298">
        <v>0.57052891999999999</v>
      </c>
      <c r="I298">
        <v>1.4662886999999999E-2</v>
      </c>
      <c r="J298">
        <v>4.7350573999999999E-2</v>
      </c>
      <c r="K298">
        <v>7.1307704E-2</v>
      </c>
      <c r="L298">
        <v>0.24116187</v>
      </c>
      <c r="M298">
        <f>1/(1+((Table2638[[#This Row],[kro]]*Table2638[[#This Row],[mug]])/(Table2638[[#This Row],[muo]]*Table2638[[#This Row],[krg]]))+(Table2638[[#This Row],[mobw]]*(Table2638[[#This Row],[mug]]/Table2638[[#This Row],[krg]])))</f>
        <v>0.98963046019481649</v>
      </c>
      <c r="N298">
        <v>0.85850166999999999</v>
      </c>
      <c r="O298">
        <v>2897</v>
      </c>
      <c r="P298">
        <v>2897</v>
      </c>
      <c r="Q298">
        <v>0.39175573000000002</v>
      </c>
      <c r="R298">
        <v>0.43318245</v>
      </c>
      <c r="S298">
        <v>0.17506182000000001</v>
      </c>
      <c r="T298">
        <v>0.71576017000000003</v>
      </c>
      <c r="U298">
        <v>0.13571042</v>
      </c>
      <c r="V298">
        <f>Table3749[[#This Row],[So]]*Table3749[[#This Row],[C1o]]+Table3749[[#This Row],[Sg]]*Table3749[[#This Row],[C1g]]</f>
        <v>0.36322007870872314</v>
      </c>
      <c r="W298">
        <v>0.57108945</v>
      </c>
      <c r="X298">
        <v>1.4663959000000001E-2</v>
      </c>
      <c r="Y298">
        <v>4.7314431999999997E-2</v>
      </c>
      <c r="Z298">
        <v>7.3029943E-2</v>
      </c>
      <c r="AA298">
        <v>0.23860967</v>
      </c>
      <c r="AB298">
        <f>1/(1+((Table3749[[#This Row],[kro]]*Table3749[[#This Row],[mug]])/(Table3749[[#This Row],[muo]]*Table3749[[#This Row],[krg]]))+(Table3749[[#This Row],[mobw]]*(Table3749[[#This Row],[mug]]/Table3749[[#This Row],[krg]])))</f>
        <v>0.9893480683471304</v>
      </c>
      <c r="AC298">
        <v>0.85841769000000001</v>
      </c>
      <c r="AE298">
        <v>2897</v>
      </c>
    </row>
    <row r="299" spans="1:31" x14ac:dyDescent="0.25">
      <c r="A299">
        <v>2907</v>
      </c>
      <c r="B299">
        <v>0.38750994</v>
      </c>
      <c r="C299">
        <v>0.43732791999999998</v>
      </c>
      <c r="D299">
        <v>0.17516213999999999</v>
      </c>
      <c r="E299">
        <v>0.71349286999999995</v>
      </c>
      <c r="F299">
        <v>0.13142049</v>
      </c>
      <c r="G299">
        <f>Table2638[[#This Row],[So]]*Table2638[[#This Row],[C1o]]+Table2638[[#This Row],[Sg]]*Table2638[[#This Row],[C1g]]</f>
        <v>0.36295709896660094</v>
      </c>
      <c r="H299">
        <v>0.57723802000000002</v>
      </c>
      <c r="I299">
        <v>1.4613085E-2</v>
      </c>
      <c r="J299">
        <v>4.7625679999999997E-2</v>
      </c>
      <c r="K299">
        <v>6.9565713000000001E-2</v>
      </c>
      <c r="L299">
        <v>0.2416365</v>
      </c>
      <c r="M299">
        <f>1/(1+((Table2638[[#This Row],[kro]]*Table2638[[#This Row],[mug]])/(Table2638[[#This Row],[muo]]*Table2638[[#This Row],[krg]]))+(Table2638[[#This Row],[mobw]]*(Table2638[[#This Row],[mug]]/Table2638[[#This Row],[krg]])))</f>
        <v>0.98993397889527535</v>
      </c>
      <c r="N299">
        <v>0.86211389000000005</v>
      </c>
      <c r="O299">
        <v>2907</v>
      </c>
      <c r="P299">
        <v>2907</v>
      </c>
      <c r="Q299">
        <v>0.39040616</v>
      </c>
      <c r="R299">
        <v>0.43407424999999999</v>
      </c>
      <c r="S299">
        <v>0.17551959</v>
      </c>
      <c r="T299">
        <v>0.71339679</v>
      </c>
      <c r="U299">
        <v>0.13149469999999999</v>
      </c>
      <c r="V299">
        <f>Table3749[[#This Row],[So]]*Table3749[[#This Row],[C1o]]+Table3749[[#This Row],[Sg]]*Table3749[[#This Row],[C1g]]</f>
        <v>0.36100351745900949</v>
      </c>
      <c r="W299">
        <v>0.57779634000000002</v>
      </c>
      <c r="X299">
        <v>1.4614167000000001E-2</v>
      </c>
      <c r="Y299">
        <v>4.8748556999999998E-2</v>
      </c>
      <c r="Z299">
        <v>7.1223006000000005E-2</v>
      </c>
      <c r="AA299">
        <v>0.23878764</v>
      </c>
      <c r="AB299">
        <f>1/(1+((Table3749[[#This Row],[kro]]*Table3749[[#This Row],[mug]])/(Table3749[[#This Row],[muo]]*Table3749[[#This Row],[krg]]))+(Table3749[[#This Row],[mobw]]*(Table3749[[#This Row],[mug]]/Table3749[[#This Row],[krg]])))</f>
        <v>0.98958208448055818</v>
      </c>
      <c r="AC299">
        <v>0.86202681000000003</v>
      </c>
      <c r="AE299">
        <v>2907</v>
      </c>
    </row>
    <row r="300" spans="1:31" x14ac:dyDescent="0.25">
      <c r="A300">
        <v>2914.5</v>
      </c>
      <c r="B300">
        <v>0.38620576000000001</v>
      </c>
      <c r="C300">
        <v>0.43831792000000003</v>
      </c>
      <c r="D300">
        <v>0.17547631</v>
      </c>
      <c r="E300">
        <v>0.71099186000000003</v>
      </c>
      <c r="F300">
        <v>0.12717438</v>
      </c>
      <c r="G300">
        <f>Table2638[[#This Row],[So]]*Table2638[[#This Row],[C1o]]+Table2638[[#This Row],[Sg]]*Table2638[[#This Row],[C1g]]</f>
        <v>0.36075595129256005</v>
      </c>
      <c r="H300">
        <v>0.58406663000000003</v>
      </c>
      <c r="I300">
        <v>1.4563403000000001E-2</v>
      </c>
      <c r="J300">
        <v>4.8608717000000003E-2</v>
      </c>
      <c r="K300">
        <v>6.7809231999999997E-2</v>
      </c>
      <c r="L300">
        <v>0.24190772999999999</v>
      </c>
      <c r="M300">
        <f>1/(1+((Table2638[[#This Row],[kro]]*Table2638[[#This Row],[mug]])/(Table2638[[#This Row],[muo]]*Table2638[[#This Row],[krg]]))+(Table2638[[#This Row],[mobw]]*(Table2638[[#This Row],[mug]]/Table2638[[#This Row],[krg]])))</f>
        <v>0.99018160545565725</v>
      </c>
      <c r="N300">
        <v>0.86573023000000005</v>
      </c>
      <c r="O300">
        <v>2914.5</v>
      </c>
      <c r="P300">
        <v>2914.5</v>
      </c>
      <c r="Q300">
        <v>0.38905698</v>
      </c>
      <c r="R300">
        <v>0.43584502000000003</v>
      </c>
      <c r="S300">
        <v>0.17509799000000001</v>
      </c>
      <c r="T300">
        <v>0.71089780000000002</v>
      </c>
      <c r="U300">
        <v>0.12725222</v>
      </c>
      <c r="V300">
        <f>Table3749[[#This Row],[So]]*Table3749[[#This Row],[C1o]]+Table3749[[#This Row],[Sg]]*Table3749[[#This Row],[C1g]]</f>
        <v>0.35934963027045164</v>
      </c>
      <c r="W300">
        <v>0.58462380999999997</v>
      </c>
      <c r="X300">
        <v>1.4564496E-2</v>
      </c>
      <c r="Y300">
        <v>4.7420549999999999E-2</v>
      </c>
      <c r="Z300">
        <v>6.9493792999999998E-2</v>
      </c>
      <c r="AA300">
        <v>0.23978244000000001</v>
      </c>
      <c r="AB300">
        <f>1/(1+((Table3749[[#This Row],[kro]]*Table3749[[#This Row],[mug]])/(Table3749[[#This Row],[muo]]*Table3749[[#This Row],[krg]]))+(Table3749[[#This Row],[mobw]]*(Table3749[[#This Row],[mug]]/Table3749[[#This Row],[krg]])))</f>
        <v>0.99000048126597706</v>
      </c>
      <c r="AC300">
        <v>0.86564021999999996</v>
      </c>
      <c r="AE300">
        <v>2914.5</v>
      </c>
    </row>
    <row r="301" spans="1:31" x14ac:dyDescent="0.25">
      <c r="A301">
        <v>2922</v>
      </c>
      <c r="B301">
        <v>0.38521635999999998</v>
      </c>
      <c r="C301">
        <v>0.43955526</v>
      </c>
      <c r="D301">
        <v>0.17522840000000001</v>
      </c>
      <c r="E301">
        <v>0.70902507999999997</v>
      </c>
      <c r="F301">
        <v>0.12397333000000001</v>
      </c>
      <c r="G301">
        <f>Table2638[[#This Row],[So]]*Table2638[[#This Row],[C1o]]+Table2638[[#This Row],[Sg]]*Table2638[[#This Row],[C1g]]</f>
        <v>0.35941225830559959</v>
      </c>
      <c r="H301">
        <v>0.58927357000000002</v>
      </c>
      <c r="I301">
        <v>1.4526186E-2</v>
      </c>
      <c r="J301">
        <v>4.7827232999999997E-2</v>
      </c>
      <c r="K301">
        <v>6.6526226999999993E-2</v>
      </c>
      <c r="L301">
        <v>0.24256979000000001</v>
      </c>
      <c r="M301">
        <f>1/(1+((Table2638[[#This Row],[kro]]*Table2638[[#This Row],[mug]])/(Table2638[[#This Row],[muo]]*Table2638[[#This Row],[krg]]))+(Table2638[[#This Row],[mobw]]*(Table2638[[#This Row],[mug]]/Table2638[[#This Row],[krg]])))</f>
        <v>0.99046695385202377</v>
      </c>
      <c r="N301">
        <v>0.86844604999999997</v>
      </c>
      <c r="O301">
        <v>2922</v>
      </c>
      <c r="P301">
        <v>2922</v>
      </c>
      <c r="Q301">
        <v>0.38805192999999999</v>
      </c>
      <c r="R301">
        <v>0.43660954000000002</v>
      </c>
      <c r="S301">
        <v>0.17533855000000001</v>
      </c>
      <c r="T301">
        <v>0.70893203999999999</v>
      </c>
      <c r="U301">
        <v>0.12405441</v>
      </c>
      <c r="V301">
        <f>Table3749[[#This Row],[So]]*Table3749[[#This Row],[C1o]]+Table3749[[#This Row],[Sg]]*Table3749[[#This Row],[C1g]]</f>
        <v>0.35766604510117289</v>
      </c>
      <c r="W301">
        <v>0.58982778000000002</v>
      </c>
      <c r="X301">
        <v>1.4527294E-2</v>
      </c>
      <c r="Y301">
        <v>4.8173252E-2</v>
      </c>
      <c r="Z301">
        <v>6.8161248999999993E-2</v>
      </c>
      <c r="AA301">
        <v>0.24000495999999999</v>
      </c>
      <c r="AB301">
        <f>1/(1+((Table3749[[#This Row],[kro]]*Table3749[[#This Row],[mug]])/(Table3749[[#This Row],[muo]]*Table3749[[#This Row],[krg]]))+(Table3749[[#This Row],[mobw]]*(Table3749[[#This Row],[mug]]/Table3749[[#This Row],[krg]])))</f>
        <v>0.99018654818078855</v>
      </c>
      <c r="AC301">
        <v>0.86835319</v>
      </c>
      <c r="AE301">
        <v>2922</v>
      </c>
    </row>
    <row r="302" spans="1:31" x14ac:dyDescent="0.25">
      <c r="A302">
        <v>2932</v>
      </c>
      <c r="B302">
        <v>0.38422342999999998</v>
      </c>
      <c r="C302">
        <v>0.44057685000000002</v>
      </c>
      <c r="D302">
        <v>0.17519970000000001</v>
      </c>
      <c r="E302">
        <v>0.70697056999999996</v>
      </c>
      <c r="F302">
        <v>0.12075832</v>
      </c>
      <c r="G302">
        <f>Table2638[[#This Row],[So]]*Table2638[[#This Row],[C1o]]+Table2638[[#This Row],[Sg]]*Table2638[[#This Row],[C1g]]</f>
        <v>0.35787304268474207</v>
      </c>
      <c r="H302">
        <v>0.59455073000000003</v>
      </c>
      <c r="I302">
        <v>1.4488978E-2</v>
      </c>
      <c r="J302">
        <v>4.7734272000000001E-2</v>
      </c>
      <c r="K302">
        <v>6.5228172000000001E-2</v>
      </c>
      <c r="L302">
        <v>0.24306883000000001</v>
      </c>
      <c r="M302">
        <f>1/(1+((Table2638[[#This Row],[kro]]*Table2638[[#This Row],[mug]])/(Table2638[[#This Row],[muo]]*Table2638[[#This Row],[krg]]))+(Table2638[[#This Row],[mobw]]*(Table2638[[#This Row],[mug]]/Table2638[[#This Row],[krg]])))</f>
        <v>0.99070223546561287</v>
      </c>
      <c r="N302">
        <v>0.87116373000000003</v>
      </c>
      <c r="O302">
        <v>2932</v>
      </c>
      <c r="P302">
        <v>2932</v>
      </c>
      <c r="Q302">
        <v>0.38704519999999998</v>
      </c>
      <c r="R302">
        <v>0.43760374000000002</v>
      </c>
      <c r="S302">
        <v>0.17535105000000001</v>
      </c>
      <c r="T302">
        <v>0.70687836000000004</v>
      </c>
      <c r="U302">
        <v>0.12084217</v>
      </c>
      <c r="V302">
        <f>Table3749[[#This Row],[So]]*Table3749[[#This Row],[C1o]]+Table3749[[#This Row],[Sg]]*Table3749[[#This Row],[C1g]]</f>
        <v>0.35610399591715042</v>
      </c>
      <c r="W302">
        <v>0.59510249000000004</v>
      </c>
      <c r="X302">
        <v>1.4490098E-2</v>
      </c>
      <c r="Y302">
        <v>4.8209640999999998E-2</v>
      </c>
      <c r="Z302">
        <v>6.6849201999999996E-2</v>
      </c>
      <c r="AA302">
        <v>0.24044044000000001</v>
      </c>
      <c r="AB302">
        <f>1/(1+((Table3749[[#This Row],[kro]]*Table3749[[#This Row],[mug]])/(Table3749[[#This Row],[muo]]*Table3749[[#This Row],[krg]]))+(Table3749[[#This Row],[mobw]]*(Table3749[[#This Row],[mug]]/Table3749[[#This Row],[krg]])))</f>
        <v>0.99041768221403481</v>
      </c>
      <c r="AC302">
        <v>0.87106835999999999</v>
      </c>
      <c r="AE302">
        <v>2932</v>
      </c>
    </row>
    <row r="303" spans="1:31" x14ac:dyDescent="0.25">
      <c r="A303">
        <v>2942</v>
      </c>
      <c r="B303">
        <v>0.38288139999999998</v>
      </c>
      <c r="C303">
        <v>0.44145225999999999</v>
      </c>
      <c r="D303">
        <v>0.17566633000000001</v>
      </c>
      <c r="E303">
        <v>0.70407569000000003</v>
      </c>
      <c r="F303">
        <v>0.11644842</v>
      </c>
      <c r="G303">
        <f>Table2638[[#This Row],[So]]*Table2638[[#This Row],[C1o]]+Table2638[[#This Row],[Sg]]*Table2638[[#This Row],[C1g]]</f>
        <v>0.35540173863894736</v>
      </c>
      <c r="H303">
        <v>0.60169256000000004</v>
      </c>
      <c r="I303">
        <v>1.4439311999999999E-2</v>
      </c>
      <c r="J303">
        <v>4.9195793000000002E-2</v>
      </c>
      <c r="K303">
        <v>6.3458368000000001E-2</v>
      </c>
      <c r="L303">
        <v>0.24328970999999999</v>
      </c>
      <c r="M303">
        <f>1/(1+((Table2638[[#This Row],[kro]]*Table2638[[#This Row],[mug]])/(Table2638[[#This Row],[muo]]*Table2638[[#This Row],[krg]]))+(Table2638[[#This Row],[mobw]]*(Table2638[[#This Row],[mug]]/Table2638[[#This Row],[krg]])))</f>
        <v>0.99090424601315064</v>
      </c>
      <c r="N303">
        <v>0.87478929999999999</v>
      </c>
      <c r="O303">
        <v>2942</v>
      </c>
      <c r="P303">
        <v>2942</v>
      </c>
      <c r="Q303">
        <v>0.38570054999999998</v>
      </c>
      <c r="R303">
        <v>0.43895471000000003</v>
      </c>
      <c r="S303">
        <v>0.17534474</v>
      </c>
      <c r="T303">
        <v>0.70398563000000003</v>
      </c>
      <c r="U303">
        <v>0.11653562000000001</v>
      </c>
      <c r="V303">
        <f>Table3749[[#This Row],[So]]*Table3749[[#This Row],[C1o]]+Table3749[[#This Row],[Sg]]*Table3749[[#This Row],[C1g]]</f>
        <v>0.35396566078940833</v>
      </c>
      <c r="W303">
        <v>0.60224259000000002</v>
      </c>
      <c r="X303">
        <v>1.4440442E-2</v>
      </c>
      <c r="Y303">
        <v>4.8186E-2</v>
      </c>
      <c r="Z303">
        <v>6.5106124000000001E-2</v>
      </c>
      <c r="AA303">
        <v>0.24104407</v>
      </c>
      <c r="AB303">
        <f>1/(1+((Table3749[[#This Row],[kro]]*Table3749[[#This Row],[mug]])/(Table3749[[#This Row],[muo]]*Table3749[[#This Row],[krg]]))+(Table3749[[#This Row],[mobw]]*(Table3749[[#This Row],[mug]]/Table3749[[#This Row],[krg]])))</f>
        <v>0.99072372222623706</v>
      </c>
      <c r="AC303">
        <v>0.87469118999999995</v>
      </c>
      <c r="AE303">
        <v>2942</v>
      </c>
    </row>
    <row r="304" spans="1:31" x14ac:dyDescent="0.25">
      <c r="A304">
        <v>2952</v>
      </c>
      <c r="B304">
        <v>0.38154629000000001</v>
      </c>
      <c r="C304">
        <v>0.44326344000000001</v>
      </c>
      <c r="D304">
        <v>0.17519027000000001</v>
      </c>
      <c r="E304">
        <v>0.70099955999999997</v>
      </c>
      <c r="F304">
        <v>0.11211394</v>
      </c>
      <c r="G304">
        <f>Table2638[[#This Row],[So]]*Table2638[[#This Row],[C1o]]+Table2638[[#This Row],[Sg]]*Table2638[[#This Row],[C1g]]</f>
        <v>0.35350413426836896</v>
      </c>
      <c r="H304">
        <v>0.60896885000000001</v>
      </c>
      <c r="I304">
        <v>1.4389503999999999E-2</v>
      </c>
      <c r="J304">
        <v>4.7697082000000002E-2</v>
      </c>
      <c r="K304">
        <v>6.1763621999999997E-2</v>
      </c>
      <c r="L304">
        <v>0.24443898999999999</v>
      </c>
      <c r="M304">
        <f>1/(1+((Table2638[[#This Row],[kro]]*Table2638[[#This Row],[mug]])/(Table2638[[#This Row],[muo]]*Table2638[[#This Row],[krg]]))+(Table2638[[#This Row],[mobw]]*(Table2638[[#This Row],[mug]]/Table2638[[#This Row],[krg]])))</f>
        <v>0.99129805040727614</v>
      </c>
      <c r="N304">
        <v>0.87841946000000004</v>
      </c>
      <c r="O304">
        <v>2952</v>
      </c>
      <c r="P304">
        <v>2952</v>
      </c>
      <c r="Q304">
        <v>0.38434917000000002</v>
      </c>
      <c r="R304">
        <v>0.44023380000000001</v>
      </c>
      <c r="S304">
        <v>0.17541702000000001</v>
      </c>
      <c r="T304">
        <v>0.70091099000000001</v>
      </c>
      <c r="U304">
        <v>0.11220537999999999</v>
      </c>
      <c r="V304">
        <f>Table3749[[#This Row],[So]]*Table3749[[#This Row],[C1o]]+Table3749[[#This Row],[Sg]]*Table3749[[#This Row],[C1g]]</f>
        <v>0.35169075326199661</v>
      </c>
      <c r="W304">
        <v>0.60951345999999995</v>
      </c>
      <c r="X304">
        <v>1.4390656999999999E-2</v>
      </c>
      <c r="Y304">
        <v>4.8409178999999997E-2</v>
      </c>
      <c r="Z304">
        <v>6.3360668999999994E-2</v>
      </c>
      <c r="AA304">
        <v>0.24159597999999999</v>
      </c>
      <c r="AB304">
        <f>1/(1+((Table3749[[#This Row],[kro]]*Table3749[[#This Row],[mug]])/(Table3749[[#This Row],[muo]]*Table3749[[#This Row],[krg]]))+(Table3749[[#This Row],[mobw]]*(Table3749[[#This Row],[mug]]/Table3749[[#This Row],[krg]])))</f>
        <v>0.99100618260121587</v>
      </c>
      <c r="AC304">
        <v>0.87831736000000005</v>
      </c>
      <c r="AE304">
        <v>2952</v>
      </c>
    </row>
    <row r="305" spans="1:31" x14ac:dyDescent="0.25">
      <c r="A305">
        <v>2962</v>
      </c>
      <c r="B305">
        <v>0.38019341000000001</v>
      </c>
      <c r="C305">
        <v>0.44412002</v>
      </c>
      <c r="D305">
        <v>0.17568655</v>
      </c>
      <c r="E305">
        <v>0.69772255000000005</v>
      </c>
      <c r="F305">
        <v>0.10775622</v>
      </c>
      <c r="G305">
        <f>Table2638[[#This Row],[So]]*Table2638[[#This Row],[C1o]]+Table2638[[#This Row],[Sg]]*Table2638[[#This Row],[C1g]]</f>
        <v>0.35084075759096123</v>
      </c>
      <c r="H305">
        <v>0.61637980000000003</v>
      </c>
      <c r="I305">
        <v>1.4339466E-2</v>
      </c>
      <c r="J305">
        <v>4.9251489000000002E-2</v>
      </c>
      <c r="K305">
        <v>6.0001804999999998E-2</v>
      </c>
      <c r="L305">
        <v>0.24464203000000001</v>
      </c>
      <c r="M305">
        <f>1/(1+((Table2638[[#This Row],[kro]]*Table2638[[#This Row],[mug]])/(Table2638[[#This Row],[muo]]*Table2638[[#This Row],[krg]]))+(Table2638[[#This Row],[mobw]]*(Table2638[[#This Row],[mug]]/Table2638[[#This Row],[krg]])))</f>
        <v>0.99148055734130591</v>
      </c>
      <c r="N305">
        <v>0.88205301999999997</v>
      </c>
      <c r="O305">
        <v>2962</v>
      </c>
      <c r="P305">
        <v>2962</v>
      </c>
      <c r="Q305">
        <v>0.38298907999999998</v>
      </c>
      <c r="R305">
        <v>0.44157945999999998</v>
      </c>
      <c r="S305">
        <v>0.17543146000000001</v>
      </c>
      <c r="T305">
        <v>0.69763786000000005</v>
      </c>
      <c r="U305">
        <v>0.10785241</v>
      </c>
      <c r="V305">
        <f>Table3749[[#This Row],[So]]*Table3749[[#This Row],[C1o]]+Table3749[[#This Row],[Sg]]*Table3749[[#This Row],[C1g]]</f>
        <v>0.34936884477603841</v>
      </c>
      <c r="W305">
        <v>0.61691934000000004</v>
      </c>
      <c r="X305">
        <v>1.4340647E-2</v>
      </c>
      <c r="Y305">
        <v>4.8450686E-2</v>
      </c>
      <c r="Z305">
        <v>6.1621296999999998E-2</v>
      </c>
      <c r="AA305">
        <v>0.24228267000000001</v>
      </c>
      <c r="AB305">
        <f>1/(1+((Table3749[[#This Row],[kro]]*Table3749[[#This Row],[mug]])/(Table3749[[#This Row],[muo]]*Table3749[[#This Row],[krg]]))+(Table3749[[#This Row],[mobw]]*(Table3749[[#This Row],[mug]]/Table3749[[#This Row],[krg]])))</f>
        <v>0.99129643755445829</v>
      </c>
      <c r="AC305">
        <v>0.88194691999999997</v>
      </c>
      <c r="AE305">
        <v>2962</v>
      </c>
    </row>
    <row r="306" spans="1:31" x14ac:dyDescent="0.25">
      <c r="A306">
        <v>2972</v>
      </c>
      <c r="B306">
        <v>0.37885648</v>
      </c>
      <c r="C306">
        <v>0.44542468000000002</v>
      </c>
      <c r="D306">
        <v>0.17571886</v>
      </c>
      <c r="E306">
        <v>0.6942277</v>
      </c>
      <c r="F306">
        <v>0.10337689999999999</v>
      </c>
      <c r="G306">
        <f>Table2638[[#This Row],[So]]*Table2638[[#This Row],[C1o]]+Table2638[[#This Row],[Sg]]*Table2638[[#This Row],[C1g]]</f>
        <v>0.34839115956694799</v>
      </c>
      <c r="H306">
        <v>0.62393098999999996</v>
      </c>
      <c r="I306">
        <v>1.4289091E-2</v>
      </c>
      <c r="J306">
        <v>4.9349006000000001E-2</v>
      </c>
      <c r="K306">
        <v>5.8370378000000001E-2</v>
      </c>
      <c r="L306">
        <v>0.24529003999999999</v>
      </c>
      <c r="M306">
        <f>1/(1+((Table2638[[#This Row],[kro]]*Table2638[[#This Row],[mug]])/(Table2638[[#This Row],[muo]]*Table2638[[#This Row],[krg]]))+(Table2638[[#This Row],[mobw]]*(Table2638[[#This Row],[mug]]/Table2638[[#This Row],[krg]])))</f>
        <v>0.99174415550214845</v>
      </c>
      <c r="N306">
        <v>0.88568997000000005</v>
      </c>
      <c r="O306">
        <v>2972</v>
      </c>
      <c r="P306">
        <v>2972</v>
      </c>
      <c r="Q306">
        <v>0.38161325000000001</v>
      </c>
      <c r="R306">
        <v>0.44293046000000003</v>
      </c>
      <c r="S306">
        <v>0.17545627</v>
      </c>
      <c r="T306">
        <v>0.69414741000000002</v>
      </c>
      <c r="U306">
        <v>0.10347818</v>
      </c>
      <c r="V306">
        <f>Table3749[[#This Row],[So]]*Table3749[[#This Row],[C1o]]+Table3749[[#This Row],[Sg]]*Table3749[[#This Row],[C1g]]</f>
        <v>0.34694767619299366</v>
      </c>
      <c r="W306">
        <v>0.62446420999999996</v>
      </c>
      <c r="X306">
        <v>1.4290308999999999E-2</v>
      </c>
      <c r="Y306">
        <v>4.8524725999999997E-2</v>
      </c>
      <c r="Z306">
        <v>5.9879518999999999E-2</v>
      </c>
      <c r="AA306">
        <v>0.24297425</v>
      </c>
      <c r="AB306">
        <f>1/(1+((Table3749[[#This Row],[kro]]*Table3749[[#This Row],[mug]])/(Table3749[[#This Row],[muo]]*Table3749[[#This Row],[krg]]))+(Table3749[[#This Row],[mobw]]*(Table3749[[#This Row],[mug]]/Table3749[[#This Row],[krg]])))</f>
        <v>0.99157794634600593</v>
      </c>
      <c r="AC306">
        <v>0.88557953</v>
      </c>
      <c r="AE306">
        <v>2972</v>
      </c>
    </row>
    <row r="307" spans="1:31" x14ac:dyDescent="0.25">
      <c r="A307">
        <v>2982</v>
      </c>
      <c r="B307">
        <v>0.37750378000000001</v>
      </c>
      <c r="C307">
        <v>0.44691934999999999</v>
      </c>
      <c r="D307">
        <v>0.17557687</v>
      </c>
      <c r="E307">
        <v>0.69049382000000004</v>
      </c>
      <c r="F307">
        <v>9.8977632999999995E-2</v>
      </c>
      <c r="G307">
        <f>Table2638[[#This Row],[So]]*Table2638[[#This Row],[C1o]]+Table2638[[#This Row],[Sg]]*Table2638[[#This Row],[C1g]]</f>
        <v>0.34595947980636976</v>
      </c>
      <c r="H307">
        <v>0.63162695999999996</v>
      </c>
      <c r="I307">
        <v>1.4238264E-2</v>
      </c>
      <c r="J307">
        <v>4.8899353E-2</v>
      </c>
      <c r="K307">
        <v>5.6827928999999999E-2</v>
      </c>
      <c r="L307">
        <v>0.24612531000000001</v>
      </c>
      <c r="M307">
        <f>1/(1+((Table2638[[#This Row],[kro]]*Table2638[[#This Row],[mug]])/(Table2638[[#This Row],[muo]]*Table2638[[#This Row],[krg]]))+(Table2638[[#This Row],[mobw]]*(Table2638[[#This Row],[mug]]/Table2638[[#This Row],[krg]])))</f>
        <v>0.99203043879773267</v>
      </c>
      <c r="N307">
        <v>0.88933008999999996</v>
      </c>
      <c r="O307">
        <v>2982</v>
      </c>
      <c r="P307">
        <v>2982</v>
      </c>
      <c r="Q307">
        <v>0.38022977000000002</v>
      </c>
      <c r="R307">
        <v>0.44412127000000001</v>
      </c>
      <c r="S307">
        <v>0.17564895999999999</v>
      </c>
      <c r="T307">
        <v>0.69041788999999998</v>
      </c>
      <c r="U307">
        <v>9.9084332999999997E-2</v>
      </c>
      <c r="V307">
        <f>Table3749[[#This Row],[So]]*Table3749[[#This Row],[C1o]]+Table3749[[#This Row],[Sg]]*Table3749[[#This Row],[C1g]]</f>
        <v>0.34430408328471368</v>
      </c>
      <c r="W307">
        <v>0.63215153999999996</v>
      </c>
      <c r="X307">
        <v>1.4239524999999999E-2</v>
      </c>
      <c r="Y307">
        <v>4.9125776000000003E-2</v>
      </c>
      <c r="Z307">
        <v>5.8153353999999997E-2</v>
      </c>
      <c r="AA307">
        <v>0.24350777000000001</v>
      </c>
      <c r="AB307">
        <f>1/(1+((Table3749[[#This Row],[kro]]*Table3749[[#This Row],[mug]])/(Table3749[[#This Row],[muo]]*Table3749[[#This Row],[krg]]))+(Table3749[[#This Row],[mobw]]*(Table3749[[#This Row],[mug]]/Table3749[[#This Row],[krg]])))</f>
        <v>0.99181539857625223</v>
      </c>
      <c r="AC307">
        <v>0.88921475000000005</v>
      </c>
      <c r="AE307">
        <v>2982</v>
      </c>
    </row>
    <row r="308" spans="1:31" x14ac:dyDescent="0.25">
      <c r="A308">
        <v>2992</v>
      </c>
      <c r="B308">
        <v>0.37614345999999999</v>
      </c>
      <c r="C308">
        <v>0.44834098</v>
      </c>
      <c r="D308">
        <v>0.17551558</v>
      </c>
      <c r="E308">
        <v>0.68649638000000002</v>
      </c>
      <c r="F308">
        <v>9.4560608000000004E-2</v>
      </c>
      <c r="G308">
        <f>Table2638[[#This Row],[So]]*Table2638[[#This Row],[C1o]]+Table2638[[#This Row],[Sg]]*Table2638[[#This Row],[C1g]]</f>
        <v>0.34335281404847606</v>
      </c>
      <c r="H308">
        <v>0.63947140999999996</v>
      </c>
      <c r="I308">
        <v>1.4186852999999999E-2</v>
      </c>
      <c r="J308">
        <v>4.8703093000000003E-2</v>
      </c>
      <c r="K308">
        <v>5.5285819E-2</v>
      </c>
      <c r="L308">
        <v>0.24688825</v>
      </c>
      <c r="M308">
        <f>1/(1+((Table2638[[#This Row],[kro]]*Table2638[[#This Row],[mug]])/(Table2638[[#This Row],[muo]]*Table2638[[#This Row],[krg]]))+(Table2638[[#This Row],[mobw]]*(Table2638[[#This Row],[mug]]/Table2638[[#This Row],[krg]])))</f>
        <v>0.99229328401852923</v>
      </c>
      <c r="N308">
        <v>0.89297283000000005</v>
      </c>
      <c r="O308">
        <v>2992</v>
      </c>
      <c r="P308">
        <v>2992</v>
      </c>
      <c r="Q308">
        <v>0.37884045</v>
      </c>
      <c r="R308">
        <v>0.44611033999999999</v>
      </c>
      <c r="S308">
        <v>0.17504923</v>
      </c>
      <c r="T308">
        <v>0.68642764999999994</v>
      </c>
      <c r="U308">
        <v>9.4673178999999996E-2</v>
      </c>
      <c r="V308">
        <f>Table3749[[#This Row],[So]]*Table3749[[#This Row],[C1o]]+Table3749[[#This Row],[Sg]]*Table3749[[#This Row],[C1g]]</f>
        <v>0.34208850206219155</v>
      </c>
      <c r="W308">
        <v>0.63998776999999996</v>
      </c>
      <c r="X308">
        <v>1.4188164E-2</v>
      </c>
      <c r="Y308">
        <v>4.7239356000000003E-2</v>
      </c>
      <c r="Z308">
        <v>5.6622416000000002E-2</v>
      </c>
      <c r="AA308">
        <v>0.24482898</v>
      </c>
      <c r="AB308">
        <f>1/(1+((Table3749[[#This Row],[kro]]*Table3749[[#This Row],[mug]])/(Table3749[[#This Row],[muo]]*Table3749[[#This Row],[krg]]))+(Table3749[[#This Row],[mobw]]*(Table3749[[#This Row],[mug]]/Table3749[[#This Row],[krg]])))</f>
        <v>0.99219659069202781</v>
      </c>
      <c r="AC308">
        <v>0.89285265999999996</v>
      </c>
      <c r="AE308">
        <v>2992</v>
      </c>
    </row>
    <row r="309" spans="1:31" x14ac:dyDescent="0.25">
      <c r="A309">
        <v>3002</v>
      </c>
      <c r="B309">
        <v>0.37474753999999999</v>
      </c>
      <c r="C309">
        <v>0.44950917000000001</v>
      </c>
      <c r="D309">
        <v>0.17574328</v>
      </c>
      <c r="E309">
        <v>0.68220705000000004</v>
      </c>
      <c r="F309">
        <v>9.0128167999999995E-2</v>
      </c>
      <c r="G309">
        <f>Table2638[[#This Row],[So]]*Table2638[[#This Row],[C1o]]+Table2638[[#This Row],[Sg]]*Table2638[[#This Row],[C1g]]</f>
        <v>0.34043363405635524</v>
      </c>
      <c r="H309">
        <v>0.64746826999999996</v>
      </c>
      <c r="I309">
        <v>1.4134702000000001E-2</v>
      </c>
      <c r="J309">
        <v>4.9413937999999998E-2</v>
      </c>
      <c r="K309">
        <v>5.3720653E-2</v>
      </c>
      <c r="L309">
        <v>0.24740039</v>
      </c>
      <c r="M309">
        <f>1/(1+((Table2638[[#This Row],[kro]]*Table2638[[#This Row],[mug]])/(Table2638[[#This Row],[muo]]*Table2638[[#This Row],[krg]]))+(Table2638[[#This Row],[mobw]]*(Table2638[[#This Row],[mug]]/Table2638[[#This Row],[krg]])))</f>
        <v>0.99249328003772663</v>
      </c>
      <c r="N309">
        <v>0.89661753</v>
      </c>
      <c r="O309">
        <v>3002</v>
      </c>
      <c r="P309">
        <v>3002</v>
      </c>
      <c r="Q309">
        <v>0.37744962999999998</v>
      </c>
      <c r="R309">
        <v>0.44693458000000003</v>
      </c>
      <c r="S309">
        <v>0.17561579999999999</v>
      </c>
      <c r="T309">
        <v>0.68214536000000003</v>
      </c>
      <c r="U309">
        <v>9.0246602999999995E-2</v>
      </c>
      <c r="V309">
        <f>Table3749[[#This Row],[So]]*Table3749[[#This Row],[C1o]]+Table3749[[#This Row],[Sg]]*Table3749[[#This Row],[C1g]]</f>
        <v>0.33893789688165576</v>
      </c>
      <c r="W309">
        <v>0.64797406999999996</v>
      </c>
      <c r="X309">
        <v>1.4136070000000001E-2</v>
      </c>
      <c r="Y309">
        <v>4.9013946000000003E-2</v>
      </c>
      <c r="Z309">
        <v>5.5034671E-2</v>
      </c>
      <c r="AA309">
        <v>0.24500209000000001</v>
      </c>
      <c r="AB309">
        <f>1/(1+((Table3749[[#This Row],[kro]]*Table3749[[#This Row],[mug]])/(Table3749[[#This Row],[muo]]*Table3749[[#This Row],[krg]]))+(Table3749[[#This Row],[mobw]]*(Table3749[[#This Row],[mug]]/Table3749[[#This Row],[krg]])))</f>
        <v>0.99233080754745484</v>
      </c>
      <c r="AC309">
        <v>0.89649199999999996</v>
      </c>
      <c r="AE309">
        <v>3002</v>
      </c>
    </row>
    <row r="310" spans="1:31" x14ac:dyDescent="0.25">
      <c r="A310">
        <v>3012</v>
      </c>
      <c r="B310">
        <v>0.37336018999999998</v>
      </c>
      <c r="C310">
        <v>0.45118341000000001</v>
      </c>
      <c r="D310">
        <v>0.17545642</v>
      </c>
      <c r="E310">
        <v>0.67759579000000003</v>
      </c>
      <c r="F310">
        <v>8.5682950999999993E-2</v>
      </c>
      <c r="G310">
        <f>Table2638[[#This Row],[So]]*Table2638[[#This Row],[C1o]]+Table2638[[#This Row],[Sg]]*Table2638[[#This Row],[C1g]]</f>
        <v>0.33771058199896459</v>
      </c>
      <c r="H310">
        <v>0.65562445000000003</v>
      </c>
      <c r="I310">
        <v>1.4081636E-2</v>
      </c>
      <c r="J310">
        <v>4.8509723999999997E-2</v>
      </c>
      <c r="K310">
        <v>5.2196263999999999E-2</v>
      </c>
      <c r="L310">
        <v>0.24841182000000001</v>
      </c>
      <c r="M310">
        <f>1/(1+((Table2638[[#This Row],[kro]]*Table2638[[#This Row],[mug]])/(Table2638[[#This Row],[muo]]*Table2638[[#This Row],[krg]]))+(Table2638[[#This Row],[mobw]]*(Table2638[[#This Row],[mug]]/Table2638[[#This Row],[krg]])))</f>
        <v>0.99278951658014158</v>
      </c>
      <c r="N310">
        <v>0.90026402000000005</v>
      </c>
      <c r="O310">
        <v>3012</v>
      </c>
      <c r="P310">
        <v>3012</v>
      </c>
      <c r="Q310">
        <v>0.37604495999999998</v>
      </c>
      <c r="R310">
        <v>0.44823428999999998</v>
      </c>
      <c r="S310">
        <v>0.17572077</v>
      </c>
      <c r="T310">
        <v>0.67754143</v>
      </c>
      <c r="U310">
        <v>8.580786E-2</v>
      </c>
      <c r="V310">
        <f>Table3749[[#This Row],[So]]*Table3749[[#This Row],[C1o]]+Table3749[[#This Row],[Sg]]*Table3749[[#This Row],[C1g]]</f>
        <v>0.33596491510302029</v>
      </c>
      <c r="W310">
        <v>0.65611595</v>
      </c>
      <c r="X310">
        <v>1.4083076E-2</v>
      </c>
      <c r="Y310">
        <v>4.9339521999999997E-2</v>
      </c>
      <c r="Z310">
        <v>5.3476650000000001E-2</v>
      </c>
      <c r="AA310">
        <v>0.24564432999999999</v>
      </c>
      <c r="AB310">
        <f>1/(1+((Table3749[[#This Row],[kro]]*Table3749[[#This Row],[mug]])/(Table3749[[#This Row],[muo]]*Table3749[[#This Row],[krg]]))+(Table3749[[#This Row],[mobw]]*(Table3749[[#This Row],[mug]]/Table3749[[#This Row],[krg]])))</f>
        <v>0.99255439090311715</v>
      </c>
      <c r="AC310">
        <v>0.90013235999999996</v>
      </c>
      <c r="AE310">
        <v>3012</v>
      </c>
    </row>
    <row r="311" spans="1:31" x14ac:dyDescent="0.25">
      <c r="A311">
        <v>3022</v>
      </c>
      <c r="B311">
        <v>0.37193959999999998</v>
      </c>
      <c r="C311">
        <v>0.45190254000000002</v>
      </c>
      <c r="D311">
        <v>0.17615785</v>
      </c>
      <c r="E311">
        <v>0.67262202999999998</v>
      </c>
      <c r="F311">
        <v>8.1228063000000003E-2</v>
      </c>
      <c r="G311">
        <f>Table2638[[#This Row],[So]]*Table2638[[#This Row],[C1o]]+Table2638[[#This Row],[Sg]]*Table2638[[#This Row],[C1g]]</f>
        <v>0.334171537077951</v>
      </c>
      <c r="H311">
        <v>0.66394120000000001</v>
      </c>
      <c r="I311">
        <v>1.4027453E-2</v>
      </c>
      <c r="J311">
        <v>5.0707138999999998E-2</v>
      </c>
      <c r="K311">
        <v>5.0617266000000001E-2</v>
      </c>
      <c r="L311">
        <v>0.24848337000000001</v>
      </c>
      <c r="M311">
        <f>1/(1+((Table2638[[#This Row],[kro]]*Table2638[[#This Row],[mug]])/(Table2638[[#This Row],[muo]]*Table2638[[#This Row],[krg]]))+(Table2638[[#This Row],[mobw]]*(Table2638[[#This Row],[mug]]/Table2638[[#This Row],[krg]])))</f>
        <v>0.99288467214138942</v>
      </c>
      <c r="N311">
        <v>0.90391076000000004</v>
      </c>
      <c r="O311">
        <v>3022</v>
      </c>
      <c r="P311">
        <v>3022</v>
      </c>
      <c r="Q311">
        <v>0.37462685000000001</v>
      </c>
      <c r="R311">
        <v>0.44964069000000001</v>
      </c>
      <c r="S311">
        <v>0.17573245000000001</v>
      </c>
      <c r="T311">
        <v>0.67258017999999997</v>
      </c>
      <c r="U311">
        <v>8.1360176000000006E-2</v>
      </c>
      <c r="V311">
        <f>Table3749[[#This Row],[So]]*Table3749[[#This Row],[C1o]]+Table3749[[#This Row],[Sg]]*Table3749[[#This Row],[C1g]]</f>
        <v>0.33289912266584981</v>
      </c>
      <c r="W311">
        <v>0.66441881999999997</v>
      </c>
      <c r="X311">
        <v>1.402898E-2</v>
      </c>
      <c r="Y311">
        <v>4.9372292999999998E-2</v>
      </c>
      <c r="Z311">
        <v>5.1927465999999999E-2</v>
      </c>
      <c r="AA311">
        <v>0.24639194</v>
      </c>
      <c r="AB311">
        <f>1/(1+((Table3749[[#This Row],[kro]]*Table3749[[#This Row],[mug]])/(Table3749[[#This Row],[muo]]*Table3749[[#This Row],[krg]]))+(Table3749[[#This Row],[mobw]]*(Table3749[[#This Row],[mug]]/Table3749[[#This Row],[krg]])))</f>
        <v>0.99279125397623791</v>
      </c>
      <c r="AC311">
        <v>0.90377289000000005</v>
      </c>
      <c r="AE311">
        <v>3022</v>
      </c>
    </row>
    <row r="312" spans="1:31" x14ac:dyDescent="0.25">
      <c r="A312">
        <v>3032</v>
      </c>
      <c r="B312">
        <v>0.37053707000000002</v>
      </c>
      <c r="C312">
        <v>0.45356913999999998</v>
      </c>
      <c r="D312">
        <v>0.17589378</v>
      </c>
      <c r="E312">
        <v>0.66724872999999996</v>
      </c>
      <c r="F312">
        <v>7.6767511999999996E-2</v>
      </c>
      <c r="G312">
        <f>Table2638[[#This Row],[So]]*Table2638[[#This Row],[C1o]]+Table2638[[#This Row],[Sg]]*Table2638[[#This Row],[C1g]]</f>
        <v>0.33108864159986201</v>
      </c>
      <c r="H312">
        <v>0.67242837</v>
      </c>
      <c r="I312">
        <v>1.3971920000000001E-2</v>
      </c>
      <c r="J312">
        <v>4.9874536999999997E-2</v>
      </c>
      <c r="K312">
        <v>4.9104527000000002E-2</v>
      </c>
      <c r="L312">
        <v>0.24948812000000001</v>
      </c>
      <c r="M312">
        <f>1/(1+((Table2638[[#This Row],[kro]]*Table2638[[#This Row],[mug]])/(Table2638[[#This Row],[muo]]*Table2638[[#This Row],[krg]]))+(Table2638[[#This Row],[mobw]]*(Table2638[[#This Row],[mug]]/Table2638[[#This Row],[krg]])))</f>
        <v>0.99316434826702216</v>
      </c>
      <c r="N312">
        <v>0.90755785</v>
      </c>
      <c r="O312">
        <v>3032</v>
      </c>
      <c r="P312">
        <v>3032</v>
      </c>
      <c r="Q312">
        <v>0.3731949</v>
      </c>
      <c r="R312">
        <v>0.45103014000000002</v>
      </c>
      <c r="S312">
        <v>0.17577496000000001</v>
      </c>
      <c r="T312">
        <v>0.66721993999999996</v>
      </c>
      <c r="U312">
        <v>7.6907358999999995E-2</v>
      </c>
      <c r="V312">
        <f>Table3749[[#This Row],[So]]*Table3749[[#This Row],[C1o]]+Table3749[[#This Row],[Sg]]*Table3749[[#This Row],[C1g]]</f>
        <v>0.32963773710026067</v>
      </c>
      <c r="W312">
        <v>0.67288773999999996</v>
      </c>
      <c r="X312">
        <v>1.3973553999999999E-2</v>
      </c>
      <c r="Y312">
        <v>4.9501836E-2</v>
      </c>
      <c r="Z312">
        <v>5.0380841000000003E-2</v>
      </c>
      <c r="AA312">
        <v>0.24712329</v>
      </c>
      <c r="AB312">
        <f>1/(1+((Table3749[[#This Row],[kro]]*Table3749[[#This Row],[mug]])/(Table3749[[#This Row],[muo]]*Table3749[[#This Row],[krg]]))+(Table3749[[#This Row],[mobw]]*(Table3749[[#This Row],[mug]]/Table3749[[#This Row],[krg]])))</f>
        <v>0.99301637893897421</v>
      </c>
      <c r="AC312">
        <v>0.90741276999999998</v>
      </c>
      <c r="AE312">
        <v>3032</v>
      </c>
    </row>
    <row r="313" spans="1:31" x14ac:dyDescent="0.25">
      <c r="A313">
        <v>3042</v>
      </c>
      <c r="B313">
        <v>0.36911991</v>
      </c>
      <c r="C313">
        <v>0.45513541000000002</v>
      </c>
      <c r="D313">
        <v>0.17574471</v>
      </c>
      <c r="E313">
        <v>0.66142612999999995</v>
      </c>
      <c r="F313">
        <v>7.2305858000000001E-2</v>
      </c>
      <c r="G313">
        <f>Table2638[[#This Row],[So]]*Table2638[[#This Row],[C1o]]+Table2638[[#This Row],[Sg]]*Table2638[[#This Row],[C1g]]</f>
        <v>0.32772798465969605</v>
      </c>
      <c r="H313">
        <v>0.68109065000000002</v>
      </c>
      <c r="I313">
        <v>1.391477E-2</v>
      </c>
      <c r="J313">
        <v>4.9402855000000002E-2</v>
      </c>
      <c r="K313">
        <v>4.7589283000000003E-2</v>
      </c>
      <c r="L313">
        <v>0.25039431000000001</v>
      </c>
      <c r="M313">
        <f>1/(1+((Table2638[[#This Row],[kro]]*Table2638[[#This Row],[mug]])/(Table2638[[#This Row],[muo]]*Table2638[[#This Row],[krg]]))+(Table2638[[#This Row],[mobw]]*(Table2638[[#This Row],[mug]]/Table2638[[#This Row],[krg]])))</f>
        <v>0.99341536098487149</v>
      </c>
      <c r="N313">
        <v>0.91120385999999998</v>
      </c>
      <c r="O313">
        <v>3042</v>
      </c>
      <c r="P313">
        <v>3042</v>
      </c>
      <c r="Q313">
        <v>0.37174942999999999</v>
      </c>
      <c r="R313">
        <v>0.45242041</v>
      </c>
      <c r="S313">
        <v>0.17583016000000001</v>
      </c>
      <c r="T313">
        <v>0.66141260000000002</v>
      </c>
      <c r="U313">
        <v>7.2453983E-2</v>
      </c>
      <c r="V313">
        <f>Table3749[[#This Row],[So]]*Table3749[[#This Row],[C1o]]+Table3749[[#This Row],[Sg]]*Table3749[[#This Row],[C1g]]</f>
        <v>0.32617128655264571</v>
      </c>
      <c r="W313">
        <v>0.68152785000000005</v>
      </c>
      <c r="X313">
        <v>1.3916530999999999E-2</v>
      </c>
      <c r="Y313">
        <v>4.9671146999999999E-2</v>
      </c>
      <c r="Z313">
        <v>4.8838381E-2</v>
      </c>
      <c r="AA313">
        <v>0.24785620999999999</v>
      </c>
      <c r="AB313">
        <f>1/(1+((Table3749[[#This Row],[kro]]*Table3749[[#This Row],[mug]])/(Table3749[[#This Row],[muo]]*Table3749[[#This Row],[krg]]))+(Table3749[[#This Row],[mobw]]*(Table3749[[#This Row],[mug]]/Table3749[[#This Row],[krg]])))</f>
        <v>0.99323363519896113</v>
      </c>
      <c r="AC313">
        <v>0.91105073999999997</v>
      </c>
      <c r="AE313">
        <v>3042</v>
      </c>
    </row>
    <row r="314" spans="1:31" x14ac:dyDescent="0.25">
      <c r="A314">
        <v>3052</v>
      </c>
      <c r="B314">
        <v>0.36771920000000002</v>
      </c>
      <c r="C314">
        <v>0.45618528000000003</v>
      </c>
      <c r="D314">
        <v>0.17609548999999999</v>
      </c>
      <c r="E314">
        <v>0.65509402999999999</v>
      </c>
      <c r="F314">
        <v>6.7847668999999999E-2</v>
      </c>
      <c r="G314">
        <f>Table2638[[#This Row],[So]]*Table2638[[#This Row],[C1o]]+Table2638[[#This Row],[Sg]]*Table2638[[#This Row],[C1g]]</f>
        <v>0.32379314406842324</v>
      </c>
      <c r="H314">
        <v>0.68993276000000003</v>
      </c>
      <c r="I314">
        <v>1.385568E-2</v>
      </c>
      <c r="J314">
        <v>5.0499592000000003E-2</v>
      </c>
      <c r="K314">
        <v>4.6071108E-2</v>
      </c>
      <c r="L314">
        <v>0.25079635</v>
      </c>
      <c r="M314">
        <f>1/(1+((Table2638[[#This Row],[kro]]*Table2638[[#This Row],[mug]])/(Table2638[[#This Row],[muo]]*Table2638[[#This Row],[krg]]))+(Table2638[[#This Row],[mobw]]*(Table2638[[#This Row],[mug]]/Table2638[[#This Row],[krg]])))</f>
        <v>0.99356260213969605</v>
      </c>
      <c r="N314">
        <v>0.91484737000000005</v>
      </c>
      <c r="O314">
        <v>3052</v>
      </c>
      <c r="P314">
        <v>3052</v>
      </c>
      <c r="Q314">
        <v>0.37029052000000001</v>
      </c>
      <c r="R314">
        <v>0.45391312</v>
      </c>
      <c r="S314">
        <v>0.17579633</v>
      </c>
      <c r="T314">
        <v>0.65510201000000001</v>
      </c>
      <c r="U314">
        <v>6.8004981000000006E-2</v>
      </c>
      <c r="V314">
        <f>Table3749[[#This Row],[So]]*Table3749[[#This Row],[C1o]]+Table3749[[#This Row],[Sg]]*Table3749[[#This Row],[C1g]]</f>
        <v>0.32254099705445133</v>
      </c>
      <c r="W314">
        <v>0.69034576000000003</v>
      </c>
      <c r="X314">
        <v>1.3857596999999999E-2</v>
      </c>
      <c r="Y314">
        <v>4.9561138999999997E-2</v>
      </c>
      <c r="Z314">
        <v>4.7304898999999997E-2</v>
      </c>
      <c r="AA314">
        <v>0.24869044000000001</v>
      </c>
      <c r="AB314">
        <f>1/(1+((Table3749[[#This Row],[kro]]*Table3749[[#This Row],[mug]])/(Table3749[[#This Row],[muo]]*Table3749[[#This Row],[krg]]))+(Table3749[[#This Row],[mobw]]*(Table3749[[#This Row],[mug]]/Table3749[[#This Row],[krg]])))</f>
        <v>0.99346306865705991</v>
      </c>
      <c r="AC314">
        <v>0.91468572999999997</v>
      </c>
      <c r="AE314">
        <v>3052</v>
      </c>
    </row>
    <row r="315" spans="1:31" x14ac:dyDescent="0.25">
      <c r="A315">
        <v>3062</v>
      </c>
      <c r="B315">
        <v>0.36625945999999998</v>
      </c>
      <c r="C315">
        <v>0.45783668999999999</v>
      </c>
      <c r="D315">
        <v>0.17590386</v>
      </c>
      <c r="E315">
        <v>0.64819044000000003</v>
      </c>
      <c r="F315">
        <v>6.3399941000000001E-2</v>
      </c>
      <c r="G315">
        <f>Table2638[[#This Row],[So]]*Table2638[[#This Row],[C1o]]+Table2638[[#This Row],[Sg]]*Table2638[[#This Row],[C1g]]</f>
        <v>0.31998619369393544</v>
      </c>
      <c r="H315">
        <v>0.69896281000000005</v>
      </c>
      <c r="I315">
        <v>1.3794290000000001E-2</v>
      </c>
      <c r="J315">
        <v>4.9894455999999997E-2</v>
      </c>
      <c r="K315">
        <v>4.4560085999999999E-2</v>
      </c>
      <c r="L315">
        <v>0.25178695000000001</v>
      </c>
      <c r="M315">
        <f>1/(1+((Table2638[[#This Row],[kro]]*Table2638[[#This Row],[mug]])/(Table2638[[#This Row],[muo]]*Table2638[[#This Row],[krg]]))+(Table2638[[#This Row],[mobw]]*(Table2638[[#This Row],[mug]]/Table2638[[#This Row],[krg]])))</f>
        <v>0.99381235514580368</v>
      </c>
      <c r="N315">
        <v>0.91848688999999994</v>
      </c>
      <c r="O315">
        <v>3062</v>
      </c>
      <c r="P315">
        <v>3062</v>
      </c>
      <c r="Q315">
        <v>0.36882313999999999</v>
      </c>
      <c r="R315">
        <v>0.45495614000000001</v>
      </c>
      <c r="S315">
        <v>0.17622070000000001</v>
      </c>
      <c r="T315">
        <v>0.64822018000000003</v>
      </c>
      <c r="U315">
        <v>6.3566192999999993E-2</v>
      </c>
      <c r="V315">
        <f>Table3749[[#This Row],[So]]*Table3749[[#This Row],[C1o]]+Table3749[[#This Row],[Sg]]*Table3749[[#This Row],[C1g]]</f>
        <v>0.31835643386301127</v>
      </c>
      <c r="W315">
        <v>0.69934594999999999</v>
      </c>
      <c r="X315">
        <v>1.3796385E-2</v>
      </c>
      <c r="Y315">
        <v>5.0888650000000001E-2</v>
      </c>
      <c r="Z315">
        <v>4.5760714000000001E-2</v>
      </c>
      <c r="AA315">
        <v>0.24908607999999999</v>
      </c>
      <c r="AB315">
        <f>1/(1+((Table3749[[#This Row],[kro]]*Table3749[[#This Row],[mug]])/(Table3749[[#This Row],[muo]]*Table3749[[#This Row],[krg]]))+(Table3749[[#This Row],[mobw]]*(Table3749[[#This Row],[mug]]/Table3749[[#This Row],[krg]])))</f>
        <v>0.99359838620492869</v>
      </c>
      <c r="AC315">
        <v>0.91831583000000006</v>
      </c>
      <c r="AE315">
        <v>3062</v>
      </c>
    </row>
    <row r="316" spans="1:31" x14ac:dyDescent="0.25">
      <c r="A316">
        <v>3072</v>
      </c>
      <c r="B316">
        <v>0.36478099000000003</v>
      </c>
      <c r="C316">
        <v>0.45934150000000001</v>
      </c>
      <c r="D316">
        <v>0.17587750999999999</v>
      </c>
      <c r="E316">
        <v>0.64063424000000002</v>
      </c>
      <c r="F316">
        <v>5.8969016999999999E-2</v>
      </c>
      <c r="G316">
        <f>Table2638[[#This Row],[So]]*Table2638[[#This Row],[C1o]]+Table2638[[#This Row],[Sg]]*Table2638[[#This Row],[C1g]]</f>
        <v>0.31578066915354686</v>
      </c>
      <c r="H316">
        <v>0.70818800000000004</v>
      </c>
      <c r="I316">
        <v>1.3730155000000001E-2</v>
      </c>
      <c r="J316">
        <v>4.9807961999999997E-2</v>
      </c>
      <c r="K316">
        <v>4.3045505999999997E-2</v>
      </c>
      <c r="L316">
        <v>0.25263506000000002</v>
      </c>
      <c r="M316">
        <f>1/(1+((Table2638[[#This Row],[kro]]*Table2638[[#This Row],[mug]])/(Table2638[[#This Row],[muo]]*Table2638[[#This Row],[krg]]))+(Table2638[[#This Row],[mobw]]*(Table2638[[#This Row],[mug]]/Table2638[[#This Row],[krg]])))</f>
        <v>0.99402555696888062</v>
      </c>
      <c r="N316">
        <v>0.92212063</v>
      </c>
      <c r="O316">
        <v>3072</v>
      </c>
      <c r="P316">
        <v>3072</v>
      </c>
      <c r="Q316">
        <v>0.36733895999999999</v>
      </c>
      <c r="R316">
        <v>0.45689580000000002</v>
      </c>
      <c r="S316">
        <v>0.17576522999999999</v>
      </c>
      <c r="T316">
        <v>0.64069533000000001</v>
      </c>
      <c r="U316">
        <v>5.9145607000000003E-2</v>
      </c>
      <c r="V316">
        <f>Table3749[[#This Row],[So]]*Table3749[[#This Row],[C1o]]+Table3749[[#This Row],[Sg]]*Table3749[[#This Row],[C1g]]</f>
        <v>0.3144574911205627</v>
      </c>
      <c r="W316">
        <v>0.70853734000000002</v>
      </c>
      <c r="X316">
        <v>1.3732477999999999E-2</v>
      </c>
      <c r="Y316">
        <v>4.9455915000000003E-2</v>
      </c>
      <c r="Z316">
        <v>4.4256240000000002E-2</v>
      </c>
      <c r="AA316">
        <v>0.25036001000000002</v>
      </c>
      <c r="AB316">
        <f>1/(1+((Table3749[[#This Row],[kro]]*Table3749[[#This Row],[mug]])/(Table3749[[#This Row],[muo]]*Table3749[[#This Row],[krg]]))+(Table3749[[#This Row],[mobw]]*(Table3749[[#This Row],[mug]]/Table3749[[#This Row],[krg]])))</f>
        <v>0.99389868591476427</v>
      </c>
      <c r="AC316">
        <v>0.92193924999999999</v>
      </c>
      <c r="AE316">
        <v>3072</v>
      </c>
    </row>
    <row r="317" spans="1:31" x14ac:dyDescent="0.25">
      <c r="A317">
        <v>3082</v>
      </c>
      <c r="B317">
        <v>0.36327242999999998</v>
      </c>
      <c r="C317">
        <v>0.46066596999999998</v>
      </c>
      <c r="D317">
        <v>0.17606160000000001</v>
      </c>
      <c r="E317">
        <v>0.6323337</v>
      </c>
      <c r="F317">
        <v>5.4563570999999998E-2</v>
      </c>
      <c r="G317">
        <f>Table2638[[#This Row],[So]]*Table2638[[#This Row],[C1o]]+Table2638[[#This Row],[Sg]]*Table2638[[#This Row],[C1g]]</f>
        <v>0.3111160583008365</v>
      </c>
      <c r="H317">
        <v>0.71761507000000002</v>
      </c>
      <c r="I317">
        <v>1.3662759E-2</v>
      </c>
      <c r="J317">
        <v>5.0381574999999998E-2</v>
      </c>
      <c r="K317">
        <v>4.1522431999999998E-2</v>
      </c>
      <c r="L317">
        <v>0.25330836000000001</v>
      </c>
      <c r="M317">
        <f>1/(1+((Table2638[[#This Row],[kro]]*Table2638[[#This Row],[mug]])/(Table2638[[#This Row],[muo]]*Table2638[[#This Row],[krg]]))+(Table2638[[#This Row],[mobw]]*(Table2638[[#This Row],[mug]]/Table2638[[#This Row],[krg]])))</f>
        <v>0.99419554240250485</v>
      </c>
      <c r="N317">
        <v>0.92574614</v>
      </c>
      <c r="O317">
        <v>3082</v>
      </c>
      <c r="P317">
        <v>3082</v>
      </c>
      <c r="Q317">
        <v>0.36583522000000002</v>
      </c>
      <c r="R317">
        <v>0.45802361000000003</v>
      </c>
      <c r="S317">
        <v>0.17614117000000001</v>
      </c>
      <c r="T317">
        <v>0.63243287999999998</v>
      </c>
      <c r="U317">
        <v>5.4751646000000001E-2</v>
      </c>
      <c r="V317">
        <f>Table3749[[#This Row],[So]]*Table3749[[#This Row],[C1o]]+Table3749[[#This Row],[Sg]]*Table3749[[#This Row],[C1g]]</f>
        <v>0.30969927124006891</v>
      </c>
      <c r="W317">
        <v>0.71792221000000001</v>
      </c>
      <c r="X317">
        <v>1.3665371000000001E-2</v>
      </c>
      <c r="Y317">
        <v>5.0631370000000002E-2</v>
      </c>
      <c r="Z317">
        <v>4.2724255000000003E-2</v>
      </c>
      <c r="AA317">
        <v>0.25084256999999999</v>
      </c>
      <c r="AB317">
        <f>1/(1+((Table3749[[#This Row],[kro]]*Table3749[[#This Row],[mug]])/(Table3749[[#This Row],[muo]]*Table3749[[#This Row],[krg]]))+(Table3749[[#This Row],[mobw]]*(Table3749[[#This Row],[mug]]/Table3749[[#This Row],[krg]])))</f>
        <v>0.99403546751989125</v>
      </c>
      <c r="AC317">
        <v>0.92555261</v>
      </c>
      <c r="AE317">
        <v>3082</v>
      </c>
    </row>
    <row r="318" spans="1:31" x14ac:dyDescent="0.25">
      <c r="A318">
        <v>3090.3472000000002</v>
      </c>
      <c r="B318">
        <v>0.36175647</v>
      </c>
      <c r="C318">
        <v>0.46215630000000002</v>
      </c>
      <c r="D318">
        <v>0.17608721999999999</v>
      </c>
      <c r="E318">
        <v>0.62318253999999995</v>
      </c>
      <c r="F318">
        <v>5.0194688000000001E-2</v>
      </c>
      <c r="G318">
        <f>Table2638[[#This Row],[So]]*Table2638[[#This Row],[C1o]]+Table2638[[#This Row],[Sg]]*Table2638[[#This Row],[C1g]]</f>
        <v>0.30616599005463335</v>
      </c>
      <c r="H318">
        <v>0.72725015999999998</v>
      </c>
      <c r="I318">
        <v>1.3591512E-2</v>
      </c>
      <c r="J318">
        <v>5.0458088999999998E-2</v>
      </c>
      <c r="K318">
        <v>4.0015716E-2</v>
      </c>
      <c r="L318">
        <v>0.25414630999999999</v>
      </c>
      <c r="M318">
        <f>1/(1+((Table2638[[#This Row],[kro]]*Table2638[[#This Row],[mug]])/(Table2638[[#This Row],[muo]]*Table2638[[#This Row],[krg]]))+(Table2638[[#This Row],[mobw]]*(Table2638[[#This Row],[mug]]/Table2638[[#This Row],[krg]])))</f>
        <v>0.99439059391180262</v>
      </c>
      <c r="N318">
        <v>0.92935961</v>
      </c>
      <c r="O318">
        <v>3090.3472000000002</v>
      </c>
      <c r="P318">
        <v>3090.3472000000002</v>
      </c>
      <c r="Q318">
        <v>0.36431261999999998</v>
      </c>
      <c r="R318">
        <v>0.45954919</v>
      </c>
      <c r="S318">
        <v>0.17613819</v>
      </c>
      <c r="T318">
        <v>0.62332933999999995</v>
      </c>
      <c r="U318">
        <v>5.0394955999999998E-2</v>
      </c>
      <c r="V318">
        <f>Table3749[[#This Row],[So]]*Table3749[[#This Row],[C1o]]+Table3749[[#This Row],[Sg]]*Table3749[[#This Row],[C1g]]</f>
        <v>0.30481001175537931</v>
      </c>
      <c r="W318">
        <v>0.72750758999999998</v>
      </c>
      <c r="X318">
        <v>1.3594478E-2</v>
      </c>
      <c r="Y318">
        <v>5.0618152999999999E-2</v>
      </c>
      <c r="Z318">
        <v>4.1212003999999997E-2</v>
      </c>
      <c r="AA318">
        <v>0.25171608000000001</v>
      </c>
      <c r="AB318">
        <f>1/(1+((Table3749[[#This Row],[kro]]*Table3749[[#This Row],[mug]])/(Table3749[[#This Row],[muo]]*Table3749[[#This Row],[krg]]))+(Table3749[[#This Row],[mobw]]*(Table3749[[#This Row],[mug]]/Table3749[[#This Row],[krg]])))</f>
        <v>0.9942402124677403</v>
      </c>
      <c r="AC318">
        <v>0.92915267000000001</v>
      </c>
      <c r="AE318">
        <v>3090.3472000000002</v>
      </c>
    </row>
    <row r="319" spans="1:31" x14ac:dyDescent="0.25">
      <c r="A319">
        <v>3098.2788</v>
      </c>
      <c r="B319">
        <v>0.36047225999999999</v>
      </c>
      <c r="C319">
        <v>0.46345434000000002</v>
      </c>
      <c r="D319">
        <v>0.17607339999999999</v>
      </c>
      <c r="E319">
        <v>0.61483765000000001</v>
      </c>
      <c r="F319">
        <v>4.6590328E-2</v>
      </c>
      <c r="G319">
        <f>Table2638[[#This Row],[So]]*Table2638[[#This Row],[C1o]]+Table2638[[#This Row],[Sg]]*Table2638[[#This Row],[C1g]]</f>
        <v>0.30174369811620233</v>
      </c>
      <c r="H319">
        <v>0.73546690000000003</v>
      </c>
      <c r="I319">
        <v>1.3528698E-2</v>
      </c>
      <c r="J319">
        <v>5.0411592999999998E-2</v>
      </c>
      <c r="K319">
        <v>3.8762033000000001E-2</v>
      </c>
      <c r="L319">
        <v>0.25490052000000002</v>
      </c>
      <c r="M319">
        <f>1/(1+((Table2638[[#This Row],[kro]]*Table2638[[#This Row],[mug]])/(Table2638[[#This Row],[muo]]*Table2638[[#This Row],[krg]]))+(Table2638[[#This Row],[mobw]]*(Table2638[[#This Row],[mug]]/Table2638[[#This Row],[krg]])))</f>
        <v>0.99455698896242262</v>
      </c>
      <c r="N319">
        <v>0.93236315000000003</v>
      </c>
      <c r="O319">
        <v>3098.2788</v>
      </c>
      <c r="P319">
        <v>3098.2788</v>
      </c>
      <c r="Q319">
        <v>0.36302096</v>
      </c>
      <c r="R319">
        <v>0.46092235999999998</v>
      </c>
      <c r="S319">
        <v>0.17605670000000001</v>
      </c>
      <c r="T319">
        <v>0.6150409</v>
      </c>
      <c r="U319">
        <v>4.680372E-2</v>
      </c>
      <c r="V319">
        <f>Table3749[[#This Row],[So]]*Table3749[[#This Row],[C1o]]+Table3749[[#This Row],[Sg]]*Table3749[[#This Row],[C1g]]</f>
        <v>0.30047683449049517</v>
      </c>
      <c r="W319">
        <v>0.73567121999999996</v>
      </c>
      <c r="X319">
        <v>1.3532066000000001E-2</v>
      </c>
      <c r="Y319">
        <v>5.0359416999999997E-2</v>
      </c>
      <c r="Z319">
        <v>3.9954803999999997E-2</v>
      </c>
      <c r="AA319">
        <v>0.25254488000000003</v>
      </c>
      <c r="AB319">
        <f>1/(1+((Table3749[[#This Row],[kro]]*Table3749[[#This Row],[mug]])/(Table3749[[#This Row],[muo]]*Table3749[[#This Row],[krg]]))+(Table3749[[#This Row],[mobw]]*(Table3749[[#This Row],[mug]]/Table3749[[#This Row],[krg]])))</f>
        <v>0.99442276144590069</v>
      </c>
      <c r="AC319">
        <v>0.93214213999999995</v>
      </c>
      <c r="AE319">
        <v>3098.2788</v>
      </c>
    </row>
    <row r="320" spans="1:31" x14ac:dyDescent="0.25">
      <c r="A320">
        <v>3108.0810999999999</v>
      </c>
      <c r="B320">
        <v>0.35929322000000002</v>
      </c>
      <c r="C320">
        <v>0.46460390000000001</v>
      </c>
      <c r="D320">
        <v>0.17610287999999999</v>
      </c>
      <c r="E320">
        <v>0.60621988999999998</v>
      </c>
      <c r="F320">
        <v>4.3207890999999998E-2</v>
      </c>
      <c r="G320">
        <f>Table2638[[#This Row],[So]]*Table2638[[#This Row],[C1o]]+Table2638[[#This Row],[Sg]]*Table2638[[#This Row],[C1g]]</f>
        <v>0.29717642743837003</v>
      </c>
      <c r="H320">
        <v>0.74341595000000005</v>
      </c>
      <c r="I320">
        <v>1.3465711999999999E-2</v>
      </c>
      <c r="J320">
        <v>5.0501025999999997E-2</v>
      </c>
      <c r="K320">
        <v>3.7600633000000001E-2</v>
      </c>
      <c r="L320">
        <v>0.25553972000000003</v>
      </c>
      <c r="M320">
        <f>1/(1+((Table2638[[#This Row],[kro]]*Table2638[[#This Row],[mug]])/(Table2638[[#This Row],[muo]]*Table2638[[#This Row],[krg]]))+(Table2638[[#This Row],[mobw]]*(Table2638[[#This Row],[mug]]/Table2638[[#This Row],[krg]])))</f>
        <v>0.99470183244383414</v>
      </c>
      <c r="N320">
        <v>0.93520241999999998</v>
      </c>
      <c r="O320">
        <v>3108.0810999999999</v>
      </c>
      <c r="P320">
        <v>3108.0810999999999</v>
      </c>
      <c r="Q320">
        <v>0.36177436000000002</v>
      </c>
      <c r="R320">
        <v>0.46209510999999998</v>
      </c>
      <c r="S320">
        <v>0.17613055</v>
      </c>
      <c r="T320">
        <v>0.60648566000000004</v>
      </c>
      <c r="U320">
        <v>4.3433553999999999E-2</v>
      </c>
      <c r="V320">
        <f>Table3749[[#This Row],[So]]*Table3749[[#This Row],[C1o]]+Table3749[[#This Row],[Sg]]*Table3749[[#This Row],[C1g]]</f>
        <v>0.29596720397199805</v>
      </c>
      <c r="W320">
        <v>0.74356376999999996</v>
      </c>
      <c r="X320">
        <v>1.3469524E-2</v>
      </c>
      <c r="Y320">
        <v>5.0588029999999999E-2</v>
      </c>
      <c r="Z320">
        <v>3.8757316999999999E-2</v>
      </c>
      <c r="AA320">
        <v>0.25320625000000002</v>
      </c>
      <c r="AB320">
        <f>1/(1+((Table3749[[#This Row],[kro]]*Table3749[[#This Row],[mug]])/(Table3749[[#This Row],[muo]]*Table3749[[#This Row],[krg]]))+(Table3749[[#This Row],[mobw]]*(Table3749[[#This Row],[mug]]/Table3749[[#This Row],[krg]])))</f>
        <v>0.99456585102185147</v>
      </c>
      <c r="AC320">
        <v>0.93496745999999997</v>
      </c>
      <c r="AE320">
        <v>3108.0810999999999</v>
      </c>
    </row>
    <row r="321" spans="1:31" x14ac:dyDescent="0.25">
      <c r="A321">
        <v>3117.5304999999998</v>
      </c>
      <c r="B321">
        <v>0.35776901</v>
      </c>
      <c r="C321">
        <v>0.46597328999999998</v>
      </c>
      <c r="D321">
        <v>0.17625768</v>
      </c>
      <c r="E321">
        <v>0.59444039999999998</v>
      </c>
      <c r="F321">
        <v>3.9088036999999999E-2</v>
      </c>
      <c r="G321">
        <f>Table2638[[#This Row],[So]]*Table2638[[#This Row],[C1o]]+Table2638[[#This Row],[Sg]]*Table2638[[#This Row],[C1g]]</f>
        <v>0.29097783719724934</v>
      </c>
      <c r="H321">
        <v>0.75340962</v>
      </c>
      <c r="I321">
        <v>1.3382491E-2</v>
      </c>
      <c r="J321">
        <v>5.0982866000000002E-2</v>
      </c>
      <c r="K321">
        <v>3.6149457000000003E-2</v>
      </c>
      <c r="L321">
        <v>0.25628275</v>
      </c>
      <c r="M321">
        <f>1/(1+((Table2638[[#This Row],[kro]]*Table2638[[#This Row],[mug]])/(Table2638[[#This Row],[muo]]*Table2638[[#This Row],[krg]]))+(Table2638[[#This Row],[mobw]]*(Table2638[[#This Row],[mug]]/Table2638[[#This Row],[krg]])))</f>
        <v>0.99485889627880197</v>
      </c>
      <c r="N321">
        <v>0.93868649000000004</v>
      </c>
      <c r="O321">
        <v>3117.5304999999998</v>
      </c>
      <c r="P321">
        <v>3117.5304999999998</v>
      </c>
      <c r="Q321">
        <v>0.36022167999999999</v>
      </c>
      <c r="R321">
        <v>0.46364676999999999</v>
      </c>
      <c r="S321">
        <v>0.17613153000000001</v>
      </c>
      <c r="T321">
        <v>0.59479170999999997</v>
      </c>
      <c r="U321">
        <v>3.9326131E-2</v>
      </c>
      <c r="V321">
        <f>Table3749[[#This Row],[So]]*Table3749[[#This Row],[C1o]]+Table3749[[#This Row],[Sg]]*Table3749[[#This Row],[C1g]]</f>
        <v>0.28993938014099679</v>
      </c>
      <c r="W321">
        <v>0.75348466999999997</v>
      </c>
      <c r="X321">
        <v>1.338691E-2</v>
      </c>
      <c r="Y321">
        <v>5.0587519999999997E-2</v>
      </c>
      <c r="Z321">
        <v>3.7289873000000001E-2</v>
      </c>
      <c r="AA321">
        <v>0.25412747000000002</v>
      </c>
      <c r="AB321">
        <f>1/(1+((Table3749[[#This Row],[kro]]*Table3749[[#This Row],[mug]])/(Table3749[[#This Row],[muo]]*Table3749[[#This Row],[krg]]))+(Table3749[[#This Row],[mobw]]*(Table3749[[#This Row],[mug]]/Table3749[[#This Row],[krg]])))</f>
        <v>0.99475577574234197</v>
      </c>
      <c r="AC321">
        <v>0.93843531999999996</v>
      </c>
      <c r="AE321">
        <v>3117.5304999999998</v>
      </c>
    </row>
    <row r="322" spans="1:31" x14ac:dyDescent="0.25">
      <c r="A322">
        <v>3123.127</v>
      </c>
      <c r="B322">
        <v>0.35626282999999997</v>
      </c>
      <c r="C322">
        <v>0.46769147999999999</v>
      </c>
      <c r="D322">
        <v>0.1760457</v>
      </c>
      <c r="E322">
        <v>0.58181428999999996</v>
      </c>
      <c r="F322">
        <v>3.5203192000000001E-2</v>
      </c>
      <c r="G322">
        <f>Table2638[[#This Row],[So]]*Table2638[[#This Row],[C1o]]+Table2638[[#This Row],[Sg]]*Table2638[[#This Row],[C1g]]</f>
        <v>0.28465117518220256</v>
      </c>
      <c r="H322">
        <v>0.76325345</v>
      </c>
      <c r="I322">
        <v>1.3295918E-2</v>
      </c>
      <c r="J322">
        <v>5.0314665000000001E-2</v>
      </c>
      <c r="K322">
        <v>3.4760821999999997E-2</v>
      </c>
      <c r="L322">
        <v>0.25739034999999999</v>
      </c>
      <c r="M322">
        <f>1/(1+((Table2638[[#This Row],[kro]]*Table2638[[#This Row],[mug]])/(Table2638[[#This Row],[muo]]*Table2638[[#This Row],[krg]]))+(Table2638[[#This Row],[mobw]]*(Table2638[[#This Row],[mug]]/Table2638[[#This Row],[krg]])))</f>
        <v>0.99507271645702577</v>
      </c>
      <c r="N322">
        <v>0.94201499</v>
      </c>
      <c r="O322">
        <v>3123.127</v>
      </c>
      <c r="P322">
        <v>3123.127</v>
      </c>
      <c r="Q322">
        <v>0.35871260999999999</v>
      </c>
      <c r="R322">
        <v>0.46511400000000003</v>
      </c>
      <c r="S322">
        <v>0.17617337</v>
      </c>
      <c r="T322">
        <v>0.58227329999999999</v>
      </c>
      <c r="U322">
        <v>3.5456173000000001E-2</v>
      </c>
      <c r="V322">
        <f>Table3749[[#This Row],[So]]*Table3749[[#This Row],[C1o]]+Table3749[[#This Row],[Sg]]*Table3749[[#This Row],[C1g]]</f>
        <v>0.28354204001364158</v>
      </c>
      <c r="W322">
        <v>0.76323538999999996</v>
      </c>
      <c r="X322">
        <v>1.330113E-2</v>
      </c>
      <c r="Y322">
        <v>5.0715296999999999E-2</v>
      </c>
      <c r="Z322">
        <v>3.5890854999999999E-2</v>
      </c>
      <c r="AA322">
        <v>0.25499377000000001</v>
      </c>
      <c r="AB322">
        <f>1/(1+((Table3749[[#This Row],[kro]]*Table3749[[#This Row],[mug]])/(Table3749[[#This Row],[muo]]*Table3749[[#This Row],[krg]]))+(Table3749[[#This Row],[mobw]]*(Table3749[[#This Row],[mug]]/Table3749[[#This Row],[krg]])))</f>
        <v>0.99492749630278321</v>
      </c>
      <c r="AC322">
        <v>0.94174360999999995</v>
      </c>
      <c r="AE322">
        <v>3123.127</v>
      </c>
    </row>
    <row r="323" spans="1:31" x14ac:dyDescent="0.25">
      <c r="A323">
        <v>3125.9250000000002</v>
      </c>
      <c r="B323">
        <v>0.35536435</v>
      </c>
      <c r="C323">
        <v>0.46854052000000002</v>
      </c>
      <c r="D323">
        <v>0.17609512999999999</v>
      </c>
      <c r="E323">
        <v>0.57376897000000004</v>
      </c>
      <c r="F323">
        <v>3.2959737000000003E-2</v>
      </c>
      <c r="G323">
        <f>Table2638[[#This Row],[So]]*Table2638[[#This Row],[C1o]]+Table2638[[#This Row],[Sg]]*Table2638[[#This Row],[C1g]]</f>
        <v>0.28054672707884037</v>
      </c>
      <c r="H323">
        <v>0.76920997999999996</v>
      </c>
      <c r="I323">
        <v>1.3241586E-2</v>
      </c>
      <c r="J323">
        <v>5.0467689000000003E-2</v>
      </c>
      <c r="K323">
        <v>3.3939239000000003E-2</v>
      </c>
      <c r="L323">
        <v>0.25788546000000001</v>
      </c>
      <c r="M323">
        <f>1/(1+((Table2638[[#This Row],[kro]]*Table2638[[#This Row],[mug]])/(Table2638[[#This Row],[muo]]*Table2638[[#This Row],[krg]]))+(Table2638[[#This Row],[mobw]]*(Table2638[[#This Row],[mug]]/Table2638[[#This Row],[krg]])))</f>
        <v>0.99516658966522498</v>
      </c>
      <c r="N323">
        <v>0.94396972999999995</v>
      </c>
      <c r="O323">
        <v>3125.9250000000002</v>
      </c>
      <c r="P323">
        <v>3125.9250000000002</v>
      </c>
      <c r="Q323">
        <v>0.35780804999999999</v>
      </c>
      <c r="R323">
        <v>0.46592592999999999</v>
      </c>
      <c r="S323">
        <v>0.17626602999999999</v>
      </c>
      <c r="T323">
        <v>0.57433557999999996</v>
      </c>
      <c r="U323">
        <v>3.3229693999999997E-2</v>
      </c>
      <c r="V323">
        <f>Table3749[[#This Row],[So]]*Table3749[[#This Row],[C1o]]+Table3749[[#This Row],[Sg]]*Table3749[[#This Row],[C1g]]</f>
        <v>0.27948769125582607</v>
      </c>
      <c r="W323">
        <v>0.76910657000000004</v>
      </c>
      <c r="X323">
        <v>1.3247549000000001E-2</v>
      </c>
      <c r="Y323">
        <v>5.1003835999999997E-2</v>
      </c>
      <c r="Z323">
        <v>3.5066399999999998E-2</v>
      </c>
      <c r="AA323">
        <v>0.25545549000000001</v>
      </c>
      <c r="AB323">
        <f>1/(1+((Table3749[[#This Row],[kro]]*Table3749[[#This Row],[mug]])/(Table3749[[#This Row],[muo]]*Table3749[[#This Row],[krg]]))+(Table3749[[#This Row],[mobw]]*(Table3749[[#This Row],[mug]]/Table3749[[#This Row],[krg]])))</f>
        <v>0.99501556274986425</v>
      </c>
      <c r="AC323">
        <v>0.94367844000000001</v>
      </c>
      <c r="AE323">
        <v>3125.9250000000002</v>
      </c>
    </row>
    <row r="324" spans="1:31" x14ac:dyDescent="0.25">
      <c r="A324">
        <v>3127.7952</v>
      </c>
      <c r="B324">
        <v>0.35490882000000001</v>
      </c>
      <c r="C324">
        <v>0.46894251999999997</v>
      </c>
      <c r="D324">
        <v>0.17614864</v>
      </c>
      <c r="E324">
        <v>0.56959534000000001</v>
      </c>
      <c r="F324">
        <v>3.1858031000000002E-2</v>
      </c>
      <c r="G324">
        <f>Table2638[[#This Row],[So]]*Table2638[[#This Row],[C1o]]+Table2638[[#This Row],[Sg]]*Table2638[[#This Row],[C1g]]</f>
        <v>0.2784141703095902</v>
      </c>
      <c r="H324">
        <v>0.77222586000000004</v>
      </c>
      <c r="I324">
        <v>1.3213557000000001E-2</v>
      </c>
      <c r="J324">
        <v>5.0634499999999999E-2</v>
      </c>
      <c r="K324">
        <v>3.3527683000000003E-2</v>
      </c>
      <c r="L324">
        <v>0.25811210000000001</v>
      </c>
      <c r="M324">
        <f>1/(1+((Table2638[[#This Row],[kro]]*Table2638[[#This Row],[mug]])/(Table2638[[#This Row],[muo]]*Table2638[[#This Row],[krg]]))+(Table2638[[#This Row],[mobw]]*(Table2638[[#This Row],[mug]]/Table2638[[#This Row],[krg]])))</f>
        <v>0.99520828690974406</v>
      </c>
      <c r="N324">
        <v>0.94494109999999998</v>
      </c>
      <c r="O324">
        <v>3127.7952</v>
      </c>
      <c r="P324">
        <v>3127.7952</v>
      </c>
      <c r="Q324">
        <v>0.35735234999999999</v>
      </c>
      <c r="R324">
        <v>0.46640589999999998</v>
      </c>
      <c r="S324">
        <v>0.17624174000000001</v>
      </c>
      <c r="T324">
        <v>0.57022594999999998</v>
      </c>
      <c r="U324">
        <v>3.2138158E-2</v>
      </c>
      <c r="V324">
        <f>Table3749[[#This Row],[So]]*Table3749[[#This Row],[C1o]]+Table3749[[#This Row],[Sg]]*Table3749[[#This Row],[C1g]]</f>
        <v>0.27744139369907628</v>
      </c>
      <c r="W324">
        <v>0.77207035000000002</v>
      </c>
      <c r="X324">
        <v>1.3219976E-2</v>
      </c>
      <c r="Y324">
        <v>5.0926704000000003E-2</v>
      </c>
      <c r="Z324">
        <v>3.4657579000000001E-2</v>
      </c>
      <c r="AA324">
        <v>0.25575951000000002</v>
      </c>
      <c r="AB324">
        <f>1/(1+((Table3749[[#This Row],[kro]]*Table3749[[#This Row],[mug]])/(Table3749[[#This Row],[muo]]*Table3749[[#This Row],[krg]]))+(Table3749[[#This Row],[mobw]]*(Table3749[[#This Row],[mug]]/Table3749[[#This Row],[krg]])))</f>
        <v>0.99507177370835398</v>
      </c>
      <c r="AC324">
        <v>0.94463766000000005</v>
      </c>
      <c r="AE324">
        <v>3127.7952</v>
      </c>
    </row>
    <row r="325" spans="1:31" x14ac:dyDescent="0.25">
      <c r="A325">
        <v>3130.2366000000002</v>
      </c>
      <c r="B325">
        <v>0.35460171000000001</v>
      </c>
      <c r="C325">
        <v>0.46922388999999998</v>
      </c>
      <c r="D325">
        <v>0.17617442999999999</v>
      </c>
      <c r="E325">
        <v>0.56674915999999997</v>
      </c>
      <c r="F325">
        <v>3.1130852000000001E-2</v>
      </c>
      <c r="G325">
        <f>Table2638[[#This Row],[So]]*Table2638[[#This Row],[C1o]]+Table2638[[#This Row],[Sg]]*Table2638[[#This Row],[C1g]]</f>
        <v>0.2769712988623893</v>
      </c>
      <c r="H325">
        <v>0.77424848000000002</v>
      </c>
      <c r="I325">
        <v>1.3194521000000001E-2</v>
      </c>
      <c r="J325">
        <v>5.0714701000000001E-2</v>
      </c>
      <c r="K325">
        <v>3.3253106999999997E-2</v>
      </c>
      <c r="L325">
        <v>0.25827652000000001</v>
      </c>
      <c r="M325">
        <f>1/(1+((Table2638[[#This Row],[kro]]*Table2638[[#This Row],[mug]])/(Table2638[[#This Row],[muo]]*Table2638[[#This Row],[krg]]))+(Table2638[[#This Row],[mobw]]*(Table2638[[#This Row],[mug]]/Table2638[[#This Row],[krg]])))</f>
        <v>0.99523781414342871</v>
      </c>
      <c r="N325">
        <v>0.94558613999999996</v>
      </c>
      <c r="O325">
        <v>3130.2366000000002</v>
      </c>
      <c r="P325">
        <v>3130.2366000000002</v>
      </c>
      <c r="Q325">
        <v>0.35704669</v>
      </c>
      <c r="R325">
        <v>0.46674516999999999</v>
      </c>
      <c r="S325">
        <v>0.17620812</v>
      </c>
      <c r="T325">
        <v>0.56741898999999996</v>
      </c>
      <c r="U325">
        <v>3.1416318999999998E-2</v>
      </c>
      <c r="V325">
        <f>Table3749[[#This Row],[So]]*Table3749[[#This Row],[C1o]]+Table3749[[#This Row],[Sg]]*Table3749[[#This Row],[C1g]]</f>
        <v>0.27605716565971239</v>
      </c>
      <c r="W325">
        <v>0.77406048999999999</v>
      </c>
      <c r="X325">
        <v>1.3201223E-2</v>
      </c>
      <c r="Y325">
        <v>5.0820634000000003E-2</v>
      </c>
      <c r="Z325">
        <v>3.4385428000000003E-2</v>
      </c>
      <c r="AA325">
        <v>0.25598105999999998</v>
      </c>
      <c r="AB325">
        <f>1/(1+((Table3749[[#This Row],[kro]]*Table3749[[#This Row],[mug]])/(Table3749[[#This Row],[muo]]*Table3749[[#This Row],[krg]]))+(Table3749[[#This Row],[mobw]]*(Table3749[[#This Row],[mug]]/Table3749[[#This Row],[krg]])))</f>
        <v>0.99511223336707355</v>
      </c>
      <c r="AC325">
        <v>0.94527572000000004</v>
      </c>
      <c r="AE325">
        <v>3130.2366000000002</v>
      </c>
    </row>
    <row r="326" spans="1:31" x14ac:dyDescent="0.25">
      <c r="A326">
        <v>3134.5835000000002</v>
      </c>
      <c r="B326">
        <v>0.35420752</v>
      </c>
      <c r="C326">
        <v>0.46960320999999999</v>
      </c>
      <c r="D326">
        <v>0.17618929</v>
      </c>
      <c r="E326">
        <v>0.56294769</v>
      </c>
      <c r="F326">
        <v>3.0191981999999999E-2</v>
      </c>
      <c r="G326">
        <f>Table2638[[#This Row],[So]]*Table2638[[#This Row],[C1o]]+Table2638[[#This Row],[Sg]]*Table2638[[#This Row],[C1g]]</f>
        <v>0.27505626935418953</v>
      </c>
      <c r="H326">
        <v>0.77688860999999998</v>
      </c>
      <c r="I326">
        <v>1.3169261E-2</v>
      </c>
      <c r="J326">
        <v>5.0760429000000003E-2</v>
      </c>
      <c r="K326">
        <v>3.2899986999999999E-2</v>
      </c>
      <c r="L326">
        <v>0.25850400000000001</v>
      </c>
      <c r="M326">
        <f>1/(1+((Table2638[[#This Row],[kro]]*Table2638[[#This Row],[mug]])/(Table2638[[#This Row],[muo]]*Table2638[[#This Row],[krg]]))+(Table2638[[#This Row],[mobw]]*(Table2638[[#This Row],[mug]]/Table2638[[#This Row],[krg]])))</f>
        <v>0.99527904515159993</v>
      </c>
      <c r="N326">
        <v>0.94642198</v>
      </c>
      <c r="O326">
        <v>3134.5835000000002</v>
      </c>
      <c r="P326">
        <v>3134.5835000000002</v>
      </c>
      <c r="Q326">
        <v>0.35664707000000001</v>
      </c>
      <c r="R326">
        <v>0.46716622000000002</v>
      </c>
      <c r="S326">
        <v>0.17618671</v>
      </c>
      <c r="T326">
        <v>0.56365812000000004</v>
      </c>
      <c r="U326">
        <v>3.0481062999999999E-2</v>
      </c>
      <c r="V326">
        <f>Table3749[[#This Row],[So]]*Table3749[[#This Row],[C1o]]+Table3749[[#This Row],[Sg]]*Table3749[[#This Row],[C1g]]</f>
        <v>0.27419301510214183</v>
      </c>
      <c r="W326">
        <v>0.77666615999999999</v>
      </c>
      <c r="X326">
        <v>1.317626E-2</v>
      </c>
      <c r="Y326">
        <v>5.0752661999999997E-2</v>
      </c>
      <c r="Z326">
        <v>3.4030616E-2</v>
      </c>
      <c r="AA326">
        <v>0.25624966999999998</v>
      </c>
      <c r="AB326">
        <f>1/(1+((Table3749[[#This Row],[kro]]*Table3749[[#This Row],[mug]])/(Table3749[[#This Row],[muo]]*Table3749[[#This Row],[krg]]))+(Table3749[[#This Row],[mobw]]*(Table3749[[#This Row],[mug]]/Table3749[[#This Row],[krg]])))</f>
        <v>0.99516083298348779</v>
      </c>
      <c r="AC326">
        <v>0.94610523999999996</v>
      </c>
      <c r="AE326">
        <v>3134.5835000000002</v>
      </c>
    </row>
    <row r="327" spans="1:31" x14ac:dyDescent="0.25">
      <c r="A327">
        <v>3141.1925999999999</v>
      </c>
      <c r="B327">
        <v>0.35350701000000001</v>
      </c>
      <c r="C327">
        <v>0.47023425000000002</v>
      </c>
      <c r="D327">
        <v>0.17625874</v>
      </c>
      <c r="E327">
        <v>0.55586469000000005</v>
      </c>
      <c r="F327">
        <v>2.8539563E-2</v>
      </c>
      <c r="G327">
        <f>Table2638[[#This Row],[So]]*Table2638[[#This Row],[C1o]]+Table2638[[#This Row],[Sg]]*Table2638[[#This Row],[C1g]]</f>
        <v>0.27147555118646916</v>
      </c>
      <c r="H327">
        <v>0.78160362999999999</v>
      </c>
      <c r="I327">
        <v>1.3122755E-2</v>
      </c>
      <c r="J327">
        <v>5.0976730999999997E-2</v>
      </c>
      <c r="K327">
        <v>3.2274841999999998E-2</v>
      </c>
      <c r="L327">
        <v>0.25886791999999997</v>
      </c>
      <c r="M327">
        <f>1/(1+((Table2638[[#This Row],[kro]]*Table2638[[#This Row],[mug]])/(Table2638[[#This Row],[muo]]*Table2638[[#This Row],[krg]]))+(Table2638[[#This Row],[mobw]]*(Table2638[[#This Row],[mug]]/Table2638[[#This Row],[krg]])))</f>
        <v>0.99534435453999348</v>
      </c>
      <c r="N327">
        <v>0.94789970000000001</v>
      </c>
      <c r="O327">
        <v>3141.1925999999999</v>
      </c>
      <c r="P327">
        <v>3141.1925999999999</v>
      </c>
      <c r="Q327">
        <v>0.35593447</v>
      </c>
      <c r="R327">
        <v>0.46782090999999998</v>
      </c>
      <c r="S327">
        <v>0.1762446</v>
      </c>
      <c r="T327">
        <v>0.55664544999999999</v>
      </c>
      <c r="U327">
        <v>2.8832917999999999E-2</v>
      </c>
      <c r="V327">
        <f>Table3749[[#This Row],[So]]*Table3749[[#This Row],[C1o]]+Table3749[[#This Row],[Sg]]*Table3749[[#This Row],[C1g]]</f>
        <v>0.27067301035324293</v>
      </c>
      <c r="W327">
        <v>0.78132283999999996</v>
      </c>
      <c r="X327">
        <v>1.3130273E-2</v>
      </c>
      <c r="Y327">
        <v>5.0932653000000001E-2</v>
      </c>
      <c r="Z327">
        <v>3.3399737999999998E-2</v>
      </c>
      <c r="AA327">
        <v>0.25663744999999999</v>
      </c>
      <c r="AB327">
        <f>1/(1+((Table3749[[#This Row],[kro]]*Table3749[[#This Row],[mug]])/(Table3749[[#This Row],[muo]]*Table3749[[#This Row],[krg]]))+(Table3749[[#This Row],[mobw]]*(Table3749[[#This Row],[mug]]/Table3749[[#This Row],[krg]])))</f>
        <v>0.99522992101558994</v>
      </c>
      <c r="AC327">
        <v>0.94757323999999998</v>
      </c>
      <c r="AE327">
        <v>3141.1925999999999</v>
      </c>
    </row>
    <row r="328" spans="1:31" x14ac:dyDescent="0.25">
      <c r="A328">
        <v>3150.0810999999999</v>
      </c>
      <c r="B328">
        <v>0.35242467999999999</v>
      </c>
      <c r="C328">
        <v>0.47120592</v>
      </c>
      <c r="D328">
        <v>0.17636941</v>
      </c>
      <c r="E328">
        <v>0.54426426000000006</v>
      </c>
      <c r="F328">
        <v>2.6075203000000002E-2</v>
      </c>
      <c r="G328">
        <f>Table2638[[#This Row],[So]]*Table2638[[#This Row],[C1o]]+Table2638[[#This Row],[Sg]]*Table2638[[#This Row],[C1g]]</f>
        <v>0.26565008642962923</v>
      </c>
      <c r="H328">
        <v>0.78882861000000004</v>
      </c>
      <c r="I328">
        <v>1.3047909E-2</v>
      </c>
      <c r="J328">
        <v>5.1321472999999999E-2</v>
      </c>
      <c r="K328">
        <v>3.1325761000000001E-2</v>
      </c>
      <c r="L328">
        <v>0.25943673</v>
      </c>
      <c r="M328">
        <f>1/(1+((Table2638[[#This Row],[kro]]*Table2638[[#This Row],[mug]])/(Table2638[[#This Row],[muo]]*Table2638[[#This Row],[krg]]))+(Table2638[[#This Row],[mobw]]*(Table2638[[#This Row],[mug]]/Table2638[[#This Row],[krg]])))</f>
        <v>0.99544251194573719</v>
      </c>
      <c r="N328">
        <v>0.95012373000000006</v>
      </c>
      <c r="O328">
        <v>3150.0810999999999</v>
      </c>
      <c r="P328">
        <v>3150.0810999999999</v>
      </c>
      <c r="Q328">
        <v>0.35484781999999998</v>
      </c>
      <c r="R328">
        <v>0.46883153999999999</v>
      </c>
      <c r="S328">
        <v>0.17632064</v>
      </c>
      <c r="T328">
        <v>0.54517704</v>
      </c>
      <c r="U328">
        <v>2.6376033E-2</v>
      </c>
      <c r="V328">
        <f>Table3749[[#This Row],[So]]*Table3749[[#This Row],[C1o]]+Table3749[[#This Row],[Sg]]*Table3749[[#This Row],[C1g]]</f>
        <v>0.26495566904613965</v>
      </c>
      <c r="W328">
        <v>0.78844868999999995</v>
      </c>
      <c r="X328">
        <v>1.3056375E-2</v>
      </c>
      <c r="Y328">
        <v>5.116884E-2</v>
      </c>
      <c r="Z328">
        <v>3.2448757000000002E-2</v>
      </c>
      <c r="AA328">
        <v>0.25724590000000003</v>
      </c>
      <c r="AB328">
        <f>1/(1+((Table3749[[#This Row],[kro]]*Table3749[[#This Row],[mug]])/(Table3749[[#This Row],[muo]]*Table3749[[#This Row],[krg]]))+(Table3749[[#This Row],[mobw]]*(Table3749[[#This Row],[mug]]/Table3749[[#This Row],[krg]])))</f>
        <v>0.99533599908551529</v>
      </c>
      <c r="AC328">
        <v>0.94978094000000002</v>
      </c>
      <c r="AE328">
        <v>3150.0810999999999</v>
      </c>
    </row>
    <row r="329" spans="1:31" x14ac:dyDescent="0.25">
      <c r="A329">
        <v>3158.4402</v>
      </c>
      <c r="B329">
        <v>0.35096129999999998</v>
      </c>
      <c r="C329">
        <v>0.47305473999999997</v>
      </c>
      <c r="D329">
        <v>0.17598396999999999</v>
      </c>
      <c r="E329">
        <v>0.52697026999999996</v>
      </c>
      <c r="F329">
        <v>2.2871954E-2</v>
      </c>
      <c r="G329">
        <f>Table2638[[#This Row],[So]]*Table2638[[#This Row],[C1o]]+Table2638[[#This Row],[Sg]]*Table2638[[#This Row],[C1g]]</f>
        <v>0.25731295477195998</v>
      </c>
      <c r="H329">
        <v>0.79865377999999998</v>
      </c>
      <c r="I329">
        <v>1.2938705999999999E-2</v>
      </c>
      <c r="J329">
        <v>5.0110132000000002E-2</v>
      </c>
      <c r="K329">
        <v>3.0077148000000001E-2</v>
      </c>
      <c r="L329">
        <v>0.26073444000000001</v>
      </c>
      <c r="M329">
        <f>1/(1+((Table2638[[#This Row],[kro]]*Table2638[[#This Row],[mug]])/(Table2638[[#This Row],[muo]]*Table2638[[#This Row],[krg]]))+(Table2638[[#This Row],[mobw]]*(Table2638[[#This Row],[mug]]/Table2638[[#This Row],[krg]])))</f>
        <v>0.99566338584828828</v>
      </c>
      <c r="N329">
        <v>0.95306378999999997</v>
      </c>
      <c r="O329">
        <v>3158.4402</v>
      </c>
      <c r="P329">
        <v>3158.4402</v>
      </c>
      <c r="Q329">
        <v>0.35337982000000001</v>
      </c>
      <c r="R329">
        <v>0.47053787000000002</v>
      </c>
      <c r="S329">
        <v>0.1760823</v>
      </c>
      <c r="T329">
        <v>0.52811295000000003</v>
      </c>
      <c r="U329">
        <v>2.3183959000000001E-2</v>
      </c>
      <c r="V329">
        <f>Table3749[[#This Row],[So]]*Table3749[[#This Row],[C1o]]+Table3749[[#This Row],[Sg]]*Table3749[[#This Row],[C1g]]</f>
        <v>0.25668988587072394</v>
      </c>
      <c r="W329">
        <v>0.79811668000000002</v>
      </c>
      <c r="X329">
        <v>1.2948797999999999E-2</v>
      </c>
      <c r="Y329">
        <v>5.0418731000000001E-2</v>
      </c>
      <c r="Z329">
        <v>3.1192975000000001E-2</v>
      </c>
      <c r="AA329">
        <v>0.25840904999999997</v>
      </c>
      <c r="AB329">
        <f>1/(1+((Table3749[[#This Row],[kro]]*Table3749[[#This Row],[mug]])/(Table3749[[#This Row],[muo]]*Table3749[[#This Row],[krg]]))+(Table3749[[#This Row],[mobw]]*(Table3749[[#This Row],[mug]]/Table3749[[#This Row],[krg]])))</f>
        <v>0.99553510910081966</v>
      </c>
      <c r="AC329">
        <v>0.95269561000000003</v>
      </c>
      <c r="AE329">
        <v>3158.4402</v>
      </c>
    </row>
    <row r="330" spans="1:31" x14ac:dyDescent="0.25">
      <c r="A330">
        <v>3162.6196</v>
      </c>
      <c r="B330">
        <v>0.34948877</v>
      </c>
      <c r="C330">
        <v>0.47413140999999998</v>
      </c>
      <c r="D330">
        <v>0.17637984000000001</v>
      </c>
      <c r="E330">
        <v>0.50910317999999999</v>
      </c>
      <c r="F330">
        <v>2.0014865E-2</v>
      </c>
      <c r="G330">
        <f>Table2638[[#This Row],[So]]*Table2638[[#This Row],[C1o]]+Table2638[[#This Row],[Sg]]*Table2638[[#This Row],[C1g]]</f>
        <v>0.24837677911944983</v>
      </c>
      <c r="H330">
        <v>0.80808871999999998</v>
      </c>
      <c r="I330">
        <v>1.2826828E-2</v>
      </c>
      <c r="J330">
        <v>5.1348551999999999E-2</v>
      </c>
      <c r="K330">
        <v>2.9045491E-2</v>
      </c>
      <c r="L330">
        <v>0.26132211</v>
      </c>
      <c r="M330">
        <f>1/(1+((Table2638[[#This Row],[kro]]*Table2638[[#This Row],[mug]])/(Table2638[[#This Row],[muo]]*Table2638[[#This Row],[krg]]))+(Table2638[[#This Row],[mobw]]*(Table2638[[#This Row],[mug]]/Table2638[[#This Row],[krg]])))</f>
        <v>0.99573360854379367</v>
      </c>
      <c r="N330">
        <v>0.95577334999999997</v>
      </c>
      <c r="O330">
        <v>3162.6196</v>
      </c>
      <c r="P330">
        <v>3162.6196</v>
      </c>
      <c r="Q330">
        <v>0.35198839999999998</v>
      </c>
      <c r="R330">
        <v>0.47150427</v>
      </c>
      <c r="S330">
        <v>0.17650732</v>
      </c>
      <c r="T330">
        <v>0.51040202000000001</v>
      </c>
      <c r="U330">
        <v>2.0337597999999998E-2</v>
      </c>
      <c r="V330">
        <f>Table3749[[#This Row],[So]]*Table3749[[#This Row],[C1o]]+Table3749[[#This Row],[Sg]]*Table3749[[#This Row],[C1g]]</f>
        <v>0.24781533042648859</v>
      </c>
      <c r="W330">
        <v>0.80731207000000005</v>
      </c>
      <c r="X330">
        <v>1.2838931E-2</v>
      </c>
      <c r="Y330">
        <v>5.1748544E-2</v>
      </c>
      <c r="Z330">
        <v>3.0017630999999999E-2</v>
      </c>
      <c r="AA330">
        <v>0.25889741999999999</v>
      </c>
      <c r="AB330">
        <f>1/(1+((Table3749[[#This Row],[kro]]*Table3749[[#This Row],[mug]])/(Table3749[[#This Row],[muo]]*Table3749[[#This Row],[krg]]))+(Table3749[[#This Row],[mobw]]*(Table3749[[#This Row],[mug]]/Table3749[[#This Row],[krg]])))</f>
        <v>0.99560921745391795</v>
      </c>
      <c r="AC330">
        <v>0.95536578000000005</v>
      </c>
      <c r="AE330">
        <v>3162.6196</v>
      </c>
    </row>
    <row r="331" spans="1:31" x14ac:dyDescent="0.25">
      <c r="A331">
        <v>3164.7094999999999</v>
      </c>
      <c r="B331">
        <v>0.34877023000000001</v>
      </c>
      <c r="C331">
        <v>0.47477524999999998</v>
      </c>
      <c r="D331">
        <v>0.17645453</v>
      </c>
      <c r="E331">
        <v>0.49946468999999999</v>
      </c>
      <c r="F331">
        <v>1.8649206000000002E-2</v>
      </c>
      <c r="G331">
        <f>Table2638[[#This Row],[So]]*Table2638[[#This Row],[C1o]]+Table2638[[#This Row],[Sg]]*Table2638[[#This Row],[C1g]]</f>
        <v>0.24363776092685985</v>
      </c>
      <c r="H331">
        <v>0.81287330000000002</v>
      </c>
      <c r="I331">
        <v>1.2767580000000001E-2</v>
      </c>
      <c r="J331">
        <v>5.1581383000000001E-2</v>
      </c>
      <c r="K331">
        <v>2.854698E-2</v>
      </c>
      <c r="L331">
        <v>0.26172316000000001</v>
      </c>
      <c r="M331">
        <f>1/(1+((Table2638[[#This Row],[kro]]*Table2638[[#This Row],[mug]])/(Table2638[[#This Row],[muo]]*Table2638[[#This Row],[krg]]))+(Table2638[[#This Row],[mobw]]*(Table2638[[#This Row],[mug]]/Table2638[[#This Row],[krg]])))</f>
        <v>0.99578834748369438</v>
      </c>
      <c r="N331">
        <v>0.95709944000000002</v>
      </c>
      <c r="O331">
        <v>3164.7094999999999</v>
      </c>
      <c r="P331">
        <v>3164.7094999999999</v>
      </c>
      <c r="Q331">
        <v>0.35128847000000002</v>
      </c>
      <c r="R331">
        <v>0.47212145</v>
      </c>
      <c r="S331">
        <v>0.17659009000000001</v>
      </c>
      <c r="T331">
        <v>0.50115578999999999</v>
      </c>
      <c r="U331">
        <v>1.8998603999999999E-2</v>
      </c>
      <c r="V331">
        <f>Table3749[[#This Row],[So]]*Table3749[[#This Row],[C1o]]+Table3749[[#This Row],[Sg]]*Table3749[[#This Row],[C1g]]</f>
        <v>0.24328038878199137</v>
      </c>
      <c r="W331">
        <v>0.81194299000000003</v>
      </c>
      <c r="X331">
        <v>1.2781638999999999E-2</v>
      </c>
      <c r="Y331">
        <v>5.2006706999999999E-2</v>
      </c>
      <c r="Z331">
        <v>2.9477261000000001E-2</v>
      </c>
      <c r="AA331">
        <v>0.25927749</v>
      </c>
      <c r="AB331">
        <f>1/(1+((Table3749[[#This Row],[kro]]*Table3749[[#This Row],[mug]])/(Table3749[[#This Row],[muo]]*Table3749[[#This Row],[krg]]))+(Table3749[[#This Row],[mobw]]*(Table3749[[#This Row],[mug]]/Table3749[[#This Row],[krg]])))</f>
        <v>0.99566537607493333</v>
      </c>
      <c r="AC331">
        <v>0.95666205999999998</v>
      </c>
      <c r="AE331">
        <v>3164.7094999999999</v>
      </c>
    </row>
    <row r="332" spans="1:31" x14ac:dyDescent="0.25">
      <c r="A332">
        <v>3165.9185000000002</v>
      </c>
      <c r="B332">
        <v>0.34841179999999999</v>
      </c>
      <c r="C332">
        <v>0.47511435000000002</v>
      </c>
      <c r="D332">
        <v>0.17647387</v>
      </c>
      <c r="E332">
        <v>0.49461311000000002</v>
      </c>
      <c r="F332">
        <v>1.7993215E-2</v>
      </c>
      <c r="G332">
        <f>Table2638[[#This Row],[So]]*Table2638[[#This Row],[C1o]]+Table2638[[#This Row],[Sg]]*Table2638[[#This Row],[C1g]]</f>
        <v>0.24126683468506552</v>
      </c>
      <c r="H332">
        <v>0.81527786999999996</v>
      </c>
      <c r="I332">
        <v>1.2737452999999999E-2</v>
      </c>
      <c r="J332">
        <v>5.1641382E-2</v>
      </c>
      <c r="K332">
        <v>2.8301293000000002E-2</v>
      </c>
      <c r="L332">
        <v>0.26194209000000002</v>
      </c>
      <c r="M332">
        <f>1/(1+((Table2638[[#This Row],[kro]]*Table2638[[#This Row],[mug]])/(Table2638[[#This Row],[muo]]*Table2638[[#This Row],[krg]]))+(Table2638[[#This Row],[mobw]]*(Table2638[[#This Row],[mug]]/Table2638[[#This Row],[krg]])))</f>
        <v>0.99581837360288461</v>
      </c>
      <c r="N332">
        <v>0.95775127000000004</v>
      </c>
      <c r="O332">
        <v>3165.9185000000002</v>
      </c>
      <c r="P332">
        <v>3165.9185000000002</v>
      </c>
      <c r="Q332">
        <v>0.35093856000000001</v>
      </c>
      <c r="R332">
        <v>0.47246920999999997</v>
      </c>
      <c r="S332">
        <v>0.1765922</v>
      </c>
      <c r="T332">
        <v>0.49645400000000001</v>
      </c>
      <c r="U332">
        <v>1.8352740999999999E-2</v>
      </c>
      <c r="V332">
        <f>Table3749[[#This Row],[So]]*Table3749[[#This Row],[C1o]]+Table3749[[#This Row],[Sg]]*Table3749[[#This Row],[C1g]]</f>
        <v>0.24099991367993293</v>
      </c>
      <c r="W332">
        <v>0.81425904999999998</v>
      </c>
      <c r="X332">
        <v>1.2752502000000001E-2</v>
      </c>
      <c r="Y332">
        <v>5.2012742000000001E-2</v>
      </c>
      <c r="Z332">
        <v>2.9236227E-2</v>
      </c>
      <c r="AA332">
        <v>0.25950732999999998</v>
      </c>
      <c r="AB332">
        <f>1/(1+((Table3749[[#This Row],[kro]]*Table3749[[#This Row],[mug]])/(Table3749[[#This Row],[muo]]*Table3749[[#This Row],[krg]]))+(Table3749[[#This Row],[mobw]]*(Table3749[[#This Row],[mug]]/Table3749[[#This Row],[krg]])))</f>
        <v>0.9956981866344774</v>
      </c>
      <c r="AC332">
        <v>0.95729810000000004</v>
      </c>
      <c r="AE332">
        <v>3165.9185000000002</v>
      </c>
    </row>
    <row r="333" spans="1:31" x14ac:dyDescent="0.25">
      <c r="A333">
        <v>3167.1882000000001</v>
      </c>
      <c r="B333">
        <v>0.34820515000000002</v>
      </c>
      <c r="C333">
        <v>0.47531444</v>
      </c>
      <c r="D333">
        <v>0.17648040000000001</v>
      </c>
      <c r="E333">
        <v>0.49178916</v>
      </c>
      <c r="F333">
        <v>1.7621965999999999E-2</v>
      </c>
      <c r="G333">
        <f>Table2638[[#This Row],[So]]*Table2638[[#This Row],[C1o]]+Table2638[[#This Row],[Sg]]*Table2638[[#This Row],[C1g]]</f>
        <v>0.23989054849779531</v>
      </c>
      <c r="H333">
        <v>0.81666797000000002</v>
      </c>
      <c r="I333">
        <v>1.2719899E-2</v>
      </c>
      <c r="J333">
        <v>5.1661506000000003E-2</v>
      </c>
      <c r="K333">
        <v>2.8160568E-2</v>
      </c>
      <c r="L333">
        <v>0.26207328000000002</v>
      </c>
      <c r="M333">
        <f>1/(1+((Table2638[[#This Row],[kro]]*Table2638[[#This Row],[mug]])/(Table2638[[#This Row],[muo]]*Table2638[[#This Row],[krg]]))+(Table2638[[#This Row],[mobw]]*(Table2638[[#This Row],[mug]]/Table2638[[#This Row],[krg]])))</f>
        <v>0.99583636337843251</v>
      </c>
      <c r="N333">
        <v>0.95812397999999999</v>
      </c>
      <c r="O333">
        <v>3167.1882000000001</v>
      </c>
      <c r="P333">
        <v>3167.1882000000001</v>
      </c>
      <c r="Q333">
        <v>0.35073638000000001</v>
      </c>
      <c r="R333">
        <v>0.47268464999999998</v>
      </c>
      <c r="S333">
        <v>0.17657898</v>
      </c>
      <c r="T333">
        <v>0.49370921000000001</v>
      </c>
      <c r="U333">
        <v>1.7986299000000001E-2</v>
      </c>
      <c r="V333">
        <f>Table3749[[#This Row],[So]]*Table3749[[#This Row],[C1o]]+Table3749[[#This Row],[Sg]]*Table3749[[#This Row],[C1g]]</f>
        <v>0.23967721453148411</v>
      </c>
      <c r="W333">
        <v>0.81559782999999997</v>
      </c>
      <c r="X333">
        <v>1.2735499000000001E-2</v>
      </c>
      <c r="Y333">
        <v>5.1970921000000003E-2</v>
      </c>
      <c r="Z333">
        <v>2.9098088000000001E-2</v>
      </c>
      <c r="AA333">
        <v>0.25965463999999999</v>
      </c>
      <c r="AB333">
        <f>1/(1+((Table3749[[#This Row],[kro]]*Table3749[[#This Row],[mug]])/(Table3749[[#This Row],[muo]]*Table3749[[#This Row],[krg]]))+(Table3749[[#This Row],[mobw]]*(Table3749[[#This Row],[mug]]/Table3749[[#This Row],[krg]])))</f>
        <v>0.99571946040983383</v>
      </c>
      <c r="AC333">
        <v>0.95766216999999998</v>
      </c>
      <c r="AE333">
        <v>3167.1882000000001</v>
      </c>
    </row>
    <row r="334" spans="1:31" x14ac:dyDescent="0.25">
      <c r="A334">
        <v>3168.8625000000002</v>
      </c>
      <c r="B334">
        <v>0.34799063000000002</v>
      </c>
      <c r="C334">
        <v>0.47552635999999998</v>
      </c>
      <c r="D334">
        <v>0.17648299000000001</v>
      </c>
      <c r="E334">
        <v>0.48882323999999999</v>
      </c>
      <c r="F334">
        <v>1.7241115000000001E-2</v>
      </c>
      <c r="G334">
        <f>Table2638[[#This Row],[So]]*Table2638[[#This Row],[C1o]]+Table2638[[#This Row],[Sg]]*Table2638[[#This Row],[C1g]]</f>
        <v>0.23844808247135885</v>
      </c>
      <c r="H334">
        <v>0.8181119</v>
      </c>
      <c r="I334">
        <v>1.2701489E-2</v>
      </c>
      <c r="J334">
        <v>5.1669277E-2</v>
      </c>
      <c r="K334">
        <v>2.8015178000000002E-2</v>
      </c>
      <c r="L334">
        <v>0.26221389000000001</v>
      </c>
      <c r="M334">
        <f>1/(1+((Table2638[[#This Row],[kro]]*Table2638[[#This Row],[mug]])/(Table2638[[#This Row],[muo]]*Table2638[[#This Row],[krg]]))+(Table2638[[#This Row],[mobw]]*(Table2638[[#This Row],[mug]]/Table2638[[#This Row],[krg]])))</f>
        <v>0.99585567209944403</v>
      </c>
      <c r="N334">
        <v>0.95850849000000005</v>
      </c>
      <c r="O334">
        <v>3168.8625000000002</v>
      </c>
      <c r="P334">
        <v>3168.8625000000002</v>
      </c>
      <c r="Q334">
        <v>0.35052484</v>
      </c>
      <c r="R334">
        <v>0.47292571999999999</v>
      </c>
      <c r="S334">
        <v>0.17654942000000001</v>
      </c>
      <c r="T334">
        <v>0.49080070999999997</v>
      </c>
      <c r="U334">
        <v>1.7607010999999999E-2</v>
      </c>
      <c r="V334">
        <f>Table3749[[#This Row],[So]]*Table3749[[#This Row],[C1o]]+Table3749[[#This Row],[Sg]]*Table3749[[#This Row],[C1g]]</f>
        <v>0.23828397386691444</v>
      </c>
      <c r="W334">
        <v>0.81699878000000004</v>
      </c>
      <c r="X334">
        <v>1.2717513999999999E-2</v>
      </c>
      <c r="Y334">
        <v>5.1877890000000003E-2</v>
      </c>
      <c r="Z334">
        <v>2.8954425999999998E-2</v>
      </c>
      <c r="AA334">
        <v>0.25982428000000002</v>
      </c>
      <c r="AB334">
        <f>1/(1+((Table3749[[#This Row],[kro]]*Table3749[[#This Row],[mug]])/(Table3749[[#This Row],[muo]]*Table3749[[#This Row],[krg]]))+(Table3749[[#This Row],[mobw]]*(Table3749[[#This Row],[mug]]/Table3749[[#This Row],[krg]])))</f>
        <v>0.99574427577530045</v>
      </c>
      <c r="AC334">
        <v>0.95804082999999995</v>
      </c>
      <c r="AE334">
        <v>3168.8625000000002</v>
      </c>
    </row>
    <row r="335" spans="1:31" x14ac:dyDescent="0.25">
      <c r="A335">
        <v>3171.1687000000002</v>
      </c>
      <c r="B335">
        <v>0.34770960000000001</v>
      </c>
      <c r="C335">
        <v>0.47581145000000002</v>
      </c>
      <c r="D335">
        <v>0.17647895</v>
      </c>
      <c r="E335">
        <v>0.48487272999999997</v>
      </c>
      <c r="F335">
        <v>1.6748413E-2</v>
      </c>
      <c r="G335">
        <f>Table2638[[#This Row],[So]]*Table2638[[#This Row],[C1o]]+Table2638[[#This Row],[Sg]]*Table2638[[#This Row],[C1g]]</f>
        <v>0.23653158071162331</v>
      </c>
      <c r="H335">
        <v>0.82000399000000002</v>
      </c>
      <c r="I335">
        <v>1.2677031E-2</v>
      </c>
      <c r="J335">
        <v>5.1656157000000001E-2</v>
      </c>
      <c r="K335">
        <v>2.7825762E-2</v>
      </c>
      <c r="L335">
        <v>0.26240581000000002</v>
      </c>
      <c r="M335">
        <f>1/(1+((Table2638[[#This Row],[kro]]*Table2638[[#This Row],[mug]])/(Table2638[[#This Row],[muo]]*Table2638[[#This Row],[krg]]))+(Table2638[[#This Row],[mobw]]*(Table2638[[#This Row],[mug]]/Table2638[[#This Row],[krg]])))</f>
        <v>0.99588211424697259</v>
      </c>
      <c r="N335">
        <v>0.95900881000000004</v>
      </c>
      <c r="O335">
        <v>3171.1687000000002</v>
      </c>
      <c r="P335">
        <v>3171.1687000000002</v>
      </c>
      <c r="Q335">
        <v>0.35024759</v>
      </c>
      <c r="R335">
        <v>0.47325450000000002</v>
      </c>
      <c r="S335">
        <v>0.17649792</v>
      </c>
      <c r="T335">
        <v>0.48691961</v>
      </c>
      <c r="U335">
        <v>1.7115301999999999E-2</v>
      </c>
      <c r="V335">
        <f>Table3749[[#This Row],[So]]*Table3749[[#This Row],[C1o]]+Table3749[[#This Row],[Sg]]*Table3749[[#This Row],[C1g]]</f>
        <v>0.23643148984836718</v>
      </c>
      <c r="W335">
        <v>0.81883633</v>
      </c>
      <c r="X335">
        <v>1.2693585E-2</v>
      </c>
      <c r="Y335">
        <v>5.1715984999999999E-2</v>
      </c>
      <c r="Z335">
        <v>2.8767128999999999E-2</v>
      </c>
      <c r="AA335">
        <v>0.26005941999999999</v>
      </c>
      <c r="AB335">
        <f>1/(1+((Table3749[[#This Row],[kro]]*Table3749[[#This Row],[mug]])/(Table3749[[#This Row],[muo]]*Table3749[[#This Row],[krg]]))+(Table3749[[#This Row],[mobw]]*(Table3749[[#This Row],[mug]]/Table3749[[#This Row],[krg]])))</f>
        <v>0.99577882902748438</v>
      </c>
      <c r="AC335">
        <v>0.95853429999999995</v>
      </c>
      <c r="AE335">
        <v>3171.1687000000002</v>
      </c>
    </row>
    <row r="336" spans="1:31" x14ac:dyDescent="0.25">
      <c r="A336">
        <v>3173.8595999999998</v>
      </c>
      <c r="B336">
        <v>0.34732062000000002</v>
      </c>
      <c r="C336">
        <v>0.47622374000000001</v>
      </c>
      <c r="D336">
        <v>0.17645564999999999</v>
      </c>
      <c r="E336">
        <v>0.47932932</v>
      </c>
      <c r="F336">
        <v>1.6084161E-2</v>
      </c>
      <c r="G336">
        <f>Table2638[[#This Row],[So]]*Table2638[[#This Row],[C1o]]+Table2638[[#This Row],[Sg]]*Table2638[[#This Row],[C1g]]</f>
        <v>0.23385436223275663</v>
      </c>
      <c r="H336">
        <v>0.82259857999999997</v>
      </c>
      <c r="I336">
        <v>1.2642841E-2</v>
      </c>
      <c r="J336">
        <v>5.1582463000000002E-2</v>
      </c>
      <c r="K336">
        <v>2.7566802000000001E-2</v>
      </c>
      <c r="L336">
        <v>0.2626906</v>
      </c>
      <c r="M336">
        <f>1/(1+((Table2638[[#This Row],[kro]]*Table2638[[#This Row],[mug]])/(Table2638[[#This Row],[muo]]*Table2638[[#This Row],[krg]]))+(Table2638[[#This Row],[mobw]]*(Table2638[[#This Row],[mug]]/Table2638[[#This Row],[krg]])))</f>
        <v>0.99592126306338946</v>
      </c>
      <c r="N336">
        <v>0.9596886</v>
      </c>
      <c r="O336">
        <v>3173.8595999999998</v>
      </c>
      <c r="P336">
        <v>3173.8595999999998</v>
      </c>
      <c r="Q336">
        <v>0.34986793999999999</v>
      </c>
      <c r="R336">
        <v>0.47370788000000003</v>
      </c>
      <c r="S336">
        <v>0.17642419000000001</v>
      </c>
      <c r="T336">
        <v>0.48147206999999997</v>
      </c>
      <c r="U336">
        <v>1.6451892999999999E-2</v>
      </c>
      <c r="V336">
        <f>Table3749[[#This Row],[So]]*Table3749[[#This Row],[C1o]]+Table3749[[#This Row],[Sg]]*Table3749[[#This Row],[C1g]]</f>
        <v>0.23383310347192202</v>
      </c>
      <c r="W336">
        <v>0.82135457000000001</v>
      </c>
      <c r="X336">
        <v>1.2660136000000001E-2</v>
      </c>
      <c r="Y336">
        <v>5.1484215999999999E-2</v>
      </c>
      <c r="Z336">
        <v>2.8512193000000002E-2</v>
      </c>
      <c r="AA336">
        <v>0.26038529999999999</v>
      </c>
      <c r="AB336">
        <f>1/(1+((Table3749[[#This Row],[kro]]*Table3749[[#This Row],[mug]])/(Table3749[[#This Row],[muo]]*Table3749[[#This Row],[krg]]))+(Table3749[[#This Row],[mobw]]*(Table3749[[#This Row],[mug]]/Table3749[[#This Row],[krg]])))</f>
        <v>0.99582648518092398</v>
      </c>
      <c r="AC336">
        <v>0.95920485</v>
      </c>
      <c r="AE336">
        <v>3173.8595999999998</v>
      </c>
    </row>
    <row r="337" spans="1:31" x14ac:dyDescent="0.25">
      <c r="A337">
        <v>3175.9416999999999</v>
      </c>
      <c r="B337">
        <v>0.34687799000000002</v>
      </c>
      <c r="C337">
        <v>0.47668451000000001</v>
      </c>
      <c r="D337">
        <v>0.1764375</v>
      </c>
      <c r="E337">
        <v>0.47269984999999998</v>
      </c>
      <c r="F337">
        <v>1.5328323E-2</v>
      </c>
      <c r="G337">
        <f>Table2638[[#This Row],[So]]*Table2638[[#This Row],[C1o]]+Table2638[[#This Row],[Sg]]*Table2638[[#This Row],[C1g]]</f>
        <v>0.23064575424663425</v>
      </c>
      <c r="H337">
        <v>0.82562166000000003</v>
      </c>
      <c r="I337">
        <v>1.2602109E-2</v>
      </c>
      <c r="J337">
        <v>5.1524825000000003E-2</v>
      </c>
      <c r="K337">
        <v>2.7271106999999999E-2</v>
      </c>
      <c r="L337">
        <v>0.26300531999999999</v>
      </c>
      <c r="M337">
        <f>1/(1+((Table2638[[#This Row],[kro]]*Table2638[[#This Row],[mug]])/(Table2638[[#This Row],[muo]]*Table2638[[#This Row],[krg]]))+(Table2638[[#This Row],[mobw]]*(Table2638[[#This Row],[mug]]/Table2638[[#This Row],[krg]])))</f>
        <v>0.99596478943687239</v>
      </c>
      <c r="N337">
        <v>0.96047062000000005</v>
      </c>
      <c r="O337">
        <v>3175.9416999999999</v>
      </c>
      <c r="P337">
        <v>3175.9416999999999</v>
      </c>
      <c r="Q337">
        <v>0.34942767000000002</v>
      </c>
      <c r="R337">
        <v>0.47420143999999997</v>
      </c>
      <c r="S337">
        <v>0.17637089</v>
      </c>
      <c r="T337">
        <v>0.47497630000000002</v>
      </c>
      <c r="U337">
        <v>1.5698614999999999E-2</v>
      </c>
      <c r="V337">
        <f>Table3749[[#This Row],[So]]*Table3749[[#This Row],[C1o]]+Table3749[[#This Row],[Sg]]*Table3749[[#This Row],[C1g]]</f>
        <v>0.23071997588754906</v>
      </c>
      <c r="W337">
        <v>0.82427746000000002</v>
      </c>
      <c r="X337">
        <v>1.262041E-2</v>
      </c>
      <c r="Y337">
        <v>5.1316424999999999E-2</v>
      </c>
      <c r="Z337">
        <v>2.8218323E-2</v>
      </c>
      <c r="AA337">
        <v>0.26073345999999997</v>
      </c>
      <c r="AB337">
        <f>1/(1+((Table3749[[#This Row],[kro]]*Table3749[[#This Row],[mug]])/(Table3749[[#This Row],[muo]]*Table3749[[#This Row],[krg]]))+(Table3749[[#This Row],[mobw]]*(Table3749[[#This Row],[mug]]/Table3749[[#This Row],[krg]])))</f>
        <v>0.99587613684384158</v>
      </c>
      <c r="AC337">
        <v>0.95997399000000005</v>
      </c>
      <c r="AE337">
        <v>3175.9416999999999</v>
      </c>
    </row>
    <row r="338" spans="1:31" x14ac:dyDescent="0.25">
      <c r="A338">
        <v>3177.3894</v>
      </c>
      <c r="B338">
        <v>0.34652987000000002</v>
      </c>
      <c r="C338">
        <v>0.47702446999999998</v>
      </c>
      <c r="D338">
        <v>0.17644566</v>
      </c>
      <c r="E338">
        <v>0.46746125999999999</v>
      </c>
      <c r="F338">
        <v>1.4757385E-2</v>
      </c>
      <c r="G338">
        <f>Table2638[[#This Row],[So]]*Table2638[[#This Row],[C1o]]+Table2638[[#This Row],[Sg]]*Table2638[[#This Row],[C1g]]</f>
        <v>0.22810433450262213</v>
      </c>
      <c r="H338">
        <v>0.82797103999999999</v>
      </c>
      <c r="I338">
        <v>1.2569956E-2</v>
      </c>
      <c r="J338">
        <v>5.1549859000000003E-2</v>
      </c>
      <c r="K338">
        <v>2.7041802E-2</v>
      </c>
      <c r="L338">
        <v>0.26323372</v>
      </c>
      <c r="M338">
        <f>1/(1+((Table2638[[#This Row],[kro]]*Table2638[[#This Row],[mug]])/(Table2638[[#This Row],[muo]]*Table2638[[#This Row],[krg]]))+(Table2638[[#This Row],[mobw]]*(Table2638[[#This Row],[mug]]/Table2638[[#This Row],[krg]])))</f>
        <v>0.99599489453264556</v>
      </c>
      <c r="N338">
        <v>0.96106952000000001</v>
      </c>
      <c r="O338">
        <v>3177.3894</v>
      </c>
      <c r="P338">
        <v>3177.3894</v>
      </c>
      <c r="Q338">
        <v>0.34908794999999998</v>
      </c>
      <c r="R338">
        <v>0.47454098</v>
      </c>
      <c r="S338">
        <v>0.17637108000000001</v>
      </c>
      <c r="T338">
        <v>0.46986893000000002</v>
      </c>
      <c r="U338">
        <v>1.5132052999999999E-2</v>
      </c>
      <c r="V338">
        <f>Table3749[[#This Row],[So]]*Table3749[[#This Row],[C1o]]+Table3749[[#This Row],[Sg]]*Table3749[[#This Row],[C1g]]</f>
        <v>0.22825447987481276</v>
      </c>
      <c r="W338">
        <v>0.82653427000000002</v>
      </c>
      <c r="X338">
        <v>1.258922E-2</v>
      </c>
      <c r="Y338">
        <v>5.1316500000000001E-2</v>
      </c>
      <c r="Z338">
        <v>2.7992883999999999E-2</v>
      </c>
      <c r="AA338">
        <v>0.26096350000000001</v>
      </c>
      <c r="AB338">
        <f>1/(1+((Table3749[[#This Row],[kro]]*Table3749[[#This Row],[mug]])/(Table3749[[#This Row],[muo]]*Table3749[[#This Row],[krg]]))+(Table3749[[#This Row],[mobw]]*(Table3749[[#This Row],[mug]]/Table3749[[#This Row],[krg]])))</f>
        <v>0.99590741698059726</v>
      </c>
      <c r="AC338">
        <v>0.96055984000000005</v>
      </c>
      <c r="AE338">
        <v>3177.3894</v>
      </c>
    </row>
    <row r="339" spans="1:31" x14ac:dyDescent="0.25">
      <c r="A339">
        <v>3178.4452999999999</v>
      </c>
      <c r="B339">
        <v>0.34628740000000002</v>
      </c>
      <c r="C339">
        <v>0.47726585999999999</v>
      </c>
      <c r="D339">
        <v>0.17644672</v>
      </c>
      <c r="E339">
        <v>0.46377309999999999</v>
      </c>
      <c r="F339">
        <v>1.4368502999999999E-2</v>
      </c>
      <c r="G339">
        <f>Table2638[[#This Row],[So]]*Table2638[[#This Row],[C1o]]+Table2638[[#This Row],[Sg]]*Table2638[[#This Row],[C1g]]</f>
        <v>0.2263186989621282</v>
      </c>
      <c r="H339">
        <v>0.82960802</v>
      </c>
      <c r="I339">
        <v>1.2547323000000001E-2</v>
      </c>
      <c r="J339">
        <v>5.1552806E-2</v>
      </c>
      <c r="K339">
        <v>2.6883311999999999E-2</v>
      </c>
      <c r="L339">
        <v>0.26339802000000001</v>
      </c>
      <c r="M339">
        <f>1/(1+((Table2638[[#This Row],[kro]]*Table2638[[#This Row],[mug]])/(Table2638[[#This Row],[muo]]*Table2638[[#This Row],[krg]]))+(Table2638[[#This Row],[mobw]]*(Table2638[[#This Row],[mug]]/Table2638[[#This Row],[krg]])))</f>
        <v>0.99601649527490732</v>
      </c>
      <c r="N339">
        <v>0.96148204999999998</v>
      </c>
      <c r="O339">
        <v>3178.4452999999999</v>
      </c>
      <c r="P339">
        <v>3178.4452999999999</v>
      </c>
      <c r="Q339">
        <v>0.34885233999999998</v>
      </c>
      <c r="R339">
        <v>0.47476544999999998</v>
      </c>
      <c r="S339">
        <v>0.17638223</v>
      </c>
      <c r="T339">
        <v>0.46628454000000003</v>
      </c>
      <c r="U339">
        <v>1.4747135E-2</v>
      </c>
      <c r="V339">
        <f>Table3749[[#This Row],[So]]*Table3749[[#This Row],[C1o]]+Table3749[[#This Row],[Sg]]*Table3749[[#This Row],[C1g]]</f>
        <v>0.2265203620141889</v>
      </c>
      <c r="W339">
        <v>0.82809960999999999</v>
      </c>
      <c r="X339">
        <v>1.2567340999999999E-2</v>
      </c>
      <c r="Y339">
        <v>5.1351048000000003E-2</v>
      </c>
      <c r="Z339">
        <v>2.7837430999999999E-2</v>
      </c>
      <c r="AA339">
        <v>0.26111310999999998</v>
      </c>
      <c r="AB339">
        <f>1/(1+((Table3749[[#This Row],[kro]]*Table3749[[#This Row],[mug]])/(Table3749[[#This Row],[muo]]*Table3749[[#This Row],[krg]]))+(Table3749[[#This Row],[mobw]]*(Table3749[[#This Row],[mug]]/Table3749[[#This Row],[krg]])))</f>
        <v>0.99592720023972847</v>
      </c>
      <c r="AC339">
        <v>0.96096194000000001</v>
      </c>
      <c r="AE339">
        <v>3178.4452999999999</v>
      </c>
    </row>
    <row r="340" spans="1:31" x14ac:dyDescent="0.25">
      <c r="A340">
        <v>3179.627</v>
      </c>
      <c r="B340">
        <v>0.34611123999999999</v>
      </c>
      <c r="C340">
        <v>0.47744133999999999</v>
      </c>
      <c r="D340">
        <v>0.17644744000000001</v>
      </c>
      <c r="E340">
        <v>0.46107473999999998</v>
      </c>
      <c r="F340">
        <v>1.4090577999999999E-2</v>
      </c>
      <c r="G340">
        <f>Table2638[[#This Row],[So]]*Table2638[[#This Row],[C1o]]+Table2638[[#This Row],[Sg]]*Table2638[[#This Row],[C1g]]</f>
        <v>0.22501304912964828</v>
      </c>
      <c r="H340">
        <v>0.83079742999999995</v>
      </c>
      <c r="I340">
        <v>1.2530764E-2</v>
      </c>
      <c r="J340">
        <v>5.1554757999999999E-2</v>
      </c>
      <c r="K340">
        <v>2.6768764E-2</v>
      </c>
      <c r="L340">
        <v>0.26351785999999999</v>
      </c>
      <c r="M340">
        <f>1/(1+((Table2638[[#This Row],[kro]]*Table2638[[#This Row],[mug]])/(Table2638[[#This Row],[muo]]*Table2638[[#This Row],[krg]]))+(Table2638[[#This Row],[mobw]]*(Table2638[[#This Row],[mug]]/Table2638[[#This Row],[krg]])))</f>
        <v>0.99603213428869919</v>
      </c>
      <c r="N340">
        <v>0.9617793</v>
      </c>
      <c r="O340">
        <v>3179.627</v>
      </c>
      <c r="P340">
        <v>3179.627</v>
      </c>
      <c r="Q340">
        <v>0.34868112000000001</v>
      </c>
      <c r="R340">
        <v>0.47492614</v>
      </c>
      <c r="S340">
        <v>0.17639273</v>
      </c>
      <c r="T340">
        <v>0.46365701999999998</v>
      </c>
      <c r="U340">
        <v>1.4471449000000001E-2</v>
      </c>
      <c r="V340">
        <f>Table3749[[#This Row],[So]]*Table3749[[#This Row],[C1o]]+Table3749[[#This Row],[Sg]]*Table3749[[#This Row],[C1g]]</f>
        <v>0.22524875983784567</v>
      </c>
      <c r="W340">
        <v>0.82923727999999997</v>
      </c>
      <c r="X340">
        <v>1.255131E-2</v>
      </c>
      <c r="Y340">
        <v>5.1383710999999999E-2</v>
      </c>
      <c r="Z340">
        <v>2.7724978000000001E-2</v>
      </c>
      <c r="AA340">
        <v>0.26121982999999999</v>
      </c>
      <c r="AB340">
        <f>1/(1+((Table3749[[#This Row],[kro]]*Table3749[[#This Row],[mug]])/(Table3749[[#This Row],[muo]]*Table3749[[#This Row],[krg]]))+(Table3749[[#This Row],[mobw]]*(Table3749[[#This Row],[mug]]/Table3749[[#This Row],[krg]])))</f>
        <v>0.99594113385504268</v>
      </c>
      <c r="AC340">
        <v>0.96125203000000004</v>
      </c>
      <c r="AE340">
        <v>3179.627</v>
      </c>
    </row>
    <row r="341" spans="1:31" x14ac:dyDescent="0.25">
      <c r="A341">
        <v>3181.8364000000001</v>
      </c>
      <c r="B341">
        <v>0.34591632999999999</v>
      </c>
      <c r="C341">
        <v>0.47763538</v>
      </c>
      <c r="D341">
        <v>0.1764483</v>
      </c>
      <c r="E341">
        <v>0.45805919</v>
      </c>
      <c r="F341">
        <v>1.3786834E-2</v>
      </c>
      <c r="G341">
        <f>Table2638[[#This Row],[So]]*Table2638[[#This Row],[C1o]]+Table2638[[#This Row],[Sg]]*Table2638[[#This Row],[C1g]]</f>
        <v>0.22355436629774142</v>
      </c>
      <c r="H341">
        <v>0.83211349999999995</v>
      </c>
      <c r="I341">
        <v>1.2512281E-2</v>
      </c>
      <c r="J341">
        <v>5.1557176000000003E-2</v>
      </c>
      <c r="K341">
        <v>2.6642560999999999E-2</v>
      </c>
      <c r="L341">
        <v>0.26365069000000002</v>
      </c>
      <c r="M341">
        <f>1/(1+((Table2638[[#This Row],[kro]]*Table2638[[#This Row],[mug]])/(Table2638[[#This Row],[muo]]*Table2638[[#This Row],[krg]]))+(Table2638[[#This Row],[mobw]]*(Table2638[[#This Row],[mug]]/Table2638[[#This Row],[krg]])))</f>
        <v>0.99604937835136331</v>
      </c>
      <c r="N341">
        <v>0.96210605000000005</v>
      </c>
      <c r="O341">
        <v>3181.8364000000001</v>
      </c>
      <c r="P341">
        <v>3181.8364000000001</v>
      </c>
      <c r="Q341">
        <v>0.34849071999999998</v>
      </c>
      <c r="R341">
        <v>0.47510122999999999</v>
      </c>
      <c r="S341">
        <v>0.17640805000000001</v>
      </c>
      <c r="T341">
        <v>0.46070084</v>
      </c>
      <c r="U341">
        <v>1.4168049E-2</v>
      </c>
      <c r="V341">
        <f>Table3749[[#This Row],[So]]*Table3749[[#This Row],[C1o]]+Table3749[[#This Row],[Sg]]*Table3749[[#This Row],[C1g]]</f>
        <v>0.22381696934303846</v>
      </c>
      <c r="W341">
        <v>0.83050287</v>
      </c>
      <c r="X341">
        <v>1.2533301E-2</v>
      </c>
      <c r="Y341">
        <v>5.1431420999999998E-2</v>
      </c>
      <c r="Z341">
        <v>2.7600316E-2</v>
      </c>
      <c r="AA341">
        <v>0.26133530999999999</v>
      </c>
      <c r="AB341">
        <f>1/(1+((Table3749[[#This Row],[kro]]*Table3749[[#This Row],[mug]])/(Table3749[[#This Row],[muo]]*Table3749[[#This Row],[krg]]))+(Table3749[[#This Row],[mobw]]*(Table3749[[#This Row],[mug]]/Table3749[[#This Row],[krg]])))</f>
        <v>0.99595601254265365</v>
      </c>
      <c r="AC341">
        <v>0.96157294999999998</v>
      </c>
      <c r="AE341">
        <v>3181.8364000000001</v>
      </c>
    </row>
    <row r="342" spans="1:31" x14ac:dyDescent="0.25">
      <c r="A342">
        <v>3183.9558000000002</v>
      </c>
      <c r="B342">
        <v>0.34555756999999998</v>
      </c>
      <c r="C342">
        <v>0.47799241999999997</v>
      </c>
      <c r="D342">
        <v>0.17645003000000001</v>
      </c>
      <c r="E342">
        <v>0.45237245999999998</v>
      </c>
      <c r="F342">
        <v>1.3234505000000001E-2</v>
      </c>
      <c r="G342">
        <f>Table2638[[#This Row],[So]]*Table2638[[#This Row],[C1o]]+Table2638[[#This Row],[Sg]]*Table2638[[#This Row],[C1g]]</f>
        <v>0.22080389028470601</v>
      </c>
      <c r="H342">
        <v>0.83453977000000001</v>
      </c>
      <c r="I342">
        <v>1.2477566000000001E-2</v>
      </c>
      <c r="J342">
        <v>5.1562036999999998E-2</v>
      </c>
      <c r="K342">
        <v>2.6411285999999999E-2</v>
      </c>
      <c r="L342">
        <v>0.26389562999999999</v>
      </c>
      <c r="M342">
        <f>1/(1+((Table2638[[#This Row],[kro]]*Table2638[[#This Row],[mug]])/(Table2638[[#This Row],[muo]]*Table2638[[#This Row],[krg]]))+(Table2638[[#This Row],[mobw]]*(Table2638[[#This Row],[mug]]/Table2638[[#This Row],[krg]])))</f>
        <v>0.99608107770433063</v>
      </c>
      <c r="N342">
        <v>0.962704</v>
      </c>
      <c r="O342">
        <v>3183.9558000000002</v>
      </c>
      <c r="P342">
        <v>3183.9558000000002</v>
      </c>
      <c r="Q342">
        <v>0.34813893000000001</v>
      </c>
      <c r="R342">
        <v>0.4754236</v>
      </c>
      <c r="S342">
        <v>0.17643747000000001</v>
      </c>
      <c r="T342">
        <v>0.45510367000000002</v>
      </c>
      <c r="U342">
        <v>1.3613831E-2</v>
      </c>
      <c r="V342">
        <f>Table3749[[#This Row],[So]]*Table3749[[#This Row],[C1o]]+Table3749[[#This Row],[Sg]]*Table3749[[#This Row],[C1g]]</f>
        <v>0.22110652972215283</v>
      </c>
      <c r="W342">
        <v>0.83284329999999995</v>
      </c>
      <c r="X342">
        <v>1.2499345E-2</v>
      </c>
      <c r="Y342">
        <v>5.1523107999999998E-2</v>
      </c>
      <c r="Z342">
        <v>2.7370986E-2</v>
      </c>
      <c r="AA342">
        <v>0.26154812999999999</v>
      </c>
      <c r="AB342">
        <f>1/(1+((Table3749[[#This Row],[kro]]*Table3749[[#This Row],[mug]])/(Table3749[[#This Row],[muo]]*Table3749[[#This Row],[krg]]))+(Table3749[[#This Row],[mobw]]*(Table3749[[#This Row],[mug]]/Table3749[[#This Row],[krg]])))</f>
        <v>0.99598332746285712</v>
      </c>
      <c r="AC342">
        <v>0.96216243999999995</v>
      </c>
      <c r="AE342">
        <v>3183.9558000000002</v>
      </c>
    </row>
    <row r="343" spans="1:31" x14ac:dyDescent="0.25">
      <c r="A343">
        <v>3186.1792</v>
      </c>
      <c r="B343">
        <v>0.34521183</v>
      </c>
      <c r="C343">
        <v>0.47833609999999999</v>
      </c>
      <c r="D343">
        <v>0.17645206999999999</v>
      </c>
      <c r="E343">
        <v>0.44679484000000003</v>
      </c>
      <c r="F343">
        <v>1.2715555E-2</v>
      </c>
      <c r="G343">
        <f>Table2638[[#This Row],[So]]*Table2638[[#This Row],[C1o]]+Table2638[[#This Row],[Sg]]*Table2638[[#This Row],[C1g]]</f>
        <v>0.21810766127673967</v>
      </c>
      <c r="H343">
        <v>0.83687663000000001</v>
      </c>
      <c r="I343">
        <v>1.2443584000000001E-2</v>
      </c>
      <c r="J343">
        <v>5.1567938000000001E-2</v>
      </c>
      <c r="K343">
        <v>2.6190273E-2</v>
      </c>
      <c r="L343">
        <v>0.26413252999999998</v>
      </c>
      <c r="M343">
        <f>1/(1+((Table2638[[#This Row],[kro]]*Table2638[[#This Row],[mug]])/(Table2638[[#This Row],[muo]]*Table2638[[#This Row],[krg]]))+(Table2638[[#This Row],[mobw]]*(Table2638[[#This Row],[mug]]/Table2638[[#This Row],[krg]])))</f>
        <v>0.99611140062928605</v>
      </c>
      <c r="N343">
        <v>0.96327275000000001</v>
      </c>
      <c r="O343">
        <v>3186.1792</v>
      </c>
      <c r="P343">
        <v>3186.1792</v>
      </c>
      <c r="Q343">
        <v>0.34780368</v>
      </c>
      <c r="R343">
        <v>0.47576180000000001</v>
      </c>
      <c r="S343">
        <v>0.17643449999999999</v>
      </c>
      <c r="T343">
        <v>0.44966476999999999</v>
      </c>
      <c r="U343">
        <v>1.3097411999999999E-2</v>
      </c>
      <c r="V343">
        <f>Table3749[[#This Row],[So]]*Table3749[[#This Row],[C1o]]+Table3749[[#This Row],[Sg]]*Table3749[[#This Row],[C1g]]</f>
        <v>0.21848864846386215</v>
      </c>
      <c r="W343">
        <v>0.83507514000000005</v>
      </c>
      <c r="X343">
        <v>1.2466415999999999E-2</v>
      </c>
      <c r="Y343">
        <v>5.1513277000000003E-2</v>
      </c>
      <c r="Z343">
        <v>2.7154502000000001E-2</v>
      </c>
      <c r="AA343">
        <v>0.26178181</v>
      </c>
      <c r="AB343">
        <f>1/(1+((Table3749[[#This Row],[kro]]*Table3749[[#This Row],[mug]])/(Table3749[[#This Row],[muo]]*Table3749[[#This Row],[krg]]))+(Table3749[[#This Row],[mobw]]*(Table3749[[#This Row],[mug]]/Table3749[[#This Row],[krg]])))</f>
        <v>0.99601428937902392</v>
      </c>
      <c r="AC343">
        <v>0.96271806999999998</v>
      </c>
      <c r="AE343">
        <v>3186.1792</v>
      </c>
    </row>
    <row r="344" spans="1:31" x14ac:dyDescent="0.25">
      <c r="A344">
        <v>3187.6426000000001</v>
      </c>
      <c r="B344">
        <v>0.34485155000000001</v>
      </c>
      <c r="C344">
        <v>0.47869374999999997</v>
      </c>
      <c r="D344">
        <v>0.17645468</v>
      </c>
      <c r="E344">
        <v>0.44087237000000001</v>
      </c>
      <c r="F344">
        <v>1.2187968E-2</v>
      </c>
      <c r="G344">
        <f>Table2638[[#This Row],[So]]*Table2638[[#This Row],[C1o]]+Table2638[[#This Row],[Sg]]*Table2638[[#This Row],[C1g]]</f>
        <v>0.2152458877228379</v>
      </c>
      <c r="H344">
        <v>0.83931363000000003</v>
      </c>
      <c r="I344">
        <v>1.2407569E-2</v>
      </c>
      <c r="J344">
        <v>5.1575600999999999E-2</v>
      </c>
      <c r="K344">
        <v>2.5961741999999999E-2</v>
      </c>
      <c r="L344">
        <v>0.26438007000000002</v>
      </c>
      <c r="M344">
        <f>1/(1+((Table2638[[#This Row],[kro]]*Table2638[[#This Row],[mug]])/(Table2638[[#This Row],[muo]]*Table2638[[#This Row],[krg]]))+(Table2638[[#This Row],[mobw]]*(Table2638[[#This Row],[mug]]/Table2638[[#This Row],[krg]])))</f>
        <v>0.9961427825737984</v>
      </c>
      <c r="N344">
        <v>0.96385825000000003</v>
      </c>
      <c r="O344">
        <v>3187.6426000000001</v>
      </c>
      <c r="P344">
        <v>3187.6426000000001</v>
      </c>
      <c r="Q344">
        <v>0.34745467000000002</v>
      </c>
      <c r="R344">
        <v>0.47611253999999997</v>
      </c>
      <c r="S344">
        <v>0.1764328</v>
      </c>
      <c r="T344">
        <v>0.44388399000000001</v>
      </c>
      <c r="U344">
        <v>1.2571505E-2</v>
      </c>
      <c r="V344">
        <f>Table3749[[#This Row],[So]]*Table3749[[#This Row],[C1o]]+Table3749[[#This Row],[Sg]]*Table3749[[#This Row],[C1g]]</f>
        <v>0.21570676206541292</v>
      </c>
      <c r="W344">
        <v>0.83740002000000002</v>
      </c>
      <c r="X344">
        <v>1.2431496E-2</v>
      </c>
      <c r="Y344">
        <v>5.1507443E-2</v>
      </c>
      <c r="Z344">
        <v>2.693071E-2</v>
      </c>
      <c r="AA344">
        <v>0.26202479000000001</v>
      </c>
      <c r="AB344">
        <f>1/(1+((Table3749[[#This Row],[kro]]*Table3749[[#This Row],[mug]])/(Table3749[[#This Row],[muo]]*Table3749[[#This Row],[krg]]))+(Table3749[[#This Row],[mobw]]*(Table3749[[#This Row],[mug]]/Table3749[[#This Row],[krg]])))</f>
        <v>0.99604618338137052</v>
      </c>
      <c r="AC344">
        <v>0.96329027</v>
      </c>
      <c r="AE344">
        <v>3187.6426000000001</v>
      </c>
    </row>
    <row r="345" spans="1:31" x14ac:dyDescent="0.25">
      <c r="A345">
        <v>3189.0639999999999</v>
      </c>
      <c r="B345">
        <v>0.34461315999999997</v>
      </c>
      <c r="C345">
        <v>0.47893000000000002</v>
      </c>
      <c r="D345">
        <v>0.17645684</v>
      </c>
      <c r="E345">
        <v>0.43691954</v>
      </c>
      <c r="F345">
        <v>1.1847857E-2</v>
      </c>
      <c r="G345">
        <f>Table2638[[#This Row],[So]]*Table2638[[#This Row],[C1o]]+Table2638[[#This Row],[Sg]]*Table2638[[#This Row],[C1g]]</f>
        <v>0.21333680273219813</v>
      </c>
      <c r="H345">
        <v>0.84092699999999998</v>
      </c>
      <c r="I345">
        <v>1.2383519000000001E-2</v>
      </c>
      <c r="J345">
        <v>5.1582023999999997E-2</v>
      </c>
      <c r="K345">
        <v>2.5811678000000001E-2</v>
      </c>
      <c r="L345">
        <v>0.26454422</v>
      </c>
      <c r="M345">
        <f>1/(1+((Table2638[[#This Row],[kro]]*Table2638[[#This Row],[mug]])/(Table2638[[#This Row],[muo]]*Table2638[[#This Row],[krg]]))+(Table2638[[#This Row],[mobw]]*(Table2638[[#This Row],[mug]]/Table2638[[#This Row],[krg]])))</f>
        <v>0.99616335763545649</v>
      </c>
      <c r="N345">
        <v>0.96424085000000004</v>
      </c>
      <c r="O345">
        <v>3189.0639999999999</v>
      </c>
      <c r="P345">
        <v>3189.0639999999999</v>
      </c>
      <c r="Q345">
        <v>0.34722584000000001</v>
      </c>
      <c r="R345">
        <v>0.47633639</v>
      </c>
      <c r="S345">
        <v>0.17643776999999999</v>
      </c>
      <c r="T345">
        <v>0.44005622999999999</v>
      </c>
      <c r="U345">
        <v>1.2234904E-2</v>
      </c>
      <c r="V345">
        <f>Table3749[[#This Row],[So]]*Table3749[[#This Row],[C1o]]+Table3749[[#This Row],[Sg]]*Table3749[[#This Row],[C1g]]</f>
        <v>0.21386307081392905</v>
      </c>
      <c r="W345">
        <v>0.83892434999999999</v>
      </c>
      <c r="X345">
        <v>1.2408369000000001E-2</v>
      </c>
      <c r="Y345">
        <v>5.1522656999999999E-2</v>
      </c>
      <c r="Z345">
        <v>2.6784968999999999E-2</v>
      </c>
      <c r="AA345">
        <v>0.26217892999999998</v>
      </c>
      <c r="AB345">
        <f>1/(1+((Table3749[[#This Row],[kro]]*Table3749[[#This Row],[mug]])/(Table3749[[#This Row],[muo]]*Table3749[[#This Row],[krg]]))+(Table3749[[#This Row],[mobw]]*(Table3749[[#This Row],[mug]]/Table3749[[#This Row],[krg]])))</f>
        <v>0.99606600770673048</v>
      </c>
      <c r="AC345">
        <v>0.96366107000000001</v>
      </c>
      <c r="AE345">
        <v>3189.0639999999999</v>
      </c>
    </row>
    <row r="346" spans="1:31" x14ac:dyDescent="0.25">
      <c r="A346">
        <v>3190.9888000000001</v>
      </c>
      <c r="B346">
        <v>0.34438425</v>
      </c>
      <c r="C346">
        <v>0.47915679</v>
      </c>
      <c r="D346">
        <v>0.17645895</v>
      </c>
      <c r="E346">
        <v>0.43308597999999998</v>
      </c>
      <c r="F346">
        <v>1.1527259999999999E-2</v>
      </c>
      <c r="G346">
        <f>Table2638[[#This Row],[So]]*Table2638[[#This Row],[C1o]]+Table2638[[#This Row],[Sg]]*Table2638[[#This Row],[C1g]]</f>
        <v>0.2114858947604592</v>
      </c>
      <c r="H346">
        <v>0.84247673000000001</v>
      </c>
      <c r="I346">
        <v>1.2360207999999999E-2</v>
      </c>
      <c r="J346">
        <v>5.1588345000000001E-2</v>
      </c>
      <c r="K346">
        <v>2.5668381000000001E-2</v>
      </c>
      <c r="L346">
        <v>0.26470231999999999</v>
      </c>
      <c r="M346">
        <f>1/(1+((Table2638[[#This Row],[kro]]*Table2638[[#This Row],[mug]])/(Table2638[[#This Row],[muo]]*Table2638[[#This Row],[krg]]))+(Table2638[[#This Row],[mobw]]*(Table2638[[#This Row],[mug]]/Table2638[[#This Row],[krg]])))</f>
        <v>0.99618303581242784</v>
      </c>
      <c r="N346">
        <v>0.96460497000000001</v>
      </c>
      <c r="O346">
        <v>3190.9888000000001</v>
      </c>
      <c r="P346">
        <v>3190.9888000000001</v>
      </c>
      <c r="Q346">
        <v>0.34700512999999999</v>
      </c>
      <c r="R346">
        <v>0.47655197999999999</v>
      </c>
      <c r="S346">
        <v>0.17644288999999999</v>
      </c>
      <c r="T346">
        <v>0.43631816000000001</v>
      </c>
      <c r="U346">
        <v>1.1915297E-2</v>
      </c>
      <c r="V346">
        <f>Table3749[[#This Row],[So]]*Table3749[[#This Row],[C1o]]+Table3749[[#This Row],[Sg]]*Table3749[[#This Row],[C1g]]</f>
        <v>0.21206295224243041</v>
      </c>
      <c r="W346">
        <v>0.84039527000000003</v>
      </c>
      <c r="X346">
        <v>1.2385808999999999E-2</v>
      </c>
      <c r="Y346">
        <v>5.1538449E-2</v>
      </c>
      <c r="Z346">
        <v>2.6645071999999999E-2</v>
      </c>
      <c r="AA346">
        <v>0.26232767000000001</v>
      </c>
      <c r="AB346">
        <f>1/(1+((Table3749[[#This Row],[kro]]*Table3749[[#This Row],[mug]])/(Table3749[[#This Row],[muo]]*Table3749[[#This Row],[krg]]))+(Table3749[[#This Row],[mobw]]*(Table3749[[#This Row],[mug]]/Table3749[[#This Row],[krg]])))</f>
        <v>0.99608502615854611</v>
      </c>
      <c r="AC346">
        <v>0.96401601999999997</v>
      </c>
      <c r="AE346">
        <v>3190.9888000000001</v>
      </c>
    </row>
    <row r="347" spans="1:31" x14ac:dyDescent="0.25">
      <c r="A347">
        <v>3193.2397000000001</v>
      </c>
      <c r="B347">
        <v>0.34407902000000001</v>
      </c>
      <c r="C347">
        <v>0.47945895999999999</v>
      </c>
      <c r="D347">
        <v>0.17646201</v>
      </c>
      <c r="E347">
        <v>0.42788558999999998</v>
      </c>
      <c r="F347">
        <v>1.1107171000000001E-2</v>
      </c>
      <c r="G347">
        <f>Table2638[[#This Row],[So]]*Table2638[[#This Row],[C1o]]+Table2638[[#This Row],[Sg]]*Table2638[[#This Row],[C1g]]</f>
        <v>0.20897532449303879</v>
      </c>
      <c r="H347">
        <v>0.84454476999999994</v>
      </c>
      <c r="I347">
        <v>1.2328659E-2</v>
      </c>
      <c r="J347">
        <v>5.1597480000000001E-2</v>
      </c>
      <c r="K347">
        <v>2.5478345999999999E-2</v>
      </c>
      <c r="L347">
        <v>0.26491355999999999</v>
      </c>
      <c r="M347">
        <f>1/(1+((Table2638[[#This Row],[kro]]*Table2638[[#This Row],[mug]])/(Table2638[[#This Row],[muo]]*Table2638[[#This Row],[krg]]))+(Table2638[[#This Row],[mobw]]*(Table2638[[#This Row],[mug]]/Table2638[[#This Row],[krg]])))</f>
        <v>0.99620918200700448</v>
      </c>
      <c r="N347">
        <v>0.96508645999999998</v>
      </c>
      <c r="O347">
        <v>3193.2397000000001</v>
      </c>
      <c r="P347">
        <v>3193.2397000000001</v>
      </c>
      <c r="Q347">
        <v>0.34670982</v>
      </c>
      <c r="R347">
        <v>0.47683917999999997</v>
      </c>
      <c r="S347">
        <v>0.17645100999999999</v>
      </c>
      <c r="T347">
        <v>0.43122139999999998</v>
      </c>
      <c r="U347">
        <v>1.1494133E-2</v>
      </c>
      <c r="V347">
        <f>Table3749[[#This Row],[So]]*Table3749[[#This Row],[C1o]]+Table3749[[#This Row],[Sg]]*Table3749[[#This Row],[C1g]]</f>
        <v>0.20960838755793804</v>
      </c>
      <c r="W347">
        <v>0.84236460999999996</v>
      </c>
      <c r="X347">
        <v>1.2355128999999999E-2</v>
      </c>
      <c r="Y347">
        <v>5.1563459999999998E-2</v>
      </c>
      <c r="Z347">
        <v>2.6458800000000001E-2</v>
      </c>
      <c r="AA347">
        <v>0.26252608999999999</v>
      </c>
      <c r="AB347">
        <f>1/(1+((Table3749[[#This Row],[kro]]*Table3749[[#This Row],[mug]])/(Table3749[[#This Row],[muo]]*Table3749[[#This Row],[krg]]))+(Table3749[[#This Row],[mobw]]*(Table3749[[#This Row],[mug]]/Table3749[[#This Row],[krg]])))</f>
        <v>0.99611024529924497</v>
      </c>
      <c r="AC347">
        <v>0.96448754999999997</v>
      </c>
      <c r="AE347">
        <v>3193.2397000000001</v>
      </c>
    </row>
    <row r="348" spans="1:31" x14ac:dyDescent="0.25">
      <c r="A348">
        <v>3194.9011</v>
      </c>
      <c r="B348">
        <v>0.34372476000000002</v>
      </c>
      <c r="C348">
        <v>0.4798094</v>
      </c>
      <c r="D348">
        <v>0.17646584000000001</v>
      </c>
      <c r="E348">
        <v>0.42173269000000002</v>
      </c>
      <c r="F348">
        <v>1.0630867E-2</v>
      </c>
      <c r="G348">
        <f>Table2638[[#This Row],[So]]*Table2638[[#This Row],[C1o]]+Table2638[[#This Row],[Sg]]*Table2638[[#This Row],[C1g]]</f>
        <v>0.20600540115745294</v>
      </c>
      <c r="H348">
        <v>0.84694683999999998</v>
      </c>
      <c r="I348">
        <v>1.2291417000000001E-2</v>
      </c>
      <c r="J348">
        <v>5.1608991E-2</v>
      </c>
      <c r="K348">
        <v>2.5259337999999999E-2</v>
      </c>
      <c r="L348">
        <v>0.26515949</v>
      </c>
      <c r="M348">
        <f>1/(1+((Table2638[[#This Row],[kro]]*Table2638[[#This Row],[mug]])/(Table2638[[#This Row],[muo]]*Table2638[[#This Row],[krg]]))+(Table2638[[#This Row],[mobw]]*(Table2638[[#This Row],[mug]]/Table2638[[#This Row],[krg]])))</f>
        <v>0.99623938527031453</v>
      </c>
      <c r="N348">
        <v>0.96563900000000003</v>
      </c>
      <c r="O348">
        <v>3194.9011</v>
      </c>
      <c r="P348">
        <v>3194.9011</v>
      </c>
      <c r="Q348">
        <v>0.34636869999999997</v>
      </c>
      <c r="R348">
        <v>0.47716873999999998</v>
      </c>
      <c r="S348">
        <v>0.17646259</v>
      </c>
      <c r="T348">
        <v>0.42521196999999999</v>
      </c>
      <c r="U348">
        <v>1.1017804000000001E-2</v>
      </c>
      <c r="V348">
        <f>Table3749[[#This Row],[So]]*Table3749[[#This Row],[C1o]]+Table3749[[#This Row],[Sg]]*Table3749[[#This Row],[C1g]]</f>
        <v>0.20671408240615258</v>
      </c>
      <c r="W348">
        <v>0.84464085</v>
      </c>
      <c r="X348">
        <v>1.2319045000000001E-2</v>
      </c>
      <c r="Y348">
        <v>5.1599257000000003E-2</v>
      </c>
      <c r="Z348">
        <v>2.6245015E-2</v>
      </c>
      <c r="AA348">
        <v>0.26275405000000002</v>
      </c>
      <c r="AB348">
        <f>1/(1+((Table3749[[#This Row],[kro]]*Table3749[[#This Row],[mug]])/(Table3749[[#This Row],[muo]]*Table3749[[#This Row],[krg]]))+(Table3749[[#This Row],[mobw]]*(Table3749[[#This Row],[mug]]/Table3749[[#This Row],[krg]])))</f>
        <v>0.99613896115494749</v>
      </c>
      <c r="AC348">
        <v>0.96502673999999999</v>
      </c>
      <c r="AE348">
        <v>3194.9011</v>
      </c>
    </row>
    <row r="349" spans="1:31" x14ac:dyDescent="0.25">
      <c r="A349">
        <v>3196.1621</v>
      </c>
      <c r="B349">
        <v>0.34346166</v>
      </c>
      <c r="C349">
        <v>0.48006948999999999</v>
      </c>
      <c r="D349">
        <v>0.17646885000000001</v>
      </c>
      <c r="E349">
        <v>0.41712262999999999</v>
      </c>
      <c r="F349">
        <v>1.0287101E-2</v>
      </c>
      <c r="G349">
        <f>Table2638[[#This Row],[So]]*Table2638[[#This Row],[C1o]]+Table2638[[#This Row],[Sg]]*Table2638[[#This Row],[C1g]]</f>
        <v>0.20378107303760637</v>
      </c>
      <c r="H349">
        <v>0.84873050000000005</v>
      </c>
      <c r="I349">
        <v>1.2263504E-2</v>
      </c>
      <c r="J349">
        <v>5.1618076999999998E-2</v>
      </c>
      <c r="K349">
        <v>2.5098009000000001E-2</v>
      </c>
      <c r="L349">
        <v>0.26534619999999998</v>
      </c>
      <c r="M349">
        <f>1/(1+((Table2638[[#This Row],[kro]]*Table2638[[#This Row],[mug]])/(Table2638[[#This Row],[muo]]*Table2638[[#This Row],[krg]]))+(Table2638[[#This Row],[mobw]]*(Table2638[[#This Row],[mug]]/Table2638[[#This Row],[krg]])))</f>
        <v>0.9962617012920183</v>
      </c>
      <c r="N349">
        <v>0.96604376999999997</v>
      </c>
      <c r="O349">
        <v>3196.1621</v>
      </c>
      <c r="P349">
        <v>3196.1621</v>
      </c>
      <c r="Q349">
        <v>0.34611829999999999</v>
      </c>
      <c r="R349">
        <v>0.47741178000000001</v>
      </c>
      <c r="S349">
        <v>0.17646991000000001</v>
      </c>
      <c r="T349">
        <v>0.42075195999999998</v>
      </c>
      <c r="U349">
        <v>1.0676952999999999E-2</v>
      </c>
      <c r="V349">
        <f>Table3749[[#This Row],[So]]*Table3749[[#This Row],[C1o]]+Table3749[[#This Row],[Sg]]*Table3749[[#This Row],[C1g]]</f>
        <v>0.20456743098362867</v>
      </c>
      <c r="W349">
        <v>0.84631193000000005</v>
      </c>
      <c r="X349">
        <v>1.2292264000000001E-2</v>
      </c>
      <c r="Y349">
        <v>5.1621865000000003E-2</v>
      </c>
      <c r="Z349">
        <v>2.6089257000000001E-2</v>
      </c>
      <c r="AA349">
        <v>0.26292324</v>
      </c>
      <c r="AB349">
        <f>1/(1+((Table3749[[#This Row],[kro]]*Table3749[[#This Row],[mug]])/(Table3749[[#This Row],[muo]]*Table3749[[#This Row],[krg]]))+(Table3749[[#This Row],[mobw]]*(Table3749[[#This Row],[mug]]/Table3749[[#This Row],[krg]])))</f>
        <v>0.9961601281163025</v>
      </c>
      <c r="AC349">
        <v>0.96541774000000002</v>
      </c>
      <c r="AE349">
        <v>3196.1621</v>
      </c>
    </row>
    <row r="350" spans="1:31" x14ac:dyDescent="0.25">
      <c r="A350">
        <v>3197.4131000000002</v>
      </c>
      <c r="B350">
        <v>0.34326055999999999</v>
      </c>
      <c r="C350">
        <v>0.48026824000000001</v>
      </c>
      <c r="D350">
        <v>0.17647119999999999</v>
      </c>
      <c r="E350">
        <v>0.41358002999999999</v>
      </c>
      <c r="F350">
        <v>1.0030223E-2</v>
      </c>
      <c r="G350">
        <f>Table2638[[#This Row],[So]]*Table2638[[#This Row],[C1o]]+Table2638[[#This Row],[Sg]]*Table2638[[#This Row],[C1g]]</f>
        <v>0.20207233307115208</v>
      </c>
      <c r="H350">
        <v>0.85009325000000002</v>
      </c>
      <c r="I350">
        <v>1.2242044000000001E-2</v>
      </c>
      <c r="J350">
        <v>5.1625206999999999E-2</v>
      </c>
      <c r="K350">
        <v>2.4975466000000002E-2</v>
      </c>
      <c r="L350">
        <v>0.26549648999999997</v>
      </c>
      <c r="M350">
        <f>1/(1+((Table2638[[#This Row],[kro]]*Table2638[[#This Row],[mug]])/(Table2638[[#This Row],[muo]]*Table2638[[#This Row],[krg]]))+(Table2638[[#This Row],[mobw]]*(Table2638[[#This Row],[mug]]/Table2638[[#This Row],[krg]])))</f>
        <v>0.99627876381347036</v>
      </c>
      <c r="N350">
        <v>0.96634971999999997</v>
      </c>
      <c r="O350">
        <v>3197.4131000000002</v>
      </c>
      <c r="P350">
        <v>3197.4131000000002</v>
      </c>
      <c r="Q350">
        <v>0.34592864000000001</v>
      </c>
      <c r="R350">
        <v>0.47759685000000002</v>
      </c>
      <c r="S350">
        <v>0.17647452999999999</v>
      </c>
      <c r="T350">
        <v>0.41734481000000001</v>
      </c>
      <c r="U350">
        <v>1.0423592000000001E-2</v>
      </c>
      <c r="V350">
        <f>Table3749[[#This Row],[So]]*Table3749[[#This Row],[C1o]]+Table3749[[#This Row],[Sg]]*Table3749[[#This Row],[C1g]]</f>
        <v>0.20292838562432339</v>
      </c>
      <c r="W350">
        <v>0.84757817000000002</v>
      </c>
      <c r="X350">
        <v>1.2271805E-2</v>
      </c>
      <c r="Y350">
        <v>5.1636073999999997E-2</v>
      </c>
      <c r="Z350">
        <v>2.5971904000000001E-2</v>
      </c>
      <c r="AA350">
        <v>0.26305273000000001</v>
      </c>
      <c r="AB350">
        <f>1/(1+((Table3749[[#This Row],[kro]]*Table3749[[#This Row],[mug]])/(Table3749[[#This Row],[muo]]*Table3749[[#This Row],[krg]]))+(Table3749[[#This Row],[mobw]]*(Table3749[[#This Row],[mug]]/Table3749[[#This Row],[krg]])))</f>
        <v>0.99617625860215975</v>
      </c>
      <c r="AC350">
        <v>0.96571141000000005</v>
      </c>
      <c r="AE350">
        <v>3197.4131000000002</v>
      </c>
    </row>
    <row r="351" spans="1:31" x14ac:dyDescent="0.25">
      <c r="A351">
        <v>3198.4567999999999</v>
      </c>
      <c r="B351">
        <v>0.34305796</v>
      </c>
      <c r="C351">
        <v>0.48046844999999999</v>
      </c>
      <c r="D351">
        <v>0.17647359000000001</v>
      </c>
      <c r="E351">
        <v>0.40998309999999999</v>
      </c>
      <c r="F351">
        <v>9.7759422000000002E-3</v>
      </c>
      <c r="G351">
        <f>Table2638[[#This Row],[So]]*Table2638[[#This Row],[C1o]]+Table2638[[#This Row],[Sg]]*Table2638[[#This Row],[C1g]]</f>
        <v>0.20033765937140491</v>
      </c>
      <c r="H351">
        <v>0.85146599999999995</v>
      </c>
      <c r="I351">
        <v>1.2220264E-2</v>
      </c>
      <c r="J351">
        <v>5.1632416E-2</v>
      </c>
      <c r="K351">
        <v>2.4852643000000001E-2</v>
      </c>
      <c r="L351">
        <v>0.26564824999999997</v>
      </c>
      <c r="M351">
        <f>1/(1+((Table2638[[#This Row],[kro]]*Table2638[[#This Row],[mug]])/(Table2638[[#This Row],[muo]]*Table2638[[#This Row],[krg]]))+(Table2638[[#This Row],[mobw]]*(Table2638[[#This Row],[mug]]/Table2638[[#This Row],[krg]])))</f>
        <v>0.99629589415628728</v>
      </c>
      <c r="N351">
        <v>0.96665542999999998</v>
      </c>
      <c r="O351">
        <v>3198.4567999999999</v>
      </c>
      <c r="P351">
        <v>3198.4567999999999</v>
      </c>
      <c r="Q351">
        <v>0.34573966</v>
      </c>
      <c r="R351">
        <v>0.47778124</v>
      </c>
      <c r="S351">
        <v>0.1764791</v>
      </c>
      <c r="T351">
        <v>0.41391587000000002</v>
      </c>
      <c r="U351">
        <v>1.0174809E-2</v>
      </c>
      <c r="V351">
        <f>Table3749[[#This Row],[So]]*Table3749[[#This Row],[C1o]]+Table3749[[#This Row],[Sg]]*Table3749[[#This Row],[C1g]]</f>
        <v>0.20127907262850375</v>
      </c>
      <c r="W351">
        <v>0.84884000000000004</v>
      </c>
      <c r="X351">
        <v>1.2251234E-2</v>
      </c>
      <c r="Y351">
        <v>5.1650162999999999E-2</v>
      </c>
      <c r="Z351">
        <v>2.5855475999999999E-2</v>
      </c>
      <c r="AA351">
        <v>0.26318206999999999</v>
      </c>
      <c r="AB351">
        <f>1/(1+((Table3749[[#This Row],[kro]]*Table3749[[#This Row],[mug]])/(Table3749[[#This Row],[muo]]*Table3749[[#This Row],[krg]]))+(Table3749[[#This Row],[mobw]]*(Table3749[[#This Row],[mug]]/Table3749[[#This Row],[krg]])))</f>
        <v>0.99619230243671475</v>
      </c>
      <c r="AC351">
        <v>0.96600193000000001</v>
      </c>
      <c r="AE351">
        <v>3198.4567999999999</v>
      </c>
    </row>
    <row r="352" spans="1:31" x14ac:dyDescent="0.25">
      <c r="A352">
        <v>3199.5893999999998</v>
      </c>
      <c r="B352">
        <v>0.34295014000000001</v>
      </c>
      <c r="C352">
        <v>0.48057424999999998</v>
      </c>
      <c r="D352">
        <v>0.17647560000000001</v>
      </c>
      <c r="E352">
        <v>0.40811074000000003</v>
      </c>
      <c r="F352">
        <v>9.6450410999999996E-3</v>
      </c>
      <c r="G352">
        <f>Table2638[[#This Row],[So]]*Table2638[[#This Row],[C1o]]+Table2638[[#This Row],[Sg]]*Table2638[[#This Row],[C1g]]</f>
        <v>0.19943528098799576</v>
      </c>
      <c r="H352">
        <v>0.85219847999999998</v>
      </c>
      <c r="I352">
        <v>1.2208863E-2</v>
      </c>
      <c r="J352">
        <v>5.1638602999999998E-2</v>
      </c>
      <c r="K352">
        <v>2.4787758999999999E-2</v>
      </c>
      <c r="L352">
        <v>0.26572867999999999</v>
      </c>
      <c r="M352">
        <f>1/(1+((Table2638[[#This Row],[kro]]*Table2638[[#This Row],[mug]])/(Table2638[[#This Row],[muo]]*Table2638[[#This Row],[krg]]))+(Table2638[[#This Row],[mobw]]*(Table2638[[#This Row],[mug]]/Table2638[[#This Row],[krg]])))</f>
        <v>0.99630478737734829</v>
      </c>
      <c r="N352">
        <v>0.96681565000000003</v>
      </c>
      <c r="O352">
        <v>3199.5893999999998</v>
      </c>
      <c r="P352">
        <v>3199.5893999999998</v>
      </c>
      <c r="Q352">
        <v>0.34560096000000001</v>
      </c>
      <c r="R352">
        <v>0.47791618000000002</v>
      </c>
      <c r="S352">
        <v>0.17648285999999999</v>
      </c>
      <c r="T352">
        <v>0.41138542</v>
      </c>
      <c r="U352">
        <v>9.9949166000000006E-3</v>
      </c>
      <c r="V352">
        <f>Table3749[[#This Row],[So]]*Table3749[[#This Row],[C1o]]+Table3749[[#This Row],[Sg]]*Table3749[[#This Row],[C1g]]</f>
        <v>0.20006200120617557</v>
      </c>
      <c r="W352">
        <v>0.84976624999999995</v>
      </c>
      <c r="X352">
        <v>1.2236049000000001E-2</v>
      </c>
      <c r="Y352">
        <v>5.1661736999999999E-2</v>
      </c>
      <c r="Z352">
        <v>2.5770373999999999E-2</v>
      </c>
      <c r="AA352">
        <v>0.26327687999999999</v>
      </c>
      <c r="AB352">
        <f>1/(1+((Table3749[[#This Row],[kro]]*Table3749[[#This Row],[mug]])/(Table3749[[#This Row],[muo]]*Table3749[[#This Row],[krg]]))+(Table3749[[#This Row],[mobw]]*(Table3749[[#This Row],[mug]]/Table3749[[#This Row],[krg]])))</f>
        <v>0.99620398500136653</v>
      </c>
      <c r="AC352">
        <v>0.96621376000000003</v>
      </c>
      <c r="AE352">
        <v>3199.5893999999998</v>
      </c>
    </row>
    <row r="353" spans="1:31" x14ac:dyDescent="0.25">
      <c r="A353">
        <v>3201.1374999999998</v>
      </c>
      <c r="B353">
        <v>0.34275281000000002</v>
      </c>
      <c r="C353">
        <v>0.48076945999999998</v>
      </c>
      <c r="D353">
        <v>0.17647774999999999</v>
      </c>
      <c r="E353">
        <v>0.40449381000000001</v>
      </c>
      <c r="F353">
        <v>9.4005502999999994E-3</v>
      </c>
      <c r="G353">
        <f>Table2638[[#This Row],[So]]*Table2638[[#This Row],[C1o]]+Table2638[[#This Row],[Sg]]*Table2638[[#This Row],[C1g]]</f>
        <v>0.19769033563791394</v>
      </c>
      <c r="H353">
        <v>0.85353654999999995</v>
      </c>
      <c r="I353">
        <v>1.2187086E-2</v>
      </c>
      <c r="J353">
        <v>5.1645047999999999E-2</v>
      </c>
      <c r="K353">
        <v>2.4668658E-2</v>
      </c>
      <c r="L353">
        <v>0.26587701000000002</v>
      </c>
      <c r="M353">
        <f>1/(1+((Table2638[[#This Row],[kro]]*Table2638[[#This Row],[mug]])/(Table2638[[#This Row],[muo]]*Table2638[[#This Row],[krg]]))+(Table2638[[#This Row],[mobw]]*(Table2638[[#This Row],[mug]]/Table2638[[#This Row],[krg]])))</f>
        <v>0.99632153504859378</v>
      </c>
      <c r="N353">
        <v>0.96711153000000005</v>
      </c>
      <c r="O353">
        <v>3201.1374999999998</v>
      </c>
      <c r="P353">
        <v>3201.1374999999998</v>
      </c>
      <c r="Q353">
        <v>0.34543896000000002</v>
      </c>
      <c r="R353">
        <v>0.47807437000000003</v>
      </c>
      <c r="S353">
        <v>0.17648667000000001</v>
      </c>
      <c r="T353">
        <v>0.40839915999999998</v>
      </c>
      <c r="U353">
        <v>9.7869001000000008E-3</v>
      </c>
      <c r="V353">
        <f>Table3749[[#This Row],[So]]*Table3749[[#This Row],[C1o]]+Table3749[[#This Row],[Sg]]*Table3749[[#This Row],[C1g]]</f>
        <v>0.19862594771769709</v>
      </c>
      <c r="W353">
        <v>0.85084879000000002</v>
      </c>
      <c r="X353">
        <v>1.2218151999999999E-2</v>
      </c>
      <c r="Y353">
        <v>5.1673494E-2</v>
      </c>
      <c r="Z353">
        <v>2.5671262E-2</v>
      </c>
      <c r="AA353">
        <v>0.26338831000000001</v>
      </c>
      <c r="AB353">
        <f>1/(1+((Table3749[[#This Row],[kro]]*Table3749[[#This Row],[mug]])/(Table3749[[#This Row],[muo]]*Table3749[[#This Row],[krg]]))+(Table3749[[#This Row],[mobw]]*(Table3749[[#This Row],[mug]]/Table3749[[#This Row],[krg]])))</f>
        <v>0.99621771156021655</v>
      </c>
      <c r="AC353">
        <v>0.96645999000000005</v>
      </c>
      <c r="AE353">
        <v>3201.1374999999998</v>
      </c>
    </row>
    <row r="354" spans="1:31" x14ac:dyDescent="0.25">
      <c r="A354">
        <v>3202.2968999999998</v>
      </c>
      <c r="B354">
        <v>0.34252167</v>
      </c>
      <c r="C354">
        <v>0.48099746999999998</v>
      </c>
      <c r="D354">
        <v>0.17648087000000001</v>
      </c>
      <c r="E354">
        <v>0.40028419999999998</v>
      </c>
      <c r="F354">
        <v>9.1221891000000006E-3</v>
      </c>
      <c r="G354">
        <f>Table2638[[#This Row],[So]]*Table2638[[#This Row],[C1o]]+Table2638[[#This Row],[Sg]]*Table2638[[#This Row],[C1g]]</f>
        <v>0.19566023492556178</v>
      </c>
      <c r="H354">
        <v>0.85510933</v>
      </c>
      <c r="I354">
        <v>1.2161636999999999E-2</v>
      </c>
      <c r="J354">
        <v>5.1654559000000003E-2</v>
      </c>
      <c r="K354">
        <v>2.4530031000000001E-2</v>
      </c>
      <c r="L354">
        <v>0.26605076</v>
      </c>
      <c r="M354">
        <f>1/(1+((Table2638[[#This Row],[kro]]*Table2638[[#This Row],[mug]])/(Table2638[[#This Row],[muo]]*Table2638[[#This Row],[krg]]))+(Table2638[[#This Row],[mobw]]*(Table2638[[#This Row],[mug]]/Table2638[[#This Row],[krg]])))</f>
        <v>0.99634091370271782</v>
      </c>
      <c r="N354">
        <v>0.96745420000000004</v>
      </c>
      <c r="O354">
        <v>3202.2968999999998</v>
      </c>
      <c r="P354">
        <v>3202.2968999999998</v>
      </c>
      <c r="Q354">
        <v>0.34521692999999998</v>
      </c>
      <c r="R354">
        <v>0.47829159999999998</v>
      </c>
      <c r="S354">
        <v>0.17649148000000001</v>
      </c>
      <c r="T354">
        <v>0.40425225999999997</v>
      </c>
      <c r="U354">
        <v>9.5055587999999993E-3</v>
      </c>
      <c r="V354">
        <f>Table3749[[#This Row],[So]]*Table3749[[#This Row],[C1o]]+Table3749[[#This Row],[Sg]]*Table3749[[#This Row],[C1g]]</f>
        <v>0.19663194006588647</v>
      </c>
      <c r="W354">
        <v>0.85233252999999998</v>
      </c>
      <c r="X354">
        <v>1.2193344E-2</v>
      </c>
      <c r="Y354">
        <v>5.1688295000000002E-2</v>
      </c>
      <c r="Z354">
        <v>2.5535968999999999E-2</v>
      </c>
      <c r="AA354">
        <v>0.26354179</v>
      </c>
      <c r="AB354">
        <f>1/(1+((Table3749[[#This Row],[kro]]*Table3749[[#This Row],[mug]])/(Table3749[[#This Row],[muo]]*Table3749[[#This Row],[krg]]))+(Table3749[[#This Row],[mobw]]*(Table3749[[#This Row],[mug]]/Table3749[[#This Row],[krg]])))</f>
        <v>0.99623657318065817</v>
      </c>
      <c r="AC354">
        <v>0.96679543999999995</v>
      </c>
      <c r="AE354">
        <v>3202.2968999999998</v>
      </c>
    </row>
    <row r="355" spans="1:31" x14ac:dyDescent="0.25">
      <c r="A355">
        <v>3203.3330000000001</v>
      </c>
      <c r="B355">
        <v>0.34236657999999998</v>
      </c>
      <c r="C355">
        <v>0.48115015</v>
      </c>
      <c r="D355">
        <v>0.17648326</v>
      </c>
      <c r="E355">
        <v>0.39745501</v>
      </c>
      <c r="F355">
        <v>8.9394030999999999E-3</v>
      </c>
      <c r="G355">
        <f>Table2638[[#This Row],[So]]*Table2638[[#This Row],[C1o]]+Table2638[[#This Row],[Sg]]*Table2638[[#This Row],[C1g]]</f>
        <v>0.19429609054633989</v>
      </c>
      <c r="H355">
        <v>0.85616517000000003</v>
      </c>
      <c r="I355">
        <v>1.2144523000000001E-2</v>
      </c>
      <c r="J355">
        <v>5.1661870999999998E-2</v>
      </c>
      <c r="K355">
        <v>2.4437528E-2</v>
      </c>
      <c r="L355">
        <v>0.26616742999999998</v>
      </c>
      <c r="M355">
        <f>1/(1+((Table2638[[#This Row],[kro]]*Table2638[[#This Row],[mug]])/(Table2638[[#This Row],[muo]]*Table2638[[#This Row],[krg]]))+(Table2638[[#This Row],[mobw]]*(Table2638[[#This Row],[mug]]/Table2638[[#This Row],[krg]])))</f>
        <v>0.99635380481005564</v>
      </c>
      <c r="N355">
        <v>0.96768182999999997</v>
      </c>
      <c r="O355">
        <v>3203.3330000000001</v>
      </c>
      <c r="P355">
        <v>3203.3330000000001</v>
      </c>
      <c r="Q355">
        <v>0.34505802000000002</v>
      </c>
      <c r="R355">
        <v>0.47844708000000002</v>
      </c>
      <c r="S355">
        <v>0.17649490000000001</v>
      </c>
      <c r="T355">
        <v>0.40126382999999999</v>
      </c>
      <c r="U355">
        <v>9.3076183000000007E-3</v>
      </c>
      <c r="V355">
        <f>Table3749[[#This Row],[So]]*Table3749[[#This Row],[C1o]]+Table3749[[#This Row],[Sg]]*Table3749[[#This Row],[C1g]]</f>
        <v>0.19519517611463016</v>
      </c>
      <c r="W355">
        <v>0.85339575999999995</v>
      </c>
      <c r="X355">
        <v>1.2175458E-2</v>
      </c>
      <c r="Y355">
        <v>5.1698778000000001E-2</v>
      </c>
      <c r="Z355">
        <v>2.5439566E-2</v>
      </c>
      <c r="AA355">
        <v>0.26365193999999997</v>
      </c>
      <c r="AB355">
        <f>1/(1+((Table3749[[#This Row],[kro]]*Table3749[[#This Row],[mug]])/(Table3749[[#This Row],[muo]]*Table3749[[#This Row],[krg]]))+(Table3749[[#This Row],[mobw]]*(Table3749[[#This Row],[mug]]/Table3749[[#This Row],[krg]])))</f>
        <v>0.99625004494318214</v>
      </c>
      <c r="AC355">
        <v>0.96703373999999998</v>
      </c>
      <c r="AE355">
        <v>3203.3330000000001</v>
      </c>
    </row>
    <row r="356" spans="1:31" x14ac:dyDescent="0.25">
      <c r="A356">
        <v>3204.8262</v>
      </c>
      <c r="B356">
        <v>0.34224007000000001</v>
      </c>
      <c r="C356">
        <v>0.48127462999999998</v>
      </c>
      <c r="D356">
        <v>0.17648530000000001</v>
      </c>
      <c r="E356">
        <v>0.39513531000000002</v>
      </c>
      <c r="F356">
        <v>8.7922998000000002E-3</v>
      </c>
      <c r="G356">
        <f>Table2638[[#This Row],[So]]*Table2638[[#This Row],[C1o]]+Table2638[[#This Row],[Sg]]*Table2638[[#This Row],[C1g]]</f>
        <v>0.19317767741919828</v>
      </c>
      <c r="H356">
        <v>0.85702579999999995</v>
      </c>
      <c r="I356">
        <v>1.2130505E-2</v>
      </c>
      <c r="J356">
        <v>5.1668107999999997E-2</v>
      </c>
      <c r="K356">
        <v>2.4362366999999999E-2</v>
      </c>
      <c r="L356">
        <v>0.26626271000000001</v>
      </c>
      <c r="M356">
        <f>1/(1+((Table2638[[#This Row],[kro]]*Table2638[[#This Row],[mug]])/(Table2638[[#This Row],[muo]]*Table2638[[#This Row],[krg]]))+(Table2638[[#This Row],[mobw]]*(Table2638[[#This Row],[mug]]/Table2638[[#This Row],[krg]])))</f>
        <v>0.99636427739281053</v>
      </c>
      <c r="N356">
        <v>0.96786618000000002</v>
      </c>
      <c r="O356">
        <v>3204.8262</v>
      </c>
      <c r="P356">
        <v>3204.8262</v>
      </c>
      <c r="Q356">
        <v>0.34492388000000002</v>
      </c>
      <c r="R356">
        <v>0.47857844999999999</v>
      </c>
      <c r="S356">
        <v>0.17649767999999999</v>
      </c>
      <c r="T356">
        <v>0.39872872999999998</v>
      </c>
      <c r="U356">
        <v>9.1428654000000002E-3</v>
      </c>
      <c r="V356">
        <f>Table3749[[#This Row],[So]]*Table3749[[#This Row],[C1o]]+Table3749[[#This Row],[Sg]]*Table3749[[#This Row],[C1g]]</f>
        <v>0.19397657018195424</v>
      </c>
      <c r="W356">
        <v>0.85429233000000004</v>
      </c>
      <c r="X356">
        <v>1.2160288999999999E-2</v>
      </c>
      <c r="Y356">
        <v>5.1707338999999998E-2</v>
      </c>
      <c r="Z356">
        <v>2.5358509000000001E-2</v>
      </c>
      <c r="AA356">
        <v>0.26374524999999999</v>
      </c>
      <c r="AB356">
        <f>1/(1+((Table3749[[#This Row],[kro]]*Table3749[[#This Row],[mug]])/(Table3749[[#This Row],[muo]]*Table3749[[#This Row],[krg]]))+(Table3749[[#This Row],[mobw]]*(Table3749[[#This Row],[mug]]/Table3749[[#This Row],[krg]])))</f>
        <v>0.99626140134476804</v>
      </c>
      <c r="AC356">
        <v>0.96723353999999995</v>
      </c>
      <c r="AE356">
        <v>3204.8262</v>
      </c>
    </row>
    <row r="357" spans="1:31" x14ac:dyDescent="0.25">
      <c r="A357">
        <v>3206.0605</v>
      </c>
      <c r="B357">
        <v>0.34207507999999998</v>
      </c>
      <c r="C357">
        <v>0.48143667000000001</v>
      </c>
      <c r="D357">
        <v>0.17648825000000001</v>
      </c>
      <c r="E357">
        <v>0.39207070999999999</v>
      </c>
      <c r="F357">
        <v>8.6020073000000006E-3</v>
      </c>
      <c r="G357">
        <f>Table2638[[#This Row],[So]]*Table2638[[#This Row],[C1o]]+Table2638[[#This Row],[Sg]]*Table2638[[#This Row],[C1g]]</f>
        <v>0.19169974936224379</v>
      </c>
      <c r="H357">
        <v>0.85814983</v>
      </c>
      <c r="I357">
        <v>1.2112034000000001E-2</v>
      </c>
      <c r="J357">
        <v>5.1677153000000003E-2</v>
      </c>
      <c r="K357">
        <v>2.4264585000000002E-2</v>
      </c>
      <c r="L357">
        <v>0.26638684000000001</v>
      </c>
      <c r="M357">
        <f>1/(1+((Table2638[[#This Row],[kro]]*Table2638[[#This Row],[mug]])/(Table2638[[#This Row],[muo]]*Table2638[[#This Row],[krg]]))+(Table2638[[#This Row],[mobw]]*(Table2638[[#This Row],[mug]]/Table2638[[#This Row],[krg]])))</f>
        <v>0.99637789458968029</v>
      </c>
      <c r="N357">
        <v>0.96810573</v>
      </c>
      <c r="O357">
        <v>3206.0605</v>
      </c>
      <c r="P357">
        <v>3206.0605</v>
      </c>
      <c r="Q357">
        <v>0.34474674</v>
      </c>
      <c r="R357">
        <v>0.47875174999999998</v>
      </c>
      <c r="S357">
        <v>0.17650151</v>
      </c>
      <c r="T357">
        <v>0.39534563</v>
      </c>
      <c r="U357">
        <v>8.9277113000000002E-3</v>
      </c>
      <c r="V357">
        <f>Table3749[[#This Row],[So]]*Table3749[[#This Row],[C1o]]+Table3749[[#This Row],[Sg]]*Table3749[[#This Row],[C1g]]</f>
        <v>0.19235021158368865</v>
      </c>
      <c r="W357">
        <v>0.85547644</v>
      </c>
      <c r="X357">
        <v>1.2140075E-2</v>
      </c>
      <c r="Y357">
        <v>5.1719121999999999E-2</v>
      </c>
      <c r="Z357">
        <v>2.5251816999999999E-2</v>
      </c>
      <c r="AA357">
        <v>0.26386853999999998</v>
      </c>
      <c r="AB357">
        <f>1/(1+((Table3749[[#This Row],[kro]]*Table3749[[#This Row],[mug]])/(Table3749[[#This Row],[muo]]*Table3749[[#This Row],[krg]]))+(Table3749[[#This Row],[mobw]]*(Table3749[[#This Row],[mug]]/Table3749[[#This Row],[krg]])))</f>
        <v>0.99627636367376626</v>
      </c>
      <c r="AC357">
        <v>0.96749598000000003</v>
      </c>
      <c r="AE357">
        <v>3206.0605</v>
      </c>
    </row>
    <row r="358" spans="1:31" x14ac:dyDescent="0.25">
      <c r="A358">
        <v>3207.2143999999998</v>
      </c>
      <c r="B358">
        <v>0.34194460999999998</v>
      </c>
      <c r="C358">
        <v>0.48156466999999997</v>
      </c>
      <c r="D358">
        <v>0.17649075</v>
      </c>
      <c r="E358">
        <v>0.38961365999999997</v>
      </c>
      <c r="F358">
        <v>8.4526632000000001E-3</v>
      </c>
      <c r="G358">
        <f>Table2638[[#This Row],[So]]*Table2638[[#This Row],[C1o]]+Table2638[[#This Row],[Sg]]*Table2638[[#This Row],[C1g]]</f>
        <v>0.19051451622677754</v>
      </c>
      <c r="H358">
        <v>0.85904013999999995</v>
      </c>
      <c r="I358">
        <v>1.2097256000000001E-2</v>
      </c>
      <c r="J358">
        <v>5.1684815000000002E-2</v>
      </c>
      <c r="K358">
        <v>2.4187414000000001E-2</v>
      </c>
      <c r="L358">
        <v>0.26648492000000001</v>
      </c>
      <c r="M358">
        <f>1/(1+((Table2638[[#This Row],[kro]]*Table2638[[#This Row],[mug]])/(Table2638[[#This Row],[muo]]*Table2638[[#This Row],[krg]]))+(Table2638[[#This Row],[mobw]]*(Table2638[[#This Row],[mug]]/Table2638[[#This Row],[krg]])))</f>
        <v>0.99638864869486565</v>
      </c>
      <c r="N358">
        <v>0.96829461999999999</v>
      </c>
      <c r="O358">
        <v>3207.2143999999998</v>
      </c>
      <c r="P358">
        <v>3207.2143999999998</v>
      </c>
      <c r="Q358">
        <v>0.34460911</v>
      </c>
      <c r="R358">
        <v>0.47888630999999998</v>
      </c>
      <c r="S358">
        <v>0.17650460000000001</v>
      </c>
      <c r="T358">
        <v>0.39269784000000002</v>
      </c>
      <c r="U358">
        <v>8.7627238000000003E-3</v>
      </c>
      <c r="V358">
        <f>Table3749[[#This Row],[So]]*Table3749[[#This Row],[C1o]]+Table3749[[#This Row],[Sg]]*Table3749[[#This Row],[C1g]]</f>
        <v>0.19107733399246424</v>
      </c>
      <c r="W358">
        <v>0.85639799000000005</v>
      </c>
      <c r="X358">
        <v>1.2124253E-2</v>
      </c>
      <c r="Y358">
        <v>5.1728610000000001E-2</v>
      </c>
      <c r="Z358">
        <v>2.5169174999999998E-2</v>
      </c>
      <c r="AA358">
        <v>0.26396440999999998</v>
      </c>
      <c r="AB358">
        <f>1/(1+((Table3749[[#This Row],[kro]]*Table3749[[#This Row],[mug]])/(Table3749[[#This Row],[muo]]*Table3749[[#This Row],[krg]]))+(Table3749[[#This Row],[mobw]]*(Table3749[[#This Row],[mug]]/Table3749[[#This Row],[krg]])))</f>
        <v>0.99628795925841918</v>
      </c>
      <c r="AC358">
        <v>0.96769881000000002</v>
      </c>
      <c r="AE358">
        <v>3207.2143999999998</v>
      </c>
    </row>
    <row r="359" spans="1:31" x14ac:dyDescent="0.25">
      <c r="A359">
        <v>3208.9452999999999</v>
      </c>
      <c r="B359">
        <v>0.34182560000000001</v>
      </c>
      <c r="C359">
        <v>0.48168144000000002</v>
      </c>
      <c r="D359">
        <v>0.17649293999999999</v>
      </c>
      <c r="E359">
        <v>0.38735755999999999</v>
      </c>
      <c r="F359">
        <v>8.3179511000000001E-3</v>
      </c>
      <c r="G359">
        <f>Table2638[[#This Row],[So]]*Table2638[[#This Row],[C1o]]+Table2638[[#This Row],[Sg]]*Table2638[[#This Row],[C1g]]</f>
        <v>0.18942623592121455</v>
      </c>
      <c r="H359">
        <v>0.85984992999999998</v>
      </c>
      <c r="I359">
        <v>1.2083708E-2</v>
      </c>
      <c r="J359">
        <v>5.1691581E-2</v>
      </c>
      <c r="K359">
        <v>2.4117295E-2</v>
      </c>
      <c r="L359">
        <v>0.26657461999999998</v>
      </c>
      <c r="M359">
        <f>1/(1+((Table2638[[#This Row],[kro]]*Table2638[[#This Row],[mug]])/(Table2638[[#This Row],[muo]]*Table2638[[#This Row],[krg]]))+(Table2638[[#This Row],[mobw]]*(Table2638[[#This Row],[mug]]/Table2638[[#This Row],[krg]])))</f>
        <v>0.99639844679955714</v>
      </c>
      <c r="N359">
        <v>0.96846575000000001</v>
      </c>
      <c r="O359">
        <v>3208.9452999999999</v>
      </c>
      <c r="P359">
        <v>3208.9452999999999</v>
      </c>
      <c r="Q359">
        <v>0.34448579000000001</v>
      </c>
      <c r="R359">
        <v>0.47900692</v>
      </c>
      <c r="S359">
        <v>0.17650727999999999</v>
      </c>
      <c r="T359">
        <v>0.39031412999999998</v>
      </c>
      <c r="U359">
        <v>8.6167407999999997E-3</v>
      </c>
      <c r="V359">
        <f>Table3749[[#This Row],[So]]*Table3749[[#This Row],[C1o]]+Table3749[[#This Row],[Sg]]*Table3749[[#This Row],[C1g]]</f>
        <v>0.18993151400549282</v>
      </c>
      <c r="W359">
        <v>0.85722290999999995</v>
      </c>
      <c r="X359">
        <v>1.2110014000000001E-2</v>
      </c>
      <c r="Y359">
        <v>5.1736865E-2</v>
      </c>
      <c r="Z359">
        <v>2.5095395999999999E-2</v>
      </c>
      <c r="AA359">
        <v>0.26405054</v>
      </c>
      <c r="AB359">
        <f>1/(1+((Table3749[[#This Row],[kro]]*Table3749[[#This Row],[mug]])/(Table3749[[#This Row],[muo]]*Table3749[[#This Row],[krg]]))+(Table3749[[#This Row],[mobw]]*(Table3749[[#This Row],[mug]]/Table3749[[#This Row],[krg]])))</f>
        <v>0.99629833730231954</v>
      </c>
      <c r="AC359">
        <v>0.96787946999999996</v>
      </c>
      <c r="AE359">
        <v>3208.9452999999999</v>
      </c>
    </row>
    <row r="360" spans="1:31" x14ac:dyDescent="0.25">
      <c r="A360">
        <v>3210.7874000000002</v>
      </c>
      <c r="B360">
        <v>0.34165874000000002</v>
      </c>
      <c r="C360">
        <v>0.48184498999999997</v>
      </c>
      <c r="D360">
        <v>0.17649627000000001</v>
      </c>
      <c r="E360">
        <v>0.38415684999999999</v>
      </c>
      <c r="F360">
        <v>8.1307497000000003E-3</v>
      </c>
      <c r="G360">
        <f>Table2638[[#This Row],[So]]*Table2638[[#This Row],[C1o]]+Table2638[[#This Row],[Sg]]*Table2638[[#This Row],[C1g]]</f>
        <v>0.18788199524443888</v>
      </c>
      <c r="H360">
        <v>0.86098604999999995</v>
      </c>
      <c r="I360">
        <v>1.2064526000000001E-2</v>
      </c>
      <c r="J360">
        <v>5.1701795000000002E-2</v>
      </c>
      <c r="K360">
        <v>2.4019221E-2</v>
      </c>
      <c r="L360">
        <v>0.26670036000000003</v>
      </c>
      <c r="M360">
        <f>1/(1+((Table2638[[#This Row],[kro]]*Table2638[[#This Row],[mug]])/(Table2638[[#This Row],[muo]]*Table2638[[#This Row],[krg]]))+(Table2638[[#This Row],[mobw]]*(Table2638[[#This Row],[mug]]/Table2638[[#This Row],[krg]])))</f>
        <v>0.99641215206197409</v>
      </c>
      <c r="N360">
        <v>0.96870464000000001</v>
      </c>
      <c r="O360">
        <v>3210.7874000000002</v>
      </c>
      <c r="P360">
        <v>3210.7874000000002</v>
      </c>
      <c r="Q360">
        <v>0.34431157000000001</v>
      </c>
      <c r="R360">
        <v>0.47917729999999997</v>
      </c>
      <c r="S360">
        <v>0.17651114000000001</v>
      </c>
      <c r="T360">
        <v>0.38691056000000001</v>
      </c>
      <c r="U360">
        <v>8.4126507999999992E-3</v>
      </c>
      <c r="V360">
        <f>Table3749[[#This Row],[So]]*Table3749[[#This Row],[C1o]]+Table3749[[#This Row],[Sg]]*Table3749[[#This Row],[C1g]]</f>
        <v>0.18829533048709773</v>
      </c>
      <c r="W360">
        <v>0.85838859999999995</v>
      </c>
      <c r="X360">
        <v>1.2089713E-2</v>
      </c>
      <c r="Y360">
        <v>5.1748759999999998E-2</v>
      </c>
      <c r="Z360">
        <v>2.499146E-2</v>
      </c>
      <c r="AA360">
        <v>0.26417237999999998</v>
      </c>
      <c r="AB360">
        <f>1/(1+((Table3749[[#This Row],[kro]]*Table3749[[#This Row],[mug]])/(Table3749[[#This Row],[muo]]*Table3749[[#This Row],[krg]]))+(Table3749[[#This Row],[mobw]]*(Table3749[[#This Row],[mug]]/Table3749[[#This Row],[krg]])))</f>
        <v>0.99631298398026502</v>
      </c>
      <c r="AC360">
        <v>0.96813351000000003</v>
      </c>
      <c r="AE360">
        <v>3210.7874000000002</v>
      </c>
    </row>
    <row r="361" spans="1:31" x14ac:dyDescent="0.25">
      <c r="A361">
        <v>3212.6001000000001</v>
      </c>
      <c r="B361">
        <v>0.34149086000000001</v>
      </c>
      <c r="C361">
        <v>0.48200928999999998</v>
      </c>
      <c r="D361">
        <v>0.17649986000000001</v>
      </c>
      <c r="E361">
        <v>0.38089161999999999</v>
      </c>
      <c r="F361">
        <v>7.9443119000000006E-3</v>
      </c>
      <c r="G361">
        <f>Table2638[[#This Row],[So]]*Table2638[[#This Row],[C1o]]+Table2638[[#This Row],[Sg]]*Table2638[[#This Row],[C1g]]</f>
        <v>0.18630620922598901</v>
      </c>
      <c r="H361">
        <v>0.86213088000000004</v>
      </c>
      <c r="I361">
        <v>1.2044994999999999E-2</v>
      </c>
      <c r="J361">
        <v>5.1712841000000002E-2</v>
      </c>
      <c r="K361">
        <v>2.3920813999999999E-2</v>
      </c>
      <c r="L361">
        <v>0.26682675</v>
      </c>
      <c r="M361">
        <f>1/(1+((Table2638[[#This Row],[kro]]*Table2638[[#This Row],[mug]])/(Table2638[[#This Row],[muo]]*Table2638[[#This Row],[krg]]))+(Table2638[[#This Row],[mobw]]*(Table2638[[#This Row],[mug]]/Table2638[[#This Row],[krg]])))</f>
        <v>0.99642591131840386</v>
      </c>
      <c r="N361">
        <v>0.96894407000000005</v>
      </c>
      <c r="O361">
        <v>3212.6001000000001</v>
      </c>
      <c r="P361">
        <v>3212.6001000000001</v>
      </c>
      <c r="Q361">
        <v>0.34413669000000002</v>
      </c>
      <c r="R361">
        <v>0.47934818000000001</v>
      </c>
      <c r="S361">
        <v>0.17651512</v>
      </c>
      <c r="T361">
        <v>0.38346260999999998</v>
      </c>
      <c r="U361">
        <v>8.2107475000000006E-3</v>
      </c>
      <c r="V361">
        <f>Table3749[[#This Row],[So]]*Table3749[[#This Row],[C1o]]+Table3749[[#This Row],[Sg]]*Table3749[[#This Row],[C1g]]</f>
        <v>0.18663772366862558</v>
      </c>
      <c r="W361">
        <v>0.85955941999999996</v>
      </c>
      <c r="X361">
        <v>1.2069160000000001E-2</v>
      </c>
      <c r="Y361">
        <v>5.1761001000000001E-2</v>
      </c>
      <c r="Z361">
        <v>2.4887532E-2</v>
      </c>
      <c r="AA361">
        <v>0.2642948</v>
      </c>
      <c r="AB361">
        <f>1/(1+((Table3749[[#This Row],[kro]]*Table3749[[#This Row],[mug]])/(Table3749[[#This Row],[muo]]*Table3749[[#This Row],[krg]]))+(Table3749[[#This Row],[mobw]]*(Table3749[[#This Row],[mug]]/Table3749[[#This Row],[krg]])))</f>
        <v>0.99632765124688749</v>
      </c>
      <c r="AC361">
        <v>0.96838683000000003</v>
      </c>
      <c r="AE361">
        <v>3212.6001000000001</v>
      </c>
    </row>
    <row r="362" spans="1:31" x14ac:dyDescent="0.25">
      <c r="A362">
        <v>3214.5398</v>
      </c>
      <c r="B362">
        <v>0.34133372000000001</v>
      </c>
      <c r="C362">
        <v>0.48216282999999999</v>
      </c>
      <c r="D362">
        <v>0.17650342999999999</v>
      </c>
      <c r="E362">
        <v>0.37779628999999998</v>
      </c>
      <c r="F362">
        <v>7.7716121000000003E-3</v>
      </c>
      <c r="G362">
        <f>Table2638[[#This Row],[So]]*Table2638[[#This Row],[C1o]]+Table2638[[#This Row],[Sg]]*Table2638[[#This Row],[C1g]]</f>
        <v>0.18481204161839068</v>
      </c>
      <c r="H362">
        <v>0.86320441999999997</v>
      </c>
      <c r="I362">
        <v>1.2026508E-2</v>
      </c>
      <c r="J362">
        <v>5.1723875000000002E-2</v>
      </c>
      <c r="K362">
        <v>2.3828937000000001E-2</v>
      </c>
      <c r="L362">
        <v>0.26694499999999999</v>
      </c>
      <c r="M362">
        <f>1/(1+((Table2638[[#This Row],[kro]]*Table2638[[#This Row],[mug]])/(Table2638[[#This Row],[muo]]*Table2638[[#This Row],[krg]]))+(Table2638[[#This Row],[mobw]]*(Table2638[[#This Row],[mug]]/Table2638[[#This Row],[krg]])))</f>
        <v>0.99643876364266271</v>
      </c>
      <c r="N362">
        <v>0.96916729000000001</v>
      </c>
      <c r="O362">
        <v>3214.5398</v>
      </c>
      <c r="P362">
        <v>3214.5398</v>
      </c>
      <c r="Q362">
        <v>0.34397318999999998</v>
      </c>
      <c r="R362">
        <v>0.47950795000000002</v>
      </c>
      <c r="S362">
        <v>0.17651886</v>
      </c>
      <c r="T362">
        <v>0.38021335000000001</v>
      </c>
      <c r="U362">
        <v>8.0247782000000007E-3</v>
      </c>
      <c r="V362">
        <f>Table3749[[#This Row],[So]]*Table3749[[#This Row],[C1o]]+Table3749[[#This Row],[Sg]]*Table3749[[#This Row],[C1g]]</f>
        <v>0.18507563257762896</v>
      </c>
      <c r="W362">
        <v>0.86065464999999997</v>
      </c>
      <c r="X362">
        <v>1.2049799999999999E-2</v>
      </c>
      <c r="Y362">
        <v>5.1772524E-2</v>
      </c>
      <c r="Z362">
        <v>2.4790723000000001E-2</v>
      </c>
      <c r="AA362">
        <v>0.26440951000000001</v>
      </c>
      <c r="AB362">
        <f>1/(1+((Table3749[[#This Row],[kro]]*Table3749[[#This Row],[mug]])/(Table3749[[#This Row],[muo]]*Table3749[[#This Row],[krg]]))+(Table3749[[#This Row],[mobw]]*(Table3749[[#This Row],[mug]]/Table3749[[#This Row],[krg]])))</f>
        <v>0.99634133945904313</v>
      </c>
      <c r="AC362">
        <v>0.96862221000000004</v>
      </c>
      <c r="AE362">
        <v>3214.5398</v>
      </c>
    </row>
    <row r="363" spans="1:31" x14ac:dyDescent="0.25">
      <c r="A363">
        <v>3216.7280000000001</v>
      </c>
      <c r="B363">
        <v>0.34117427</v>
      </c>
      <c r="C363">
        <v>0.48231858</v>
      </c>
      <c r="D363">
        <v>0.17650713000000001</v>
      </c>
      <c r="E363">
        <v>0.37462315000000002</v>
      </c>
      <c r="F363">
        <v>7.5985375000000004E-3</v>
      </c>
      <c r="G363">
        <f>Table2638[[#This Row],[So]]*Table2638[[#This Row],[C1o]]+Table2638[[#This Row],[Sg]]*Table2638[[#This Row],[C1g]]</f>
        <v>0.18328013122775713</v>
      </c>
      <c r="H363">
        <v>0.86429334000000002</v>
      </c>
      <c r="I363">
        <v>1.2007583E-2</v>
      </c>
      <c r="J363">
        <v>5.1735237000000003E-2</v>
      </c>
      <c r="K363">
        <v>2.3736039E-2</v>
      </c>
      <c r="L363">
        <v>0.26706513999999998</v>
      </c>
      <c r="M363">
        <f>1/(1+((Table2638[[#This Row],[kro]]*Table2638[[#This Row],[mug]])/(Table2638[[#This Row],[muo]]*Table2638[[#This Row],[krg]]))+(Table2638[[#This Row],[mobw]]*(Table2638[[#This Row],[mug]]/Table2638[[#This Row],[krg]])))</f>
        <v>0.99645178533270462</v>
      </c>
      <c r="N363">
        <v>0.96939248</v>
      </c>
      <c r="O363">
        <v>3216.7280000000001</v>
      </c>
      <c r="P363">
        <v>3216.7280000000001</v>
      </c>
      <c r="Q363">
        <v>0.34380706999999999</v>
      </c>
      <c r="R363">
        <v>0.47967019999999999</v>
      </c>
      <c r="S363">
        <v>0.17652271999999999</v>
      </c>
      <c r="T363">
        <v>0.37688500000000003</v>
      </c>
      <c r="U363">
        <v>7.8385416000000003E-3</v>
      </c>
      <c r="V363">
        <f>Table3749[[#This Row],[So]]*Table3749[[#This Row],[C1o]]+Table3749[[#This Row],[Sg]]*Table3749[[#This Row],[C1g]]</f>
        <v>0.18347544934756913</v>
      </c>
      <c r="W363">
        <v>0.86176759000000003</v>
      </c>
      <c r="X363">
        <v>1.2029981E-2</v>
      </c>
      <c r="Y363">
        <v>5.1784452000000002E-2</v>
      </c>
      <c r="Z363">
        <v>2.4692736999999999E-2</v>
      </c>
      <c r="AA363">
        <v>0.26452621999999998</v>
      </c>
      <c r="AB363">
        <f>1/(1+((Table3749[[#This Row],[kro]]*Table3749[[#This Row],[mug]])/(Table3749[[#This Row],[muo]]*Table3749[[#This Row],[krg]]))+(Table3749[[#This Row],[mobw]]*(Table3749[[#This Row],[mug]]/Table3749[[#This Row],[krg]])))</f>
        <v>0.99635521499629165</v>
      </c>
      <c r="AC363">
        <v>0.96885979</v>
      </c>
      <c r="AE363">
        <v>3216.7280000000001</v>
      </c>
    </row>
    <row r="364" spans="1:31" x14ac:dyDescent="0.25">
      <c r="A364">
        <v>3219.0949999999998</v>
      </c>
      <c r="B364">
        <v>0.34100506000000003</v>
      </c>
      <c r="C364">
        <v>0.48248376999999998</v>
      </c>
      <c r="D364">
        <v>0.17651117</v>
      </c>
      <c r="E364">
        <v>0.37121715999999999</v>
      </c>
      <c r="F364">
        <v>7.4171182000000004E-3</v>
      </c>
      <c r="G364">
        <f>Table2638[[#This Row],[So]]*Table2638[[#This Row],[C1o]]+Table2638[[#This Row],[Sg]]*Table2638[[#This Row],[C1g]]</f>
        <v>0.18163552968231128</v>
      </c>
      <c r="H364">
        <v>0.86544918999999998</v>
      </c>
      <c r="I364">
        <v>1.1987301000000001E-2</v>
      </c>
      <c r="J364">
        <v>5.1747728E-2</v>
      </c>
      <c r="K364">
        <v>2.3637763999999999E-2</v>
      </c>
      <c r="L364">
        <v>0.26719274999999998</v>
      </c>
      <c r="M364">
        <f>1/(1+((Table2638[[#This Row],[kro]]*Table2638[[#This Row],[mug]])/(Table2638[[#This Row],[muo]]*Table2638[[#This Row],[krg]]))+(Table2638[[#This Row],[mobw]]*(Table2638[[#This Row],[mug]]/Table2638[[#This Row],[krg]])))</f>
        <v>0.99646557910365829</v>
      </c>
      <c r="N364">
        <v>0.96963005999999996</v>
      </c>
      <c r="O364">
        <v>3219.0949999999998</v>
      </c>
      <c r="P364">
        <v>3219.0949999999998</v>
      </c>
      <c r="Q364">
        <v>0.34363019</v>
      </c>
      <c r="R364">
        <v>0.47984283999999999</v>
      </c>
      <c r="S364">
        <v>0.17652694999999999</v>
      </c>
      <c r="T364">
        <v>0.37330911</v>
      </c>
      <c r="U364">
        <v>7.6431516000000001E-3</v>
      </c>
      <c r="V364">
        <f>Table3749[[#This Row],[So]]*Table3749[[#This Row],[C1o]]+Table3749[[#This Row],[Sg]]*Table3749[[#This Row],[C1g]]</f>
        <v>0.1817561211767792</v>
      </c>
      <c r="W364">
        <v>0.86295301000000002</v>
      </c>
      <c r="X364">
        <v>1.2008703000000001E-2</v>
      </c>
      <c r="Y364">
        <v>5.1797493999999999E-2</v>
      </c>
      <c r="Z364">
        <v>2.4588795E-2</v>
      </c>
      <c r="AA364">
        <v>0.26465063999999999</v>
      </c>
      <c r="AB364">
        <f>1/(1+((Table3749[[#This Row],[kro]]*Table3749[[#This Row],[mug]])/(Table3749[[#This Row],[muo]]*Table3749[[#This Row],[krg]]))+(Table3749[[#This Row],[mobw]]*(Table3749[[#This Row],[mug]]/Table3749[[#This Row],[krg]])))</f>
        <v>0.99636995391813443</v>
      </c>
      <c r="AC364">
        <v>0.96911119999999995</v>
      </c>
      <c r="AE364">
        <v>3219.0949999999998</v>
      </c>
    </row>
    <row r="365" spans="1:31" x14ac:dyDescent="0.25">
      <c r="A365">
        <v>3221.2970999999998</v>
      </c>
      <c r="B365">
        <v>0.34083384</v>
      </c>
      <c r="C365">
        <v>0.48265055000000001</v>
      </c>
      <c r="D365">
        <v>0.17651562000000001</v>
      </c>
      <c r="E365">
        <v>0.36772611999999999</v>
      </c>
      <c r="F365">
        <v>7.2356909999999998E-3</v>
      </c>
      <c r="G365">
        <f>Table2638[[#This Row],[So]]*Table2638[[#This Row],[C1o]]+Table2638[[#This Row],[Sg]]*Table2638[[#This Row],[C1g]]</f>
        <v>0.17994938241594943</v>
      </c>
      <c r="H365">
        <v>0.86662072000000001</v>
      </c>
      <c r="I365">
        <v>1.1966543E-2</v>
      </c>
      <c r="J365">
        <v>5.1761486000000002E-2</v>
      </c>
      <c r="K365">
        <v>2.3538613999999999E-2</v>
      </c>
      <c r="L365">
        <v>0.26732168000000001</v>
      </c>
      <c r="M365">
        <f>1/(1+((Table2638[[#This Row],[kro]]*Table2638[[#This Row],[mug]])/(Table2638[[#This Row],[muo]]*Table2638[[#This Row],[krg]]))+(Table2638[[#This Row],[mobw]]*(Table2638[[#This Row],[mug]]/Table2638[[#This Row],[krg]])))</f>
        <v>0.99647948879368264</v>
      </c>
      <c r="N365">
        <v>0.96986943000000003</v>
      </c>
      <c r="O365">
        <v>3221.2970999999998</v>
      </c>
      <c r="P365">
        <v>3221.2970999999998</v>
      </c>
      <c r="Q365">
        <v>0.34345039999999999</v>
      </c>
      <c r="R365">
        <v>0.48001822999999999</v>
      </c>
      <c r="S365">
        <v>0.17653136999999999</v>
      </c>
      <c r="T365">
        <v>0.36964258999999999</v>
      </c>
      <c r="U365">
        <v>7.4476925999999999E-3</v>
      </c>
      <c r="V365">
        <f>Table3749[[#This Row],[So]]*Table3749[[#This Row],[C1o]]+Table3749[[#This Row],[Sg]]*Table3749[[#This Row],[C1g]]</f>
        <v>0.17999309478696274</v>
      </c>
      <c r="W365">
        <v>0.86415827000000001</v>
      </c>
      <c r="X365">
        <v>1.19869E-2</v>
      </c>
      <c r="Y365">
        <v>5.1811154999999998E-2</v>
      </c>
      <c r="Z365">
        <v>2.4483564999999999E-2</v>
      </c>
      <c r="AA365">
        <v>0.26477816999999998</v>
      </c>
      <c r="AB365">
        <f>1/(1+((Table3749[[#This Row],[kro]]*Table3749[[#This Row],[mug]])/(Table3749[[#This Row],[muo]]*Table3749[[#This Row],[krg]]))+(Table3749[[#This Row],[mobw]]*(Table3749[[#This Row],[mug]]/Table3749[[#This Row],[krg]])))</f>
        <v>0.99638490477794872</v>
      </c>
      <c r="AC365">
        <v>0.96936493999999995</v>
      </c>
      <c r="AE365">
        <v>3221.2970999999998</v>
      </c>
    </row>
    <row r="366" spans="1:31" x14ac:dyDescent="0.25">
      <c r="A366">
        <v>3223.1741000000002</v>
      </c>
      <c r="B366">
        <v>0.34068262999999999</v>
      </c>
      <c r="C366">
        <v>0.48279765000000002</v>
      </c>
      <c r="D366">
        <v>0.17651974000000001</v>
      </c>
      <c r="E366">
        <v>0.36460685999999998</v>
      </c>
      <c r="F366">
        <v>7.0772878999999997E-3</v>
      </c>
      <c r="G366">
        <f>Table2638[[#This Row],[So]]*Table2638[[#This Row],[C1o]]+Table2638[[#This Row],[Sg]]*Table2638[[#This Row],[C1g]]</f>
        <v>0.17844244423691819</v>
      </c>
      <c r="H366">
        <v>0.86765729999999996</v>
      </c>
      <c r="I366">
        <v>1.1948014999999999E-2</v>
      </c>
      <c r="J366">
        <v>5.1774226E-2</v>
      </c>
      <c r="K366">
        <v>2.3451271999999999E-2</v>
      </c>
      <c r="L366">
        <v>0.26743549</v>
      </c>
      <c r="M366">
        <f>1/(1+((Table2638[[#This Row],[kro]]*Table2638[[#This Row],[mug]])/(Table2638[[#This Row],[muo]]*Table2638[[#This Row],[krg]]))+(Table2638[[#This Row],[mobw]]*(Table2638[[#This Row],[mug]]/Table2638[[#This Row],[krg]])))</f>
        <v>0.99649175126639222</v>
      </c>
      <c r="N366">
        <v>0.97007995999999996</v>
      </c>
      <c r="O366">
        <v>3223.1741000000002</v>
      </c>
      <c r="P366">
        <v>3223.1741000000002</v>
      </c>
      <c r="Q366">
        <v>0.34329185000000001</v>
      </c>
      <c r="R366">
        <v>0.48017269000000001</v>
      </c>
      <c r="S366">
        <v>0.17653546000000001</v>
      </c>
      <c r="T366">
        <v>0.3663843</v>
      </c>
      <c r="U366">
        <v>7.2779469000000003E-3</v>
      </c>
      <c r="V366">
        <f>Table3749[[#This Row],[So]]*Table3749[[#This Row],[C1o]]+Table3749[[#This Row],[Sg]]*Table3749[[#This Row],[C1g]]</f>
        <v>0.17842619476026977</v>
      </c>
      <c r="W366">
        <v>0.86522268999999996</v>
      </c>
      <c r="X366">
        <v>1.1967525999999999E-2</v>
      </c>
      <c r="Y366">
        <v>5.1823768999999999E-2</v>
      </c>
      <c r="Z366">
        <v>2.4391089000000001E-2</v>
      </c>
      <c r="AA366">
        <v>0.26489738000000002</v>
      </c>
      <c r="AB366">
        <f>1/(1+((Table3749[[#This Row],[kro]]*Table3749[[#This Row],[mug]])/(Table3749[[#This Row],[muo]]*Table3749[[#This Row],[krg]]))+(Table3749[[#This Row],[mobw]]*(Table3749[[#This Row],[mug]]/Table3749[[#This Row],[krg]])))</f>
        <v>0.99639813653754972</v>
      </c>
      <c r="AC366">
        <v>0.96958739000000005</v>
      </c>
      <c r="AE366">
        <v>3223.1741000000002</v>
      </c>
    </row>
    <row r="367" spans="1:31" x14ac:dyDescent="0.25">
      <c r="A367">
        <v>3224.7964000000002</v>
      </c>
      <c r="B367">
        <v>0.34055814000000001</v>
      </c>
      <c r="C367">
        <v>0.48291877</v>
      </c>
      <c r="D367">
        <v>0.17652307</v>
      </c>
      <c r="E367">
        <v>0.36202264000000001</v>
      </c>
      <c r="F367">
        <v>6.9485954000000003E-3</v>
      </c>
      <c r="G367">
        <f>Table2638[[#This Row],[So]]*Table2638[[#This Row],[C1o]]+Table2638[[#This Row],[Sg]]*Table2638[[#This Row],[C1g]]</f>
        <v>0.17719392874598935</v>
      </c>
      <c r="H367">
        <v>0.86850983000000004</v>
      </c>
      <c r="I367">
        <v>1.1932672E-2</v>
      </c>
      <c r="J367">
        <v>5.1784548999999999E-2</v>
      </c>
      <c r="K367">
        <v>2.3379628E-2</v>
      </c>
      <c r="L367">
        <v>0.26752939999999997</v>
      </c>
      <c r="M367">
        <f>1/(1+((Table2638[[#This Row],[kro]]*Table2638[[#This Row],[mug]])/(Table2638[[#This Row],[muo]]*Table2638[[#This Row],[krg]]))+(Table2638[[#This Row],[mobw]]*(Table2638[[#This Row],[mug]]/Table2638[[#This Row],[krg]])))</f>
        <v>0.99650183770616352</v>
      </c>
      <c r="N367">
        <v>0.97025216000000003</v>
      </c>
      <c r="O367">
        <v>3224.7964000000002</v>
      </c>
      <c r="P367">
        <v>3224.7964000000002</v>
      </c>
      <c r="Q367">
        <v>0.34316173</v>
      </c>
      <c r="R367">
        <v>0.48029952999999997</v>
      </c>
      <c r="S367">
        <v>0.17653874</v>
      </c>
      <c r="T367">
        <v>0.36370154999999998</v>
      </c>
      <c r="U367">
        <v>7.1408766999999998E-3</v>
      </c>
      <c r="V367">
        <f>Table3749[[#This Row],[So]]*Table3749[[#This Row],[C1o]]+Table3749[[#This Row],[Sg]]*Table3749[[#This Row],[C1g]]</f>
        <v>0.17713615912736017</v>
      </c>
      <c r="W367">
        <v>0.86609519000000001</v>
      </c>
      <c r="X367">
        <v>1.1951572000000001E-2</v>
      </c>
      <c r="Y367">
        <v>5.1833878999999999E-2</v>
      </c>
      <c r="Z367">
        <v>2.4315509999999999E-2</v>
      </c>
      <c r="AA367">
        <v>0.26499555000000002</v>
      </c>
      <c r="AB367">
        <f>1/(1+((Table3749[[#This Row],[kro]]*Table3749[[#This Row],[mug]])/(Table3749[[#This Row],[muo]]*Table3749[[#This Row],[krg]]))+(Table3749[[#This Row],[mobw]]*(Table3749[[#This Row],[mug]]/Table3749[[#This Row],[krg]])))</f>
        <v>0.99640897511718651</v>
      </c>
      <c r="AC367">
        <v>0.96976852000000002</v>
      </c>
      <c r="AE367">
        <v>3224.7964000000002</v>
      </c>
    </row>
    <row r="368" spans="1:31" x14ac:dyDescent="0.25">
      <c r="A368">
        <v>3226.3879000000002</v>
      </c>
      <c r="B368">
        <v>0.34045365</v>
      </c>
      <c r="C368">
        <v>0.48302040000000002</v>
      </c>
      <c r="D368">
        <v>0.17652594999999999</v>
      </c>
      <c r="E368">
        <v>0.35983949999999998</v>
      </c>
      <c r="F368">
        <v>6.8416194999999999E-3</v>
      </c>
      <c r="G368">
        <f>Table2638[[#This Row],[So]]*Table2638[[#This Row],[C1o]]+Table2638[[#This Row],[Sg]]*Table2638[[#This Row],[C1g]]</f>
        <v>0.17613907355648617</v>
      </c>
      <c r="H368">
        <v>0.86922586000000002</v>
      </c>
      <c r="I368">
        <v>1.1919714E-2</v>
      </c>
      <c r="J368">
        <v>5.1793445E-2</v>
      </c>
      <c r="K368">
        <v>2.3319619E-2</v>
      </c>
      <c r="L368">
        <v>0.26760825999999999</v>
      </c>
      <c r="M368">
        <f>1/(1+((Table2638[[#This Row],[kro]]*Table2638[[#This Row],[mug]])/(Table2638[[#This Row],[muo]]*Table2638[[#This Row],[krg]]))+(Table2638[[#This Row],[mobw]]*(Table2638[[#This Row],[mug]]/Table2638[[#This Row],[krg]])))</f>
        <v>0.99651029025902327</v>
      </c>
      <c r="N368">
        <v>0.97039615999999995</v>
      </c>
      <c r="O368">
        <v>3226.3879000000002</v>
      </c>
      <c r="P368">
        <v>3226.3879000000002</v>
      </c>
      <c r="Q368">
        <v>0.34305266000000001</v>
      </c>
      <c r="R368">
        <v>0.48040580999999999</v>
      </c>
      <c r="S368">
        <v>0.17654154999999999</v>
      </c>
      <c r="T368">
        <v>0.36144315999999999</v>
      </c>
      <c r="U368">
        <v>7.0273423999999999E-3</v>
      </c>
      <c r="V368">
        <f>Table3749[[#This Row],[So]]*Table3749[[#This Row],[C1o]]+Table3749[[#This Row],[Sg]]*Table3749[[#This Row],[C1g]]</f>
        <v>0.17605014255181037</v>
      </c>
      <c r="W368">
        <v>0.86682683000000005</v>
      </c>
      <c r="X368">
        <v>1.1938140999999999E-2</v>
      </c>
      <c r="Y368">
        <v>5.1842589000000001E-2</v>
      </c>
      <c r="Z368">
        <v>2.4252327000000001E-2</v>
      </c>
      <c r="AA368">
        <v>0.26507786</v>
      </c>
      <c r="AB368">
        <f>1/(1+((Table3749[[#This Row],[kro]]*Table3749[[#This Row],[mug]])/(Table3749[[#This Row],[muo]]*Table3749[[#This Row],[krg]]))+(Table3749[[#This Row],[mobw]]*(Table3749[[#This Row],[mug]]/Table3749[[#This Row],[krg]])))</f>
        <v>0.99641803531478734</v>
      </c>
      <c r="AC368">
        <v>0.96991961999999998</v>
      </c>
      <c r="AE368">
        <v>3226.3879000000002</v>
      </c>
    </row>
    <row r="369" spans="1:31" x14ac:dyDescent="0.25">
      <c r="A369">
        <v>3228.8433</v>
      </c>
      <c r="B369">
        <v>0.34035455999999997</v>
      </c>
      <c r="C369">
        <v>0.48311669000000002</v>
      </c>
      <c r="D369">
        <v>0.17652877</v>
      </c>
      <c r="E369">
        <v>0.35775635</v>
      </c>
      <c r="F369">
        <v>6.7410203999999996E-3</v>
      </c>
      <c r="G369">
        <f>Table2638[[#This Row],[So]]*Table2638[[#This Row],[C1o]]+Table2638[[#This Row],[Sg]]*Table2638[[#This Row],[C1g]]</f>
        <v>0.17513240067067454</v>
      </c>
      <c r="H369">
        <v>0.86990540999999999</v>
      </c>
      <c r="I369">
        <v>1.1907355E-2</v>
      </c>
      <c r="J369">
        <v>5.1802129000000002E-2</v>
      </c>
      <c r="K369">
        <v>2.3262822999999998E-2</v>
      </c>
      <c r="L369">
        <v>0.26768302999999999</v>
      </c>
      <c r="M369">
        <f>1/(1+((Table2638[[#This Row],[kro]]*Table2638[[#This Row],[mug]])/(Table2638[[#This Row],[muo]]*Table2638[[#This Row],[krg]]))+(Table2638[[#This Row],[mobw]]*(Table2638[[#This Row],[mug]]/Table2638[[#This Row],[krg]])))</f>
        <v>0.99651829257452773</v>
      </c>
      <c r="N369">
        <v>0.97053230000000001</v>
      </c>
      <c r="O369">
        <v>3228.8433</v>
      </c>
      <c r="P369">
        <v>3228.8433</v>
      </c>
      <c r="Q369">
        <v>0.34294881999999999</v>
      </c>
      <c r="R369">
        <v>0.48050690000000001</v>
      </c>
      <c r="S369">
        <v>0.17654428999999999</v>
      </c>
      <c r="T369">
        <v>0.35928371999999997</v>
      </c>
      <c r="U369">
        <v>6.9203651999999996E-3</v>
      </c>
      <c r="V369">
        <f>Table3749[[#This Row],[So]]*Table3749[[#This Row],[C1o]]+Table3749[[#This Row],[Sg]]*Table3749[[#This Row],[C1g]]</f>
        <v>0.17501163759697705</v>
      </c>
      <c r="W369">
        <v>0.86752348999999995</v>
      </c>
      <c r="X369">
        <v>1.19253E-2</v>
      </c>
      <c r="Y369">
        <v>5.1851056999999999E-2</v>
      </c>
      <c r="Z369">
        <v>2.4192328999999999E-2</v>
      </c>
      <c r="AA369">
        <v>0.26515627000000003</v>
      </c>
      <c r="AB369">
        <f>1/(1+((Table3749[[#This Row],[kro]]*Table3749[[#This Row],[mug]])/(Table3749[[#This Row],[muo]]*Table3749[[#This Row],[krg]]))+(Table3749[[#This Row],[mobw]]*(Table3749[[#This Row],[mug]]/Table3749[[#This Row],[krg]])))</f>
        <v>0.99642664209041631</v>
      </c>
      <c r="AC369">
        <v>0.97006285000000003</v>
      </c>
      <c r="AE369">
        <v>3228.8433</v>
      </c>
    </row>
    <row r="370" spans="1:31" x14ac:dyDescent="0.25">
      <c r="A370">
        <v>3231.3764999999999</v>
      </c>
      <c r="B370">
        <v>0.34021193</v>
      </c>
      <c r="C370">
        <v>0.48325497000000001</v>
      </c>
      <c r="D370">
        <v>0.1765331</v>
      </c>
      <c r="E370">
        <v>0.35472414000000002</v>
      </c>
      <c r="F370">
        <v>6.5972586000000001E-3</v>
      </c>
      <c r="G370">
        <f>Table2638[[#This Row],[So]]*Table2638[[#This Row],[C1o]]+Table2638[[#This Row],[Sg]]*Table2638[[#This Row],[C1g]]</f>
        <v>0.1736666697149909</v>
      </c>
      <c r="H370">
        <v>0.87088525000000006</v>
      </c>
      <c r="I370">
        <v>1.1889393E-2</v>
      </c>
      <c r="J370">
        <v>5.1815592000000001E-2</v>
      </c>
      <c r="K370">
        <v>2.3181199999999999E-2</v>
      </c>
      <c r="L370">
        <v>0.26779040999999998</v>
      </c>
      <c r="M370">
        <f>1/(1+((Table2638[[#This Row],[kro]]*Table2638[[#This Row],[mug]])/(Table2638[[#This Row],[muo]]*Table2638[[#This Row],[krg]]))+(Table2638[[#This Row],[mobw]]*(Table2638[[#This Row],[mug]]/Table2638[[#This Row],[krg]])))</f>
        <v>0.99652978087220578</v>
      </c>
      <c r="N370">
        <v>0.97072773999999995</v>
      </c>
      <c r="O370">
        <v>3231.3764999999999</v>
      </c>
      <c r="P370">
        <v>3231.3764999999999</v>
      </c>
      <c r="Q370">
        <v>0.34279746</v>
      </c>
      <c r="R370">
        <v>0.48065403000000001</v>
      </c>
      <c r="S370">
        <v>0.17654850999999999</v>
      </c>
      <c r="T370">
        <v>0.35610568999999997</v>
      </c>
      <c r="U370">
        <v>6.7658572999999998E-3</v>
      </c>
      <c r="V370">
        <f>Table3749[[#This Row],[So]]*Table3749[[#This Row],[C1o]]+Table3749[[#This Row],[Sg]]*Table3749[[#This Row],[C1g]]</f>
        <v>0.17348295370159314</v>
      </c>
      <c r="W370">
        <v>0.86853992999999996</v>
      </c>
      <c r="X370">
        <v>1.1906425E-2</v>
      </c>
      <c r="Y370">
        <v>5.1864120999999999E-2</v>
      </c>
      <c r="Z370">
        <v>2.4105064999999998E-2</v>
      </c>
      <c r="AA370">
        <v>0.26527044</v>
      </c>
      <c r="AB370">
        <f>1/(1+((Table3749[[#This Row],[kro]]*Table3749[[#This Row],[mug]])/(Table3749[[#This Row],[muo]]*Table3749[[#This Row],[krg]]))+(Table3749[[#This Row],[mobw]]*(Table3749[[#This Row],[mug]]/Table3749[[#This Row],[krg]])))</f>
        <v>0.99643915746186795</v>
      </c>
      <c r="AC370">
        <v>0.97027087000000001</v>
      </c>
      <c r="AE370">
        <v>3231.3764999999999</v>
      </c>
    </row>
    <row r="371" spans="1:31" x14ac:dyDescent="0.25">
      <c r="A371">
        <v>3234.5922999999998</v>
      </c>
      <c r="B371">
        <v>0.34007304999999999</v>
      </c>
      <c r="C371">
        <v>0.48338950000000003</v>
      </c>
      <c r="D371">
        <v>0.17653743999999999</v>
      </c>
      <c r="E371">
        <v>0.35174571999999998</v>
      </c>
      <c r="F371">
        <v>6.4589507000000004E-3</v>
      </c>
      <c r="G371">
        <f>Table2638[[#This Row],[So]]*Table2638[[#This Row],[C1o]]+Table2638[[#This Row],[Sg]]*Table2638[[#This Row],[C1g]]</f>
        <v>0.17222670278228866</v>
      </c>
      <c r="H371">
        <v>0.87183933999999996</v>
      </c>
      <c r="I371">
        <v>1.1871766000000001E-2</v>
      </c>
      <c r="J371">
        <v>5.1828999000000001E-2</v>
      </c>
      <c r="K371">
        <v>2.3101970999999999E-2</v>
      </c>
      <c r="L371">
        <v>0.26789503999999997</v>
      </c>
      <c r="M371">
        <f>1/(1+((Table2638[[#This Row],[kro]]*Table2638[[#This Row],[mug]])/(Table2638[[#This Row],[muo]]*Table2638[[#This Row],[krg]]))+(Table2638[[#This Row],[mobw]]*(Table2638[[#This Row],[mug]]/Table2638[[#This Row],[krg]])))</f>
        <v>0.9965409478160594</v>
      </c>
      <c r="N371">
        <v>0.97091711000000003</v>
      </c>
      <c r="O371">
        <v>3234.5922999999998</v>
      </c>
      <c r="P371">
        <v>3234.5922999999998</v>
      </c>
      <c r="Q371">
        <v>0.34265009000000002</v>
      </c>
      <c r="R371">
        <v>0.48079723000000002</v>
      </c>
      <c r="S371">
        <v>0.17655270000000001</v>
      </c>
      <c r="T371">
        <v>0.35299291999999999</v>
      </c>
      <c r="U371">
        <v>6.6176467000000003E-3</v>
      </c>
      <c r="V371">
        <f>Table3749[[#This Row],[So]]*Table3749[[#This Row],[C1o]]+Table3749[[#This Row],[Sg]]*Table3749[[#This Row],[C1g]]</f>
        <v>0.17198555538295482</v>
      </c>
      <c r="W371">
        <v>0.86952954999999998</v>
      </c>
      <c r="X371">
        <v>1.1887942E-2</v>
      </c>
      <c r="Y371">
        <v>5.1877080999999999E-2</v>
      </c>
      <c r="Z371">
        <v>2.4020392000000002E-2</v>
      </c>
      <c r="AA371">
        <v>0.26538178000000001</v>
      </c>
      <c r="AB371">
        <f>1/(1+((Table3749[[#This Row],[kro]]*Table3749[[#This Row],[mug]])/(Table3749[[#This Row],[muo]]*Table3749[[#This Row],[krg]]))+(Table3749[[#This Row],[mobw]]*(Table3749[[#This Row],[mug]]/Table3749[[#This Row],[krg]])))</f>
        <v>0.99645131148063748</v>
      </c>
      <c r="AC371">
        <v>0.97047209999999995</v>
      </c>
      <c r="AE371">
        <v>3234.5922999999998</v>
      </c>
    </row>
    <row r="372" spans="1:31" x14ac:dyDescent="0.25">
      <c r="A372">
        <v>3237.3352</v>
      </c>
      <c r="B372">
        <v>0.33991101000000001</v>
      </c>
      <c r="C372">
        <v>0.48354619999999998</v>
      </c>
      <c r="D372">
        <v>0.17654276999999999</v>
      </c>
      <c r="E372">
        <v>0.34823436000000002</v>
      </c>
      <c r="F372">
        <v>6.2995530000000003E-3</v>
      </c>
      <c r="G372">
        <f>Table2638[[#This Row],[So]]*Table2638[[#This Row],[C1o]]+Table2638[[#This Row],[Sg]]*Table2638[[#This Row],[C1g]]</f>
        <v>0.17052868891021053</v>
      </c>
      <c r="H372">
        <v>0.87295270000000003</v>
      </c>
      <c r="I372">
        <v>1.1851016000000001E-2</v>
      </c>
      <c r="J372">
        <v>5.1845580000000002E-2</v>
      </c>
      <c r="K372">
        <v>2.3009807E-2</v>
      </c>
      <c r="L372">
        <v>0.26801701999999999</v>
      </c>
      <c r="M372">
        <f>1/(1+((Table2638[[#This Row],[kro]]*Table2638[[#This Row],[mug]])/(Table2638[[#This Row],[muo]]*Table2638[[#This Row],[krg]]))+(Table2638[[#This Row],[mobw]]*(Table2638[[#This Row],[mug]]/Table2638[[#This Row],[krg]])))</f>
        <v>0.99655393108754209</v>
      </c>
      <c r="N372">
        <v>0.97113680999999996</v>
      </c>
      <c r="O372">
        <v>3237.3352</v>
      </c>
      <c r="P372">
        <v>3237.3352</v>
      </c>
      <c r="Q372">
        <v>0.34247686999999999</v>
      </c>
      <c r="R372">
        <v>0.48096523000000002</v>
      </c>
      <c r="S372">
        <v>0.17655788</v>
      </c>
      <c r="T372">
        <v>0.34930629000000002</v>
      </c>
      <c r="U372">
        <v>6.4461123999999996E-3</v>
      </c>
      <c r="V372">
        <f>Table3749[[#This Row],[So]]*Table3749[[#This Row],[C1o]]+Table3749[[#This Row],[Sg]]*Table3749[[#This Row],[C1g]]</f>
        <v>0.17021182450871691</v>
      </c>
      <c r="W372">
        <v>0.87069183999999999</v>
      </c>
      <c r="X372">
        <v>1.1866069999999999E-2</v>
      </c>
      <c r="Y372">
        <v>5.1893156000000003E-2</v>
      </c>
      <c r="Z372">
        <v>2.3921272E-2</v>
      </c>
      <c r="AA372">
        <v>0.26551258999999999</v>
      </c>
      <c r="AB372">
        <f>1/(1+((Table3749[[#This Row],[kro]]*Table3749[[#This Row],[mug]])/(Table3749[[#This Row],[muo]]*Table3749[[#This Row],[krg]]))+(Table3749[[#This Row],[mobw]]*(Table3749[[#This Row],[mug]]/Table3749[[#This Row],[krg]])))</f>
        <v>0.99646553114480685</v>
      </c>
      <c r="AC372">
        <v>0.97070694000000002</v>
      </c>
      <c r="AE372">
        <v>3237.3352</v>
      </c>
    </row>
    <row r="373" spans="1:31" x14ac:dyDescent="0.25">
      <c r="A373">
        <v>3239.1677</v>
      </c>
      <c r="B373">
        <v>0.33977962</v>
      </c>
      <c r="C373">
        <v>0.48367310000000002</v>
      </c>
      <c r="D373">
        <v>0.17654729999999999</v>
      </c>
      <c r="E373">
        <v>0.34536054999999999</v>
      </c>
      <c r="F373">
        <v>6.1718527999999996E-3</v>
      </c>
      <c r="G373">
        <f>Table2638[[#This Row],[So]]*Table2638[[#This Row],[C1o]]+Table2638[[#This Row],[Sg]]*Table2638[[#This Row],[C1g]]</f>
        <v>0.16913867763528495</v>
      </c>
      <c r="H373">
        <v>0.87385690000000005</v>
      </c>
      <c r="I373">
        <v>1.1834041E-2</v>
      </c>
      <c r="J373">
        <v>5.1859601999999998E-2</v>
      </c>
      <c r="K373">
        <v>2.2935256000000001E-2</v>
      </c>
      <c r="L373">
        <v>0.26811587999999997</v>
      </c>
      <c r="M373">
        <f>1/(1+((Table2638[[#This Row],[kro]]*Table2638[[#This Row],[mug]])/(Table2638[[#This Row],[muo]]*Table2638[[#This Row],[krg]]))+(Table2638[[#This Row],[mobw]]*(Table2638[[#This Row],[mug]]/Table2638[[#This Row],[krg]])))</f>
        <v>0.99656443515285353</v>
      </c>
      <c r="N373">
        <v>0.97131418999999997</v>
      </c>
      <c r="O373">
        <v>3239.1677</v>
      </c>
      <c r="P373">
        <v>3239.1677</v>
      </c>
      <c r="Q373">
        <v>0.34233724999999998</v>
      </c>
      <c r="R373">
        <v>0.48110044000000002</v>
      </c>
      <c r="S373">
        <v>0.17656229000000001</v>
      </c>
      <c r="T373">
        <v>0.34631914000000003</v>
      </c>
      <c r="U373">
        <v>6.3100628999999998E-3</v>
      </c>
      <c r="V373">
        <f>Table3749[[#This Row],[So]]*Table3749[[#This Row],[C1o]]+Table3749[[#This Row],[Sg]]*Table3749[[#This Row],[C1g]]</f>
        <v>0.16877446021493464</v>
      </c>
      <c r="W373">
        <v>0.87162976999999997</v>
      </c>
      <c r="X373">
        <v>1.1848342E-2</v>
      </c>
      <c r="Y373">
        <v>5.1906805E-2</v>
      </c>
      <c r="Z373">
        <v>2.3841643999999999E-2</v>
      </c>
      <c r="AA373">
        <v>0.26561803</v>
      </c>
      <c r="AB373">
        <f>1/(1+((Table3749[[#This Row],[kro]]*Table3749[[#This Row],[mug]])/(Table3749[[#This Row],[muo]]*Table3749[[#This Row],[krg]]))+(Table3749[[#This Row],[mobw]]*(Table3749[[#This Row],[mug]]/Table3749[[#This Row],[krg]])))</f>
        <v>0.99647694032717982</v>
      </c>
      <c r="AC373">
        <v>0.97089510999999995</v>
      </c>
      <c r="AE373">
        <v>3239.1677</v>
      </c>
    </row>
    <row r="374" spans="1:31" x14ac:dyDescent="0.25">
      <c r="A374">
        <v>3240.9043000000001</v>
      </c>
      <c r="B374">
        <v>0.33969336999999999</v>
      </c>
      <c r="C374">
        <v>0.48375636</v>
      </c>
      <c r="D374">
        <v>0.17655028</v>
      </c>
      <c r="E374">
        <v>0.34346575000000001</v>
      </c>
      <c r="F374">
        <v>6.0889265000000003E-3</v>
      </c>
      <c r="G374">
        <f>Table2638[[#This Row],[So]]*Table2638[[#This Row],[C1o]]+Table2638[[#This Row],[Sg]]*Table2638[[#This Row],[C1g]]</f>
        <v>0.16822210896713732</v>
      </c>
      <c r="H374">
        <v>0.87445097999999999</v>
      </c>
      <c r="I374">
        <v>1.1822844000000001E-2</v>
      </c>
      <c r="J374">
        <v>5.1868860000000003E-2</v>
      </c>
      <c r="K374">
        <v>2.2886429E-2</v>
      </c>
      <c r="L374">
        <v>0.26818081999999999</v>
      </c>
      <c r="M374">
        <f>1/(1+((Table2638[[#This Row],[kro]]*Table2638[[#This Row],[mug]])/(Table2638[[#This Row],[muo]]*Table2638[[#This Row],[krg]]))+(Table2638[[#This Row],[mobw]]*(Table2638[[#This Row],[mug]]/Table2638[[#This Row],[krg]])))</f>
        <v>0.99657132300503259</v>
      </c>
      <c r="N374">
        <v>0.97143018000000003</v>
      </c>
      <c r="O374">
        <v>3240.9043000000001</v>
      </c>
      <c r="P374">
        <v>3240.9043000000001</v>
      </c>
      <c r="Q374">
        <v>0.34224652999999999</v>
      </c>
      <c r="R374">
        <v>0.48118826999999997</v>
      </c>
      <c r="S374">
        <v>0.17656520000000001</v>
      </c>
      <c r="T374">
        <v>0.34437424</v>
      </c>
      <c r="U374">
        <v>6.2228240999999997E-3</v>
      </c>
      <c r="V374">
        <f>Table3749[[#This Row],[So]]*Table3749[[#This Row],[C1o]]+Table3749[[#This Row],[Sg]]*Table3749[[#This Row],[C1g]]</f>
        <v>0.16783858473319016</v>
      </c>
      <c r="W374">
        <v>0.87223983000000005</v>
      </c>
      <c r="X374">
        <v>1.183679E-2</v>
      </c>
      <c r="Y374">
        <v>5.1915823999999999E-2</v>
      </c>
      <c r="Z374">
        <v>2.3790047000000002E-2</v>
      </c>
      <c r="AA374">
        <v>0.26568657000000001</v>
      </c>
      <c r="AB374">
        <f>1/(1+((Table3749[[#This Row],[kro]]*Table3749[[#This Row],[mug]])/(Table3749[[#This Row],[muo]]*Table3749[[#This Row],[krg]]))+(Table3749[[#This Row],[mobw]]*(Table3749[[#This Row],[mug]]/Table3749[[#This Row],[krg]])))</f>
        <v>0.99648433223955568</v>
      </c>
      <c r="AC374">
        <v>0.97101671000000001</v>
      </c>
      <c r="AE374">
        <v>3240.9043000000001</v>
      </c>
    </row>
    <row r="375" spans="1:31" x14ac:dyDescent="0.25">
      <c r="A375">
        <v>3243.1414</v>
      </c>
      <c r="B375">
        <v>0.33961364999999999</v>
      </c>
      <c r="C375">
        <v>0.48383331000000002</v>
      </c>
      <c r="D375">
        <v>0.17655303999999999</v>
      </c>
      <c r="E375">
        <v>0.34170856999999999</v>
      </c>
      <c r="F375">
        <v>6.0129388999999997E-3</v>
      </c>
      <c r="G375">
        <f>Table2638[[#This Row],[So]]*Table2638[[#This Row],[C1o]]+Table2638[[#This Row],[Sg]]*Table2638[[#This Row],[C1g]]</f>
        <v>0.16737206460552267</v>
      </c>
      <c r="H375">
        <v>0.87499981999999998</v>
      </c>
      <c r="I375">
        <v>1.181246E-2</v>
      </c>
      <c r="J375">
        <v>5.1877412999999997E-2</v>
      </c>
      <c r="K375">
        <v>2.2841391999999999E-2</v>
      </c>
      <c r="L375">
        <v>0.2682409</v>
      </c>
      <c r="M375">
        <f>1/(1+((Table2638[[#This Row],[kro]]*Table2638[[#This Row],[mug]])/(Table2638[[#This Row],[muo]]*Table2638[[#This Row],[krg]]))+(Table2638[[#This Row],[mobw]]*(Table2638[[#This Row],[mug]]/Table2638[[#This Row],[krg]])))</f>
        <v>0.99657768377470823</v>
      </c>
      <c r="N375">
        <v>0.97153699000000004</v>
      </c>
      <c r="O375">
        <v>3243.1414</v>
      </c>
      <c r="P375">
        <v>3243.1414</v>
      </c>
      <c r="Q375">
        <v>0.34216248999999999</v>
      </c>
      <c r="R375">
        <v>0.48126963</v>
      </c>
      <c r="S375">
        <v>0.17656788000000001</v>
      </c>
      <c r="T375">
        <v>0.34256842999999998</v>
      </c>
      <c r="U375">
        <v>6.1428048999999998E-3</v>
      </c>
      <c r="V375">
        <f>Table3749[[#This Row],[So]]*Table3749[[#This Row],[C1o]]+Table3749[[#This Row],[Sg]]*Table3749[[#This Row],[C1g]]</f>
        <v>0.16696961897594909</v>
      </c>
      <c r="W375">
        <v>0.87280451999999997</v>
      </c>
      <c r="X375">
        <v>1.1826064000000001E-2</v>
      </c>
      <c r="Y375">
        <v>5.1924154E-2</v>
      </c>
      <c r="Z375">
        <v>2.3742359000000001E-2</v>
      </c>
      <c r="AA375">
        <v>0.26575017000000001</v>
      </c>
      <c r="AB375">
        <f>1/(1+((Table3749[[#This Row],[kro]]*Table3749[[#This Row],[mug]])/(Table3749[[#This Row],[muo]]*Table3749[[#This Row],[krg]]))+(Table3749[[#This Row],[mobw]]*(Table3749[[#This Row],[mug]]/Table3749[[#This Row],[krg]])))</f>
        <v>0.99649117051404412</v>
      </c>
      <c r="AC375">
        <v>0.97112887999999997</v>
      </c>
      <c r="AE375">
        <v>3243.1414</v>
      </c>
    </row>
    <row r="376" spans="1:31" x14ac:dyDescent="0.25">
      <c r="A376">
        <v>3246.0144</v>
      </c>
      <c r="B376">
        <v>0.33951580999999997</v>
      </c>
      <c r="C376">
        <v>0.48392761000000001</v>
      </c>
      <c r="D376">
        <v>0.17655659000000001</v>
      </c>
      <c r="E376">
        <v>0.33953801</v>
      </c>
      <c r="F376">
        <v>5.9203301000000002E-3</v>
      </c>
      <c r="G376">
        <f>Table2638[[#This Row],[So]]*Table2638[[#This Row],[C1o]]+Table2638[[#This Row],[Sg]]*Table2638[[#This Row],[C1g]]</f>
        <v>0.16632186335282498</v>
      </c>
      <c r="H376">
        <v>0.87567395000000003</v>
      </c>
      <c r="I376">
        <v>1.1799643E-2</v>
      </c>
      <c r="J376">
        <v>5.1888440000000001E-2</v>
      </c>
      <c r="K376">
        <v>2.2786206E-2</v>
      </c>
      <c r="L376">
        <v>0.26831453999999999</v>
      </c>
      <c r="M376">
        <f>1/(1+((Table2638[[#This Row],[kro]]*Table2638[[#This Row],[mug]])/(Table2638[[#This Row],[muo]]*Table2638[[#This Row],[krg]]))+(Table2638[[#This Row],[mobw]]*(Table2638[[#This Row],[mug]]/Table2638[[#This Row],[krg]])))</f>
        <v>0.99658546817076232</v>
      </c>
      <c r="N376">
        <v>0.97166777000000004</v>
      </c>
      <c r="O376">
        <v>3246.0144</v>
      </c>
      <c r="P376">
        <v>3246.0144</v>
      </c>
      <c r="Q376">
        <v>0.34205824000000001</v>
      </c>
      <c r="R376">
        <v>0.48137038999999998</v>
      </c>
      <c r="S376">
        <v>0.17657134999999999</v>
      </c>
      <c r="T376">
        <v>0.34031593999999998</v>
      </c>
      <c r="U376">
        <v>6.0443529000000001E-3</v>
      </c>
      <c r="V376">
        <f>Table3749[[#This Row],[So]]*Table3749[[#This Row],[C1o]]+Table3749[[#This Row],[Sg]]*Table3749[[#This Row],[C1g]]</f>
        <v>0.16588553747592949</v>
      </c>
      <c r="W376">
        <v>0.87350541000000004</v>
      </c>
      <c r="X376">
        <v>1.1812693000000001E-2</v>
      </c>
      <c r="Y376">
        <v>5.1934898E-2</v>
      </c>
      <c r="Z376">
        <v>2.3683316999999999E-2</v>
      </c>
      <c r="AA376">
        <v>0.26582899999999998</v>
      </c>
      <c r="AB376">
        <f>1/(1+((Table3749[[#This Row],[kro]]*Table3749[[#This Row],[mug]])/(Table3749[[#This Row],[muo]]*Table3749[[#This Row],[krg]]))+(Table3749[[#This Row],[mobw]]*(Table3749[[#This Row],[mug]]/Table3749[[#This Row],[krg]])))</f>
        <v>0.99649963118040408</v>
      </c>
      <c r="AC376">
        <v>0.97126758000000002</v>
      </c>
      <c r="AE376">
        <v>3246.0144</v>
      </c>
    </row>
    <row r="377" spans="1:31" x14ac:dyDescent="0.25">
      <c r="A377">
        <v>3249.8274000000001</v>
      </c>
      <c r="B377">
        <v>0.33939826000000001</v>
      </c>
      <c r="C377">
        <v>0.48404065000000002</v>
      </c>
      <c r="D377">
        <v>0.17656109</v>
      </c>
      <c r="E377">
        <v>0.33690763000000001</v>
      </c>
      <c r="F377">
        <v>5.8099451E-3</v>
      </c>
      <c r="G377">
        <f>Table2638[[#This Row],[So]]*Table2638[[#This Row],[C1o]]+Table2638[[#This Row],[Sg]]*Table2638[[#This Row],[C1g]]</f>
        <v>0.16504887347279504</v>
      </c>
      <c r="H377">
        <v>0.87648481</v>
      </c>
      <c r="I377">
        <v>1.1784124999999999E-2</v>
      </c>
      <c r="J377">
        <v>5.1902428E-2</v>
      </c>
      <c r="K377">
        <v>2.2720008999999999E-2</v>
      </c>
      <c r="L377">
        <v>0.26840283999999998</v>
      </c>
      <c r="M377">
        <f>1/(1+((Table2638[[#This Row],[kro]]*Table2638[[#This Row],[mug]])/(Table2638[[#This Row],[muo]]*Table2638[[#This Row],[krg]]))+(Table2638[[#This Row],[mobw]]*(Table2638[[#This Row],[mug]]/Table2638[[#This Row],[krg]])))</f>
        <v>0.99659479455134026</v>
      </c>
      <c r="N377">
        <v>0.97182440999999997</v>
      </c>
      <c r="O377">
        <v>3249.8274000000001</v>
      </c>
      <c r="P377">
        <v>3249.8274000000001</v>
      </c>
      <c r="Q377">
        <v>0.34193188000000002</v>
      </c>
      <c r="R377">
        <v>0.48149239999999999</v>
      </c>
      <c r="S377">
        <v>0.17657574000000001</v>
      </c>
      <c r="T377">
        <v>0.33756809999999998</v>
      </c>
      <c r="U377">
        <v>5.9262519000000003E-3</v>
      </c>
      <c r="V377">
        <f>Table3749[[#This Row],[So]]*Table3749[[#This Row],[C1o]]+Table3749[[#This Row],[Sg]]*Table3749[[#This Row],[C1g]]</f>
        <v>0.16456284908596056</v>
      </c>
      <c r="W377">
        <v>0.87435538000000002</v>
      </c>
      <c r="X377">
        <v>1.1796391E-2</v>
      </c>
      <c r="Y377">
        <v>5.1948525000000002E-2</v>
      </c>
      <c r="Z377">
        <v>2.3611907000000001E-2</v>
      </c>
      <c r="AA377">
        <v>0.26592448000000002</v>
      </c>
      <c r="AB377">
        <f>1/(1+((Table3749[[#This Row],[kro]]*Table3749[[#This Row],[mug]])/(Table3749[[#This Row],[muo]]*Table3749[[#This Row],[krg]]))+(Table3749[[#This Row],[mobw]]*(Table3749[[#This Row],[mug]]/Table3749[[#This Row],[krg]])))</f>
        <v>0.99650985407945292</v>
      </c>
      <c r="AC377">
        <v>0.97143500999999999</v>
      </c>
      <c r="AE377">
        <v>3249.8274000000001</v>
      </c>
    </row>
    <row r="378" spans="1:31" x14ac:dyDescent="0.25">
      <c r="A378">
        <v>3253.0911000000001</v>
      </c>
      <c r="B378">
        <v>0.33925515000000001</v>
      </c>
      <c r="C378">
        <v>0.48417795000000002</v>
      </c>
      <c r="D378">
        <v>0.17656688000000001</v>
      </c>
      <c r="E378">
        <v>0.33367559000000002</v>
      </c>
      <c r="F378">
        <v>5.6770355000000002E-3</v>
      </c>
      <c r="G378">
        <f>Table2638[[#This Row],[So]]*Table2638[[#This Row],[C1o]]+Table2638[[#This Row],[Sg]]*Table2638[[#This Row],[C1g]]</f>
        <v>0.16348432666134835</v>
      </c>
      <c r="H378">
        <v>0.87747191999999996</v>
      </c>
      <c r="I378">
        <v>1.1765085E-2</v>
      </c>
      <c r="J378">
        <v>5.1920436E-2</v>
      </c>
      <c r="K378">
        <v>2.2639646999999999E-2</v>
      </c>
      <c r="L378">
        <v>0.26851016</v>
      </c>
      <c r="M378">
        <f>1/(1+((Table2638[[#This Row],[kro]]*Table2638[[#This Row],[mug]])/(Table2638[[#This Row],[muo]]*Table2638[[#This Row],[krg]]))+(Table2638[[#This Row],[mobw]]*(Table2638[[#This Row],[mug]]/Table2638[[#This Row],[krg]])))</f>
        <v>0.99660610293673879</v>
      </c>
      <c r="N378">
        <v>0.97201419</v>
      </c>
      <c r="O378">
        <v>3253.0911000000001</v>
      </c>
      <c r="P378">
        <v>3253.0911000000001</v>
      </c>
      <c r="Q378">
        <v>0.34177721</v>
      </c>
      <c r="R378">
        <v>0.48164140999999999</v>
      </c>
      <c r="S378">
        <v>0.17658138000000001</v>
      </c>
      <c r="T378">
        <v>0.33418294999999998</v>
      </c>
      <c r="U378">
        <v>5.7837232000000002E-3</v>
      </c>
      <c r="V378">
        <f>Table3749[[#This Row],[So]]*Table3749[[#This Row],[C1o]]+Table3749[[#This Row],[Sg]]*Table3749[[#This Row],[C1g]]</f>
        <v>0.16293309201466774</v>
      </c>
      <c r="W378">
        <v>0.87539493999999995</v>
      </c>
      <c r="X378">
        <v>1.1776322000000001E-2</v>
      </c>
      <c r="Y378">
        <v>5.1966052999999998E-2</v>
      </c>
      <c r="Z378">
        <v>2.3524805999999999E-2</v>
      </c>
      <c r="AA378">
        <v>0.26604127999999999</v>
      </c>
      <c r="AB378">
        <f>1/(1+((Table3749[[#This Row],[kro]]*Table3749[[#This Row],[mug]])/(Table3749[[#This Row],[muo]]*Table3749[[#This Row],[krg]]))+(Table3749[[#This Row],[mobw]]*(Table3749[[#This Row],[mug]]/Table3749[[#This Row],[krg]])))</f>
        <v>0.99652230839149047</v>
      </c>
      <c r="AC378">
        <v>0.97163862000000001</v>
      </c>
      <c r="AE378">
        <v>3253.0911000000001</v>
      </c>
    </row>
    <row r="379" spans="1:31" x14ac:dyDescent="0.25">
      <c r="A379">
        <v>3256.2820000000002</v>
      </c>
      <c r="B379">
        <v>0.33913904</v>
      </c>
      <c r="C379">
        <v>0.48428919999999998</v>
      </c>
      <c r="D379">
        <v>0.17657176999999999</v>
      </c>
      <c r="E379">
        <v>0.33103177</v>
      </c>
      <c r="F379">
        <v>5.5703827999999999E-3</v>
      </c>
      <c r="G379">
        <f>Table2638[[#This Row],[So]]*Table2638[[#This Row],[C1o]]+Table2638[[#This Row],[Sg]]*Table2638[[#This Row],[C1g]]</f>
        <v>0.16220424534310851</v>
      </c>
      <c r="H379">
        <v>0.87827425999999997</v>
      </c>
      <c r="I379">
        <v>1.1749513E-2</v>
      </c>
      <c r="J379">
        <v>5.1935638999999999E-2</v>
      </c>
      <c r="K379">
        <v>2.2574568E-2</v>
      </c>
      <c r="L379">
        <v>0.26859716</v>
      </c>
      <c r="M379">
        <f>1/(1+((Table2638[[#This Row],[kro]]*Table2638[[#This Row],[mug]])/(Table2638[[#This Row],[muo]]*Table2638[[#This Row],[krg]]))+(Table2638[[#This Row],[mobw]]*(Table2638[[#This Row],[mug]]/Table2638[[#This Row],[krg]])))</f>
        <v>0.99661525692779529</v>
      </c>
      <c r="N379">
        <v>0.97216767000000004</v>
      </c>
      <c r="O379">
        <v>3256.2820000000002</v>
      </c>
      <c r="P379">
        <v>3256.2820000000002</v>
      </c>
      <c r="Q379">
        <v>0.34165242000000001</v>
      </c>
      <c r="R379">
        <v>0.48176137000000002</v>
      </c>
      <c r="S379">
        <v>0.17658620999999999</v>
      </c>
      <c r="T379">
        <v>0.33144096000000001</v>
      </c>
      <c r="U379">
        <v>5.6704813999999999E-3</v>
      </c>
      <c r="V379">
        <f>Table3749[[#This Row],[So]]*Table3749[[#This Row],[C1o]]+Table3749[[#This Row],[Sg]]*Table3749[[#This Row],[C1g]]</f>
        <v>0.16161278465659021</v>
      </c>
      <c r="W379">
        <v>0.87623441000000002</v>
      </c>
      <c r="X379">
        <v>1.1760059999999999E-2</v>
      </c>
      <c r="Y379">
        <v>5.1981073000000003E-2</v>
      </c>
      <c r="Z379">
        <v>2.3454751999999999E-2</v>
      </c>
      <c r="AA379">
        <v>0.26613535999999999</v>
      </c>
      <c r="AB379">
        <f>1/(1+((Table3749[[#This Row],[kro]]*Table3749[[#This Row],[mug]])/(Table3749[[#This Row],[muo]]*Table3749[[#This Row],[krg]]))+(Table3749[[#This Row],[mobw]]*(Table3749[[#This Row],[mug]]/Table3749[[#This Row],[krg]])))</f>
        <v>0.99653229650948549</v>
      </c>
      <c r="AC379">
        <v>0.97180200000000005</v>
      </c>
      <c r="AE379">
        <v>3256.2820000000002</v>
      </c>
    </row>
    <row r="380" spans="1:31" x14ac:dyDescent="0.25">
      <c r="A380">
        <v>3259.2854000000002</v>
      </c>
      <c r="B380">
        <v>0.33903101000000002</v>
      </c>
      <c r="C380">
        <v>0.48439251999999999</v>
      </c>
      <c r="D380">
        <v>0.17657647000000001</v>
      </c>
      <c r="E380">
        <v>0.32855698</v>
      </c>
      <c r="F380">
        <v>5.4722060000000003E-3</v>
      </c>
      <c r="G380">
        <f>Table2638[[#This Row],[So]]*Table2638[[#This Row],[C1o]]+Table2638[[#This Row],[Sg]]*Table2638[[#This Row],[C1g]]</f>
        <v>0.16100579103289767</v>
      </c>
      <c r="H380">
        <v>0.87902117000000002</v>
      </c>
      <c r="I380">
        <v>1.1734939999999999E-2</v>
      </c>
      <c r="J380">
        <v>5.1950245999999999E-2</v>
      </c>
      <c r="K380">
        <v>2.2514163E-2</v>
      </c>
      <c r="L380">
        <v>0.26867804000000001</v>
      </c>
      <c r="M380">
        <f>1/(1+((Table2638[[#This Row],[kro]]*Table2638[[#This Row],[mug]])/(Table2638[[#This Row],[muo]]*Table2638[[#This Row],[krg]]))+(Table2638[[#This Row],[mobw]]*(Table2638[[#This Row],[mug]]/Table2638[[#This Row],[krg]])))</f>
        <v>0.99662375000464709</v>
      </c>
      <c r="N380">
        <v>0.97230989000000001</v>
      </c>
      <c r="O380">
        <v>3259.2854000000002</v>
      </c>
      <c r="P380">
        <v>3259.2854000000002</v>
      </c>
      <c r="Q380">
        <v>0.34153636999999998</v>
      </c>
      <c r="R380">
        <v>0.48187282999999997</v>
      </c>
      <c r="S380">
        <v>0.17659082000000001</v>
      </c>
      <c r="T380">
        <v>0.32888140999999999</v>
      </c>
      <c r="U380">
        <v>5.5665560000000003E-3</v>
      </c>
      <c r="V380">
        <f>Table3749[[#This Row],[So]]*Table3749[[#This Row],[C1o]]+Table3749[[#This Row],[Sg]]*Table3749[[#This Row],[C1g]]</f>
        <v>0.16038019710073201</v>
      </c>
      <c r="W380">
        <v>0.87701523000000003</v>
      </c>
      <c r="X380">
        <v>1.1744877000000001E-2</v>
      </c>
      <c r="Y380">
        <v>5.1995384999999998E-2</v>
      </c>
      <c r="Z380">
        <v>2.3389792E-2</v>
      </c>
      <c r="AA380">
        <v>0.26622288999999999</v>
      </c>
      <c r="AB380">
        <f>1/(1+((Table3749[[#This Row],[kro]]*Table3749[[#This Row],[mug]])/(Table3749[[#This Row],[muo]]*Table3749[[#This Row],[krg]]))+(Table3749[[#This Row],[mobw]]*(Table3749[[#This Row],[mug]]/Table3749[[#This Row],[krg]])))</f>
        <v>0.99654155495105168</v>
      </c>
      <c r="AC380">
        <v>0.97195303</v>
      </c>
      <c r="AE380">
        <v>3259.2854000000002</v>
      </c>
    </row>
    <row r="381" spans="1:31" x14ac:dyDescent="0.25">
      <c r="A381">
        <v>3262.5740000000001</v>
      </c>
      <c r="B381">
        <v>0.33893382999999999</v>
      </c>
      <c r="C381">
        <v>0.48448530000000001</v>
      </c>
      <c r="D381">
        <v>0.17658086000000001</v>
      </c>
      <c r="E381">
        <v>0.32631671000000001</v>
      </c>
      <c r="F381">
        <v>5.3846794E-3</v>
      </c>
      <c r="G381">
        <f>Table2638[[#This Row],[So]]*Table2638[[#This Row],[C1o]]+Table2638[[#This Row],[Sg]]*Table2638[[#This Row],[C1g]]</f>
        <v>0.1599206991517271</v>
      </c>
      <c r="H381">
        <v>0.87969410000000003</v>
      </c>
      <c r="I381">
        <v>1.1721749E-2</v>
      </c>
      <c r="J381">
        <v>5.1963906999999997E-2</v>
      </c>
      <c r="K381">
        <v>2.2459909E-2</v>
      </c>
      <c r="L381">
        <v>0.26875067000000002</v>
      </c>
      <c r="M381">
        <f>1/(1+((Table2638[[#This Row],[kro]]*Table2638[[#This Row],[mug]])/(Table2638[[#This Row],[muo]]*Table2638[[#This Row],[krg]]))+(Table2638[[#This Row],[mobw]]*(Table2638[[#This Row],[mug]]/Table2638[[#This Row],[krg]])))</f>
        <v>0.99663136953271814</v>
      </c>
      <c r="N381">
        <v>0.97243749999999995</v>
      </c>
      <c r="O381">
        <v>3262.5740000000001</v>
      </c>
      <c r="P381">
        <v>3262.5740000000001</v>
      </c>
      <c r="Q381">
        <v>0.34143194999999998</v>
      </c>
      <c r="R381">
        <v>0.48197289999999998</v>
      </c>
      <c r="S381">
        <v>0.17659517</v>
      </c>
      <c r="T381">
        <v>0.32656825</v>
      </c>
      <c r="U381">
        <v>5.4740817000000002E-3</v>
      </c>
      <c r="V381">
        <f>Table3749[[#This Row],[So]]*Table3749[[#This Row],[C1o]]+Table3749[[#This Row],[Sg]]*Table3749[[#This Row],[C1g]]</f>
        <v>0.15926607288971531</v>
      </c>
      <c r="W381">
        <v>0.87771880999999996</v>
      </c>
      <c r="X381">
        <v>1.1731154000000001E-2</v>
      </c>
      <c r="Y381">
        <v>5.2008905000000001E-2</v>
      </c>
      <c r="Z381">
        <v>2.3331459999999998E-2</v>
      </c>
      <c r="AA381">
        <v>0.26630154</v>
      </c>
      <c r="AB381">
        <f>1/(1+((Table3749[[#This Row],[kro]]*Table3749[[#This Row],[mug]])/(Table3749[[#This Row],[muo]]*Table3749[[#This Row],[krg]]))+(Table3749[[#This Row],[mobw]]*(Table3749[[#This Row],[mug]]/Table3749[[#This Row],[krg]])))</f>
        <v>0.99654984990200468</v>
      </c>
      <c r="AC381">
        <v>0.97208846000000004</v>
      </c>
      <c r="AE381">
        <v>3262.5740000000001</v>
      </c>
    </row>
    <row r="382" spans="1:31" x14ac:dyDescent="0.25">
      <c r="A382">
        <v>3266.4670000000001</v>
      </c>
      <c r="B382">
        <v>0.33883315000000003</v>
      </c>
      <c r="C382">
        <v>0.48458131999999998</v>
      </c>
      <c r="D382">
        <v>0.17658554000000001</v>
      </c>
      <c r="E382">
        <v>0.32398292000000001</v>
      </c>
      <c r="F382">
        <v>5.2948650000000002E-3</v>
      </c>
      <c r="G382">
        <f>Table2638[[#This Row],[So]]*Table2638[[#This Row],[C1o]]+Table2638[[#This Row],[Sg]]*Table2638[[#This Row],[C1g]]</f>
        <v>0.15879014681782916</v>
      </c>
      <c r="H382">
        <v>0.88039135999999996</v>
      </c>
      <c r="I382">
        <v>1.1708013E-2</v>
      </c>
      <c r="J382">
        <v>5.1978472999999997E-2</v>
      </c>
      <c r="K382">
        <v>2.2403818999999998E-2</v>
      </c>
      <c r="L382">
        <v>0.26882589000000001</v>
      </c>
      <c r="M382">
        <f>1/(1+((Table2638[[#This Row],[kro]]*Table2638[[#This Row],[mug]])/(Table2638[[#This Row],[muo]]*Table2638[[#This Row],[krg]]))+(Table2638[[#This Row],[mobw]]*(Table2638[[#This Row],[mug]]/Table2638[[#This Row],[krg]])))</f>
        <v>0.99663924277895544</v>
      </c>
      <c r="N382">
        <v>0.97256916999999998</v>
      </c>
      <c r="O382">
        <v>3266.4670000000001</v>
      </c>
      <c r="P382">
        <v>3266.4670000000001</v>
      </c>
      <c r="Q382">
        <v>0.34132317000000001</v>
      </c>
      <c r="R382">
        <v>0.48207706</v>
      </c>
      <c r="S382">
        <v>0.17659979000000001</v>
      </c>
      <c r="T382">
        <v>0.32415085999999999</v>
      </c>
      <c r="U382">
        <v>5.3789121999999997E-3</v>
      </c>
      <c r="V382">
        <f>Table3749[[#This Row],[So]]*Table3749[[#This Row],[C1o]]+Table3749[[#This Row],[Sg]]*Table3749[[#This Row],[C1g]]</f>
        <v>0.15810164094852727</v>
      </c>
      <c r="W382">
        <v>0.87845110999999998</v>
      </c>
      <c r="X382">
        <v>1.1716815E-2</v>
      </c>
      <c r="Y382">
        <v>5.2023262000000001E-2</v>
      </c>
      <c r="Z382">
        <v>2.3270863999999999E-2</v>
      </c>
      <c r="AA382">
        <v>0.2663835</v>
      </c>
      <c r="AB382">
        <f>1/(1+((Table3749[[#This Row],[kro]]*Table3749[[#This Row],[mug]])/(Table3749[[#This Row],[muo]]*Table3749[[#This Row],[krg]]))+(Table3749[[#This Row],[mobw]]*(Table3749[[#This Row],[mug]]/Table3749[[#This Row],[krg]])))</f>
        <v>0.99655846313731045</v>
      </c>
      <c r="AC382">
        <v>0.97222876999999996</v>
      </c>
      <c r="AE382">
        <v>3266.4670000000001</v>
      </c>
    </row>
    <row r="383" spans="1:31" x14ac:dyDescent="0.25">
      <c r="A383">
        <v>3268.8008</v>
      </c>
      <c r="B383">
        <v>0.33872219999999997</v>
      </c>
      <c r="C383">
        <v>0.48468675999999999</v>
      </c>
      <c r="D383">
        <v>0.17659101999999999</v>
      </c>
      <c r="E383">
        <v>0.32139209000000002</v>
      </c>
      <c r="F383">
        <v>5.1967856E-3</v>
      </c>
      <c r="G383">
        <f>Table2638[[#This Row],[So]]*Table2638[[#This Row],[C1o]]+Table2638[[#This Row],[Sg]]*Table2638[[#This Row],[C1g]]</f>
        <v>0.15753475744308873</v>
      </c>
      <c r="H383">
        <v>0.88116032</v>
      </c>
      <c r="I383">
        <v>1.1692774E-2</v>
      </c>
      <c r="J383">
        <v>5.1995541999999999E-2</v>
      </c>
      <c r="K383">
        <v>2.2342125000000001E-2</v>
      </c>
      <c r="L383">
        <v>0.26890852999999998</v>
      </c>
      <c r="M383">
        <f>1/(1+((Table2638[[#This Row],[kro]]*Table2638[[#This Row],[mug]])/(Table2638[[#This Row],[muo]]*Table2638[[#This Row],[krg]]))+(Table2638[[#This Row],[mobw]]*(Table2638[[#This Row],[mug]]/Table2638[[#This Row],[krg]])))</f>
        <v>0.99664787636722796</v>
      </c>
      <c r="N383">
        <v>0.97271377000000003</v>
      </c>
      <c r="O383">
        <v>3268.8008</v>
      </c>
      <c r="P383">
        <v>3268.8008</v>
      </c>
      <c r="Q383">
        <v>0.34120258999999997</v>
      </c>
      <c r="R383">
        <v>0.48219219000000002</v>
      </c>
      <c r="S383">
        <v>0.17660522000000001</v>
      </c>
      <c r="T383">
        <v>0.32145736000000003</v>
      </c>
      <c r="U383">
        <v>5.2746288000000002E-3</v>
      </c>
      <c r="V383">
        <f>Table3749[[#This Row],[So]]*Table3749[[#This Row],[C1o]]+Table3749[[#This Row],[Sg]]*Table3749[[#This Row],[C1g]]</f>
        <v>0.15680394541786702</v>
      </c>
      <c r="W383">
        <v>0.87926327999999998</v>
      </c>
      <c r="X383">
        <v>1.1700843000000001E-2</v>
      </c>
      <c r="Y383">
        <v>5.204019E-2</v>
      </c>
      <c r="Z383">
        <v>2.3203859E-2</v>
      </c>
      <c r="AA383">
        <v>0.26647412999999998</v>
      </c>
      <c r="AB383">
        <f>1/(1+((Table3749[[#This Row],[kro]]*Table3749[[#This Row],[mug]])/(Table3749[[#This Row],[muo]]*Table3749[[#This Row],[krg]]))+(Table3749[[#This Row],[mobw]]*(Table3749[[#This Row],[mug]]/Table3749[[#This Row],[krg]])))</f>
        <v>0.99656795541618581</v>
      </c>
      <c r="AC383">
        <v>0.97238362</v>
      </c>
      <c r="AE383">
        <v>3268.8008</v>
      </c>
    </row>
    <row r="384" spans="1:31" x14ac:dyDescent="0.25">
      <c r="A384">
        <v>3270.8044</v>
      </c>
      <c r="B384">
        <v>0.33865606999999998</v>
      </c>
      <c r="C384">
        <v>0.48474975999999997</v>
      </c>
      <c r="D384">
        <v>0.17659416999999999</v>
      </c>
      <c r="E384">
        <v>0.31984726000000002</v>
      </c>
      <c r="F384">
        <v>5.1390300999999998E-3</v>
      </c>
      <c r="G384">
        <f>Table2638[[#This Row],[So]]*Table2638[[#This Row],[C1o]]+Table2638[[#This Row],[Sg]]*Table2638[[#This Row],[C1g]]</f>
        <v>0.15678624625893531</v>
      </c>
      <c r="H384">
        <v>0.88161807999999997</v>
      </c>
      <c r="I384">
        <v>1.168368E-2</v>
      </c>
      <c r="J384">
        <v>5.2005343000000002E-2</v>
      </c>
      <c r="K384">
        <v>2.2305451E-2</v>
      </c>
      <c r="L384">
        <v>0.26895796999999999</v>
      </c>
      <c r="M384">
        <f>1/(1+((Table2638[[#This Row],[kro]]*Table2638[[#This Row],[mug]])/(Table2638[[#This Row],[muo]]*Table2638[[#This Row],[krg]]))+(Table2638[[#This Row],[mobw]]*(Table2638[[#This Row],[mug]]/Table2638[[#This Row],[krg]])))</f>
        <v>0.99665302852996207</v>
      </c>
      <c r="N384">
        <v>0.97279954000000002</v>
      </c>
      <c r="O384">
        <v>3270.8044</v>
      </c>
      <c r="P384">
        <v>3270.8044</v>
      </c>
      <c r="Q384">
        <v>0.34113189999999999</v>
      </c>
      <c r="R384">
        <v>0.48225974999999999</v>
      </c>
      <c r="S384">
        <v>0.17660835</v>
      </c>
      <c r="T384">
        <v>0.31988147</v>
      </c>
      <c r="U384">
        <v>5.2143843000000004E-3</v>
      </c>
      <c r="V384">
        <f>Table3749[[#This Row],[So]]*Table3749[[#This Row],[C1o]]+Table3749[[#This Row],[Sg]]*Table3749[[#This Row],[C1g]]</f>
        <v>0.15604475057542166</v>
      </c>
      <c r="W384">
        <v>0.87973869000000005</v>
      </c>
      <c r="X384">
        <v>1.1691488E-2</v>
      </c>
      <c r="Y384">
        <v>5.2049942000000002E-2</v>
      </c>
      <c r="Z384">
        <v>2.3164707999999999E-2</v>
      </c>
      <c r="AA384">
        <v>0.26652741000000002</v>
      </c>
      <c r="AB384">
        <f>1/(1+((Table3749[[#This Row],[kro]]*Table3749[[#This Row],[mug]])/(Table3749[[#This Row],[muo]]*Table3749[[#This Row],[krg]]))+(Table3749[[#This Row],[mobw]]*(Table3749[[#This Row],[mug]]/Table3749[[#This Row],[krg]])))</f>
        <v>0.99657350841596171</v>
      </c>
      <c r="AC384">
        <v>0.97247380000000005</v>
      </c>
      <c r="AE384">
        <v>3270.8044</v>
      </c>
    </row>
    <row r="385" spans="1:31" x14ac:dyDescent="0.25">
      <c r="A385">
        <v>3273.8501000000001</v>
      </c>
      <c r="B385">
        <v>0.33860027999999998</v>
      </c>
      <c r="C385">
        <v>0.48480284000000001</v>
      </c>
      <c r="D385">
        <v>0.17659689000000001</v>
      </c>
      <c r="E385">
        <v>0.31854025000000002</v>
      </c>
      <c r="F385">
        <v>5.0905943E-3</v>
      </c>
      <c r="G385">
        <f>Table2638[[#This Row],[So]]*Table2638[[#This Row],[C1o]]+Table2638[[#This Row],[Sg]]*Table2638[[#This Row],[C1g]]</f>
        <v>0.15615289450965641</v>
      </c>
      <c r="H385">
        <v>0.88200467999999999</v>
      </c>
      <c r="I385">
        <v>1.1675984E-2</v>
      </c>
      <c r="J385">
        <v>5.2013833000000002E-2</v>
      </c>
      <c r="K385">
        <v>2.2274538999999999E-2</v>
      </c>
      <c r="L385">
        <v>0.26899963999999998</v>
      </c>
      <c r="M385">
        <f>1/(1+((Table2638[[#This Row],[kro]]*Table2638[[#This Row],[mug]])/(Table2638[[#This Row],[muo]]*Table2638[[#This Row],[krg]]))+(Table2638[[#This Row],[mobw]]*(Table2638[[#This Row],[mug]]/Table2638[[#This Row],[krg]])))</f>
        <v>0.99665736536631977</v>
      </c>
      <c r="N385">
        <v>0.97287172</v>
      </c>
      <c r="O385">
        <v>3273.8501000000001</v>
      </c>
      <c r="P385">
        <v>3273.8501000000001</v>
      </c>
      <c r="Q385">
        <v>0.34107226000000002</v>
      </c>
      <c r="R385">
        <v>0.48231664000000002</v>
      </c>
      <c r="S385">
        <v>0.17661108</v>
      </c>
      <c r="T385">
        <v>0.31854895</v>
      </c>
      <c r="U385">
        <v>5.1639038000000003E-3</v>
      </c>
      <c r="V385">
        <f>Table3749[[#This Row],[So]]*Table3749[[#This Row],[C1o]]+Table3749[[#This Row],[Sg]]*Table3749[[#This Row],[C1g]]</f>
        <v>0.15540272357901661</v>
      </c>
      <c r="W385">
        <v>0.88014024000000002</v>
      </c>
      <c r="X385">
        <v>1.1683575999999999E-2</v>
      </c>
      <c r="Y385">
        <v>5.2058424999999998E-2</v>
      </c>
      <c r="Z385">
        <v>2.3131718999999999E-2</v>
      </c>
      <c r="AA385">
        <v>0.26657229999999998</v>
      </c>
      <c r="AB385">
        <f>1/(1+((Table3749[[#This Row],[kro]]*Table3749[[#This Row],[mug]])/(Table3749[[#This Row],[muo]]*Table3749[[#This Row],[krg]]))+(Table3749[[#This Row],[mobw]]*(Table3749[[#This Row],[mug]]/Table3749[[#This Row],[krg]])))</f>
        <v>0.99657817915790359</v>
      </c>
      <c r="AC385">
        <v>0.97254967999999997</v>
      </c>
      <c r="AE385">
        <v>3273.8501000000001</v>
      </c>
    </row>
    <row r="386" spans="1:31" x14ac:dyDescent="0.25">
      <c r="A386">
        <v>3277.9609</v>
      </c>
      <c r="B386">
        <v>0.33852026000000002</v>
      </c>
      <c r="C386">
        <v>0.48487869</v>
      </c>
      <c r="D386">
        <v>0.17660105000000001</v>
      </c>
      <c r="E386">
        <v>0.31665483</v>
      </c>
      <c r="F386">
        <v>5.0214808000000003E-3</v>
      </c>
      <c r="G386">
        <f>Table2638[[#This Row],[So]]*Table2638[[#This Row],[C1o]]+Table2638[[#This Row],[Sg]]*Table2638[[#This Row],[C1g]]</f>
        <v>0.1552390521385737</v>
      </c>
      <c r="H386">
        <v>0.88255972000000005</v>
      </c>
      <c r="I386">
        <v>1.1664888999999999E-2</v>
      </c>
      <c r="J386">
        <v>5.2026759999999998E-2</v>
      </c>
      <c r="K386">
        <v>2.2230254000000001E-2</v>
      </c>
      <c r="L386">
        <v>0.26905915000000002</v>
      </c>
      <c r="M386">
        <f>1/(1+((Table2638[[#This Row],[kro]]*Table2638[[#This Row],[mug]])/(Table2638[[#This Row],[muo]]*Table2638[[#This Row],[krg]]))+(Table2638[[#This Row],[mobw]]*(Table2638[[#This Row],[mug]]/Table2638[[#This Row],[krg]])))</f>
        <v>0.99666355543227203</v>
      </c>
      <c r="N386">
        <v>0.97297513000000002</v>
      </c>
      <c r="O386">
        <v>3277.9609</v>
      </c>
      <c r="P386">
        <v>3277.9609</v>
      </c>
      <c r="Q386">
        <v>0.34098536000000002</v>
      </c>
      <c r="R386">
        <v>0.48239943000000002</v>
      </c>
      <c r="S386">
        <v>0.17661520999999999</v>
      </c>
      <c r="T386">
        <v>0.31659653999999998</v>
      </c>
      <c r="U386">
        <v>5.0907562999999998E-3</v>
      </c>
      <c r="V386">
        <f>Table3749[[#This Row],[So]]*Table3749[[#This Row],[C1o]]+Table3749[[#This Row],[Sg]]*Table3749[[#This Row],[C1g]]</f>
        <v>0.15446186380559998</v>
      </c>
      <c r="W386">
        <v>0.88072598000000002</v>
      </c>
      <c r="X386">
        <v>1.167199E-2</v>
      </c>
      <c r="Y386">
        <v>5.2071296000000003E-2</v>
      </c>
      <c r="Z386">
        <v>2.3083685E-2</v>
      </c>
      <c r="AA386">
        <v>0.26663758999999998</v>
      </c>
      <c r="AB386">
        <f>1/(1+((Table3749[[#This Row],[kro]]*Table3749[[#This Row],[mug]])/(Table3749[[#This Row],[muo]]*Table3749[[#This Row],[krg]]))+(Table3749[[#This Row],[mobw]]*(Table3749[[#This Row],[mug]]/Table3749[[#This Row],[krg]])))</f>
        <v>0.99658496648850936</v>
      </c>
      <c r="AC386">
        <v>0.97266012000000002</v>
      </c>
      <c r="AE386">
        <v>3277.9609</v>
      </c>
    </row>
    <row r="387" spans="1:31" x14ac:dyDescent="0.25">
      <c r="A387">
        <v>3282.7887999999998</v>
      </c>
      <c r="B387">
        <v>0.33842069000000002</v>
      </c>
      <c r="C387">
        <v>0.48497279999999998</v>
      </c>
      <c r="D387">
        <v>0.17660650999999999</v>
      </c>
      <c r="E387">
        <v>0.31429124000000003</v>
      </c>
      <c r="F387">
        <v>4.9360818000000004E-3</v>
      </c>
      <c r="G387">
        <f>Table2638[[#This Row],[So]]*Table2638[[#This Row],[C1o]]+Table2638[[#This Row],[Sg]]*Table2638[[#This Row],[C1g]]</f>
        <v>0.15409317488692445</v>
      </c>
      <c r="H387">
        <v>0.88325089000000001</v>
      </c>
      <c r="I387">
        <v>1.1650994E-2</v>
      </c>
      <c r="J387">
        <v>5.2043758000000002E-2</v>
      </c>
      <c r="K387">
        <v>2.2175217000000001E-2</v>
      </c>
      <c r="L387">
        <v>0.26913303</v>
      </c>
      <c r="M387">
        <f>1/(1+((Table2638[[#This Row],[kro]]*Table2638[[#This Row],[mug]])/(Table2638[[#This Row],[muo]]*Table2638[[#This Row],[krg]]))+(Table2638[[#This Row],[mobw]]*(Table2638[[#This Row],[mug]]/Table2638[[#This Row],[krg]])))</f>
        <v>0.99667122450297962</v>
      </c>
      <c r="N387">
        <v>0.97310352</v>
      </c>
      <c r="O387">
        <v>3282.7887999999998</v>
      </c>
      <c r="P387">
        <v>3282.7887999999998</v>
      </c>
      <c r="Q387">
        <v>0.34087601000000001</v>
      </c>
      <c r="R387">
        <v>0.48250328999999997</v>
      </c>
      <c r="S387">
        <v>0.17662066000000001</v>
      </c>
      <c r="T387">
        <v>0.31413078</v>
      </c>
      <c r="U387">
        <v>4.9997148999999996E-3</v>
      </c>
      <c r="V387">
        <f>Table3749[[#This Row],[So]]*Table3749[[#This Row],[C1o]]+Table3749[[#This Row],[Sg]]*Table3749[[#This Row],[C1g]]</f>
        <v>0.15327341770651573</v>
      </c>
      <c r="W387">
        <v>0.88146228000000004</v>
      </c>
      <c r="X387">
        <v>1.1657364999999999E-2</v>
      </c>
      <c r="Y387">
        <v>5.2088271999999998E-2</v>
      </c>
      <c r="Z387">
        <v>2.3023413E-2</v>
      </c>
      <c r="AA387">
        <v>0.26671961</v>
      </c>
      <c r="AB387">
        <f>1/(1+((Table3749[[#This Row],[kro]]*Table3749[[#This Row],[mug]])/(Table3749[[#This Row],[muo]]*Table3749[[#This Row],[krg]]))+(Table3749[[#This Row],[mobw]]*(Table3749[[#This Row],[mug]]/Table3749[[#This Row],[krg]])))</f>
        <v>0.99659345786882569</v>
      </c>
      <c r="AC387">
        <v>0.97279835000000003</v>
      </c>
      <c r="AE387">
        <v>3282.7887999999998</v>
      </c>
    </row>
    <row r="388" spans="1:31" x14ac:dyDescent="0.25">
      <c r="A388">
        <v>3285.3942999999999</v>
      </c>
      <c r="B388">
        <v>0.33831376000000002</v>
      </c>
      <c r="C388">
        <v>0.48507327</v>
      </c>
      <c r="D388">
        <v>0.17661296000000001</v>
      </c>
      <c r="E388">
        <v>0.31173158000000001</v>
      </c>
      <c r="F388">
        <v>4.8451088000000002E-3</v>
      </c>
      <c r="G388">
        <f>Table2638[[#This Row],[So]]*Table2638[[#This Row],[C1o]]+Table2638[[#This Row],[Sg]]*Table2638[[#This Row],[C1g]]</f>
        <v>0.15285182384860371</v>
      </c>
      <c r="H388">
        <v>0.88399428000000002</v>
      </c>
      <c r="I388">
        <v>1.1635959E-2</v>
      </c>
      <c r="J388">
        <v>5.2063870999999998E-2</v>
      </c>
      <c r="K388">
        <v>2.2116205E-2</v>
      </c>
      <c r="L388">
        <v>0.2692118</v>
      </c>
      <c r="M388">
        <f>1/(1+((Table2638[[#This Row],[kro]]*Table2638[[#This Row],[mug]])/(Table2638[[#This Row],[muo]]*Table2638[[#This Row],[krg]]))+(Table2638[[#This Row],[mobw]]*(Table2638[[#This Row],[mug]]/Table2638[[#This Row],[krg]])))</f>
        <v>0.99667938448272708</v>
      </c>
      <c r="N388">
        <v>0.97324102999999995</v>
      </c>
      <c r="O388">
        <v>3285.3942999999999</v>
      </c>
      <c r="P388">
        <v>3285.3942999999999</v>
      </c>
      <c r="Q388">
        <v>0.34075823</v>
      </c>
      <c r="R388">
        <v>0.48261470000000001</v>
      </c>
      <c r="S388">
        <v>0.17662705000000001</v>
      </c>
      <c r="T388">
        <v>0.31146082000000003</v>
      </c>
      <c r="U388">
        <v>4.9027526E-3</v>
      </c>
      <c r="V388">
        <f>Table3749[[#This Row],[So]]*Table3749[[#This Row],[C1o]]+Table3749[[#This Row],[Sg]]*Table3749[[#This Row],[C1g]]</f>
        <v>0.15198622350415791</v>
      </c>
      <c r="W388">
        <v>0.88225620999999999</v>
      </c>
      <c r="X388">
        <v>1.1641528999999999E-2</v>
      </c>
      <c r="Y388">
        <v>5.2108198000000001E-2</v>
      </c>
      <c r="Z388">
        <v>2.2958618E-2</v>
      </c>
      <c r="AA388">
        <v>0.26680753000000001</v>
      </c>
      <c r="AB388">
        <f>1/(1+((Table3749[[#This Row],[kro]]*Table3749[[#This Row],[mug]])/(Table3749[[#This Row],[muo]]*Table3749[[#This Row],[krg]]))+(Table3749[[#This Row],[mobw]]*(Table3749[[#This Row],[mug]]/Table3749[[#This Row],[krg]])))</f>
        <v>0.99660252479635603</v>
      </c>
      <c r="AC388">
        <v>0.97294663999999997</v>
      </c>
      <c r="AE388">
        <v>3285.3942999999999</v>
      </c>
    </row>
    <row r="389" spans="1:31" x14ac:dyDescent="0.25">
      <c r="A389">
        <v>3286.6972999999998</v>
      </c>
      <c r="B389">
        <v>0.33825609000000001</v>
      </c>
      <c r="C389">
        <v>0.48512766000000002</v>
      </c>
      <c r="D389">
        <v>0.17661621999999999</v>
      </c>
      <c r="E389">
        <v>0.31034963999999998</v>
      </c>
      <c r="F389">
        <v>4.7965561999999996E-3</v>
      </c>
      <c r="G389">
        <f>Table2638[[#This Row],[So]]*Table2638[[#This Row],[C1o]]+Table2638[[#This Row],[Sg]]*Table2638[[#This Row],[C1g]]</f>
        <v>0.15218165898071964</v>
      </c>
      <c r="H389">
        <v>0.88439535999999996</v>
      </c>
      <c r="I389">
        <v>1.1627831999999999E-2</v>
      </c>
      <c r="J389">
        <v>5.2074059999999998E-2</v>
      </c>
      <c r="K389">
        <v>2.2084441E-2</v>
      </c>
      <c r="L389">
        <v>0.26925451</v>
      </c>
      <c r="M389">
        <f>1/(1+((Table2638[[#This Row],[kro]]*Table2638[[#This Row],[mug]])/(Table2638[[#This Row],[muo]]*Table2638[[#This Row],[krg]]))+(Table2638[[#This Row],[mobw]]*(Table2638[[#This Row],[mug]]/Table2638[[#This Row],[krg]])))</f>
        <v>0.99668381105603965</v>
      </c>
      <c r="N389">
        <v>0.97331493999999996</v>
      </c>
      <c r="O389">
        <v>3286.6972999999998</v>
      </c>
      <c r="P389">
        <v>3286.6972999999998</v>
      </c>
      <c r="Q389">
        <v>0.34069612999999999</v>
      </c>
      <c r="R389">
        <v>0.48267346999999999</v>
      </c>
      <c r="S389">
        <v>0.17663040999999999</v>
      </c>
      <c r="T389">
        <v>0.31005442</v>
      </c>
      <c r="U389">
        <v>4.8522777000000001E-3</v>
      </c>
      <c r="V389">
        <f>Table3749[[#This Row],[So]]*Table3749[[#This Row],[C1o]]+Table3749[[#This Row],[Sg]]*Table3749[[#This Row],[C1g]]</f>
        <v>0.1513081950243127</v>
      </c>
      <c r="W389">
        <v>0.88267510999999998</v>
      </c>
      <c r="X389">
        <v>1.1633179E-2</v>
      </c>
      <c r="Y389">
        <v>5.2118647999999997E-2</v>
      </c>
      <c r="Z389">
        <v>2.2924536999999998E-2</v>
      </c>
      <c r="AA389">
        <v>0.26685396</v>
      </c>
      <c r="AB389">
        <f>1/(1+((Table3749[[#This Row],[kro]]*Table3749[[#This Row],[mug]])/(Table3749[[#This Row],[muo]]*Table3749[[#This Row],[krg]]))+(Table3749[[#This Row],[mobw]]*(Table3749[[#This Row],[mug]]/Table3749[[#This Row],[krg]])))</f>
        <v>0.99660729615142973</v>
      </c>
      <c r="AC389">
        <v>0.97302449000000002</v>
      </c>
      <c r="AE389">
        <v>3286.6972999999998</v>
      </c>
    </row>
    <row r="390" spans="1:31" x14ac:dyDescent="0.25">
      <c r="A390">
        <v>3288</v>
      </c>
      <c r="B390">
        <v>0.33822688000000001</v>
      </c>
      <c r="C390">
        <v>0.48515519000000001</v>
      </c>
      <c r="D390">
        <v>0.17661789</v>
      </c>
      <c r="E390">
        <v>0.30965166999999999</v>
      </c>
      <c r="F390">
        <v>4.7721732000000003E-3</v>
      </c>
      <c r="G390">
        <f>Table2638[[#This Row],[So]]*Table2638[[#This Row],[C1o]]+Table2638[[#This Row],[Sg]]*Table2638[[#This Row],[C1g]]</f>
        <v>0.15184319204492291</v>
      </c>
      <c r="H390">
        <v>0.8845982</v>
      </c>
      <c r="I390">
        <v>1.1623724E-2</v>
      </c>
      <c r="J390">
        <v>5.2079275000000001E-2</v>
      </c>
      <c r="K390">
        <v>2.2068383E-2</v>
      </c>
      <c r="L390">
        <v>0.26927616999999998</v>
      </c>
      <c r="M390">
        <f>1/(1+((Table2638[[#This Row],[kro]]*Table2638[[#This Row],[mug]])/(Table2638[[#This Row],[muo]]*Table2638[[#This Row],[krg]]))+(Table2638[[#This Row],[mobw]]*(Table2638[[#This Row],[mug]]/Table2638[[#This Row],[krg]])))</f>
        <v>0.99668604484023293</v>
      </c>
      <c r="N390">
        <v>0.97335225000000003</v>
      </c>
      <c r="O390">
        <v>3288</v>
      </c>
      <c r="P390">
        <v>3288</v>
      </c>
      <c r="Q390">
        <v>0.34066512999999998</v>
      </c>
      <c r="R390">
        <v>0.48270278999999999</v>
      </c>
      <c r="S390">
        <v>0.17663206000000001</v>
      </c>
      <c r="T390">
        <v>0.30935413</v>
      </c>
      <c r="U390">
        <v>4.8272964000000002E-3</v>
      </c>
      <c r="V390">
        <f>Table3749[[#This Row],[So]]*Table3749[[#This Row],[C1o]]+Table3749[[#This Row],[Sg]]*Table3749[[#This Row],[C1g]]</f>
        <v>0.15097059320467723</v>
      </c>
      <c r="W390">
        <v>0.88288390999999999</v>
      </c>
      <c r="X390">
        <v>1.1629018E-2</v>
      </c>
      <c r="Y390">
        <v>5.2123799999999998E-2</v>
      </c>
      <c r="Z390">
        <v>2.2907556999999999E-2</v>
      </c>
      <c r="AA390">
        <v>0.26687717</v>
      </c>
      <c r="AB390">
        <f>1/(1+((Table3749[[#This Row],[kro]]*Table3749[[#This Row],[mug]])/(Table3749[[#This Row],[muo]]*Table3749[[#This Row],[krg]]))+(Table3749[[#This Row],[mobw]]*(Table3749[[#This Row],[mug]]/Table3749[[#This Row],[krg]])))</f>
        <v>0.9966096747303832</v>
      </c>
      <c r="AC390">
        <v>0.97306322999999995</v>
      </c>
      <c r="AE390">
        <v>3288</v>
      </c>
    </row>
    <row r="391" spans="1:31" x14ac:dyDescent="0.25">
      <c r="A391">
        <v>3290.6057000000001</v>
      </c>
      <c r="B391">
        <v>0.33819782999999998</v>
      </c>
      <c r="C391">
        <v>0.48518261000000001</v>
      </c>
      <c r="D391">
        <v>0.17661953999999999</v>
      </c>
      <c r="E391">
        <v>0.30895581999999999</v>
      </c>
      <c r="F391">
        <v>4.7479671999999997E-3</v>
      </c>
      <c r="G391">
        <f>Table2638[[#This Row],[So]]*Table2638[[#This Row],[C1o]]+Table2638[[#This Row],[Sg]]*Table2638[[#This Row],[C1g]]</f>
        <v>0.15150574332624137</v>
      </c>
      <c r="H391">
        <v>0.88480020000000004</v>
      </c>
      <c r="I391">
        <v>1.1619627E-2</v>
      </c>
      <c r="J391">
        <v>5.2084434999999998E-2</v>
      </c>
      <c r="K391">
        <v>2.2052404000000001E-2</v>
      </c>
      <c r="L391">
        <v>0.26929772000000002</v>
      </c>
      <c r="M391">
        <f>1/(1+((Table2638[[#This Row],[kro]]*Table2638[[#This Row],[mug]])/(Table2638[[#This Row],[muo]]*Table2638[[#This Row],[krg]]))+(Table2638[[#This Row],[mobw]]*(Table2638[[#This Row],[mug]]/Table2638[[#This Row],[krg]])))</f>
        <v>0.99668827028340878</v>
      </c>
      <c r="N391">
        <v>0.97338933000000005</v>
      </c>
      <c r="O391">
        <v>3290.6057000000001</v>
      </c>
      <c r="P391">
        <v>3290.6057000000001</v>
      </c>
      <c r="Q391">
        <v>0.3406342</v>
      </c>
      <c r="R391">
        <v>0.48273206000000002</v>
      </c>
      <c r="S391">
        <v>0.17663372999999999</v>
      </c>
      <c r="T391">
        <v>0.30865425000000002</v>
      </c>
      <c r="U391">
        <v>4.8024388999999999E-3</v>
      </c>
      <c r="V391">
        <f>Table3749[[#This Row],[So]]*Table3749[[#This Row],[C1o]]+Table3749[[#This Row],[Sg]]*Table3749[[#This Row],[C1g]]</f>
        <v>0.1506331768630054</v>
      </c>
      <c r="W391">
        <v>0.88309234000000003</v>
      </c>
      <c r="X391">
        <v>1.1624859E-2</v>
      </c>
      <c r="Y391">
        <v>5.2128974000000002E-2</v>
      </c>
      <c r="Z391">
        <v>2.2890623999999998E-2</v>
      </c>
      <c r="AA391">
        <v>0.26690033000000002</v>
      </c>
      <c r="AB391">
        <f>1/(1+((Table3749[[#This Row],[kro]]*Table3749[[#This Row],[mug]])/(Table3749[[#This Row],[muo]]*Table3749[[#This Row],[krg]]))+(Table3749[[#This Row],[mobw]]*(Table3749[[#This Row],[mug]]/Table3749[[#This Row],[krg]])))</f>
        <v>0.996612046824221</v>
      </c>
      <c r="AC391">
        <v>0.97310178999999997</v>
      </c>
      <c r="AE391">
        <v>3290.6057000000001</v>
      </c>
    </row>
    <row r="392" spans="1:31" x14ac:dyDescent="0.25">
      <c r="A392">
        <v>3295.8168999999998</v>
      </c>
      <c r="B392">
        <v>0.33814228000000002</v>
      </c>
      <c r="C392">
        <v>0.48523485999999999</v>
      </c>
      <c r="D392">
        <v>0.17662286999999999</v>
      </c>
      <c r="E392">
        <v>0.30762025999999998</v>
      </c>
      <c r="F392">
        <v>4.7018364999999998E-3</v>
      </c>
      <c r="G392">
        <f>Table2638[[#This Row],[So]]*Table2638[[#This Row],[C1o]]+Table2638[[#This Row],[Sg]]*Table2638[[#This Row],[C1g]]</f>
        <v>0.15085796350856082</v>
      </c>
      <c r="H392">
        <v>0.88518649000000005</v>
      </c>
      <c r="I392">
        <v>1.1611768999999999E-2</v>
      </c>
      <c r="J392">
        <v>5.2094761000000003E-2</v>
      </c>
      <c r="K392">
        <v>2.2021888E-2</v>
      </c>
      <c r="L392">
        <v>0.26933878999999999</v>
      </c>
      <c r="M392">
        <f>1/(1+((Table2638[[#This Row],[kro]]*Table2638[[#This Row],[mug]])/(Table2638[[#This Row],[muo]]*Table2638[[#This Row],[krg]]))+(Table2638[[#This Row],[mobw]]*(Table2638[[#This Row],[mug]]/Table2638[[#This Row],[krg]])))</f>
        <v>0.99669250548143251</v>
      </c>
      <c r="N392">
        <v>0.97346014000000003</v>
      </c>
      <c r="O392">
        <v>3295.8168999999998</v>
      </c>
      <c r="P392">
        <v>3295.8168999999998</v>
      </c>
      <c r="Q392">
        <v>0.34057378999999999</v>
      </c>
      <c r="R392">
        <v>0.48278915999999999</v>
      </c>
      <c r="S392">
        <v>0.17663704999999999</v>
      </c>
      <c r="T392">
        <v>0.30728119999999998</v>
      </c>
      <c r="U392">
        <v>4.7540255E-3</v>
      </c>
      <c r="V392">
        <f>Table3749[[#This Row],[So]]*Table3749[[#This Row],[C1o]]+Table3749[[#This Row],[Sg]]*Table3749[[#This Row],[C1g]]</f>
        <v>0.14997112891408362</v>
      </c>
      <c r="W392">
        <v>0.88349991999999999</v>
      </c>
      <c r="X392">
        <v>1.1616704E-2</v>
      </c>
      <c r="Y392">
        <v>5.2139341999999998E-2</v>
      </c>
      <c r="Z392">
        <v>2.2857559999999999E-2</v>
      </c>
      <c r="AA392">
        <v>0.26694551</v>
      </c>
      <c r="AB392">
        <f>1/(1+((Table3749[[#This Row],[kro]]*Table3749[[#This Row],[mug]])/(Table3749[[#This Row],[muo]]*Table3749[[#This Row],[krg]]))+(Table3749[[#This Row],[mobw]]*(Table3749[[#This Row],[mug]]/Table3749[[#This Row],[krg]])))</f>
        <v>0.99661667283786082</v>
      </c>
      <c r="AC392">
        <v>0.97317708000000003</v>
      </c>
      <c r="AE392">
        <v>3295.8168999999998</v>
      </c>
    </row>
    <row r="393" spans="1:31" x14ac:dyDescent="0.25">
      <c r="A393">
        <v>3305.1835999999998</v>
      </c>
      <c r="B393">
        <v>0.33804306000000001</v>
      </c>
      <c r="C393">
        <v>0.48532744999999999</v>
      </c>
      <c r="D393">
        <v>0.17662944999999999</v>
      </c>
      <c r="E393">
        <v>0.30521094999999998</v>
      </c>
      <c r="F393">
        <v>4.6197241E-3</v>
      </c>
      <c r="G393">
        <f>Table2638[[#This Row],[So]]*Table2638[[#This Row],[C1o]]+Table2638[[#This Row],[Sg]]*Table2638[[#This Row],[C1g]]</f>
        <v>0.14968891774669721</v>
      </c>
      <c r="H393">
        <v>0.88587779</v>
      </c>
      <c r="I393">
        <v>1.1597616999999999E-2</v>
      </c>
      <c r="J393">
        <v>5.2115329000000002E-2</v>
      </c>
      <c r="K393">
        <v>2.1967415000000001E-2</v>
      </c>
      <c r="L393">
        <v>0.26941141000000002</v>
      </c>
      <c r="M393">
        <f>1/(1+((Table2638[[#This Row],[kro]]*Table2638[[#This Row],[mug]])/(Table2638[[#This Row],[muo]]*Table2638[[#This Row],[krg]]))+(Table2638[[#This Row],[mobw]]*(Table2638[[#This Row],[mug]]/Table2638[[#This Row],[krg]])))</f>
        <v>0.99669999096703721</v>
      </c>
      <c r="N393">
        <v>0.97358655999999999</v>
      </c>
      <c r="O393">
        <v>3305.1835999999998</v>
      </c>
      <c r="P393">
        <v>3305.1835999999998</v>
      </c>
      <c r="Q393">
        <v>0.34046348999999998</v>
      </c>
      <c r="R393">
        <v>0.48289283999999999</v>
      </c>
      <c r="S393">
        <v>0.17664368</v>
      </c>
      <c r="T393">
        <v>0.30475742</v>
      </c>
      <c r="U393">
        <v>4.6662222999999999E-3</v>
      </c>
      <c r="V393">
        <f>Table3749[[#This Row],[So]]*Table3749[[#This Row],[C1o]]+Table3749[[#This Row],[Sg]]*Table3749[[#This Row],[C1g]]</f>
        <v>0.14875385438424663</v>
      </c>
      <c r="W393">
        <v>0.88424438000000005</v>
      </c>
      <c r="X393">
        <v>1.1601731000000001E-2</v>
      </c>
      <c r="Y393">
        <v>5.216001E-2</v>
      </c>
      <c r="Z393">
        <v>2.2797277000000001E-2</v>
      </c>
      <c r="AA393">
        <v>0.26702749999999997</v>
      </c>
      <c r="AB393">
        <f>1/(1+((Table3749[[#This Row],[kro]]*Table3749[[#This Row],[mug]])/(Table3749[[#This Row],[muo]]*Table3749[[#This Row],[krg]]))+(Table3749[[#This Row],[mobw]]*(Table3749[[#This Row],[mug]]/Table3749[[#This Row],[krg]])))</f>
        <v>0.99662504306520916</v>
      </c>
      <c r="AC393">
        <v>0.97331429000000003</v>
      </c>
      <c r="AE393">
        <v>3305.1835999999998</v>
      </c>
    </row>
    <row r="394" spans="1:31" x14ac:dyDescent="0.25">
      <c r="A394">
        <v>3309.6945999999998</v>
      </c>
      <c r="B394">
        <v>0.33788510999999999</v>
      </c>
      <c r="C394">
        <v>0.48547407999999997</v>
      </c>
      <c r="D394">
        <v>0.17664081000000001</v>
      </c>
      <c r="E394">
        <v>0.30133157999999999</v>
      </c>
      <c r="F394">
        <v>4.4903564000000002E-3</v>
      </c>
      <c r="G394">
        <f>Table2638[[#This Row],[So]]*Table2638[[#This Row],[C1o]]+Table2638[[#This Row],[Sg]]*Table2638[[#This Row],[C1g]]</f>
        <v>0.14780589614159959</v>
      </c>
      <c r="H394">
        <v>0.88697742999999996</v>
      </c>
      <c r="I394">
        <v>1.1574876E-2</v>
      </c>
      <c r="J394">
        <v>5.2150749000000003E-2</v>
      </c>
      <c r="K394">
        <v>2.1880902000000001E-2</v>
      </c>
      <c r="L394">
        <v>0.26952639</v>
      </c>
      <c r="M394">
        <f>1/(1+((Table2638[[#This Row],[kro]]*Table2638[[#This Row],[mug]])/(Table2638[[#This Row],[muo]]*Table2638[[#This Row],[krg]]))+(Table2638[[#This Row],[mobw]]*(Table2638[[#This Row],[mug]]/Table2638[[#This Row],[krg]])))</f>
        <v>0.99671180251343205</v>
      </c>
      <c r="N394">
        <v>0.97378688999999996</v>
      </c>
      <c r="O394">
        <v>3309.6945999999998</v>
      </c>
      <c r="P394">
        <v>3309.6945999999998</v>
      </c>
      <c r="Q394">
        <v>0.3402887</v>
      </c>
      <c r="R394">
        <v>0.48305625000000002</v>
      </c>
      <c r="S394">
        <v>0.17665504000000001</v>
      </c>
      <c r="T394">
        <v>0.30073084999999999</v>
      </c>
      <c r="U394">
        <v>4.5291916000000003E-3</v>
      </c>
      <c r="V394">
        <f>Table3749[[#This Row],[So]]*Table3749[[#This Row],[C1o]]+Table3749[[#This Row],[Sg]]*Table3749[[#This Row],[C1g]]</f>
        <v>0.14681114938192741</v>
      </c>
      <c r="W394">
        <v>0.88542151000000002</v>
      </c>
      <c r="X394">
        <v>1.1577873000000001E-2</v>
      </c>
      <c r="Y394">
        <v>5.2195459999999999E-2</v>
      </c>
      <c r="Z394">
        <v>2.2702109000000002E-2</v>
      </c>
      <c r="AA394">
        <v>0.26715675</v>
      </c>
      <c r="AB394">
        <f>1/(1+((Table3749[[#This Row],[kro]]*Table3749[[#This Row],[mug]])/(Table3749[[#This Row],[muo]]*Table3749[[#This Row],[krg]]))+(Table3749[[#This Row],[mobw]]*(Table3749[[#This Row],[mug]]/Table3749[[#This Row],[krg]])))</f>
        <v>0.99663816017814544</v>
      </c>
      <c r="AC394">
        <v>0.97352998999999996</v>
      </c>
      <c r="AE394">
        <v>3309.6945999999998</v>
      </c>
    </row>
    <row r="395" spans="1:31" x14ac:dyDescent="0.25">
      <c r="A395">
        <v>3316.6350000000002</v>
      </c>
      <c r="B395">
        <v>0.33781140999999998</v>
      </c>
      <c r="C395">
        <v>0.48554217999999999</v>
      </c>
      <c r="D395">
        <v>0.17664641</v>
      </c>
      <c r="E395">
        <v>0.29951253999999999</v>
      </c>
      <c r="F395">
        <v>4.4306781999999996E-3</v>
      </c>
      <c r="G395">
        <f>Table2638[[#This Row],[So]]*Table2638[[#This Row],[C1o]]+Table2638[[#This Row],[Sg]]*Table2638[[#This Row],[C1g]]</f>
        <v>0.14692270525893544</v>
      </c>
      <c r="H395">
        <v>0.88749330999999998</v>
      </c>
      <c r="I395">
        <v>1.156419E-2</v>
      </c>
      <c r="J395">
        <v>5.2168231000000002E-2</v>
      </c>
      <c r="K395">
        <v>2.1840563E-2</v>
      </c>
      <c r="L395">
        <v>0.26957977</v>
      </c>
      <c r="M395">
        <f>1/(1+((Table2638[[#This Row],[kro]]*Table2638[[#This Row],[mug]])/(Table2638[[#This Row],[muo]]*Table2638[[#This Row],[krg]]))+(Table2638[[#This Row],[mobw]]*(Table2638[[#This Row],[mug]]/Table2638[[#This Row],[krg]])))</f>
        <v>0.99671727968192958</v>
      </c>
      <c r="N395">
        <v>0.97388028999999998</v>
      </c>
      <c r="O395">
        <v>3316.6350000000002</v>
      </c>
      <c r="P395">
        <v>3316.6350000000002</v>
      </c>
      <c r="Q395">
        <v>0.34020834999999999</v>
      </c>
      <c r="R395">
        <v>0.48313084000000001</v>
      </c>
      <c r="S395">
        <v>0.17666081</v>
      </c>
      <c r="T395">
        <v>0.29887605</v>
      </c>
      <c r="U395">
        <v>4.4671092000000004E-3</v>
      </c>
      <c r="V395">
        <f>Table3749[[#This Row],[So]]*Table3749[[#This Row],[C1o]]+Table3749[[#This Row],[Sg]]*Table3749[[#This Row],[C1g]]</f>
        <v>0.14591598494258382</v>
      </c>
      <c r="W395">
        <v>0.88596587999999998</v>
      </c>
      <c r="X395">
        <v>1.1566857999999999E-2</v>
      </c>
      <c r="Y395">
        <v>5.2213455999999998E-2</v>
      </c>
      <c r="Z395">
        <v>2.2658404E-2</v>
      </c>
      <c r="AA395">
        <v>0.2672157</v>
      </c>
      <c r="AB395">
        <f>1/(1+((Table3749[[#This Row],[kro]]*Table3749[[#This Row],[mug]])/(Table3749[[#This Row],[muo]]*Table3749[[#This Row],[krg]]))+(Table3749[[#This Row],[mobw]]*(Table3749[[#This Row],[mug]]/Table3749[[#This Row],[krg]])))</f>
        <v>0.99664411093020588</v>
      </c>
      <c r="AC395">
        <v>0.97362894</v>
      </c>
      <c r="AE395">
        <v>3316.6350000000002</v>
      </c>
    </row>
    <row r="396" spans="1:31" x14ac:dyDescent="0.25">
      <c r="A396">
        <v>3326.6350000000002</v>
      </c>
      <c r="B396">
        <v>0.33770749</v>
      </c>
      <c r="C396">
        <v>0.48563825999999999</v>
      </c>
      <c r="D396">
        <v>0.17665426000000001</v>
      </c>
      <c r="E396">
        <v>0.29693597999999999</v>
      </c>
      <c r="F396">
        <v>4.3473695E-3</v>
      </c>
      <c r="G396">
        <f>Table2638[[#This Row],[So]]*Table2638[[#This Row],[C1o]]+Table2638[[#This Row],[Sg]]*Table2638[[#This Row],[C1g]]</f>
        <v>0.14567161190054234</v>
      </c>
      <c r="H396">
        <v>0.88821941999999998</v>
      </c>
      <c r="I396">
        <v>1.1549069E-2</v>
      </c>
      <c r="J396">
        <v>5.2192736000000003E-2</v>
      </c>
      <c r="K396">
        <v>2.1783820999999998E-2</v>
      </c>
      <c r="L396">
        <v>0.26965517</v>
      </c>
      <c r="M396">
        <f>1/(1+((Table2638[[#This Row],[kro]]*Table2638[[#This Row],[mug]])/(Table2638[[#This Row],[muo]]*Table2638[[#This Row],[krg]]))+(Table2638[[#This Row],[mobw]]*(Table2638[[#This Row],[mug]]/Table2638[[#This Row],[krg]])))</f>
        <v>0.99672500317401114</v>
      </c>
      <c r="N396">
        <v>0.97401135999999999</v>
      </c>
      <c r="O396">
        <v>3326.6350000000002</v>
      </c>
      <c r="P396">
        <v>3326.6350000000002</v>
      </c>
      <c r="Q396">
        <v>0.34009349</v>
      </c>
      <c r="R396">
        <v>0.48323786000000002</v>
      </c>
      <c r="S396">
        <v>0.17666863999999999</v>
      </c>
      <c r="T396">
        <v>0.29621913999999999</v>
      </c>
      <c r="U396">
        <v>4.3794936999999997E-3</v>
      </c>
      <c r="V396">
        <f>Table3749[[#This Row],[So]]*Table3749[[#This Row],[C1o]]+Table3749[[#This Row],[Sg]]*Table3749[[#This Row],[C1g]]</f>
        <v>0.14463374060150641</v>
      </c>
      <c r="W396">
        <v>0.88674169999999997</v>
      </c>
      <c r="X396">
        <v>1.155109E-2</v>
      </c>
      <c r="Y396">
        <v>5.2237928000000003E-2</v>
      </c>
      <c r="Z396">
        <v>2.2596154E-2</v>
      </c>
      <c r="AA396">
        <v>0.26730046000000002</v>
      </c>
      <c r="AB396">
        <f>1/(1+((Table3749[[#This Row],[kro]]*Table3749[[#This Row],[mug]])/(Table3749[[#This Row],[muo]]*Table3749[[#This Row],[krg]]))+(Table3749[[#This Row],[mobw]]*(Table3749[[#This Row],[mug]]/Table3749[[#This Row],[krg]])))</f>
        <v>0.99665265287917482</v>
      </c>
      <c r="AC396">
        <v>0.97376949000000002</v>
      </c>
      <c r="AE396">
        <v>3326.6350000000002</v>
      </c>
    </row>
    <row r="397" spans="1:31" x14ac:dyDescent="0.25">
      <c r="A397">
        <v>3336.6350000000002</v>
      </c>
      <c r="B397">
        <v>0.33757058000000001</v>
      </c>
      <c r="C397">
        <v>0.48576269</v>
      </c>
      <c r="D397">
        <v>0.17666672</v>
      </c>
      <c r="E397">
        <v>0.29351595000000003</v>
      </c>
      <c r="F397">
        <v>4.2389333E-3</v>
      </c>
      <c r="G397">
        <f>Table2638[[#This Row],[So]]*Table2638[[#This Row],[C1o]]+Table2638[[#This Row],[Sg]]*Table2638[[#This Row],[C1g]]</f>
        <v>0.14401003660256784</v>
      </c>
      <c r="H397">
        <v>0.88917553000000005</v>
      </c>
      <c r="I397">
        <v>1.1529011E-2</v>
      </c>
      <c r="J397">
        <v>5.2231684E-2</v>
      </c>
      <c r="K397">
        <v>2.1709257999999999E-2</v>
      </c>
      <c r="L397">
        <v>0.26975243999999998</v>
      </c>
      <c r="M397">
        <f>1/(1+((Table2638[[#This Row],[kro]]*Table2638[[#This Row],[mug]])/(Table2638[[#This Row],[muo]]*Table2638[[#This Row],[krg]]))+(Table2638[[#This Row],[mobw]]*(Table2638[[#This Row],[mug]]/Table2638[[#This Row],[krg]])))</f>
        <v>0.99673487407912564</v>
      </c>
      <c r="N397">
        <v>0.97418320000000003</v>
      </c>
      <c r="O397">
        <v>3336.6350000000002</v>
      </c>
      <c r="P397">
        <v>3336.6350000000002</v>
      </c>
      <c r="Q397">
        <v>0.33994231000000003</v>
      </c>
      <c r="R397">
        <v>0.48337596999999999</v>
      </c>
      <c r="S397">
        <v>0.17668173000000001</v>
      </c>
      <c r="T397">
        <v>0.29270446</v>
      </c>
      <c r="U397">
        <v>4.2659035000000003E-3</v>
      </c>
      <c r="V397">
        <f>Table3749[[#This Row],[So]]*Table3749[[#This Row],[C1o]]+Table3749[[#This Row],[Sg]]*Table3749[[#This Row],[C1g]]</f>
        <v>0.14293646336585328</v>
      </c>
      <c r="W397">
        <v>0.88776158999999999</v>
      </c>
      <c r="X397">
        <v>1.1530242E-2</v>
      </c>
      <c r="Y397">
        <v>5.2278761E-2</v>
      </c>
      <c r="Z397">
        <v>2.2514464000000001E-2</v>
      </c>
      <c r="AA397">
        <v>0.26740946999999998</v>
      </c>
      <c r="AB397">
        <f>1/(1+((Table3749[[#This Row],[kro]]*Table3749[[#This Row],[mug]])/(Table3749[[#This Row],[muo]]*Table3749[[#This Row],[krg]]))+(Table3749[[#This Row],[mobw]]*(Table3749[[#This Row],[mug]]/Table3749[[#This Row],[krg]])))</f>
        <v>0.99666347787016896</v>
      </c>
      <c r="AC397">
        <v>0.97395319000000002</v>
      </c>
      <c r="AE397">
        <v>3336.6350000000002</v>
      </c>
    </row>
    <row r="398" spans="1:31" x14ac:dyDescent="0.25">
      <c r="A398">
        <v>3344.6350000000002</v>
      </c>
      <c r="B398">
        <v>0.33744878</v>
      </c>
      <c r="C398">
        <v>0.48587849999999999</v>
      </c>
      <c r="D398">
        <v>0.17667273999999999</v>
      </c>
      <c r="E398">
        <v>0.29044809999999999</v>
      </c>
      <c r="F398">
        <v>4.143618E-3</v>
      </c>
      <c r="G398">
        <f>Table2638[[#This Row],[So]]*Table2638[[#This Row],[C1o]]+Table2638[[#This Row],[Sg]]*Table2638[[#This Row],[C1g]]</f>
        <v>0.14252074599473602</v>
      </c>
      <c r="H398">
        <v>0.89002872</v>
      </c>
      <c r="I398">
        <v>1.1511017E-2</v>
      </c>
      <c r="J398">
        <v>5.2250400000000002E-2</v>
      </c>
      <c r="K398">
        <v>2.1643071999999999E-2</v>
      </c>
      <c r="L398">
        <v>0.26984423000000002</v>
      </c>
      <c r="M398">
        <f>1/(1+((Table2638[[#This Row],[kro]]*Table2638[[#This Row],[mug]])/(Table2638[[#This Row],[muo]]*Table2638[[#This Row],[krg]]))+(Table2638[[#This Row],[mobw]]*(Table2638[[#This Row],[mug]]/Table2638[[#This Row],[krg]])))</f>
        <v>0.99674440914356111</v>
      </c>
      <c r="N398">
        <v>0.97433561000000002</v>
      </c>
      <c r="O398">
        <v>3344.6350000000002</v>
      </c>
      <c r="P398">
        <v>3344.6350000000002</v>
      </c>
      <c r="Q398">
        <v>0.33980696999999999</v>
      </c>
      <c r="R398">
        <v>0.48350685999999998</v>
      </c>
      <c r="S398">
        <v>0.17668618</v>
      </c>
      <c r="T398">
        <v>0.28954228999999998</v>
      </c>
      <c r="U398">
        <v>4.1657867999999997E-3</v>
      </c>
      <c r="V398">
        <f>Table3749[[#This Row],[So]]*Table3749[[#This Row],[C1o]]+Table3749[[#This Row],[Sg]]*Table3749[[#This Row],[C1g]]</f>
        <v>0.14141124686528336</v>
      </c>
      <c r="W398">
        <v>0.88867724000000003</v>
      </c>
      <c r="X398">
        <v>1.1511474000000001E-2</v>
      </c>
      <c r="Y398">
        <v>5.2292618999999999E-2</v>
      </c>
      <c r="Z398">
        <v>2.2441572E-2</v>
      </c>
      <c r="AA398">
        <v>0.26751449999999999</v>
      </c>
      <c r="AB398">
        <f>1/(1+((Table3749[[#This Row],[kro]]*Table3749[[#This Row],[mug]])/(Table3749[[#This Row],[muo]]*Table3749[[#This Row],[krg]]))+(Table3749[[#This Row],[mobw]]*(Table3749[[#This Row],[mug]]/Table3749[[#This Row],[krg]])))</f>
        <v>0.99667422488526736</v>
      </c>
      <c r="AC398">
        <v>0.97411698000000002</v>
      </c>
      <c r="AE398">
        <v>3344.6350000000002</v>
      </c>
    </row>
    <row r="399" spans="1:31" x14ac:dyDescent="0.25">
      <c r="A399">
        <v>3354.6350000000002</v>
      </c>
      <c r="B399">
        <v>0.33735739999999997</v>
      </c>
      <c r="C399">
        <v>0.48593937999999998</v>
      </c>
      <c r="D399">
        <v>0.17670322999999999</v>
      </c>
      <c r="E399">
        <v>0.28814395999999998</v>
      </c>
      <c r="F399">
        <v>4.0731750999999997E-3</v>
      </c>
      <c r="G399">
        <f>Table2638[[#This Row],[So]]*Table2638[[#This Row],[C1o]]+Table2638[[#This Row],[Sg]]*Table2638[[#This Row],[C1g]]</f>
        <v>0.14139461303462553</v>
      </c>
      <c r="H399">
        <v>0.89066803000000005</v>
      </c>
      <c r="I399">
        <v>1.1497489E-2</v>
      </c>
      <c r="J399">
        <v>5.2345878999999998E-2</v>
      </c>
      <c r="K399">
        <v>2.1593339999999999E-2</v>
      </c>
      <c r="L399">
        <v>0.26988697</v>
      </c>
      <c r="M399">
        <f>1/(1+((Table2638[[#This Row],[kro]]*Table2638[[#This Row],[mug]])/(Table2638[[#This Row],[muo]]*Table2638[[#This Row],[krg]]))+(Table2638[[#This Row],[mobw]]*(Table2638[[#This Row],[mug]]/Table2638[[#This Row],[krg]])))</f>
        <v>0.99674779694858584</v>
      </c>
      <c r="N399">
        <v>0.97444934000000005</v>
      </c>
      <c r="O399">
        <v>3354.6350000000002</v>
      </c>
      <c r="P399">
        <v>3354.6350000000002</v>
      </c>
      <c r="Q399">
        <v>0.33970570999999999</v>
      </c>
      <c r="R399">
        <v>0.48357263</v>
      </c>
      <c r="S399">
        <v>0.17672167999999999</v>
      </c>
      <c r="T399">
        <v>0.28718086999999998</v>
      </c>
      <c r="U399">
        <v>4.0922481999999998E-3</v>
      </c>
      <c r="V399">
        <f>Table3749[[#This Row],[So]]*Table3749[[#This Row],[C1o]]+Table3749[[#This Row],[Sg]]*Table3749[[#This Row],[C1g]]</f>
        <v>0.14026296867186533</v>
      </c>
      <c r="W399">
        <v>0.88936113999999999</v>
      </c>
      <c r="X399">
        <v>1.1497443E-2</v>
      </c>
      <c r="Y399">
        <v>5.2403759000000001E-2</v>
      </c>
      <c r="Z399">
        <v>2.2386948E-2</v>
      </c>
      <c r="AA399">
        <v>0.26756078</v>
      </c>
      <c r="AB399">
        <f>1/(1+((Table3749[[#This Row],[kro]]*Table3749[[#This Row],[mug]])/(Table3749[[#This Row],[muo]]*Table3749[[#This Row],[krg]]))+(Table3749[[#This Row],[mobw]]*(Table3749[[#This Row],[mug]]/Table3749[[#This Row],[krg]])))</f>
        <v>0.99667754429149136</v>
      </c>
      <c r="AC399">
        <v>0.97423850999999995</v>
      </c>
      <c r="AE399">
        <v>3354.6350000000002</v>
      </c>
    </row>
    <row r="400" spans="1:31" x14ac:dyDescent="0.25">
      <c r="A400">
        <v>3364.6350000000002</v>
      </c>
      <c r="B400">
        <v>0.33725052999999999</v>
      </c>
      <c r="C400">
        <v>0.48615955999999999</v>
      </c>
      <c r="D400">
        <v>0.17658992000000001</v>
      </c>
      <c r="E400">
        <v>0.2854372</v>
      </c>
      <c r="F400">
        <v>3.9917054E-3</v>
      </c>
      <c r="G400">
        <f>Table2638[[#This Row],[So]]*Table2638[[#This Row],[C1o]]+Table2638[[#This Row],[Sg]]*Table2638[[#This Row],[C1g]]</f>
        <v>0.14011422832138587</v>
      </c>
      <c r="H400">
        <v>0.89141588999999999</v>
      </c>
      <c r="I400">
        <v>1.1481596E-2</v>
      </c>
      <c r="J400">
        <v>5.1990702999999999E-2</v>
      </c>
      <c r="K400">
        <v>2.1536626E-2</v>
      </c>
      <c r="L400">
        <v>0.27008724000000001</v>
      </c>
      <c r="M400">
        <f>1/(1+((Table2638[[#This Row],[kro]]*Table2638[[#This Row],[mug]])/(Table2638[[#This Row],[muo]]*Table2638[[#This Row],[krg]]))+(Table2638[[#This Row],[mobw]]*(Table2638[[#This Row],[mug]]/Table2638[[#This Row],[krg]])))</f>
        <v>0.99677322568611926</v>
      </c>
      <c r="N400">
        <v>0.97458177999999995</v>
      </c>
      <c r="O400">
        <v>3364.6350000000002</v>
      </c>
      <c r="P400">
        <v>3364.6350000000002</v>
      </c>
      <c r="Q400">
        <v>0.33958733000000002</v>
      </c>
      <c r="R400">
        <v>0.48381608999999998</v>
      </c>
      <c r="S400">
        <v>0.17659658</v>
      </c>
      <c r="T400">
        <v>0.28441151999999997</v>
      </c>
      <c r="U400">
        <v>4.0074014E-3</v>
      </c>
      <c r="V400">
        <f>Table3749[[#This Row],[So]]*Table3749[[#This Row],[C1o]]+Table3749[[#This Row],[Sg]]*Table3749[[#This Row],[C1g]]</f>
        <v>0.13896373229902104</v>
      </c>
      <c r="W400">
        <v>0.89016032</v>
      </c>
      <c r="X400">
        <v>1.148099E-2</v>
      </c>
      <c r="Y400">
        <v>5.2011620000000001E-2</v>
      </c>
      <c r="Z400">
        <v>2.2324795000000001E-2</v>
      </c>
      <c r="AA400">
        <v>0.26778299</v>
      </c>
      <c r="AB400">
        <f>1/(1+((Table3749[[#This Row],[kro]]*Table3749[[#This Row],[mug]])/(Table3749[[#This Row],[muo]]*Table3749[[#This Row],[krg]]))+(Table3749[[#This Row],[mobw]]*(Table3749[[#This Row],[mug]]/Table3749[[#This Row],[krg]])))</f>
        <v>0.99670566503307878</v>
      </c>
      <c r="AC400">
        <v>0.97437984</v>
      </c>
      <c r="AE400">
        <v>3364.6350000000002</v>
      </c>
    </row>
    <row r="401" spans="1:31" x14ac:dyDescent="0.25">
      <c r="A401">
        <v>3369.6350000000002</v>
      </c>
      <c r="B401">
        <v>0.33715161999999999</v>
      </c>
      <c r="C401">
        <v>0.48571604000000002</v>
      </c>
      <c r="D401">
        <v>0.17713234999999999</v>
      </c>
      <c r="E401">
        <v>0.28292292000000002</v>
      </c>
      <c r="F401">
        <v>3.9172395999999996E-3</v>
      </c>
      <c r="G401">
        <f>Table2638[[#This Row],[So]]*Table2638[[#This Row],[C1o]]+Table2638[[#This Row],[Sg]]*Table2638[[#This Row],[C1g]]</f>
        <v>0.13874090400470498</v>
      </c>
      <c r="H401">
        <v>0.89210796000000003</v>
      </c>
      <c r="I401">
        <v>1.1466830000000001E-2</v>
      </c>
      <c r="J401">
        <v>5.3690492999999999E-2</v>
      </c>
      <c r="K401">
        <v>2.1478477999999999E-2</v>
      </c>
      <c r="L401">
        <v>0.26962012000000002</v>
      </c>
      <c r="M401">
        <f>1/(1+((Table2638[[#This Row],[kro]]*Table2638[[#This Row],[mug]])/(Table2638[[#This Row],[muo]]*Table2638[[#This Row],[krg]]))+(Table2638[[#This Row],[mobw]]*(Table2638[[#This Row],[mug]]/Table2638[[#This Row],[krg]])))</f>
        <v>0.99670352241731464</v>
      </c>
      <c r="N401">
        <v>0.97470385000000004</v>
      </c>
      <c r="O401">
        <v>3369.6350000000002</v>
      </c>
      <c r="P401">
        <v>3369.6350000000002</v>
      </c>
      <c r="Q401">
        <v>0.33947748</v>
      </c>
      <c r="R401">
        <v>0.48336440000000003</v>
      </c>
      <c r="S401">
        <v>0.17715813</v>
      </c>
      <c r="T401">
        <v>0.28183313999999998</v>
      </c>
      <c r="U401">
        <v>3.9297122999999998E-3</v>
      </c>
      <c r="V401">
        <f>Table3749[[#This Row],[So]]*Table3749[[#This Row],[C1o]]+Table3749[[#This Row],[Sg]]*Table3749[[#This Row],[C1g]]</f>
        <v>0.13756215544494502</v>
      </c>
      <c r="W401">
        <v>0.89090258</v>
      </c>
      <c r="X401">
        <v>1.1465667000000001E-2</v>
      </c>
      <c r="Y401">
        <v>5.3771354E-2</v>
      </c>
      <c r="Z401">
        <v>2.2261042000000002E-2</v>
      </c>
      <c r="AA401">
        <v>0.26730611999999998</v>
      </c>
      <c r="AB401">
        <f>1/(1+((Table3749[[#This Row],[kro]]*Table3749[[#This Row],[mug]])/(Table3749[[#This Row],[muo]]*Table3749[[#This Row],[krg]]))+(Table3749[[#This Row],[mobw]]*(Table3749[[#This Row],[mug]]/Table3749[[#This Row],[krg]])))</f>
        <v>0.99663315787790929</v>
      </c>
      <c r="AC401">
        <v>0.97451036999999996</v>
      </c>
      <c r="AE401">
        <v>3369.6350000000002</v>
      </c>
    </row>
    <row r="402" spans="1:31" x14ac:dyDescent="0.25">
      <c r="A402">
        <v>3379.2710000000002</v>
      </c>
      <c r="B402">
        <v>0.33710395999999998</v>
      </c>
      <c r="C402">
        <v>0.48571426000000001</v>
      </c>
      <c r="D402">
        <v>0.17718178000000001</v>
      </c>
      <c r="E402">
        <v>0.28170925000000002</v>
      </c>
      <c r="F402">
        <v>3.8816654E-3</v>
      </c>
      <c r="G402">
        <f>Table2638[[#This Row],[So]]*Table2638[[#This Row],[C1o]]+Table2638[[#This Row],[Sg]]*Table2638[[#This Row],[C1g]]</f>
        <v>0.13813872467664001</v>
      </c>
      <c r="H402">
        <v>0.89244252000000002</v>
      </c>
      <c r="I402">
        <v>1.1459690999999999E-2</v>
      </c>
      <c r="J402">
        <v>5.3845379999999998E-2</v>
      </c>
      <c r="K402">
        <v>2.1452387999999999E-2</v>
      </c>
      <c r="L402">
        <v>0.26960867999999999</v>
      </c>
      <c r="M402">
        <f>1/(1+((Table2638[[#This Row],[kro]]*Table2638[[#This Row],[mug]])/(Table2638[[#This Row],[muo]]*Table2638[[#This Row],[krg]]))+(Table2638[[#This Row],[mobw]]*(Table2638[[#This Row],[mug]]/Table2638[[#This Row],[krg]])))</f>
        <v>0.99670050406050759</v>
      </c>
      <c r="N402">
        <v>0.97476255999999994</v>
      </c>
      <c r="O402">
        <v>3379.2710000000002</v>
      </c>
      <c r="P402">
        <v>3379.2710000000002</v>
      </c>
      <c r="Q402">
        <v>0.33942464</v>
      </c>
      <c r="R402">
        <v>0.48335879999999998</v>
      </c>
      <c r="S402">
        <v>0.17721656</v>
      </c>
      <c r="T402">
        <v>0.28059313000000002</v>
      </c>
      <c r="U402">
        <v>3.8927456000000002E-3</v>
      </c>
      <c r="V402">
        <f>Table3749[[#This Row],[So]]*Table3749[[#This Row],[C1o]]+Table3749[[#This Row],[Sg]]*Table3749[[#This Row],[C1g]]</f>
        <v>0.1369484523789356</v>
      </c>
      <c r="W402">
        <v>0.89126068000000003</v>
      </c>
      <c r="X402">
        <v>1.1458285E-2</v>
      </c>
      <c r="Y402">
        <v>5.3954419000000003E-2</v>
      </c>
      <c r="Z402">
        <v>2.2232368999999998E-2</v>
      </c>
      <c r="AA402">
        <v>0.26729016999999999</v>
      </c>
      <c r="AB402">
        <f>1/(1+((Table3749[[#This Row],[kro]]*Table3749[[#This Row],[mug]])/(Table3749[[#This Row],[muo]]*Table3749[[#This Row],[krg]]))+(Table3749[[#This Row],[mobw]]*(Table3749[[#This Row],[mug]]/Table3749[[#This Row],[krg]])))</f>
        <v>0.99662912059084929</v>
      </c>
      <c r="AC402">
        <v>0.97457307999999998</v>
      </c>
      <c r="AE402">
        <v>3379.2710000000002</v>
      </c>
    </row>
    <row r="403" spans="1:31" x14ac:dyDescent="0.25">
      <c r="A403">
        <v>3389.2710000000002</v>
      </c>
      <c r="B403">
        <v>0.33702260000000001</v>
      </c>
      <c r="C403">
        <v>0.48655348999999998</v>
      </c>
      <c r="D403">
        <v>0.17642390999999999</v>
      </c>
      <c r="E403">
        <v>0.27962642999999998</v>
      </c>
      <c r="F403">
        <v>3.8212887000000002E-3</v>
      </c>
      <c r="G403">
        <f>Table2638[[#This Row],[So]]*Table2638[[#This Row],[C1o]]+Table2638[[#This Row],[Sg]]*Table2638[[#This Row],[C1g]]</f>
        <v>0.13734107606576529</v>
      </c>
      <c r="H403">
        <v>0.89301359999999996</v>
      </c>
      <c r="I403">
        <v>1.1447449E-2</v>
      </c>
      <c r="J403">
        <v>5.1470235000000003E-2</v>
      </c>
      <c r="K403">
        <v>2.1415357999999999E-2</v>
      </c>
      <c r="L403">
        <v>0.27043834</v>
      </c>
      <c r="M403">
        <f>1/(1+((Table2638[[#This Row],[kro]]*Table2638[[#This Row],[mug]])/(Table2638[[#This Row],[muo]]*Table2638[[#This Row],[krg]]))+(Table2638[[#This Row],[mobw]]*(Table2638[[#This Row],[mug]]/Table2638[[#This Row],[krg]])))</f>
        <v>0.99681637457230021</v>
      </c>
      <c r="N403">
        <v>0.97486264</v>
      </c>
      <c r="O403">
        <v>3389.2710000000002</v>
      </c>
      <c r="P403">
        <v>3389.2710000000002</v>
      </c>
      <c r="Q403">
        <v>0.33933294000000003</v>
      </c>
      <c r="R403">
        <v>0.48419043</v>
      </c>
      <c r="S403">
        <v>0.17647663</v>
      </c>
      <c r="T403">
        <v>0.27843617999999998</v>
      </c>
      <c r="U403">
        <v>3.8291550999999999E-3</v>
      </c>
      <c r="V403">
        <f>Table3749[[#This Row],[So]]*Table3749[[#This Row],[C1o]]+Table3749[[#This Row],[Sg]]*Table3749[[#This Row],[C1g]]</f>
        <v>0.13611549217955637</v>
      </c>
      <c r="W403">
        <v>0.89188135000000002</v>
      </c>
      <c r="X403">
        <v>1.1445452E-2</v>
      </c>
      <c r="Y403">
        <v>5.1635492999999998E-2</v>
      </c>
      <c r="Z403">
        <v>2.2190332E-2</v>
      </c>
      <c r="AA403">
        <v>0.26811077999999999</v>
      </c>
      <c r="AB403">
        <f>1/(1+((Table3749[[#This Row],[kro]]*Table3749[[#This Row],[mug]])/(Table3749[[#This Row],[muo]]*Table3749[[#This Row],[krg]]))+(Table3749[[#This Row],[mobw]]*(Table3749[[#This Row],[mug]]/Table3749[[#This Row],[krg]])))</f>
        <v>0.99674422904172644</v>
      </c>
      <c r="AC403">
        <v>0.97468131999999996</v>
      </c>
      <c r="AE403">
        <v>3389.2710000000002</v>
      </c>
    </row>
    <row r="404" spans="1:31" x14ac:dyDescent="0.25">
      <c r="A404">
        <v>3399.2710000000002</v>
      </c>
      <c r="B404">
        <v>0.33694273000000002</v>
      </c>
      <c r="C404">
        <v>0.48649441999999998</v>
      </c>
      <c r="D404">
        <v>0.17656284999999999</v>
      </c>
      <c r="E404">
        <v>0.27757868000000002</v>
      </c>
      <c r="F404">
        <v>3.7626756999999999E-3</v>
      </c>
      <c r="G404">
        <f>Table2638[[#This Row],[So]]*Table2638[[#This Row],[C1o]]+Table2638[[#This Row],[Sg]]*Table2638[[#This Row],[C1g]]</f>
        <v>0.13630828515342827</v>
      </c>
      <c r="H404">
        <v>0.89357346000000004</v>
      </c>
      <c r="I404">
        <v>1.1435410999999999E-2</v>
      </c>
      <c r="J404">
        <v>5.1905565000000001E-2</v>
      </c>
      <c r="K404">
        <v>2.1371258000000001E-2</v>
      </c>
      <c r="L404">
        <v>0.27036279000000002</v>
      </c>
      <c r="M404">
        <f>1/(1+((Table2638[[#This Row],[kro]]*Table2638[[#This Row],[mug]])/(Table2638[[#This Row],[muo]]*Table2638[[#This Row],[krg]]))+(Table2638[[#This Row],[mobw]]*(Table2638[[#This Row],[mug]]/Table2638[[#This Row],[krg]])))</f>
        <v>0.99680323581827035</v>
      </c>
      <c r="N404">
        <v>0.97496039000000001</v>
      </c>
      <c r="O404">
        <v>3399.2710000000002</v>
      </c>
      <c r="P404">
        <v>3399.2710000000002</v>
      </c>
      <c r="Q404">
        <v>0.33924374000000002</v>
      </c>
      <c r="R404">
        <v>0.48412245999999998</v>
      </c>
      <c r="S404">
        <v>0.17663379000000001</v>
      </c>
      <c r="T404">
        <v>0.27633901999999999</v>
      </c>
      <c r="U404">
        <v>3.7681377000000002E-3</v>
      </c>
      <c r="V404">
        <f>Table3749[[#This Row],[So]]*Table3749[[#This Row],[C1o]]+Table3749[[#This Row],[Sg]]*Table3749[[#This Row],[C1g]]</f>
        <v>0.13506024328257221</v>
      </c>
      <c r="W404">
        <v>0.89248382999999998</v>
      </c>
      <c r="X404">
        <v>1.1432968999999999E-2</v>
      </c>
      <c r="Y404">
        <v>5.2127927999999997E-2</v>
      </c>
      <c r="Z404">
        <v>2.2141610999999999E-2</v>
      </c>
      <c r="AA404">
        <v>0.26802501000000001</v>
      </c>
      <c r="AB404">
        <f>1/(1+((Table3749[[#This Row],[kro]]*Table3749[[#This Row],[mug]])/(Table3749[[#This Row],[muo]]*Table3749[[#This Row],[krg]]))+(Table3749[[#This Row],[mobw]]*(Table3749[[#This Row],[mug]]/Table3749[[#This Row],[krg]])))</f>
        <v>0.99672888763118017</v>
      </c>
      <c r="AC404">
        <v>0.97478598000000005</v>
      </c>
      <c r="AE404">
        <v>3399.2710000000002</v>
      </c>
    </row>
    <row r="405" spans="1:31" x14ac:dyDescent="0.25">
      <c r="A405">
        <v>3409.2710000000002</v>
      </c>
      <c r="B405">
        <v>0.33687120999999998</v>
      </c>
      <c r="C405">
        <v>0.48646476999999999</v>
      </c>
      <c r="D405">
        <v>0.17666398999999999</v>
      </c>
      <c r="E405">
        <v>0.27573567999999998</v>
      </c>
      <c r="F405">
        <v>3.7105623999999999E-3</v>
      </c>
      <c r="G405">
        <f>Table2638[[#This Row],[So]]*Table2638[[#This Row],[C1o]]+Table2638[[#This Row],[Sg]]*Table2638[[#This Row],[C1g]]</f>
        <v>0.13538567579746208</v>
      </c>
      <c r="H405">
        <v>0.89407568999999998</v>
      </c>
      <c r="I405">
        <v>1.1424574999999999E-2</v>
      </c>
      <c r="J405">
        <v>5.2222509E-2</v>
      </c>
      <c r="K405">
        <v>2.1332026E-2</v>
      </c>
      <c r="L405">
        <v>0.27031856999999998</v>
      </c>
      <c r="M405">
        <f>1/(1+((Table2638[[#This Row],[kro]]*Table2638[[#This Row],[mug]])/(Table2638[[#This Row],[muo]]*Table2638[[#This Row],[krg]]))+(Table2638[[#This Row],[mobw]]*(Table2638[[#This Row],[mug]]/Table2638[[#This Row],[krg]])))</f>
        <v>0.99679483185914053</v>
      </c>
      <c r="N405">
        <v>0.97504782999999995</v>
      </c>
      <c r="O405">
        <v>3409.2710000000002</v>
      </c>
      <c r="P405">
        <v>3409.2710000000002</v>
      </c>
      <c r="Q405">
        <v>0.33916315000000002</v>
      </c>
      <c r="R405">
        <v>0.48359403000000001</v>
      </c>
      <c r="S405">
        <v>0.17724282</v>
      </c>
      <c r="T405">
        <v>0.27443584999999998</v>
      </c>
      <c r="U405">
        <v>3.7134490000000002E-3</v>
      </c>
      <c r="V405">
        <f>Table3749[[#This Row],[So]]*Table3749[[#This Row],[C1o]]+Table3749[[#This Row],[Sg]]*Table3749[[#This Row],[C1g]]</f>
        <v>0.13397500373817986</v>
      </c>
      <c r="W405">
        <v>0.89302968999999999</v>
      </c>
      <c r="X405">
        <v>1.1421639000000001E-2</v>
      </c>
      <c r="Y405">
        <v>5.4036464999999999E-2</v>
      </c>
      <c r="Z405">
        <v>2.2093443000000001E-2</v>
      </c>
      <c r="AA405">
        <v>0.26747680000000001</v>
      </c>
      <c r="AB405">
        <f>1/(1+((Table3749[[#This Row],[kro]]*Table3749[[#This Row],[mug]])/(Table3749[[#This Row],[muo]]*Table3749[[#This Row],[krg]]))+(Table3749[[#This Row],[mobw]]*(Table3749[[#This Row],[mug]]/Table3749[[#This Row],[krg]])))</f>
        <v>0.99664741609508545</v>
      </c>
      <c r="AC405">
        <v>0.97488045999999995</v>
      </c>
      <c r="AE405">
        <v>3409.2710000000002</v>
      </c>
    </row>
    <row r="406" spans="1:31" x14ac:dyDescent="0.25">
      <c r="A406">
        <v>3419.2710000000002</v>
      </c>
      <c r="B406">
        <v>0.33680573000000003</v>
      </c>
      <c r="C406">
        <v>0.48622041999999999</v>
      </c>
      <c r="D406">
        <v>0.17697384999999999</v>
      </c>
      <c r="E406">
        <v>0.27404210000000001</v>
      </c>
      <c r="F406">
        <v>3.6632015999999998E-3</v>
      </c>
      <c r="G406">
        <f>Table2638[[#This Row],[So]]*Table2638[[#This Row],[C1o]]+Table2638[[#This Row],[Sg]]*Table2638[[#This Row],[C1g]]</f>
        <v>0.13447865224870717</v>
      </c>
      <c r="H406">
        <v>0.89453572000000003</v>
      </c>
      <c r="I406">
        <v>1.1414618E-2</v>
      </c>
      <c r="J406">
        <v>5.3193471999999999E-2</v>
      </c>
      <c r="K406">
        <v>2.1294246999999999E-2</v>
      </c>
      <c r="L406">
        <v>0.27005917000000002</v>
      </c>
      <c r="M406">
        <f>1/(1+((Table2638[[#This Row],[kro]]*Table2638[[#This Row],[mug]])/(Table2638[[#This Row],[muo]]*Table2638[[#This Row],[krg]]))+(Table2638[[#This Row],[mobw]]*(Table2638[[#This Row],[mug]]/Table2638[[#This Row],[krg]])))</f>
        <v>0.99675606354670032</v>
      </c>
      <c r="N406">
        <v>0.97512770000000004</v>
      </c>
      <c r="O406">
        <v>3419.2710000000002</v>
      </c>
      <c r="P406">
        <v>3419.2710000000002</v>
      </c>
      <c r="Q406">
        <v>0.33908929999999998</v>
      </c>
      <c r="R406">
        <v>0.48394999</v>
      </c>
      <c r="S406">
        <v>0.17696071999999999</v>
      </c>
      <c r="T406">
        <v>0.27269280000000001</v>
      </c>
      <c r="U406">
        <v>3.6639117E-3</v>
      </c>
      <c r="V406">
        <f>Table3749[[#This Row],[So]]*Table3749[[#This Row],[C1o]]+Table3749[[#This Row],[Sg]]*Table3749[[#This Row],[C1g]]</f>
        <v>0.13321207108668681</v>
      </c>
      <c r="W406">
        <v>0.89352947000000005</v>
      </c>
      <c r="X406">
        <v>1.1411255E-2</v>
      </c>
      <c r="Y406">
        <v>5.3152370999999997E-2</v>
      </c>
      <c r="Z406">
        <v>2.2056947E-2</v>
      </c>
      <c r="AA406">
        <v>0.26782143000000003</v>
      </c>
      <c r="AB406">
        <f>1/(1+((Table3749[[#This Row],[kro]]*Table3749[[#This Row],[mug]])/(Table3749[[#This Row],[muo]]*Table3749[[#This Row],[krg]]))+(Table3749[[#This Row],[mobw]]*(Table3749[[#This Row],[mug]]/Table3749[[#This Row],[krg]])))</f>
        <v>0.99669448316472731</v>
      </c>
      <c r="AC406">
        <v>0.97496658999999997</v>
      </c>
      <c r="AE406">
        <v>3419.2710000000002</v>
      </c>
    </row>
    <row r="407" spans="1:31" x14ac:dyDescent="0.25">
      <c r="A407">
        <v>3429.2710000000002</v>
      </c>
      <c r="B407">
        <v>0.33674535</v>
      </c>
      <c r="C407">
        <v>0.48692098</v>
      </c>
      <c r="D407">
        <v>0.17633365000000001</v>
      </c>
      <c r="E407">
        <v>0.27247766000000001</v>
      </c>
      <c r="F407">
        <v>3.6198738999999999E-3</v>
      </c>
      <c r="G407">
        <f>Table2638[[#This Row],[So]]*Table2638[[#This Row],[C1o]]+Table2638[[#This Row],[Sg]]*Table2638[[#This Row],[C1g]]</f>
        <v>0.13389406493871817</v>
      </c>
      <c r="H407">
        <v>0.89496028000000005</v>
      </c>
      <c r="I407">
        <v>1.1405413999999999E-2</v>
      </c>
      <c r="J407">
        <v>5.1187150000000001E-2</v>
      </c>
      <c r="K407">
        <v>2.126755E-2</v>
      </c>
      <c r="L407">
        <v>0.27075332000000002</v>
      </c>
      <c r="M407">
        <f>1/(1+((Table2638[[#This Row],[kro]]*Table2638[[#This Row],[mug]])/(Table2638[[#This Row],[muo]]*Table2638[[#This Row],[krg]]))+(Table2638[[#This Row],[mobw]]*(Table2638[[#This Row],[mug]]/Table2638[[#This Row],[krg]])))</f>
        <v>0.99685265261172473</v>
      </c>
      <c r="N407">
        <v>0.97520119000000005</v>
      </c>
      <c r="O407">
        <v>3429.2710000000002</v>
      </c>
      <c r="P407">
        <v>3429.2710000000002</v>
      </c>
      <c r="Q407">
        <v>0.33902114999999999</v>
      </c>
      <c r="R407">
        <v>0.48499140000000002</v>
      </c>
      <c r="S407">
        <v>0.17598744999999999</v>
      </c>
      <c r="T407">
        <v>0.27108495999999999</v>
      </c>
      <c r="U407">
        <v>3.6186662000000001E-3</v>
      </c>
      <c r="V407">
        <f>Table3749[[#This Row],[So]]*Table3749[[#This Row],[C1o]]+Table3749[[#This Row],[Sg]]*Table3749[[#This Row],[C1g]]</f>
        <v>0.13270067864593413</v>
      </c>
      <c r="W407">
        <v>0.89399086999999999</v>
      </c>
      <c r="X407">
        <v>1.1401669E-2</v>
      </c>
      <c r="Y407">
        <v>5.0102226E-2</v>
      </c>
      <c r="Z407">
        <v>2.2029672E-2</v>
      </c>
      <c r="AA407">
        <v>0.26885819</v>
      </c>
      <c r="AB407">
        <f>1/(1+((Table3749[[#This Row],[kro]]*Table3749[[#This Row],[mug]])/(Table3749[[#This Row],[muo]]*Table3749[[#This Row],[krg]]))+(Table3749[[#This Row],[mobw]]*(Table3749[[#This Row],[mug]]/Table3749[[#This Row],[krg]])))</f>
        <v>0.99684028395162561</v>
      </c>
      <c r="AC407">
        <v>0.97504573999999999</v>
      </c>
      <c r="AE407">
        <v>3429.2710000000002</v>
      </c>
    </row>
    <row r="408" spans="1:31" x14ac:dyDescent="0.25">
      <c r="A408">
        <v>3439.2710000000002</v>
      </c>
      <c r="B408">
        <v>0.33668946999999999</v>
      </c>
      <c r="C408">
        <v>0.48664503999999997</v>
      </c>
      <c r="D408">
        <v>0.17666548000000001</v>
      </c>
      <c r="E408">
        <v>0.27102703</v>
      </c>
      <c r="F408">
        <v>3.5800729E-3</v>
      </c>
      <c r="G408">
        <f>Table2638[[#This Row],[So]]*Table2638[[#This Row],[C1o]]+Table2638[[#This Row],[Sg]]*Table2638[[#This Row],[C1g]]</f>
        <v>0.13309933270269356</v>
      </c>
      <c r="H408">
        <v>0.89535302000000005</v>
      </c>
      <c r="I408">
        <v>1.1396879E-2</v>
      </c>
      <c r="J408">
        <v>5.2227019999999999E-2</v>
      </c>
      <c r="K408">
        <v>2.123481E-2</v>
      </c>
      <c r="L408">
        <v>0.27046406000000001</v>
      </c>
      <c r="M408">
        <f>1/(1+((Table2638[[#This Row],[kro]]*Table2638[[#This Row],[mug]])/(Table2638[[#This Row],[muo]]*Table2638[[#This Row],[krg]]))+(Table2638[[#This Row],[mobw]]*(Table2638[[#This Row],[mug]]/Table2638[[#This Row],[krg]])))</f>
        <v>0.99681007404568145</v>
      </c>
      <c r="N408">
        <v>0.97526895999999996</v>
      </c>
      <c r="O408">
        <v>3439.2710000000002</v>
      </c>
      <c r="P408">
        <v>3439.2710000000002</v>
      </c>
      <c r="Q408">
        <v>0.33895799999999998</v>
      </c>
      <c r="R408">
        <v>0.48506423999999998</v>
      </c>
      <c r="S408">
        <v>0.17597774999999999</v>
      </c>
      <c r="T408">
        <v>0.26959561999999998</v>
      </c>
      <c r="U408">
        <v>3.5771501999999999E-3</v>
      </c>
      <c r="V408">
        <f>Table3749[[#This Row],[So]]*Table3749[[#This Row],[C1o]]+Table3749[[#This Row],[Sg]]*Table3749[[#This Row],[C1g]]</f>
        <v>0.13198369820012038</v>
      </c>
      <c r="W408">
        <v>0.89441800000000005</v>
      </c>
      <c r="X408">
        <v>1.1392786E-2</v>
      </c>
      <c r="Y408">
        <v>5.0071783000000002E-2</v>
      </c>
      <c r="Z408">
        <v>2.1996480999999998E-2</v>
      </c>
      <c r="AA408">
        <v>0.26891958999999999</v>
      </c>
      <c r="AB408">
        <f>1/(1+((Table3749[[#This Row],[kro]]*Table3749[[#This Row],[mug]])/(Table3749[[#This Row],[muo]]*Table3749[[#This Row],[krg]]))+(Table3749[[#This Row],[mobw]]*(Table3749[[#This Row],[mug]]/Table3749[[#This Row],[krg]])))</f>
        <v>0.99684679571374535</v>
      </c>
      <c r="AC408">
        <v>0.97511882000000005</v>
      </c>
      <c r="AE408">
        <v>3439.2710000000002</v>
      </c>
    </row>
    <row r="409" spans="1:31" x14ac:dyDescent="0.25">
      <c r="A409">
        <v>3449.2710000000002</v>
      </c>
      <c r="B409">
        <v>0.33663753000000002</v>
      </c>
      <c r="C409">
        <v>0.48652764999999998</v>
      </c>
      <c r="D409">
        <v>0.17683481000000001</v>
      </c>
      <c r="E409">
        <v>0.26967886000000002</v>
      </c>
      <c r="F409">
        <v>3.5433985999999999E-3</v>
      </c>
      <c r="G409">
        <f>Table2638[[#This Row],[So]]*Table2638[[#This Row],[C1o]]+Table2638[[#This Row],[Sg]]*Table2638[[#This Row],[C1g]]</f>
        <v>0.13239906296298848</v>
      </c>
      <c r="H409">
        <v>0.89571732000000004</v>
      </c>
      <c r="I409">
        <v>1.1388946E-2</v>
      </c>
      <c r="J409">
        <v>5.2757568999999997E-2</v>
      </c>
      <c r="K409">
        <v>2.1205657999999999E-2</v>
      </c>
      <c r="L409">
        <v>0.27033547000000002</v>
      </c>
      <c r="M409">
        <f>1/(1+((Table2638[[#This Row],[kro]]*Table2638[[#This Row],[mug]])/(Table2638[[#This Row],[muo]]*Table2638[[#This Row],[krg]]))+(Table2638[[#This Row],[mobw]]*(Table2638[[#This Row],[mug]]/Table2638[[#This Row],[krg]])))</f>
        <v>0.99679033338762379</v>
      </c>
      <c r="N409">
        <v>0.97533172000000001</v>
      </c>
      <c r="O409">
        <v>3449.2710000000002</v>
      </c>
      <c r="P409">
        <v>3449.2710000000002</v>
      </c>
      <c r="Q409">
        <v>0.33889943</v>
      </c>
      <c r="R409">
        <v>0.48416852999999999</v>
      </c>
      <c r="S409">
        <v>0.17693202</v>
      </c>
      <c r="T409">
        <v>0.26821171999999999</v>
      </c>
      <c r="U409">
        <v>3.5389238000000001E-3</v>
      </c>
      <c r="V409">
        <f>Table3749[[#This Row],[So]]*Table3749[[#This Row],[C1o]]+Table3749[[#This Row],[Sg]]*Table3749[[#This Row],[C1g]]</f>
        <v>0.13105901345980503</v>
      </c>
      <c r="W409">
        <v>0.89481418999999995</v>
      </c>
      <c r="X409">
        <v>1.1384533E-2</v>
      </c>
      <c r="Y409">
        <v>5.3062294000000003E-2</v>
      </c>
      <c r="Z409">
        <v>2.1957206999999999E-2</v>
      </c>
      <c r="AA409">
        <v>0.26800558000000002</v>
      </c>
      <c r="AB409">
        <f>1/(1+((Table3749[[#This Row],[kro]]*Table3749[[#This Row],[mug]])/(Table3749[[#This Row],[muo]]*Table3749[[#This Row],[krg]]))+(Table3749[[#This Row],[mobw]]*(Table3749[[#This Row],[mug]]/Table3749[[#This Row],[krg]])))</f>
        <v>0.99671445732845287</v>
      </c>
      <c r="AC409">
        <v>0.97518640999999995</v>
      </c>
      <c r="AE409">
        <v>3449.2710000000002</v>
      </c>
    </row>
    <row r="410" spans="1:31" x14ac:dyDescent="0.25">
      <c r="A410">
        <v>3459.2710000000002</v>
      </c>
      <c r="B410">
        <v>0.33658793999999997</v>
      </c>
      <c r="C410">
        <v>0.48715716999999997</v>
      </c>
      <c r="D410">
        <v>0.17625490999999999</v>
      </c>
      <c r="E410">
        <v>0.26839163999999999</v>
      </c>
      <c r="F410">
        <v>3.5086391000000001E-3</v>
      </c>
      <c r="G410">
        <f>Table2638[[#This Row],[So]]*Table2638[[#This Row],[C1o]]+Table2638[[#This Row],[Sg]]*Table2638[[#This Row],[C1g]]</f>
        <v>0.13192987740093123</v>
      </c>
      <c r="H410">
        <v>0.89606553</v>
      </c>
      <c r="I410">
        <v>1.1381363E-2</v>
      </c>
      <c r="J410">
        <v>5.0940223E-2</v>
      </c>
      <c r="K410">
        <v>2.118426E-2</v>
      </c>
      <c r="L410">
        <v>0.27096017999999999</v>
      </c>
      <c r="M410">
        <f>1/(1+((Table2638[[#This Row],[kro]]*Table2638[[#This Row],[mug]])/(Table2638[[#This Row],[muo]]*Table2638[[#This Row],[krg]]))+(Table2638[[#This Row],[mobw]]*(Table2638[[#This Row],[mug]]/Table2638[[#This Row],[krg]])))</f>
        <v>0.99687706931049269</v>
      </c>
      <c r="N410">
        <v>0.97539151000000002</v>
      </c>
      <c r="O410">
        <v>3459.2710000000002</v>
      </c>
      <c r="P410">
        <v>3459.2710000000002</v>
      </c>
      <c r="Q410">
        <v>0.33884385</v>
      </c>
      <c r="R410">
        <v>0.48344939999999997</v>
      </c>
      <c r="S410">
        <v>0.17770673000000001</v>
      </c>
      <c r="T410">
        <v>0.26689494000000002</v>
      </c>
      <c r="U410">
        <v>3.5028616000000001E-3</v>
      </c>
      <c r="V410">
        <f>Table3749[[#This Row],[So]]*Table3749[[#This Row],[C1o]]+Table3749[[#This Row],[Sg]]*Table3749[[#This Row],[C1g]]</f>
        <v>0.13021712171659716</v>
      </c>
      <c r="W410">
        <v>0.89519048000000001</v>
      </c>
      <c r="X410">
        <v>1.1376679000000001E-2</v>
      </c>
      <c r="Y410">
        <v>5.5490064999999998E-2</v>
      </c>
      <c r="Z410">
        <v>2.1921171E-2</v>
      </c>
      <c r="AA410">
        <v>0.26727021000000001</v>
      </c>
      <c r="AB410">
        <f>1/(1+((Table3749[[#This Row],[kro]]*Table3749[[#This Row],[mug]])/(Table3749[[#This Row],[muo]]*Table3749[[#This Row],[krg]]))+(Table3749[[#This Row],[mobw]]*(Table3749[[#This Row],[mug]]/Table3749[[#This Row],[krg]])))</f>
        <v>0.99660719949059973</v>
      </c>
      <c r="AC410">
        <v>0.97525048000000003</v>
      </c>
      <c r="AE410">
        <v>3459.2710000000002</v>
      </c>
    </row>
    <row r="411" spans="1:31" x14ac:dyDescent="0.25">
      <c r="A411">
        <v>3469.2710000000002</v>
      </c>
      <c r="B411">
        <v>0.33654310999999998</v>
      </c>
      <c r="C411">
        <v>0.48677963000000002</v>
      </c>
      <c r="D411">
        <v>0.17667727</v>
      </c>
      <c r="E411">
        <v>0.26722613000000001</v>
      </c>
      <c r="F411">
        <v>3.4774146000000001E-3</v>
      </c>
      <c r="G411">
        <f>Table2638[[#This Row],[So]]*Table2638[[#This Row],[C1o]]+Table2638[[#This Row],[Sg]]*Table2638[[#This Row],[C1g]]</f>
        <v>0.13125053661197533</v>
      </c>
      <c r="H411">
        <v>0.89637988999999996</v>
      </c>
      <c r="I411">
        <v>1.1374499999999999E-2</v>
      </c>
      <c r="J411">
        <v>5.2263829999999997E-2</v>
      </c>
      <c r="K411">
        <v>2.1156773E-2</v>
      </c>
      <c r="L411">
        <v>0.27057080999999999</v>
      </c>
      <c r="M411">
        <f>1/(1+((Table2638[[#This Row],[kro]]*Table2638[[#This Row],[mug]])/(Table2638[[#This Row],[muo]]*Table2638[[#This Row],[krg]]))+(Table2638[[#This Row],[mobw]]*(Table2638[[#This Row],[mug]]/Table2638[[#This Row],[krg]])))</f>
        <v>0.99682080381050819</v>
      </c>
      <c r="N411">
        <v>0.97544545000000005</v>
      </c>
      <c r="O411">
        <v>3469.2710000000002</v>
      </c>
      <c r="P411">
        <v>3469.2710000000002</v>
      </c>
      <c r="Q411">
        <v>0.33879315999999998</v>
      </c>
      <c r="R411">
        <v>0.48361787000000001</v>
      </c>
      <c r="S411">
        <v>0.17758897000000001</v>
      </c>
      <c r="T411">
        <v>0.26569094999999998</v>
      </c>
      <c r="U411">
        <v>3.4701389000000001E-3</v>
      </c>
      <c r="V411">
        <f>Table3749[[#This Row],[So]]*Table3749[[#This Row],[C1o]]+Table3749[[#This Row],[Sg]]*Table3749[[#This Row],[C1g]]</f>
        <v>0.1296685506408464</v>
      </c>
      <c r="W411">
        <v>0.89553452</v>
      </c>
      <c r="X411">
        <v>1.1369495E-2</v>
      </c>
      <c r="Y411">
        <v>5.5120955999999999E-2</v>
      </c>
      <c r="Z411">
        <v>2.1895600000000001E-2</v>
      </c>
      <c r="AA411">
        <v>0.26743042</v>
      </c>
      <c r="AB411">
        <f>1/(1+((Table3749[[#This Row],[kro]]*Table3749[[#This Row],[mug]])/(Table3749[[#This Row],[muo]]*Table3749[[#This Row],[krg]]))+(Table3749[[#This Row],[mobw]]*(Table3749[[#This Row],[mug]]/Table3749[[#This Row],[krg]])))</f>
        <v>0.99662854837155779</v>
      </c>
      <c r="AC411">
        <v>0.97530883999999995</v>
      </c>
      <c r="AE411">
        <v>3469.2710000000002</v>
      </c>
    </row>
    <row r="412" spans="1:31" x14ac:dyDescent="0.25">
      <c r="A412">
        <v>3479.2710000000002</v>
      </c>
      <c r="B412">
        <v>0.33650205</v>
      </c>
      <c r="C412">
        <v>0.48618567000000001</v>
      </c>
      <c r="D412">
        <v>0.17731226999999999</v>
      </c>
      <c r="E412">
        <v>0.26615297999999998</v>
      </c>
      <c r="F412">
        <v>3.4488696E-3</v>
      </c>
      <c r="G412">
        <f>Table2638[[#This Row],[So]]*Table2638[[#This Row],[C1o]]+Table2638[[#This Row],[Sg]]*Table2638[[#This Row],[C1g]]</f>
        <v>0.13056031659437928</v>
      </c>
      <c r="H412">
        <v>0.89666849000000004</v>
      </c>
      <c r="I412">
        <v>1.1368181E-2</v>
      </c>
      <c r="J412">
        <v>5.4253738000000003E-2</v>
      </c>
      <c r="K412">
        <v>2.1129480999999999E-2</v>
      </c>
      <c r="L412">
        <v>0.26996409999999998</v>
      </c>
      <c r="M412">
        <f>1/(1+((Table2638[[#This Row],[kro]]*Table2638[[#This Row],[mug]])/(Table2638[[#This Row],[muo]]*Table2638[[#This Row],[krg]]))+(Table2638[[#This Row],[mobw]]*(Table2638[[#This Row],[mug]]/Table2638[[#This Row],[krg]])))</f>
        <v>0.99673378221371411</v>
      </c>
      <c r="N412">
        <v>0.97549485999999996</v>
      </c>
      <c r="O412">
        <v>3479.2710000000002</v>
      </c>
      <c r="P412">
        <v>3479.2710000000002</v>
      </c>
      <c r="Q412">
        <v>0.33874658000000002</v>
      </c>
      <c r="R412">
        <v>0.48474648999999997</v>
      </c>
      <c r="S412">
        <v>0.17650695</v>
      </c>
      <c r="T412">
        <v>0.26458578999999999</v>
      </c>
      <c r="U412">
        <v>3.4402999999999999E-3</v>
      </c>
      <c r="V412">
        <f>Table3749[[#This Row],[So]]*Table3749[[#This Row],[C1o]]+Table3749[[#This Row],[Sg]]*Table3749[[#This Row],[C1g]]</f>
        <v>0.12942242286555108</v>
      </c>
      <c r="W412">
        <v>0.89585077999999996</v>
      </c>
      <c r="X412">
        <v>1.1362895E-2</v>
      </c>
      <c r="Y412">
        <v>5.1730039999999998E-2</v>
      </c>
      <c r="Z412">
        <v>2.1880684000000001E-2</v>
      </c>
      <c r="AA412">
        <v>0.26855919</v>
      </c>
      <c r="AB412">
        <f>1/(1+((Table3749[[#This Row],[kro]]*Table3749[[#This Row],[mug]])/(Table3749[[#This Row],[muo]]*Table3749[[#This Row],[krg]]))+(Table3749[[#This Row],[mobw]]*(Table3749[[#This Row],[mug]]/Table3749[[#This Row],[krg]])))</f>
        <v>0.99678820722464301</v>
      </c>
      <c r="AC412">
        <v>0.97536235999999998</v>
      </c>
      <c r="AE412">
        <v>3479.2710000000002</v>
      </c>
    </row>
    <row r="413" spans="1:31" x14ac:dyDescent="0.25">
      <c r="A413">
        <v>3489.2710000000002</v>
      </c>
      <c r="B413">
        <v>0.33646422999999998</v>
      </c>
      <c r="C413">
        <v>0.48653877000000001</v>
      </c>
      <c r="D413">
        <v>0.17699698999999999</v>
      </c>
      <c r="E413">
        <v>0.26516002</v>
      </c>
      <c r="F413">
        <v>3.4226187999999999E-3</v>
      </c>
      <c r="G413">
        <f>Table2638[[#This Row],[So]]*Table2638[[#This Row],[C1o]]+Table2638[[#This Row],[Sg]]*Table2638[[#This Row],[C1g]]</f>
        <v>0.13016221878310091</v>
      </c>
      <c r="H413">
        <v>0.89693540000000005</v>
      </c>
      <c r="I413">
        <v>1.1362331999999999E-2</v>
      </c>
      <c r="J413">
        <v>5.3265695000000002E-2</v>
      </c>
      <c r="K413">
        <v>2.1112071E-2</v>
      </c>
      <c r="L413">
        <v>0.27031252</v>
      </c>
      <c r="M413">
        <f>1/(1+((Table2638[[#This Row],[kro]]*Table2638[[#This Row],[mug]])/(Table2638[[#This Row],[muo]]*Table2638[[#This Row],[krg]]))+(Table2638[[#This Row],[mobw]]*(Table2638[[#This Row],[mug]]/Table2638[[#This Row],[krg]])))</f>
        <v>0.99678201765179653</v>
      </c>
      <c r="N413">
        <v>0.97554046000000005</v>
      </c>
      <c r="O413">
        <v>3489.2710000000002</v>
      </c>
      <c r="P413">
        <v>3489.2710000000002</v>
      </c>
      <c r="Q413">
        <v>0.33870345000000002</v>
      </c>
      <c r="R413">
        <v>0.48573889999999997</v>
      </c>
      <c r="S413">
        <v>0.17555763999999999</v>
      </c>
      <c r="T413">
        <v>0.26356515000000003</v>
      </c>
      <c r="U413">
        <v>3.4129117E-3</v>
      </c>
      <c r="V413">
        <f>Table3749[[#This Row],[So]]*Table3749[[#This Row],[C1o]]+Table3749[[#This Row],[Sg]]*Table3749[[#This Row],[C1g]]</f>
        <v>0.12917981100667036</v>
      </c>
      <c r="W413">
        <v>0.89614313999999995</v>
      </c>
      <c r="X413">
        <v>1.1356797E-2</v>
      </c>
      <c r="Y413">
        <v>4.8755065E-2</v>
      </c>
      <c r="Z413">
        <v>2.1866416999999999E-2</v>
      </c>
      <c r="AA413">
        <v>0.26955137000000001</v>
      </c>
      <c r="AB413">
        <f>1/(1+((Table3749[[#This Row],[kro]]*Table3749[[#This Row],[mug]])/(Table3749[[#This Row],[muo]]*Table3749[[#This Row],[krg]]))+(Table3749[[#This Row],[mobw]]*(Table3749[[#This Row],[mug]]/Table3749[[#This Row],[krg]])))</f>
        <v>0.99692726104825202</v>
      </c>
      <c r="AC413">
        <v>0.97541171000000004</v>
      </c>
      <c r="AE413">
        <v>3489.2710000000002</v>
      </c>
    </row>
    <row r="414" spans="1:31" x14ac:dyDescent="0.25">
      <c r="A414">
        <v>3499.2710000000002</v>
      </c>
      <c r="B414">
        <v>0.33642915000000001</v>
      </c>
      <c r="C414">
        <v>0.48754387999999999</v>
      </c>
      <c r="D414">
        <v>0.17602696000000001</v>
      </c>
      <c r="E414">
        <v>0.26424040999999998</v>
      </c>
      <c r="F414">
        <v>3.3984387E-3</v>
      </c>
      <c r="G414">
        <f>Table2638[[#This Row],[So]]*Table2638[[#This Row],[C1o]]+Table2638[[#This Row],[Sg]]*Table2638[[#This Row],[C1g]]</f>
        <v>0.1299721285873589</v>
      </c>
      <c r="H414">
        <v>0.89718275999999997</v>
      </c>
      <c r="I414">
        <v>1.1356912E-2</v>
      </c>
      <c r="J414">
        <v>5.0225737999999999E-2</v>
      </c>
      <c r="K414">
        <v>2.1101735999999999E-2</v>
      </c>
      <c r="L414">
        <v>0.27131866999999998</v>
      </c>
      <c r="M414">
        <f>1/(1+((Table2638[[#This Row],[kro]]*Table2638[[#This Row],[mug]])/(Table2638[[#This Row],[muo]]*Table2638[[#This Row],[krg]]))+(Table2638[[#This Row],[mobw]]*(Table2638[[#This Row],[mug]]/Table2638[[#This Row],[krg]])))</f>
        <v>0.9969226354424211</v>
      </c>
      <c r="N414">
        <v>0.97558266000000005</v>
      </c>
      <c r="O414">
        <v>3499.2710000000002</v>
      </c>
      <c r="P414">
        <v>3499.2710000000002</v>
      </c>
      <c r="Q414">
        <v>0.3386634</v>
      </c>
      <c r="R414">
        <v>0.48574128999999999</v>
      </c>
      <c r="S414">
        <v>0.17559530000000001</v>
      </c>
      <c r="T414">
        <v>0.26261952999999999</v>
      </c>
      <c r="U414">
        <v>3.3876875000000001E-3</v>
      </c>
      <c r="V414">
        <f>Table3749[[#This Row],[So]]*Table3749[[#This Row],[C1o]]+Table3749[[#This Row],[Sg]]*Table3749[[#This Row],[C1g]]</f>
        <v>0.1287124350482812</v>
      </c>
      <c r="W414">
        <v>0.89641391999999998</v>
      </c>
      <c r="X414">
        <v>1.1351144000000001E-2</v>
      </c>
      <c r="Y414">
        <v>4.8873037000000001E-2</v>
      </c>
      <c r="Z414">
        <v>2.1845133999999999E-2</v>
      </c>
      <c r="AA414">
        <v>0.26954623999999999</v>
      </c>
      <c r="AB414">
        <f>1/(1+((Table3749[[#This Row],[kro]]*Table3749[[#This Row],[mug]])/(Table3749[[#This Row],[muo]]*Table3749[[#This Row],[krg]]))+(Table3749[[#This Row],[mobw]]*(Table3749[[#This Row],[mug]]/Table3749[[#This Row],[krg]])))</f>
        <v>0.99692509221631409</v>
      </c>
      <c r="AC414">
        <v>0.97545731000000002</v>
      </c>
      <c r="AE414">
        <v>3499.2710000000002</v>
      </c>
    </row>
    <row r="415" spans="1:31" x14ac:dyDescent="0.25">
      <c r="A415">
        <v>3509.2710000000002</v>
      </c>
      <c r="B415">
        <v>0.33639648999999999</v>
      </c>
      <c r="C415">
        <v>0.48755391999999997</v>
      </c>
      <c r="D415">
        <v>0.17604959000000001</v>
      </c>
      <c r="E415">
        <v>0.26338719999999999</v>
      </c>
      <c r="F415">
        <v>3.3761258000000001E-3</v>
      </c>
      <c r="G415">
        <f>Table2638[[#This Row],[So]]*Table2638[[#This Row],[C1o]]+Table2638[[#This Row],[Sg]]*Table2638[[#This Row],[C1g]]</f>
        <v>0.12955117870674243</v>
      </c>
      <c r="H415">
        <v>0.89741199999999999</v>
      </c>
      <c r="I415">
        <v>1.1351882000000001E-2</v>
      </c>
      <c r="J415">
        <v>5.0296646E-2</v>
      </c>
      <c r="K415">
        <v>2.1084212000000001E-2</v>
      </c>
      <c r="L415">
        <v>0.27132240000000002</v>
      </c>
      <c r="M415">
        <f>1/(1+((Table2638[[#This Row],[kro]]*Table2638[[#This Row],[mug]])/(Table2638[[#This Row],[muo]]*Table2638[[#This Row],[krg]]))+(Table2638[[#This Row],[mobw]]*(Table2638[[#This Row],[mug]]/Table2638[[#This Row],[krg]])))</f>
        <v>0.99692214969189308</v>
      </c>
      <c r="N415">
        <v>0.97562170000000004</v>
      </c>
      <c r="O415">
        <v>3509.2710000000002</v>
      </c>
      <c r="P415">
        <v>3509.2710000000002</v>
      </c>
      <c r="Q415">
        <v>0.33862629999999999</v>
      </c>
      <c r="R415">
        <v>0.48483491000000001</v>
      </c>
      <c r="S415">
        <v>0.17653878000000001</v>
      </c>
      <c r="T415">
        <v>0.26174164</v>
      </c>
      <c r="U415">
        <v>3.3644093000000002E-3</v>
      </c>
      <c r="V415">
        <f>Table3749[[#This Row],[So]]*Table3749[[#This Row],[C1o]]+Table3749[[#This Row],[Sg]]*Table3749[[#This Row],[C1g]]</f>
        <v>0.12804076194559699</v>
      </c>
      <c r="W415">
        <v>0.89666491999999998</v>
      </c>
      <c r="X415">
        <v>1.1345898E-2</v>
      </c>
      <c r="Y415">
        <v>5.1829707000000003E-2</v>
      </c>
      <c r="Z415">
        <v>2.18175E-2</v>
      </c>
      <c r="AA415">
        <v>0.26862574</v>
      </c>
      <c r="AB415">
        <f>1/(1+((Table3749[[#This Row],[kro]]*Table3749[[#This Row],[mug]])/(Table3749[[#This Row],[muo]]*Table3749[[#This Row],[krg]]))+(Table3749[[#This Row],[mobw]]*(Table3749[[#This Row],[mug]]/Table3749[[#This Row],[krg]])))</f>
        <v>0.99679349327949873</v>
      </c>
      <c r="AC415">
        <v>0.97549951000000001</v>
      </c>
      <c r="AE415">
        <v>3509.2710000000002</v>
      </c>
    </row>
    <row r="416" spans="1:31" x14ac:dyDescent="0.25">
      <c r="A416">
        <v>3519.2710000000002</v>
      </c>
      <c r="B416">
        <v>0.33636621</v>
      </c>
      <c r="C416">
        <v>0.48659161000000001</v>
      </c>
      <c r="D416">
        <v>0.17704218999999999</v>
      </c>
      <c r="E416">
        <v>0.26259529999999998</v>
      </c>
      <c r="F416">
        <v>3.3555282000000001E-3</v>
      </c>
      <c r="G416">
        <f>Table2638[[#This Row],[So]]*Table2638[[#This Row],[C1o]]+Table2638[[#This Row],[Sg]]*Table2638[[#This Row],[C1g]]</f>
        <v>0.12890535610861509</v>
      </c>
      <c r="H416">
        <v>0.89762419000000004</v>
      </c>
      <c r="I416">
        <v>1.1347215000000001E-2</v>
      </c>
      <c r="J416">
        <v>5.3407258999999999E-2</v>
      </c>
      <c r="K416">
        <v>2.1059708999999999E-2</v>
      </c>
      <c r="L416">
        <v>0.27034655000000002</v>
      </c>
      <c r="M416">
        <f>1/(1+((Table2638[[#This Row],[kro]]*Table2638[[#This Row],[mug]])/(Table2638[[#This Row],[muo]]*Table2638[[#This Row],[krg]]))+(Table2638[[#This Row],[mobw]]*(Table2638[[#This Row],[mug]]/Table2638[[#This Row],[krg]])))</f>
        <v>0.99678397074520453</v>
      </c>
      <c r="N416">
        <v>0.97565776000000004</v>
      </c>
      <c r="O416">
        <v>3519.2710000000002</v>
      </c>
      <c r="P416">
        <v>3519.2710000000002</v>
      </c>
      <c r="Q416">
        <v>0.33859192999999999</v>
      </c>
      <c r="R416">
        <v>0.48447219000000002</v>
      </c>
      <c r="S416">
        <v>0.17693587999999999</v>
      </c>
      <c r="T416">
        <v>0.26092702000000001</v>
      </c>
      <c r="U416">
        <v>3.3429228000000002E-3</v>
      </c>
      <c r="V416">
        <f>Table3749[[#This Row],[So]]*Table3749[[#This Row],[C1o]]+Table3749[[#This Row],[Sg]]*Table3749[[#This Row],[C1g]]</f>
        <v>0.12754377149226681</v>
      </c>
      <c r="W416">
        <v>0.89689766999999998</v>
      </c>
      <c r="X416">
        <v>1.1341029000000001E-2</v>
      </c>
      <c r="Y416">
        <v>5.3074102999999997E-2</v>
      </c>
      <c r="Z416">
        <v>2.1796098E-2</v>
      </c>
      <c r="AA416">
        <v>0.26825374000000002</v>
      </c>
      <c r="AB416">
        <f>1/(1+((Table3749[[#This Row],[kro]]*Table3749[[#This Row],[mug]])/(Table3749[[#This Row],[muo]]*Table3749[[#This Row],[krg]]))+(Table3749[[#This Row],[mobw]]*(Table3749[[#This Row],[mug]]/Table3749[[#This Row],[krg]])))</f>
        <v>0.996739432215211</v>
      </c>
      <c r="AC416">
        <v>0.97553860999999997</v>
      </c>
      <c r="AE416">
        <v>3519.2710000000002</v>
      </c>
    </row>
    <row r="417" spans="1:31" x14ac:dyDescent="0.25">
      <c r="A417">
        <v>3529.2710000000002</v>
      </c>
      <c r="B417">
        <v>0.33633834000000001</v>
      </c>
      <c r="C417">
        <v>0.48660597</v>
      </c>
      <c r="D417">
        <v>0.17705567</v>
      </c>
      <c r="E417">
        <v>0.26186153000000001</v>
      </c>
      <c r="F417">
        <v>3.3365316E-3</v>
      </c>
      <c r="G417">
        <f>Table2638[[#This Row],[So]]*Table2638[[#This Row],[C1o]]+Table2638[[#This Row],[Sg]]*Table2638[[#This Row],[C1g]]</f>
        <v>0.12854558731103566</v>
      </c>
      <c r="H417">
        <v>0.89782065</v>
      </c>
      <c r="I417">
        <v>1.134289E-2</v>
      </c>
      <c r="J417">
        <v>5.3449455999999999E-2</v>
      </c>
      <c r="K417">
        <v>2.1044820999999998E-2</v>
      </c>
      <c r="L417">
        <v>0.27035557999999998</v>
      </c>
      <c r="M417">
        <f>1/(1+((Table2638[[#This Row],[kro]]*Table2638[[#This Row],[mug]])/(Table2638[[#This Row],[muo]]*Table2638[[#This Row],[krg]]))+(Table2638[[#This Row],[mobw]]*(Table2638[[#This Row],[mug]]/Table2638[[#This Row],[krg]])))</f>
        <v>0.99678444586351622</v>
      </c>
      <c r="N417">
        <v>0.97569114000000001</v>
      </c>
      <c r="O417">
        <v>3529.2710000000002</v>
      </c>
      <c r="P417">
        <v>3529.2710000000002</v>
      </c>
      <c r="Q417">
        <v>0.33856006999999999</v>
      </c>
      <c r="R417">
        <v>0.48499718000000003</v>
      </c>
      <c r="S417">
        <v>0.17644273999999999</v>
      </c>
      <c r="T417">
        <v>0.26017227999999998</v>
      </c>
      <c r="U417">
        <v>3.3231065999999999E-3</v>
      </c>
      <c r="V417">
        <f>Table3749[[#This Row],[So]]*Table3749[[#This Row],[C1o]]+Table3749[[#This Row],[Sg]]*Table3749[[#This Row],[C1g]]</f>
        <v>0.12730789331728387</v>
      </c>
      <c r="W417">
        <v>0.89711344000000004</v>
      </c>
      <c r="X417">
        <v>1.1336516E-2</v>
      </c>
      <c r="Y417">
        <v>5.1528677000000002E-2</v>
      </c>
      <c r="Z417">
        <v>2.1783769000000001E-2</v>
      </c>
      <c r="AA417">
        <v>0.26877691999999997</v>
      </c>
      <c r="AB417">
        <f>1/(1+((Table3749[[#This Row],[kro]]*Table3749[[#This Row],[mug]])/(Table3749[[#This Row],[muo]]*Table3749[[#This Row],[krg]]))+(Table3749[[#This Row],[mobw]]*(Table3749[[#This Row],[mug]]/Table3749[[#This Row],[krg]])))</f>
        <v>0.9968126340622494</v>
      </c>
      <c r="AC417">
        <v>0.97557472999999995</v>
      </c>
      <c r="AE417">
        <v>3529.2710000000002</v>
      </c>
    </row>
    <row r="418" spans="1:31" x14ac:dyDescent="0.25">
      <c r="A418">
        <v>3539.2710000000002</v>
      </c>
      <c r="B418">
        <v>0.33631250000000001</v>
      </c>
      <c r="C418">
        <v>0.48758927000000002</v>
      </c>
      <c r="D418">
        <v>0.17609822999999999</v>
      </c>
      <c r="E418">
        <v>0.26118114999999997</v>
      </c>
      <c r="F418">
        <v>3.3189841000000001E-3</v>
      </c>
      <c r="G418">
        <f>Table2638[[#This Row],[So]]*Table2638[[#This Row],[C1o]]+Table2638[[#This Row],[Sg]]*Table2638[[#This Row],[C1g]]</f>
        <v>0.12846534210639174</v>
      </c>
      <c r="H418">
        <v>0.89800303999999997</v>
      </c>
      <c r="I418">
        <v>1.1338877000000001E-2</v>
      </c>
      <c r="J418">
        <v>5.0449005999999998E-2</v>
      </c>
      <c r="K418">
        <v>2.1039259000000001E-2</v>
      </c>
      <c r="L418">
        <v>0.27134155999999998</v>
      </c>
      <c r="M418">
        <f>1/(1+((Table2638[[#This Row],[kro]]*Table2638[[#This Row],[mug]])/(Table2638[[#This Row],[muo]]*Table2638[[#This Row],[krg]]))+(Table2638[[#This Row],[mobw]]*(Table2638[[#This Row],[mug]]/Table2638[[#This Row],[krg]])))</f>
        <v>0.99692227482690232</v>
      </c>
      <c r="N418">
        <v>0.97572207</v>
      </c>
      <c r="O418">
        <v>3539.2710000000002</v>
      </c>
      <c r="P418">
        <v>3539.2710000000002</v>
      </c>
      <c r="Q418">
        <v>0.33853042</v>
      </c>
      <c r="R418">
        <v>0.48451762999999998</v>
      </c>
      <c r="S418">
        <v>0.17695193000000001</v>
      </c>
      <c r="T418">
        <v>0.25947186</v>
      </c>
      <c r="U418">
        <v>3.3048023E-3</v>
      </c>
      <c r="V418">
        <f>Table3749[[#This Row],[So]]*Table3749[[#This Row],[C1o]]+Table3749[[#This Row],[Sg]]*Table3749[[#This Row],[C1g]]</f>
        <v>0.12683746676952776</v>
      </c>
      <c r="W418">
        <v>0.89731348</v>
      </c>
      <c r="X418">
        <v>1.1332327E-2</v>
      </c>
      <c r="Y418">
        <v>5.3124382999999997E-2</v>
      </c>
      <c r="Z418">
        <v>2.1763911E-2</v>
      </c>
      <c r="AA418">
        <v>0.26828811000000002</v>
      </c>
      <c r="AB418">
        <f>1/(1+((Table3749[[#This Row],[kro]]*Table3749[[#This Row],[mug]])/(Table3749[[#This Row],[muo]]*Table3749[[#This Row],[krg]]))+(Table3749[[#This Row],[mobw]]*(Table3749[[#This Row],[mug]]/Table3749[[#This Row],[krg]])))</f>
        <v>0.99674220981424677</v>
      </c>
      <c r="AC418">
        <v>0.97560822999999997</v>
      </c>
      <c r="AE418">
        <v>3539.2710000000002</v>
      </c>
    </row>
    <row r="419" spans="1:31" x14ac:dyDescent="0.25">
      <c r="A419">
        <v>3544.2710000000002</v>
      </c>
      <c r="B419">
        <v>0.33628838999999999</v>
      </c>
      <c r="C419">
        <v>0.48757162999999998</v>
      </c>
      <c r="D419">
        <v>0.17613998</v>
      </c>
      <c r="E419">
        <v>0.26055025999999998</v>
      </c>
      <c r="F419">
        <v>3.3027795000000002E-3</v>
      </c>
      <c r="G419">
        <f>Table2638[[#This Row],[So]]*Table2638[[#This Row],[C1o]]+Table2638[[#This Row],[Sg]]*Table2638[[#This Row],[C1g]]</f>
        <v>0.1281476013657038</v>
      </c>
      <c r="H419">
        <v>0.89817195999999999</v>
      </c>
      <c r="I419">
        <v>1.1335155E-2</v>
      </c>
      <c r="J419">
        <v>5.0579842E-2</v>
      </c>
      <c r="K419">
        <v>2.1026157E-2</v>
      </c>
      <c r="L419">
        <v>0.27131908999999998</v>
      </c>
      <c r="M419">
        <f>1/(1+((Table2638[[#This Row],[kro]]*Table2638[[#This Row],[mug]])/(Table2638[[#This Row],[muo]]*Table2638[[#This Row],[krg]]))+(Table2638[[#This Row],[mobw]]*(Table2638[[#This Row],[mug]]/Table2638[[#This Row],[krg]])))</f>
        <v>0.99691838415361478</v>
      </c>
      <c r="N419">
        <v>0.97575067999999998</v>
      </c>
      <c r="O419">
        <v>3544.2710000000002</v>
      </c>
      <c r="P419">
        <v>3544.2710000000002</v>
      </c>
      <c r="Q419">
        <v>0.33850302999999998</v>
      </c>
      <c r="R419">
        <v>0.48420291999999998</v>
      </c>
      <c r="S419">
        <v>0.17729406</v>
      </c>
      <c r="T419">
        <v>0.25882192999999998</v>
      </c>
      <c r="U419">
        <v>3.2878881000000001E-3</v>
      </c>
      <c r="V419">
        <f>Table3749[[#This Row],[So]]*Table3749[[#This Row],[C1o]]+Table3749[[#This Row],[Sg]]*Table3749[[#This Row],[C1g]]</f>
        <v>0.12643529435018652</v>
      </c>
      <c r="W419">
        <v>0.89749897000000001</v>
      </c>
      <c r="X419">
        <v>1.1328441E-2</v>
      </c>
      <c r="Y419">
        <v>5.4196514000000001E-2</v>
      </c>
      <c r="Z419">
        <v>2.1746680000000001E-2</v>
      </c>
      <c r="AA419">
        <v>0.26796578999999998</v>
      </c>
      <c r="AB419">
        <f>1/(1+((Table3749[[#This Row],[kro]]*Table3749[[#This Row],[mug]])/(Table3749[[#This Row],[muo]]*Table3749[[#This Row],[krg]]))+(Table3749[[#This Row],[mobw]]*(Table3749[[#This Row],[mug]]/Table3749[[#This Row],[krg]])))</f>
        <v>0.99669540767429665</v>
      </c>
      <c r="AC419">
        <v>0.97563922000000003</v>
      </c>
      <c r="AE419">
        <v>3544.2710000000002</v>
      </c>
    </row>
    <row r="420" spans="1:31" x14ac:dyDescent="0.25">
      <c r="A420">
        <v>3554.2710000000002</v>
      </c>
      <c r="B420">
        <v>0.33627646999999999</v>
      </c>
      <c r="C420">
        <v>0.48730516000000001</v>
      </c>
      <c r="D420">
        <v>0.17641838000000001</v>
      </c>
      <c r="E420">
        <v>0.26023953999999999</v>
      </c>
      <c r="F420">
        <v>3.2948173999999999E-3</v>
      </c>
      <c r="G420">
        <f>Table2638[[#This Row],[So]]*Table2638[[#This Row],[C1o]]+Table2638[[#This Row],[Sg]]*Table2638[[#This Row],[C1g]]</f>
        <v>0.12792404024259296</v>
      </c>
      <c r="H420">
        <v>0.89825529000000004</v>
      </c>
      <c r="I420">
        <v>1.1333321E-2</v>
      </c>
      <c r="J420">
        <v>5.1452274999999999E-2</v>
      </c>
      <c r="K420">
        <v>2.1017501000000001E-2</v>
      </c>
      <c r="L420">
        <v>0.27104819000000002</v>
      </c>
      <c r="M420">
        <f>1/(1+((Table2638[[#This Row],[kro]]*Table2638[[#This Row],[mug]])/(Table2638[[#This Row],[muo]]*Table2638[[#This Row],[krg]]))+(Table2638[[#This Row],[mobw]]*(Table2638[[#This Row],[mug]]/Table2638[[#This Row],[krg]])))</f>
        <v>0.99688004893760507</v>
      </c>
      <c r="N420">
        <v>0.97576481000000004</v>
      </c>
      <c r="O420">
        <v>3554.2710000000002</v>
      </c>
      <c r="P420">
        <v>3554.2710000000002</v>
      </c>
      <c r="Q420">
        <v>0.33848968000000001</v>
      </c>
      <c r="R420">
        <v>0.48429032999999999</v>
      </c>
      <c r="S420">
        <v>0.17721998999999999</v>
      </c>
      <c r="T420">
        <v>0.25850459999999997</v>
      </c>
      <c r="U420">
        <v>3.2796514999999999E-3</v>
      </c>
      <c r="V420">
        <f>Table3749[[#This Row],[So]]*Table3749[[#This Row],[C1o]]+Table3749[[#This Row],[Sg]]*Table3749[[#This Row],[C1g]]</f>
        <v>0.12630140622726452</v>
      </c>
      <c r="W420">
        <v>0.89758967999999995</v>
      </c>
      <c r="X420">
        <v>1.1326542E-2</v>
      </c>
      <c r="Y420">
        <v>5.3964357999999997E-2</v>
      </c>
      <c r="Z420">
        <v>2.1740364000000002E-2</v>
      </c>
      <c r="AA420">
        <v>0.26805141999999998</v>
      </c>
      <c r="AB420">
        <f>1/(1+((Table3749[[#This Row],[kro]]*Table3749[[#This Row],[mug]])/(Table3749[[#This Row],[muo]]*Table3749[[#This Row],[krg]]))+(Table3749[[#This Row],[mobw]]*(Table3749[[#This Row],[mug]]/Table3749[[#This Row],[krg]])))</f>
        <v>0.99670715514253361</v>
      </c>
      <c r="AC420">
        <v>0.97565436000000005</v>
      </c>
      <c r="AE420">
        <v>3554.2710000000002</v>
      </c>
    </row>
    <row r="421" spans="1:31" x14ac:dyDescent="0.25">
      <c r="A421">
        <v>3564.2710000000002</v>
      </c>
      <c r="B421">
        <v>0.33625918999999999</v>
      </c>
      <c r="C421">
        <v>0.48581970000000002</v>
      </c>
      <c r="D421">
        <v>0.17792111999999999</v>
      </c>
      <c r="E421">
        <v>0.25974351000000001</v>
      </c>
      <c r="F421">
        <v>3.2821789000000001E-3</v>
      </c>
      <c r="G421">
        <f>Table2638[[#This Row],[So]]*Table2638[[#This Row],[C1o]]+Table2638[[#This Row],[Sg]]*Table2638[[#This Row],[C1g]]</f>
        <v>0.12729217692349609</v>
      </c>
      <c r="H421">
        <v>0.89838653999999996</v>
      </c>
      <c r="I421">
        <v>1.1330402999999999E-2</v>
      </c>
      <c r="J421">
        <v>5.6161553000000003E-2</v>
      </c>
      <c r="K421">
        <v>2.0995328000000001E-2</v>
      </c>
      <c r="L421">
        <v>0.26954749</v>
      </c>
      <c r="M421">
        <f>1/(1+((Table2638[[#This Row],[kro]]*Table2638[[#This Row],[mug]])/(Table2638[[#This Row],[muo]]*Table2638[[#This Row],[krg]]))+(Table2638[[#This Row],[mobw]]*(Table2638[[#This Row],[mug]]/Table2638[[#This Row],[krg]])))</f>
        <v>0.99666803624549805</v>
      </c>
      <c r="N421">
        <v>0.97578710000000002</v>
      </c>
      <c r="O421">
        <v>3564.2710000000002</v>
      </c>
      <c r="P421">
        <v>3564.2710000000002</v>
      </c>
      <c r="Q421">
        <v>0.33846661</v>
      </c>
      <c r="R421">
        <v>0.48526374</v>
      </c>
      <c r="S421">
        <v>0.17626966999999999</v>
      </c>
      <c r="T421">
        <v>0.25797889000000002</v>
      </c>
      <c r="U421">
        <v>3.2660402000000001E-3</v>
      </c>
      <c r="V421">
        <f>Table3749[[#This Row],[So]]*Table3749[[#This Row],[C1o]]+Table3749[[#This Row],[Sg]]*Table3749[[#This Row],[C1g]]</f>
        <v>0.12629324655706634</v>
      </c>
      <c r="W421">
        <v>0.89773994999999995</v>
      </c>
      <c r="X421">
        <v>1.1323395999999999E-2</v>
      </c>
      <c r="Y421">
        <v>5.0986192999999999E-2</v>
      </c>
      <c r="Z421">
        <v>2.1736762E-2</v>
      </c>
      <c r="AA421">
        <v>0.26902830999999999</v>
      </c>
      <c r="AB421">
        <f>1/(1+((Table3749[[#This Row],[kro]]*Table3749[[#This Row],[mug]])/(Table3749[[#This Row],[muo]]*Table3749[[#This Row],[krg]]))+(Table3749[[#This Row],[mobw]]*(Table3749[[#This Row],[mug]]/Table3749[[#This Row],[krg]])))</f>
        <v>0.99684486401382555</v>
      </c>
      <c r="AC421">
        <v>0.97567939999999997</v>
      </c>
      <c r="AE421">
        <v>3564.2710000000002</v>
      </c>
    </row>
    <row r="422" spans="1:31" x14ac:dyDescent="0.25">
      <c r="A422">
        <v>3574.2710000000002</v>
      </c>
      <c r="B422">
        <v>0.33623856000000002</v>
      </c>
      <c r="C422">
        <v>0.48548454000000002</v>
      </c>
      <c r="D422">
        <v>0.17827689999999999</v>
      </c>
      <c r="E422">
        <v>0.25923543999999998</v>
      </c>
      <c r="F422">
        <v>3.2692563E-3</v>
      </c>
      <c r="G422">
        <f>Table2638[[#This Row],[So]]*Table2638[[#This Row],[C1o]]+Table2638[[#This Row],[Sg]]*Table2638[[#This Row],[C1g]]</f>
        <v>0.12695404837068053</v>
      </c>
      <c r="H422">
        <v>0.89852153999999995</v>
      </c>
      <c r="I422">
        <v>1.132741E-2</v>
      </c>
      <c r="J422">
        <v>5.7276490999999999E-2</v>
      </c>
      <c r="K422">
        <v>2.0981719999999999E-2</v>
      </c>
      <c r="L422">
        <v>0.26920599000000001</v>
      </c>
      <c r="M422">
        <f>1/(1+((Table2638[[#This Row],[kro]]*Table2638[[#This Row],[mug]])/(Table2638[[#This Row],[muo]]*Table2638[[#This Row],[krg]]))+(Table2638[[#This Row],[mobw]]*(Table2638[[#This Row],[mug]]/Table2638[[#This Row],[krg]])))</f>
        <v>0.99661888285857214</v>
      </c>
      <c r="N422">
        <v>0.97580993000000005</v>
      </c>
      <c r="O422">
        <v>3574.2710000000002</v>
      </c>
      <c r="P422">
        <v>3574.2710000000002</v>
      </c>
      <c r="Q422">
        <v>0.33844602000000001</v>
      </c>
      <c r="R422">
        <v>0.48519396999999997</v>
      </c>
      <c r="S422">
        <v>0.17636003</v>
      </c>
      <c r="T422">
        <v>0.25746532999999999</v>
      </c>
      <c r="U422">
        <v>3.2527861000000002E-3</v>
      </c>
      <c r="V422">
        <f>Table3749[[#This Row],[So]]*Table3749[[#This Row],[C1o]]+Table3749[[#This Row],[Sg]]*Table3749[[#This Row],[C1g]]</f>
        <v>0.12602151810951642</v>
      </c>
      <c r="W422">
        <v>0.89788668999999999</v>
      </c>
      <c r="X422">
        <v>1.1320323E-2</v>
      </c>
      <c r="Y422">
        <v>5.126936E-2</v>
      </c>
      <c r="Z422">
        <v>2.1725046000000001E-2</v>
      </c>
      <c r="AA422">
        <v>0.26895397999999998</v>
      </c>
      <c r="AB422">
        <f>1/(1+((Table3749[[#This Row],[kro]]*Table3749[[#This Row],[mug]])/(Table3749[[#This Row],[muo]]*Table3749[[#This Row],[krg]]))+(Table3749[[#This Row],[mobw]]*(Table3749[[#This Row],[mug]]/Table3749[[#This Row],[krg]])))</f>
        <v>0.99683371649782837</v>
      </c>
      <c r="AC422">
        <v>0.97570383999999999</v>
      </c>
      <c r="AE422">
        <v>3574.2710000000002</v>
      </c>
    </row>
    <row r="423" spans="1:31" x14ac:dyDescent="0.25">
      <c r="A423">
        <v>3584.2710000000002</v>
      </c>
      <c r="B423">
        <v>0.33622025999999999</v>
      </c>
      <c r="C423">
        <v>0.48603287000000001</v>
      </c>
      <c r="D423">
        <v>0.17774686000000001</v>
      </c>
      <c r="E423">
        <v>0.25874931000000001</v>
      </c>
      <c r="F423">
        <v>3.2569193000000001E-3</v>
      </c>
      <c r="G423">
        <f>Table2638[[#This Row],[So]]*Table2638[[#This Row],[C1o]]+Table2638[[#This Row],[Sg]]*Table2638[[#This Row],[C1g]]</f>
        <v>0.12685571200366472</v>
      </c>
      <c r="H423">
        <v>0.89865105999999995</v>
      </c>
      <c r="I423">
        <v>1.1324544000000001E-2</v>
      </c>
      <c r="J423">
        <v>5.5615444E-2</v>
      </c>
      <c r="K423">
        <v>2.0976518999999999E-2</v>
      </c>
      <c r="L423">
        <v>0.26975501000000002</v>
      </c>
      <c r="M423">
        <f>1/(1+((Table2638[[#This Row],[kro]]*Table2638[[#This Row],[mug]])/(Table2638[[#This Row],[muo]]*Table2638[[#This Row],[krg]]))+(Table2638[[#This Row],[mobw]]*(Table2638[[#This Row],[mug]]/Table2638[[#This Row],[krg]])))</f>
        <v>0.99669624094801923</v>
      </c>
      <c r="N423">
        <v>0.97583180999999997</v>
      </c>
      <c r="O423">
        <v>3584.2710000000002</v>
      </c>
      <c r="P423">
        <v>3584.2710000000002</v>
      </c>
      <c r="Q423">
        <v>0.33842516</v>
      </c>
      <c r="R423">
        <v>0.48494693999999999</v>
      </c>
      <c r="S423">
        <v>0.1766279</v>
      </c>
      <c r="T423">
        <v>0.25697038</v>
      </c>
      <c r="U423">
        <v>3.2400519000000002E-3</v>
      </c>
      <c r="V423">
        <f>Table3749[[#This Row],[So]]*Table3749[[#This Row],[C1o]]+Table3749[[#This Row],[Sg]]*Table3749[[#This Row],[C1g]]</f>
        <v>0.12571351453430299</v>
      </c>
      <c r="W423">
        <v>0.89802808000000001</v>
      </c>
      <c r="X423">
        <v>1.131736E-2</v>
      </c>
      <c r="Y423">
        <v>5.2108823999999998E-2</v>
      </c>
      <c r="Z423">
        <v>2.1711886E-2</v>
      </c>
      <c r="AA423">
        <v>0.26870116999999999</v>
      </c>
      <c r="AB423">
        <f>1/(1+((Table3749[[#This Row],[kro]]*Table3749[[#This Row],[mug]])/(Table3749[[#This Row],[muo]]*Table3749[[#This Row],[krg]]))+(Table3749[[#This Row],[mobw]]*(Table3749[[#This Row],[mug]]/Table3749[[#This Row],[krg]])))</f>
        <v>0.99679721426264301</v>
      </c>
      <c r="AC423">
        <v>0.97572738000000003</v>
      </c>
      <c r="AE423">
        <v>3584.2710000000002</v>
      </c>
    </row>
    <row r="424" spans="1:31" x14ac:dyDescent="0.25">
      <c r="A424">
        <v>3594.2710000000002</v>
      </c>
      <c r="B424">
        <v>0.33620318999999999</v>
      </c>
      <c r="C424">
        <v>0.48758205999999998</v>
      </c>
      <c r="D424">
        <v>0.17621475</v>
      </c>
      <c r="E424">
        <v>0.25829741000000001</v>
      </c>
      <c r="F424">
        <v>3.2454499E-3</v>
      </c>
      <c r="G424">
        <f>Table2638[[#This Row],[So]]*Table2638[[#This Row],[C1o]]+Table2638[[#This Row],[Sg]]*Table2638[[#This Row],[C1g]]</f>
        <v>0.1270323138698298</v>
      </c>
      <c r="H424">
        <v>0.89877266</v>
      </c>
      <c r="I424">
        <v>1.1321869E-2</v>
      </c>
      <c r="J424">
        <v>5.0814062E-2</v>
      </c>
      <c r="K424">
        <v>2.0980410000000001E-2</v>
      </c>
      <c r="L424">
        <v>0.27131295</v>
      </c>
      <c r="M424">
        <f>1/(1+((Table2638[[#This Row],[kro]]*Table2638[[#This Row],[mug]])/(Table2638[[#This Row],[muo]]*Table2638[[#This Row],[krg]]))+(Table2638[[#This Row],[mobw]]*(Table2638[[#This Row],[mug]]/Table2638[[#This Row],[krg]])))</f>
        <v>0.99691496158878978</v>
      </c>
      <c r="N424">
        <v>0.97585230999999995</v>
      </c>
      <c r="O424">
        <v>3594.2710000000002</v>
      </c>
      <c r="P424">
        <v>3594.2710000000002</v>
      </c>
      <c r="Q424">
        <v>0.33840548999999998</v>
      </c>
      <c r="R424">
        <v>0.48489690000000002</v>
      </c>
      <c r="S424">
        <v>0.17669761</v>
      </c>
      <c r="T424">
        <v>0.25650454</v>
      </c>
      <c r="U424">
        <v>3.2281021000000001E-3</v>
      </c>
      <c r="V424">
        <f>Table3749[[#This Row],[So]]*Table3749[[#This Row],[C1o]]+Table3749[[#This Row],[Sg]]*Table3749[[#This Row],[C1g]]</f>
        <v>0.12547066375484653</v>
      </c>
      <c r="W424">
        <v>0.89816116999999995</v>
      </c>
      <c r="X424">
        <v>1.1314571000000001E-2</v>
      </c>
      <c r="Y424">
        <v>5.2327298000000001E-2</v>
      </c>
      <c r="Z424">
        <v>2.1701068E-2</v>
      </c>
      <c r="AA424">
        <v>0.26864706999999999</v>
      </c>
      <c r="AB424">
        <f>1/(1+((Table3749[[#This Row],[kro]]*Table3749[[#This Row],[mug]])/(Table3749[[#This Row],[muo]]*Table3749[[#This Row],[krg]]))+(Table3749[[#This Row],[mobw]]*(Table3749[[#This Row],[mug]]/Table3749[[#This Row],[krg]])))</f>
        <v>0.99678886970100189</v>
      </c>
      <c r="AC424">
        <v>0.97574949</v>
      </c>
      <c r="AE424">
        <v>3594.2710000000002</v>
      </c>
    </row>
    <row r="425" spans="1:31" x14ac:dyDescent="0.25">
      <c r="A425">
        <v>3604.2710000000002</v>
      </c>
      <c r="B425">
        <v>0.33618714999999999</v>
      </c>
      <c r="C425">
        <v>0.48801886999999999</v>
      </c>
      <c r="D425">
        <v>0.17579399000000001</v>
      </c>
      <c r="E425">
        <v>0.25787526</v>
      </c>
      <c r="F425">
        <v>3.2347874E-3</v>
      </c>
      <c r="G425">
        <f>Table2638[[#This Row],[So]]*Table2638[[#This Row],[C1o]]+Table2638[[#This Row],[Sg]]*Table2638[[#This Row],[C1g]]</f>
        <v>0.12693548694301812</v>
      </c>
      <c r="H425">
        <v>0.89888537000000002</v>
      </c>
      <c r="I425">
        <v>1.1319377E-2</v>
      </c>
      <c r="J425">
        <v>4.949547E-2</v>
      </c>
      <c r="K425">
        <v>2.0975490999999999E-2</v>
      </c>
      <c r="L425">
        <v>0.27175006000000002</v>
      </c>
      <c r="M425">
        <f>1/(1+((Table2638[[#This Row],[kro]]*Table2638[[#This Row],[mug]])/(Table2638[[#This Row],[muo]]*Table2638[[#This Row],[krg]]))+(Table2638[[#This Row],[mobw]]*(Table2638[[#This Row],[mug]]/Table2638[[#This Row],[krg]])))</f>
        <v>0.99697552158161873</v>
      </c>
      <c r="N425">
        <v>0.97587131999999999</v>
      </c>
      <c r="O425">
        <v>3604.2710000000002</v>
      </c>
      <c r="P425">
        <v>3604.2710000000002</v>
      </c>
      <c r="Q425">
        <v>0.3383871</v>
      </c>
      <c r="R425">
        <v>0.48455751000000002</v>
      </c>
      <c r="S425">
        <v>0.17705539000000001</v>
      </c>
      <c r="T425">
        <v>0.25607002000000001</v>
      </c>
      <c r="U425">
        <v>3.2169885999999998E-3</v>
      </c>
      <c r="V425">
        <f>Table3749[[#This Row],[So]]*Table3749[[#This Row],[C1o]]+Table3749[[#This Row],[Sg]]*Table3749[[#This Row],[C1g]]</f>
        <v>0.12516923871993726</v>
      </c>
      <c r="W425">
        <v>0.89828514999999998</v>
      </c>
      <c r="X425">
        <v>1.1311969999999999E-2</v>
      </c>
      <c r="Y425">
        <v>5.3448445999999997E-2</v>
      </c>
      <c r="Z425">
        <v>2.1688453999999999E-2</v>
      </c>
      <c r="AA425">
        <v>0.26830166999999999</v>
      </c>
      <c r="AB425">
        <f>1/(1+((Table3749[[#This Row],[kro]]*Table3749[[#This Row],[mug]])/(Table3749[[#This Row],[muo]]*Table3749[[#This Row],[krg]]))+(Table3749[[#This Row],[mobw]]*(Table3749[[#This Row],[mug]]/Table3749[[#This Row],[krg]])))</f>
        <v>0.99673925020678844</v>
      </c>
      <c r="AC425">
        <v>0.97577005999999999</v>
      </c>
      <c r="AE425">
        <v>3604.2710000000002</v>
      </c>
    </row>
    <row r="426" spans="1:31" x14ac:dyDescent="0.25">
      <c r="A426">
        <v>3614.2710000000002</v>
      </c>
      <c r="B426">
        <v>0.33617206999999999</v>
      </c>
      <c r="C426">
        <v>0.48738663999999998</v>
      </c>
      <c r="D426">
        <v>0.17644128000000001</v>
      </c>
      <c r="E426">
        <v>0.25748368999999999</v>
      </c>
      <c r="F426">
        <v>3.2249230000000002E-3</v>
      </c>
      <c r="G426">
        <f>Table2638[[#This Row],[So]]*Table2638[[#This Row],[C1o]]+Table2638[[#This Row],[Sg]]*Table2638[[#This Row],[C1g]]</f>
        <v>0.1265782395644022</v>
      </c>
      <c r="H426">
        <v>0.89898986000000003</v>
      </c>
      <c r="I426">
        <v>1.1317066000000001E-2</v>
      </c>
      <c r="J426">
        <v>5.1523938999999998E-2</v>
      </c>
      <c r="K426">
        <v>2.0962116999999999E-2</v>
      </c>
      <c r="L426">
        <v>0.27111000000000002</v>
      </c>
      <c r="M426">
        <f>1/(1+((Table2638[[#This Row],[kro]]*Table2638[[#This Row],[mug]])/(Table2638[[#This Row],[muo]]*Table2638[[#This Row],[krg]]))+(Table2638[[#This Row],[mobw]]*(Table2638[[#This Row],[mug]]/Table2638[[#This Row],[krg]])))</f>
        <v>0.99688559383403808</v>
      </c>
      <c r="N426">
        <v>0.97588896999999997</v>
      </c>
      <c r="O426">
        <v>3614.2710000000002</v>
      </c>
      <c r="P426">
        <v>3614.2710000000002</v>
      </c>
      <c r="Q426">
        <v>0.33837013999999999</v>
      </c>
      <c r="R426">
        <v>0.48452311999999997</v>
      </c>
      <c r="S426">
        <v>0.17710675000000001</v>
      </c>
      <c r="T426">
        <v>0.25566654999999999</v>
      </c>
      <c r="U426">
        <v>3.2066947000000002E-3</v>
      </c>
      <c r="V426">
        <f>Table3749[[#This Row],[So]]*Table3749[[#This Row],[C1o]]+Table3749[[#This Row],[Sg]]*Table3749[[#This Row],[C1g]]</f>
        <v>0.12496140422021224</v>
      </c>
      <c r="W426">
        <v>0.89840030999999998</v>
      </c>
      <c r="X426">
        <v>1.1309555000000001E-2</v>
      </c>
      <c r="Y426">
        <v>5.3609416E-2</v>
      </c>
      <c r="Z426">
        <v>2.1679194999999998E-2</v>
      </c>
      <c r="AA426">
        <v>0.26826385000000003</v>
      </c>
      <c r="AB426">
        <f>1/(1+((Table3749[[#This Row],[kro]]*Table3749[[#This Row],[mug]])/(Table3749[[#This Row],[muo]]*Table3749[[#This Row],[krg]]))+(Table3749[[#This Row],[mobw]]*(Table3749[[#This Row],[mug]]/Table3749[[#This Row],[krg]])))</f>
        <v>0.99673330524967896</v>
      </c>
      <c r="AC426">
        <v>0.97578918999999997</v>
      </c>
      <c r="AE426">
        <v>3614.2710000000002</v>
      </c>
    </row>
    <row r="427" spans="1:31" x14ac:dyDescent="0.25">
      <c r="A427">
        <v>3624.2710000000002</v>
      </c>
      <c r="B427">
        <v>0.33615810000000002</v>
      </c>
      <c r="C427">
        <v>0.48583325999999999</v>
      </c>
      <c r="D427">
        <v>0.17800864999999999</v>
      </c>
      <c r="E427">
        <v>0.25711974999999998</v>
      </c>
      <c r="F427">
        <v>3.2157823E-3</v>
      </c>
      <c r="G427">
        <f>Table2638[[#This Row],[So]]*Table2638[[#This Row],[C1o]]+Table2638[[#This Row],[Sg]]*Table2638[[#This Row],[C1g]]</f>
        <v>0.12599833762086662</v>
      </c>
      <c r="H427">
        <v>0.89908664999999999</v>
      </c>
      <c r="I427">
        <v>1.1314919E-2</v>
      </c>
      <c r="J427">
        <v>5.6435752999999998E-2</v>
      </c>
      <c r="K427">
        <v>2.094157E-2</v>
      </c>
      <c r="L427">
        <v>0.26954186000000002</v>
      </c>
      <c r="M427">
        <f>1/(1+((Table2638[[#This Row],[kro]]*Table2638[[#This Row],[mug]])/(Table2638[[#This Row],[muo]]*Table2638[[#This Row],[krg]]))+(Table2638[[#This Row],[mobw]]*(Table2638[[#This Row],[mug]]/Table2638[[#This Row],[krg]])))</f>
        <v>0.99666432346135858</v>
      </c>
      <c r="N427">
        <v>0.97590524000000001</v>
      </c>
      <c r="O427">
        <v>3624.2710000000002</v>
      </c>
      <c r="P427">
        <v>3624.2710000000002</v>
      </c>
      <c r="Q427">
        <v>0.3383545</v>
      </c>
      <c r="R427">
        <v>0.48537806</v>
      </c>
      <c r="S427">
        <v>0.17626745999999999</v>
      </c>
      <c r="T427">
        <v>0.25529226999999999</v>
      </c>
      <c r="U427">
        <v>3.1971652000000001E-3</v>
      </c>
      <c r="V427">
        <f>Table3749[[#This Row],[So]]*Table3749[[#This Row],[C1o]]+Table3749[[#This Row],[Sg]]*Table3749[[#This Row],[C1g]]</f>
        <v>0.12499504197825959</v>
      </c>
      <c r="W427">
        <v>0.89850730000000001</v>
      </c>
      <c r="X427">
        <v>1.1307312E-2</v>
      </c>
      <c r="Y427">
        <v>5.0979238000000003E-2</v>
      </c>
      <c r="Z427">
        <v>2.1678260000000001E-2</v>
      </c>
      <c r="AA427">
        <v>0.26912254000000002</v>
      </c>
      <c r="AB427">
        <f>1/(1+((Table3749[[#This Row],[kro]]*Table3749[[#This Row],[mug]])/(Table3749[[#This Row],[muo]]*Table3749[[#This Row],[krg]]))+(Table3749[[#This Row],[mobw]]*(Table3749[[#This Row],[mug]]/Table3749[[#This Row],[krg]])))</f>
        <v>0.99685430338565673</v>
      </c>
      <c r="AC427">
        <v>0.97580688999999998</v>
      </c>
      <c r="AE427">
        <v>3624.2710000000002</v>
      </c>
    </row>
    <row r="428" spans="1:31" x14ac:dyDescent="0.25">
      <c r="A428">
        <v>3634.2710000000002</v>
      </c>
      <c r="B428">
        <v>0.33614525000000001</v>
      </c>
      <c r="C428">
        <v>0.48538572000000002</v>
      </c>
      <c r="D428">
        <v>0.17846904999999999</v>
      </c>
      <c r="E428">
        <v>0.25678200000000001</v>
      </c>
      <c r="F428">
        <v>3.2073185E-3</v>
      </c>
      <c r="G428">
        <f>Table2638[[#This Row],[So]]*Table2638[[#This Row],[C1o]]+Table2638[[#This Row],[Sg]]*Table2638[[#This Row],[C1g]]</f>
        <v>0.12571644083205213</v>
      </c>
      <c r="H428">
        <v>0.89917636000000001</v>
      </c>
      <c r="I428">
        <v>1.1312928E-2</v>
      </c>
      <c r="J428">
        <v>5.7878557999999997E-2</v>
      </c>
      <c r="K428">
        <v>2.0930944E-2</v>
      </c>
      <c r="L428">
        <v>0.26908836000000003</v>
      </c>
      <c r="M428">
        <f>1/(1+((Table2638[[#This Row],[kro]]*Table2638[[#This Row],[mug]])/(Table2638[[#This Row],[muo]]*Table2638[[#This Row],[krg]]))+(Table2638[[#This Row],[mobw]]*(Table2638[[#This Row],[mug]]/Table2638[[#This Row],[krg]])))</f>
        <v>0.9965996473173524</v>
      </c>
      <c r="N428">
        <v>0.97592038000000003</v>
      </c>
      <c r="O428">
        <v>3634.2710000000002</v>
      </c>
      <c r="P428">
        <v>3634.2710000000002</v>
      </c>
      <c r="Q428">
        <v>0.33833984</v>
      </c>
      <c r="R428">
        <v>0.48518589000000001</v>
      </c>
      <c r="S428">
        <v>0.17647426999999999</v>
      </c>
      <c r="T428">
        <v>0.25494509999999998</v>
      </c>
      <c r="U428">
        <v>3.1883465000000001E-3</v>
      </c>
      <c r="V428">
        <f>Table3749[[#This Row],[So]]*Table3749[[#This Row],[C1o]]+Table3749[[#This Row],[Sg]]*Table3749[[#This Row],[C1g]]</f>
        <v>0.12477450988931355</v>
      </c>
      <c r="W428">
        <v>0.89860642000000002</v>
      </c>
      <c r="X428">
        <v>1.1305233E-2</v>
      </c>
      <c r="Y428">
        <v>5.1627338000000002E-2</v>
      </c>
      <c r="Z428">
        <v>2.1668883E-2</v>
      </c>
      <c r="AA428">
        <v>0.26892617000000002</v>
      </c>
      <c r="AB428">
        <f>1/(1+((Table3749[[#This Row],[kro]]*Table3749[[#This Row],[mug]])/(Table3749[[#This Row],[muo]]*Table3749[[#This Row],[krg]]))+(Table3749[[#This Row],[mobw]]*(Table3749[[#This Row],[mug]]/Table3749[[#This Row],[krg]])))</f>
        <v>0.99682606452978972</v>
      </c>
      <c r="AC428">
        <v>0.97582334000000004</v>
      </c>
      <c r="AE428">
        <v>3634.2710000000002</v>
      </c>
    </row>
    <row r="429" spans="1:31" x14ac:dyDescent="0.25">
      <c r="A429">
        <v>3643.6354999999999</v>
      </c>
      <c r="B429">
        <v>0.33613342000000002</v>
      </c>
      <c r="C429">
        <v>0.48587826000000001</v>
      </c>
      <c r="D429">
        <v>0.17798832000000001</v>
      </c>
      <c r="E429">
        <v>0.25646868</v>
      </c>
      <c r="F429">
        <v>3.1994809000000001E-3</v>
      </c>
      <c r="G429">
        <f>Table2638[[#This Row],[So]]*Table2638[[#This Row],[C1o]]+Table2638[[#This Row],[Sg]]*Table2638[[#This Row],[C1g]]</f>
        <v>0.1256880084400385</v>
      </c>
      <c r="H429">
        <v>0.89925962999999998</v>
      </c>
      <c r="I429">
        <v>1.1311079E-2</v>
      </c>
      <c r="J429">
        <v>5.6372035000000001E-2</v>
      </c>
      <c r="K429">
        <v>2.0928755E-2</v>
      </c>
      <c r="L429">
        <v>0.26958244999999997</v>
      </c>
      <c r="M429">
        <f>1/(1+((Table2638[[#This Row],[kro]]*Table2638[[#This Row],[mug]])/(Table2638[[#This Row],[muo]]*Table2638[[#This Row],[krg]]))+(Table2638[[#This Row],[mobw]]*(Table2638[[#This Row],[mug]]/Table2638[[#This Row],[krg]])))</f>
        <v>0.99666938848823727</v>
      </c>
      <c r="N429">
        <v>0.97593439000000004</v>
      </c>
      <c r="O429">
        <v>3643.6354999999999</v>
      </c>
      <c r="P429">
        <v>3643.6354999999999</v>
      </c>
      <c r="Q429">
        <v>0.33832615999999999</v>
      </c>
      <c r="R429">
        <v>0.48400629000000001</v>
      </c>
      <c r="S429">
        <v>0.17766757</v>
      </c>
      <c r="T429">
        <v>0.25462273000000002</v>
      </c>
      <c r="U429">
        <v>3.1801773999999999E-3</v>
      </c>
      <c r="V429">
        <f>Table3749[[#This Row],[So]]*Table3749[[#This Row],[C1o]]+Table3749[[#This Row],[Sg]]*Table3749[[#This Row],[C1g]]</f>
        <v>0.12431494010483249</v>
      </c>
      <c r="W429">
        <v>0.89869838999999996</v>
      </c>
      <c r="X429">
        <v>1.1303303000000001E-2</v>
      </c>
      <c r="Y429">
        <v>5.5366869999999999E-2</v>
      </c>
      <c r="Z429">
        <v>2.1651564000000002E-2</v>
      </c>
      <c r="AA429">
        <v>0.26773491999999999</v>
      </c>
      <c r="AB429">
        <f>1/(1+((Table3749[[#This Row],[kro]]*Table3749[[#This Row],[mug]])/(Table3749[[#This Row],[muo]]*Table3749[[#This Row],[krg]]))+(Table3749[[#This Row],[mobw]]*(Table3749[[#This Row],[mug]]/Table3749[[#This Row],[krg]])))</f>
        <v>0.99665659471645929</v>
      </c>
      <c r="AC429">
        <v>0.97583854000000003</v>
      </c>
      <c r="AE429">
        <v>3643.6354999999999</v>
      </c>
    </row>
    <row r="430" spans="1:31" x14ac:dyDescent="0.25">
      <c r="A430">
        <v>3653</v>
      </c>
      <c r="B430">
        <v>0.33612143999999999</v>
      </c>
      <c r="C430">
        <v>0.48724771</v>
      </c>
      <c r="D430">
        <v>0.17663085000000001</v>
      </c>
      <c r="E430">
        <v>0.25626713000000001</v>
      </c>
      <c r="F430">
        <v>3.1935291000000001E-3</v>
      </c>
      <c r="G430">
        <f>Table2638[[#This Row],[So]]*Table2638[[#This Row],[C1o]]+Table2638[[#This Row],[Sg]]*Table2638[[#This Row],[C1g]]</f>
        <v>0.12593898584054619</v>
      </c>
      <c r="H430">
        <v>0.89934449999999999</v>
      </c>
      <c r="I430">
        <v>1.1309583E-2</v>
      </c>
      <c r="J430">
        <v>5.2117977000000003E-2</v>
      </c>
      <c r="K430">
        <v>2.0933975E-2</v>
      </c>
      <c r="L430">
        <v>0.27096029999999999</v>
      </c>
      <c r="M430">
        <f>1/(1+((Table2638[[#This Row],[kro]]*Table2638[[#This Row],[mug]])/(Table2638[[#This Row],[muo]]*Table2638[[#This Row],[krg]]))+(Table2638[[#This Row],[mobw]]*(Table2638[[#This Row],[mug]]/Table2638[[#This Row],[krg]])))</f>
        <v>0.99686297213201025</v>
      </c>
      <c r="N430">
        <v>0.97594798000000005</v>
      </c>
      <c r="O430">
        <v>3653</v>
      </c>
      <c r="P430">
        <v>3653</v>
      </c>
      <c r="Q430">
        <v>0.33831429000000002</v>
      </c>
      <c r="R430">
        <v>0.48379834999999999</v>
      </c>
      <c r="S430">
        <v>0.17788734</v>
      </c>
      <c r="T430">
        <v>0.25434050000000002</v>
      </c>
      <c r="U430">
        <v>3.1730395000000001E-3</v>
      </c>
      <c r="V430">
        <f>Table3749[[#This Row],[So]]*Table3749[[#This Row],[C1o]]+Table3749[[#This Row],[Sg]]*Table3749[[#This Row],[C1g]]</f>
        <v>0.12412299884375946</v>
      </c>
      <c r="W430">
        <v>0.89877879999999999</v>
      </c>
      <c r="X430">
        <v>1.1301612000000001E-2</v>
      </c>
      <c r="Y430">
        <v>5.6055597999999998E-2</v>
      </c>
      <c r="Z430">
        <v>2.1643529000000002E-2</v>
      </c>
      <c r="AA430">
        <v>0.26752320000000002</v>
      </c>
      <c r="AB430">
        <f>1/(1+((Table3749[[#This Row],[kro]]*Table3749[[#This Row],[mug]])/(Table3749[[#This Row],[muo]]*Table3749[[#This Row],[krg]]))+(Table3749[[#This Row],[mobw]]*(Table3749[[#This Row],[mug]]/Table3749[[#This Row],[krg]])))</f>
        <v>0.99662602167755387</v>
      </c>
      <c r="AC430">
        <v>0.97585182999999998</v>
      </c>
      <c r="AE430">
        <v>3653</v>
      </c>
    </row>
    <row r="503" spans="6:21" x14ac:dyDescent="0.25">
      <c r="F503" s="12"/>
      <c r="U503" s="12"/>
    </row>
    <row r="504" spans="6:21" x14ac:dyDescent="0.25">
      <c r="F504" s="12"/>
      <c r="U504" s="12"/>
    </row>
    <row r="505" spans="6:21" x14ac:dyDescent="0.25">
      <c r="F505" s="12"/>
      <c r="U505" s="12"/>
    </row>
    <row r="506" spans="6:21" x14ac:dyDescent="0.25">
      <c r="F506" s="12"/>
      <c r="U506" s="12"/>
    </row>
    <row r="507" spans="6:21" x14ac:dyDescent="0.25">
      <c r="F507" s="12"/>
      <c r="U507" s="12"/>
    </row>
    <row r="508" spans="6:21" x14ac:dyDescent="0.25">
      <c r="F508" s="12"/>
      <c r="U508" s="12"/>
    </row>
    <row r="509" spans="6:21" x14ac:dyDescent="0.25">
      <c r="F509" s="12"/>
      <c r="U509" s="12"/>
    </row>
    <row r="510" spans="6:21" x14ac:dyDescent="0.25">
      <c r="F510" s="12"/>
      <c r="U510" s="12"/>
    </row>
    <row r="511" spans="6:21" x14ac:dyDescent="0.25">
      <c r="F511" s="12"/>
      <c r="U511" s="12"/>
    </row>
    <row r="512" spans="6:21" x14ac:dyDescent="0.25">
      <c r="F512" s="12"/>
      <c r="U512" s="12"/>
    </row>
    <row r="513" spans="6:21" x14ac:dyDescent="0.25">
      <c r="F513" s="12"/>
      <c r="U513" s="12"/>
    </row>
    <row r="514" spans="6:21" x14ac:dyDescent="0.25">
      <c r="F514" s="12"/>
      <c r="U514" s="12"/>
    </row>
    <row r="515" spans="6:21" x14ac:dyDescent="0.25">
      <c r="F515" s="12"/>
      <c r="U515" s="12"/>
    </row>
    <row r="516" spans="6:21" x14ac:dyDescent="0.25">
      <c r="F516" s="12"/>
      <c r="U516" s="12"/>
    </row>
    <row r="517" spans="6:21" x14ac:dyDescent="0.25">
      <c r="F517" s="12"/>
      <c r="U517" s="12"/>
    </row>
    <row r="518" spans="6:21" x14ac:dyDescent="0.25">
      <c r="F518" s="12"/>
      <c r="U518" s="12"/>
    </row>
    <row r="519" spans="6:21" x14ac:dyDescent="0.25">
      <c r="F519" s="12"/>
      <c r="U519" s="12"/>
    </row>
    <row r="520" spans="6:21" x14ac:dyDescent="0.25">
      <c r="F520" s="12"/>
      <c r="U520" s="12"/>
    </row>
    <row r="521" spans="6:21" x14ac:dyDescent="0.25">
      <c r="F521" s="12"/>
      <c r="U521" s="12"/>
    </row>
    <row r="522" spans="6:21" x14ac:dyDescent="0.25">
      <c r="F522" s="12"/>
      <c r="U522" s="12"/>
    </row>
    <row r="523" spans="6:21" x14ac:dyDescent="0.25">
      <c r="F523" s="12"/>
      <c r="U523" s="12"/>
    </row>
    <row r="524" spans="6:21" x14ac:dyDescent="0.25">
      <c r="F524" s="12"/>
      <c r="U524" s="12"/>
    </row>
    <row r="525" spans="6:21" x14ac:dyDescent="0.25">
      <c r="F525" s="12"/>
      <c r="U525" s="1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5"/>
  <sheetViews>
    <sheetView topLeftCell="A8" zoomScale="60" zoomScaleNormal="60" workbookViewId="0">
      <selection activeCell="O8" sqref="O8"/>
    </sheetView>
  </sheetViews>
  <sheetFormatPr defaultRowHeight="15" x14ac:dyDescent="0.25"/>
  <cols>
    <col min="1" max="1" width="13" customWidth="1"/>
    <col min="2" max="2" width="12.140625" customWidth="1"/>
    <col min="3" max="3" width="14.28515625" customWidth="1"/>
    <col min="4" max="4" width="14" customWidth="1"/>
    <col min="5" max="5" width="15.28515625" customWidth="1"/>
    <col min="6" max="6" width="14.85546875" bestFit="1" customWidth="1"/>
    <col min="17" max="17" width="13" customWidth="1"/>
  </cols>
  <sheetData>
    <row r="1" spans="1:26" ht="16.5" thickBot="1" x14ac:dyDescent="0.3">
      <c r="A1" s="3" t="s">
        <v>0</v>
      </c>
      <c r="B1" s="5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8</v>
      </c>
      <c r="H1" s="7" t="s">
        <v>7</v>
      </c>
      <c r="I1" s="7" t="s">
        <v>9</v>
      </c>
      <c r="J1" s="7" t="s">
        <v>6</v>
      </c>
      <c r="Q1" s="8" t="s">
        <v>0</v>
      </c>
      <c r="R1" s="9" t="s">
        <v>1</v>
      </c>
      <c r="S1" s="10" t="s">
        <v>2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0" t="s">
        <v>9</v>
      </c>
      <c r="Z1" s="10" t="s">
        <v>6</v>
      </c>
    </row>
    <row r="2" spans="1:26" x14ac:dyDescent="0.25">
      <c r="A2">
        <v>1</v>
      </c>
      <c r="B2">
        <v>0</v>
      </c>
      <c r="C2">
        <v>0.83999997000000004</v>
      </c>
      <c r="D2">
        <v>0.72653531999999998</v>
      </c>
      <c r="E2">
        <v>0.72653531999999998</v>
      </c>
      <c r="F2" s="11">
        <f>Table26[[#This Row],[So]]*Table26[[#This Row],[C1o]]+Table26[[#This Row],[Sg]]*Table26[[#This Row],[C1g]]</f>
        <v>0.61028964700394039</v>
      </c>
      <c r="G2">
        <v>0</v>
      </c>
      <c r="H2">
        <v>4.9965862E-2</v>
      </c>
      <c r="I2" s="6"/>
      <c r="J2" s="6"/>
      <c r="L2">
        <v>1</v>
      </c>
      <c r="Q2">
        <v>1</v>
      </c>
      <c r="R2">
        <v>0</v>
      </c>
      <c r="S2">
        <v>0.83999997000000004</v>
      </c>
      <c r="T2">
        <v>0.72653531999999998</v>
      </c>
      <c r="U2">
        <v>0.72653531999999998</v>
      </c>
      <c r="V2">
        <f>Table37[[#This Row],[So]]*Table37[[#This Row],[C1o]]+Table37[[#This Row],[Sg]]*Table37[[#This Row],[C1g]]</f>
        <v>0.61028964700394039</v>
      </c>
      <c r="W2">
        <v>0</v>
      </c>
      <c r="X2">
        <v>4.9965862E-2</v>
      </c>
    </row>
    <row r="3" spans="1:26" x14ac:dyDescent="0.25">
      <c r="A3">
        <v>3</v>
      </c>
      <c r="B3">
        <v>0</v>
      </c>
      <c r="C3">
        <v>0.83998947999999996</v>
      </c>
      <c r="D3">
        <v>0.72653531999999998</v>
      </c>
      <c r="E3">
        <v>0.72653531999999998</v>
      </c>
      <c r="F3" s="11">
        <f>Table26[[#This Row],[So]]*Table26[[#This Row],[C1o]]+Table26[[#This Row],[Sg]]*Table26[[#This Row],[C1g]]</f>
        <v>0.61028202564843359</v>
      </c>
      <c r="G3">
        <v>0</v>
      </c>
      <c r="H3">
        <v>4.9924243E-2</v>
      </c>
      <c r="I3" s="6"/>
      <c r="J3" s="6"/>
      <c r="L3">
        <v>3</v>
      </c>
      <c r="Q3">
        <v>3</v>
      </c>
      <c r="R3">
        <v>0</v>
      </c>
      <c r="S3">
        <v>0.83998852999999996</v>
      </c>
      <c r="T3">
        <v>0.72653531999999998</v>
      </c>
      <c r="U3">
        <v>0.72653531999999998</v>
      </c>
      <c r="V3">
        <f>Table37[[#This Row],[So]]*Table37[[#This Row],[C1o]]+Table37[[#This Row],[Sg]]*Table37[[#This Row],[C1g]]</f>
        <v>0.6102813354398795</v>
      </c>
      <c r="W3">
        <v>0</v>
      </c>
      <c r="X3">
        <v>4.9920220000000001E-2</v>
      </c>
    </row>
    <row r="4" spans="1:26" x14ac:dyDescent="0.25">
      <c r="A4">
        <v>5.0427422999999996</v>
      </c>
      <c r="B4">
        <v>0</v>
      </c>
      <c r="C4">
        <v>0.83997946999999995</v>
      </c>
      <c r="D4">
        <v>0.72653531999999998</v>
      </c>
      <c r="E4">
        <v>0.72653531999999998</v>
      </c>
      <c r="F4" s="11">
        <f>Table26[[#This Row],[So]]*Table26[[#This Row],[C1o]]+Table26[[#This Row],[Sg]]*Table26[[#This Row],[C1g]]</f>
        <v>0.61027475302988032</v>
      </c>
      <c r="G4">
        <v>0</v>
      </c>
      <c r="H4">
        <v>4.988509E-2</v>
      </c>
      <c r="I4" s="6"/>
      <c r="J4" s="6"/>
      <c r="L4">
        <v>5.0427422999999996</v>
      </c>
      <c r="Q4">
        <v>5.0427422999999996</v>
      </c>
      <c r="R4">
        <v>0</v>
      </c>
      <c r="S4">
        <v>0.83997822</v>
      </c>
      <c r="T4">
        <v>0.72653531999999998</v>
      </c>
      <c r="U4">
        <v>0.72653531999999998</v>
      </c>
      <c r="V4">
        <f>Table37[[#This Row],[So]]*Table37[[#This Row],[C1o]]+Table37[[#This Row],[Sg]]*Table37[[#This Row],[C1g]]</f>
        <v>0.61027384486073033</v>
      </c>
      <c r="W4">
        <v>0</v>
      </c>
      <c r="X4">
        <v>4.9880478999999998E-2</v>
      </c>
    </row>
    <row r="5" spans="1:26" x14ac:dyDescent="0.25">
      <c r="A5">
        <v>9.1282262999999997</v>
      </c>
      <c r="B5">
        <v>0</v>
      </c>
      <c r="C5">
        <v>0.83996934000000001</v>
      </c>
      <c r="D5">
        <v>0.72653531999999998</v>
      </c>
      <c r="E5">
        <v>0.72653531999999998</v>
      </c>
      <c r="F5" s="11">
        <f>Table26[[#This Row],[So]]*Table26[[#This Row],[C1o]]+Table26[[#This Row],[Sg]]*Table26[[#This Row],[C1g]]</f>
        <v>0.61026739322708878</v>
      </c>
      <c r="G5">
        <v>0</v>
      </c>
      <c r="H5">
        <v>4.9846138999999998E-2</v>
      </c>
      <c r="I5" s="6"/>
      <c r="J5" s="6"/>
      <c r="L5">
        <v>9.1282262999999997</v>
      </c>
      <c r="Q5">
        <v>9.1282262999999997</v>
      </c>
      <c r="R5">
        <v>0</v>
      </c>
      <c r="S5">
        <v>0.83996813999999997</v>
      </c>
      <c r="T5">
        <v>0.72653531999999998</v>
      </c>
      <c r="U5">
        <v>0.72653531999999998</v>
      </c>
      <c r="V5">
        <f>Table37[[#This Row],[So]]*Table37[[#This Row],[C1o]]+Table37[[#This Row],[Sg]]*Table37[[#This Row],[C1g]]</f>
        <v>0.61026652138470472</v>
      </c>
      <c r="W5">
        <v>0</v>
      </c>
      <c r="X5">
        <v>4.9841516000000002E-2</v>
      </c>
    </row>
    <row r="6" spans="1:26" x14ac:dyDescent="0.25">
      <c r="A6">
        <v>15.182819</v>
      </c>
      <c r="B6">
        <v>0</v>
      </c>
      <c r="C6">
        <v>0.83994882999999998</v>
      </c>
      <c r="D6">
        <v>0.72653531999999998</v>
      </c>
      <c r="E6">
        <v>0.72653531999999998</v>
      </c>
      <c r="F6" s="11">
        <f>Table26[[#This Row],[So]]*Table26[[#This Row],[C1o]]+Table26[[#This Row],[Sg]]*Table26[[#This Row],[C1g]]</f>
        <v>0.61025249198767562</v>
      </c>
      <c r="G6">
        <v>0</v>
      </c>
      <c r="H6">
        <v>4.9768488999999999E-2</v>
      </c>
      <c r="I6" s="6"/>
      <c r="J6" s="6"/>
      <c r="L6">
        <v>15.182819</v>
      </c>
      <c r="Q6">
        <v>15.182819</v>
      </c>
      <c r="R6">
        <v>0</v>
      </c>
      <c r="S6">
        <v>0.83994764</v>
      </c>
      <c r="T6">
        <v>0.72653531999999998</v>
      </c>
      <c r="U6">
        <v>0.72653531999999998</v>
      </c>
      <c r="V6">
        <f>Table37[[#This Row],[So]]*Table37[[#This Row],[C1o]]+Table37[[#This Row],[Sg]]*Table37[[#This Row],[C1g]]</f>
        <v>0.61025162741064476</v>
      </c>
      <c r="W6">
        <v>0</v>
      </c>
      <c r="X6">
        <v>4.9763861999999999E-2</v>
      </c>
    </row>
    <row r="7" spans="1:26" x14ac:dyDescent="0.25">
      <c r="A7">
        <v>25.182818999999999</v>
      </c>
      <c r="B7">
        <v>0</v>
      </c>
      <c r="C7">
        <v>0.83991771999999998</v>
      </c>
      <c r="D7">
        <v>0.72653531999999998</v>
      </c>
      <c r="E7">
        <v>0.72653531999999998</v>
      </c>
      <c r="F7" s="11">
        <f>Table26[[#This Row],[So]]*Table26[[#This Row],[C1o]]+Table26[[#This Row],[Sg]]*Table26[[#This Row],[C1g]]</f>
        <v>0.61022988947387036</v>
      </c>
      <c r="G7">
        <v>0</v>
      </c>
      <c r="H7">
        <v>4.9653905999999998E-2</v>
      </c>
      <c r="I7" s="6"/>
      <c r="J7" s="6"/>
      <c r="L7">
        <v>25.182818999999999</v>
      </c>
      <c r="M7">
        <v>1</v>
      </c>
      <c r="Q7">
        <v>25.182818999999999</v>
      </c>
      <c r="R7">
        <v>0</v>
      </c>
      <c r="S7">
        <v>0.83991503999999995</v>
      </c>
      <c r="T7">
        <v>0.72653531999999998</v>
      </c>
      <c r="U7">
        <v>0.72653531999999998</v>
      </c>
      <c r="V7">
        <f>Table37[[#This Row],[So]]*Table37[[#This Row],[C1o]]+Table37[[#This Row],[Sg]]*Table37[[#This Row],[C1g]]</f>
        <v>0.61022794235921274</v>
      </c>
      <c r="W7">
        <v>0</v>
      </c>
      <c r="X7">
        <v>4.9649279999999997E-2</v>
      </c>
    </row>
    <row r="8" spans="1:26" x14ac:dyDescent="0.25">
      <c r="A8">
        <v>35.182819000000002</v>
      </c>
      <c r="B8">
        <v>0</v>
      </c>
      <c r="C8">
        <v>0.83986455000000004</v>
      </c>
      <c r="D8">
        <v>0.72653531999999998</v>
      </c>
      <c r="E8">
        <v>0.72653531999999998</v>
      </c>
      <c r="F8" s="11">
        <f>Table26[[#This Row],[So]]*Table26[[#This Row],[C1o]]+Table26[[#This Row],[Sg]]*Table26[[#This Row],[C1g]]</f>
        <v>0.61019125959090603</v>
      </c>
      <c r="G8">
        <v>0</v>
      </c>
      <c r="H8">
        <v>4.9465857000000002E-2</v>
      </c>
      <c r="I8" s="6"/>
      <c r="J8" s="6"/>
      <c r="L8">
        <v>35.182819000000002</v>
      </c>
      <c r="Q8">
        <v>35.182819000000002</v>
      </c>
      <c r="R8">
        <v>0</v>
      </c>
      <c r="S8">
        <v>0.83985805999999996</v>
      </c>
      <c r="T8">
        <v>0.72653531999999998</v>
      </c>
      <c r="U8">
        <v>0.72653531999999998</v>
      </c>
      <c r="V8">
        <f>Table37[[#This Row],[So]]*Table37[[#This Row],[C1o]]+Table37[[#This Row],[Sg]]*Table37[[#This Row],[C1g]]</f>
        <v>0.61018654437667919</v>
      </c>
      <c r="W8">
        <v>0</v>
      </c>
      <c r="X8">
        <v>4.9461227000000003E-2</v>
      </c>
    </row>
    <row r="9" spans="1:26" x14ac:dyDescent="0.25">
      <c r="A9">
        <v>45.182819000000002</v>
      </c>
      <c r="B9">
        <v>0</v>
      </c>
      <c r="C9">
        <v>0.83980834000000004</v>
      </c>
      <c r="D9">
        <v>0.72653531999999998</v>
      </c>
      <c r="E9">
        <v>0.72653531999999998</v>
      </c>
      <c r="F9" s="11">
        <f>Table26[[#This Row],[So]]*Table26[[#This Row],[C1o]]+Table26[[#This Row],[Sg]]*Table26[[#This Row],[C1g]]</f>
        <v>0.61015042104056882</v>
      </c>
      <c r="G9">
        <v>0</v>
      </c>
      <c r="H9">
        <v>4.9279327999999997E-2</v>
      </c>
      <c r="I9" s="6"/>
      <c r="J9" s="6"/>
      <c r="L9">
        <v>45.182819000000002</v>
      </c>
      <c r="Q9">
        <v>45.182819000000002</v>
      </c>
      <c r="R9">
        <v>0</v>
      </c>
      <c r="S9">
        <v>0.83979839000000001</v>
      </c>
      <c r="T9">
        <v>0.72653531999999998</v>
      </c>
      <c r="U9">
        <v>0.72653531999999998</v>
      </c>
      <c r="V9">
        <f>Table37[[#This Row],[So]]*Table37[[#This Row],[C1o]]+Table37[[#This Row],[Sg]]*Table37[[#This Row],[C1g]]</f>
        <v>0.61014319201413481</v>
      </c>
      <c r="W9">
        <v>0</v>
      </c>
      <c r="X9">
        <v>4.9274697999999999E-2</v>
      </c>
    </row>
    <row r="10" spans="1:26" x14ac:dyDescent="0.25">
      <c r="A10">
        <v>55.182819000000002</v>
      </c>
      <c r="B10">
        <v>0</v>
      </c>
      <c r="C10">
        <v>0.83974921999999996</v>
      </c>
      <c r="D10">
        <v>0.72653531999999998</v>
      </c>
      <c r="E10">
        <v>0.72653531999999998</v>
      </c>
      <c r="F10">
        <f>Table26[[#This Row],[So]]*Table26[[#This Row],[C1o]]+Table26[[#This Row],[Sg]]*Table26[[#This Row],[C1g]]</f>
        <v>0.61010746827245033</v>
      </c>
      <c r="G10">
        <v>0</v>
      </c>
      <c r="H10">
        <v>4.9094262999999999E-2</v>
      </c>
      <c r="L10">
        <v>55.182819000000002</v>
      </c>
      <c r="Q10">
        <v>55.182819000000002</v>
      </c>
      <c r="R10">
        <v>0</v>
      </c>
      <c r="S10">
        <v>0.83973609999999999</v>
      </c>
      <c r="T10">
        <v>0.72653531999999998</v>
      </c>
      <c r="U10">
        <v>0.72653531999999998</v>
      </c>
      <c r="V10">
        <f>Table37[[#This Row],[So]]*Table37[[#This Row],[C1o]]+Table37[[#This Row],[Sg]]*Table37[[#This Row],[C1g]]</f>
        <v>0.61009793612905194</v>
      </c>
      <c r="W10">
        <v>0</v>
      </c>
      <c r="X10">
        <v>4.9089636999999998E-2</v>
      </c>
    </row>
    <row r="11" spans="1:26" x14ac:dyDescent="0.25">
      <c r="A11">
        <v>65.182816000000003</v>
      </c>
      <c r="B11">
        <v>0</v>
      </c>
      <c r="C11">
        <v>0.83968746999999999</v>
      </c>
      <c r="D11">
        <v>0.72653531999999998</v>
      </c>
      <c r="E11">
        <v>0.72653531999999998</v>
      </c>
      <c r="F11">
        <f>Table26[[#This Row],[So]]*Table26[[#This Row],[C1o]]+Table26[[#This Row],[Sg]]*Table26[[#This Row],[C1g]]</f>
        <v>0.61006260471644036</v>
      </c>
      <c r="G11">
        <v>0</v>
      </c>
      <c r="H11">
        <v>4.8910622000000001E-2</v>
      </c>
      <c r="L11">
        <v>65.182816000000003</v>
      </c>
      <c r="Q11">
        <v>65.182816000000003</v>
      </c>
      <c r="R11">
        <v>0</v>
      </c>
      <c r="S11">
        <v>0.83967143</v>
      </c>
      <c r="T11">
        <v>0.72653531999999998</v>
      </c>
      <c r="U11">
        <v>0.72653531999999998</v>
      </c>
      <c r="V11">
        <f>Table37[[#This Row],[So]]*Table37[[#This Row],[C1o]]+Table37[[#This Row],[Sg]]*Table37[[#This Row],[C1g]]</f>
        <v>0.61005095108990759</v>
      </c>
      <c r="W11">
        <v>0</v>
      </c>
      <c r="X11">
        <v>4.8905991000000003E-2</v>
      </c>
    </row>
    <row r="12" spans="1:26" x14ac:dyDescent="0.25">
      <c r="A12">
        <v>75.182816000000003</v>
      </c>
      <c r="B12">
        <v>0</v>
      </c>
      <c r="C12">
        <v>0.83962320999999995</v>
      </c>
      <c r="D12">
        <v>0.72653531999999998</v>
      </c>
      <c r="E12">
        <v>0.72653531999999998</v>
      </c>
      <c r="F12">
        <f>Table26[[#This Row],[So]]*Table26[[#This Row],[C1o]]+Table26[[#This Row],[Sg]]*Table26[[#This Row],[C1g]]</f>
        <v>0.6100159175567772</v>
      </c>
      <c r="G12">
        <v>0</v>
      </c>
      <c r="H12">
        <v>4.8728372999999998E-2</v>
      </c>
      <c r="L12">
        <v>75.182816000000003</v>
      </c>
      <c r="Q12">
        <v>75.182816000000003</v>
      </c>
      <c r="R12">
        <v>0</v>
      </c>
      <c r="S12">
        <v>0.83960456000000006</v>
      </c>
      <c r="T12">
        <v>0.72653531999999998</v>
      </c>
      <c r="U12">
        <v>0.72653531999999998</v>
      </c>
      <c r="V12">
        <f>Table37[[#This Row],[So]]*Table37[[#This Row],[C1o]]+Table37[[#This Row],[Sg]]*Table37[[#This Row],[C1g]]</f>
        <v>0.61000236767305926</v>
      </c>
      <c r="W12">
        <v>0</v>
      </c>
      <c r="X12">
        <v>4.8723742E-2</v>
      </c>
    </row>
    <row r="13" spans="1:26" x14ac:dyDescent="0.25">
      <c r="A13">
        <v>85.182816000000003</v>
      </c>
      <c r="B13">
        <v>0</v>
      </c>
      <c r="C13">
        <v>0.83955663000000003</v>
      </c>
      <c r="D13">
        <v>0.72653531999999998</v>
      </c>
      <c r="E13">
        <v>0.72653531999999998</v>
      </c>
      <c r="F13">
        <f>Table26[[#This Row],[So]]*Table26[[#This Row],[C1o]]+Table26[[#This Row],[Sg]]*Table26[[#This Row],[C1g]]</f>
        <v>0.60996754483517157</v>
      </c>
      <c r="G13">
        <v>0</v>
      </c>
      <c r="H13">
        <v>4.8547479999999997E-2</v>
      </c>
      <c r="L13">
        <v>85.182816000000003</v>
      </c>
      <c r="Q13">
        <v>85.182816000000003</v>
      </c>
      <c r="R13">
        <v>0</v>
      </c>
      <c r="S13">
        <v>0.83953577000000001</v>
      </c>
      <c r="T13">
        <v>0.72653531999999998</v>
      </c>
      <c r="U13">
        <v>0.72653531999999998</v>
      </c>
      <c r="V13">
        <f>Table37[[#This Row],[So]]*Table37[[#This Row],[C1o]]+Table37[[#This Row],[Sg]]*Table37[[#This Row],[C1g]]</f>
        <v>0.60995238930839635</v>
      </c>
      <c r="W13">
        <v>0</v>
      </c>
      <c r="X13">
        <v>4.8542852999999997E-2</v>
      </c>
    </row>
    <row r="14" spans="1:26" x14ac:dyDescent="0.25">
      <c r="A14">
        <v>95.182816000000003</v>
      </c>
      <c r="B14">
        <v>0</v>
      </c>
      <c r="C14">
        <v>0.83948809000000002</v>
      </c>
      <c r="D14">
        <v>0.72653531999999998</v>
      </c>
      <c r="E14">
        <v>0.72653531999999998</v>
      </c>
      <c r="F14">
        <f>Table26[[#This Row],[So]]*Table26[[#This Row],[C1o]]+Table26[[#This Row],[Sg]]*Table26[[#This Row],[C1g]]</f>
        <v>0.60991774810433885</v>
      </c>
      <c r="G14">
        <v>0</v>
      </c>
      <c r="H14">
        <v>4.8367924999999999E-2</v>
      </c>
      <c r="L14">
        <v>95.182816000000003</v>
      </c>
      <c r="Q14">
        <v>95.182816000000003</v>
      </c>
      <c r="R14">
        <v>0</v>
      </c>
      <c r="S14">
        <v>0.83946520000000002</v>
      </c>
      <c r="T14">
        <v>0.72653531999999998</v>
      </c>
      <c r="U14">
        <v>0.72653531999999998</v>
      </c>
      <c r="V14">
        <f>Table37[[#This Row],[So]]*Table37[[#This Row],[C1o]]+Table37[[#This Row],[Sg]]*Table37[[#This Row],[C1g]]</f>
        <v>0.60990111771086397</v>
      </c>
      <c r="W14">
        <v>0</v>
      </c>
      <c r="X14">
        <v>4.8363297999999999E-2</v>
      </c>
    </row>
    <row r="15" spans="1:26" x14ac:dyDescent="0.25">
      <c r="A15">
        <v>105.18282000000001</v>
      </c>
      <c r="B15">
        <v>0</v>
      </c>
      <c r="C15">
        <v>0.83941770000000004</v>
      </c>
      <c r="D15">
        <v>0.72653531999999998</v>
      </c>
      <c r="E15">
        <v>0.72653531999999998</v>
      </c>
      <c r="F15">
        <f>Table26[[#This Row],[So]]*Table26[[#This Row],[C1o]]+Table26[[#This Row],[Sg]]*Table26[[#This Row],[C1g]]</f>
        <v>0.609866607283164</v>
      </c>
      <c r="G15">
        <v>0</v>
      </c>
      <c r="H15">
        <v>4.8189669999999997E-2</v>
      </c>
      <c r="L15">
        <v>105.18282000000001</v>
      </c>
      <c r="Q15">
        <v>105.18282000000001</v>
      </c>
      <c r="R15">
        <v>0</v>
      </c>
      <c r="S15">
        <v>0.83939313999999998</v>
      </c>
      <c r="T15">
        <v>0.72653531999999998</v>
      </c>
      <c r="U15">
        <v>0.72653531999999998</v>
      </c>
      <c r="V15">
        <f>Table37[[#This Row],[So]]*Table37[[#This Row],[C1o]]+Table37[[#This Row],[Sg]]*Table37[[#This Row],[C1g]]</f>
        <v>0.60984876357570472</v>
      </c>
      <c r="W15">
        <v>0</v>
      </c>
      <c r="X15">
        <v>4.8185042999999997E-2</v>
      </c>
    </row>
    <row r="16" spans="1:26" x14ac:dyDescent="0.25">
      <c r="A16">
        <v>115.18282000000001</v>
      </c>
      <c r="B16">
        <v>0</v>
      </c>
      <c r="C16">
        <v>0.83934580999999997</v>
      </c>
      <c r="D16">
        <v>0.72653531999999998</v>
      </c>
      <c r="E16">
        <v>0.72653531999999998</v>
      </c>
      <c r="F16">
        <f>Table26[[#This Row],[So]]*Table26[[#This Row],[C1o]]+Table26[[#This Row],[Sg]]*Table26[[#This Row],[C1g]]</f>
        <v>0.60981437665900917</v>
      </c>
      <c r="G16">
        <v>0</v>
      </c>
      <c r="H16">
        <v>4.8012696000000001E-2</v>
      </c>
      <c r="L16">
        <v>115.18282000000001</v>
      </c>
      <c r="Q16">
        <v>115.18282000000001</v>
      </c>
      <c r="R16">
        <v>0</v>
      </c>
      <c r="S16">
        <v>0.83931964999999997</v>
      </c>
      <c r="T16">
        <v>0.72653531999999998</v>
      </c>
      <c r="U16">
        <v>0.72653531999999998</v>
      </c>
      <c r="V16">
        <f>Table37[[#This Row],[So]]*Table37[[#This Row],[C1o]]+Table37[[#This Row],[Sg]]*Table37[[#This Row],[C1g]]</f>
        <v>0.60979537049503796</v>
      </c>
      <c r="W16">
        <v>0</v>
      </c>
      <c r="X16">
        <v>4.8008069E-2</v>
      </c>
    </row>
    <row r="17" spans="1:24" x14ac:dyDescent="0.25">
      <c r="A17">
        <v>125.18282000000001</v>
      </c>
      <c r="B17">
        <v>0</v>
      </c>
      <c r="C17">
        <v>0.83927255999999995</v>
      </c>
      <c r="D17">
        <v>0.72653531999999998</v>
      </c>
      <c r="E17">
        <v>0.72653531999999998</v>
      </c>
      <c r="F17">
        <f>Table26[[#This Row],[So]]*Table26[[#This Row],[C1o]]+Table26[[#This Row],[Sg]]*Table26[[#This Row],[C1g]]</f>
        <v>0.60976115794681918</v>
      </c>
      <c r="G17">
        <v>0</v>
      </c>
      <c r="H17">
        <v>4.7836984999999999E-2</v>
      </c>
      <c r="L17">
        <v>125.18282000000001</v>
      </c>
      <c r="Q17">
        <v>125.18282000000001</v>
      </c>
      <c r="R17">
        <v>0</v>
      </c>
      <c r="S17">
        <v>0.83924502000000001</v>
      </c>
      <c r="T17">
        <v>0.72653531999999998</v>
      </c>
      <c r="U17">
        <v>0.72653531999999998</v>
      </c>
      <c r="V17">
        <f>Table37[[#This Row],[So]]*Table37[[#This Row],[C1o]]+Table37[[#This Row],[Sg]]*Table37[[#This Row],[C1g]]</f>
        <v>0.60974114916410638</v>
      </c>
      <c r="W17">
        <v>0</v>
      </c>
      <c r="X17">
        <v>4.7832358999999998E-2</v>
      </c>
    </row>
    <row r="18" spans="1:24" x14ac:dyDescent="0.25">
      <c r="A18">
        <v>135.18281999999999</v>
      </c>
      <c r="B18">
        <v>0</v>
      </c>
      <c r="C18">
        <v>0.83919829000000001</v>
      </c>
      <c r="D18">
        <v>0.72653531999999998</v>
      </c>
      <c r="E18">
        <v>0.72653531999999998</v>
      </c>
      <c r="F18">
        <f>Table26[[#This Row],[So]]*Table26[[#This Row],[C1o]]+Table26[[#This Row],[Sg]]*Table26[[#This Row],[C1g]]</f>
        <v>0.60970719816860275</v>
      </c>
      <c r="G18">
        <v>0</v>
      </c>
      <c r="H18">
        <v>4.7662519E-2</v>
      </c>
      <c r="L18">
        <v>135.18281999999999</v>
      </c>
      <c r="Q18">
        <v>135.18281999999999</v>
      </c>
      <c r="R18">
        <v>0</v>
      </c>
      <c r="S18">
        <v>0.83916950000000001</v>
      </c>
      <c r="T18">
        <v>0.72653531999999998</v>
      </c>
      <c r="U18">
        <v>0.72653531999999998</v>
      </c>
      <c r="V18">
        <f>Table37[[#This Row],[So]]*Table37[[#This Row],[C1o]]+Table37[[#This Row],[Sg]]*Table37[[#This Row],[C1g]]</f>
        <v>0.60968628121673996</v>
      </c>
      <c r="W18">
        <v>0</v>
      </c>
      <c r="X18">
        <v>4.7657892E-2</v>
      </c>
    </row>
    <row r="19" spans="1:24" x14ac:dyDescent="0.25">
      <c r="A19">
        <v>144.83070000000001</v>
      </c>
      <c r="B19">
        <v>0</v>
      </c>
      <c r="C19">
        <v>0.83912306999999997</v>
      </c>
      <c r="D19">
        <v>0.72653531999999998</v>
      </c>
      <c r="E19">
        <v>0.72653531999999998</v>
      </c>
      <c r="F19">
        <f>Table26[[#This Row],[So]]*Table26[[#This Row],[C1o]]+Table26[[#This Row],[Sg]]*Table26[[#This Row],[C1g]]</f>
        <v>0.60965254818183234</v>
      </c>
      <c r="G19">
        <v>0</v>
      </c>
      <c r="H19">
        <v>4.7489273999999998E-2</v>
      </c>
      <c r="L19">
        <v>144.83070000000001</v>
      </c>
      <c r="Q19">
        <v>144.83070000000001</v>
      </c>
      <c r="R19">
        <v>0</v>
      </c>
      <c r="S19">
        <v>0.83909332999999997</v>
      </c>
      <c r="T19">
        <v>0.72653531999999998</v>
      </c>
      <c r="U19">
        <v>0.72653531999999998</v>
      </c>
      <c r="V19">
        <f>Table37[[#This Row],[So]]*Table37[[#This Row],[C1o]]+Table37[[#This Row],[Sg]]*Table37[[#This Row],[C1g]]</f>
        <v>0.60963094102141557</v>
      </c>
      <c r="W19">
        <v>0</v>
      </c>
      <c r="X19">
        <v>4.7484646999999998E-2</v>
      </c>
    </row>
    <row r="20" spans="1:24" x14ac:dyDescent="0.25">
      <c r="A20">
        <v>154.71136000000001</v>
      </c>
      <c r="B20">
        <v>0</v>
      </c>
      <c r="C20">
        <v>0.83904981999999995</v>
      </c>
      <c r="D20">
        <v>0.72653531999999998</v>
      </c>
      <c r="E20">
        <v>0.72653531999999998</v>
      </c>
      <c r="F20">
        <f>Table26[[#This Row],[So]]*Table26[[#This Row],[C1o]]+Table26[[#This Row],[Sg]]*Table26[[#This Row],[C1g]]</f>
        <v>0.60959932946964235</v>
      </c>
      <c r="G20">
        <v>0</v>
      </c>
      <c r="H20">
        <v>4.7323268000000002E-2</v>
      </c>
      <c r="L20">
        <v>154.71136000000001</v>
      </c>
      <c r="Q20">
        <v>154.71136000000001</v>
      </c>
      <c r="R20">
        <v>0</v>
      </c>
      <c r="S20">
        <v>0.83901954000000001</v>
      </c>
      <c r="T20">
        <v>0.72653531999999998</v>
      </c>
      <c r="U20">
        <v>0.72653531999999998</v>
      </c>
      <c r="V20">
        <f>Table37[[#This Row],[So]]*Table37[[#This Row],[C1o]]+Table37[[#This Row],[Sg]]*Table37[[#This Row],[C1g]]</f>
        <v>0.60957732998015279</v>
      </c>
      <c r="W20">
        <v>0</v>
      </c>
      <c r="X20">
        <v>4.7318641000000002E-2</v>
      </c>
    </row>
    <row r="21" spans="1:24" x14ac:dyDescent="0.25">
      <c r="A21">
        <v>164.48853</v>
      </c>
      <c r="B21">
        <v>0</v>
      </c>
      <c r="C21">
        <v>0.83897423999999998</v>
      </c>
      <c r="D21">
        <v>0.72653531999999998</v>
      </c>
      <c r="E21">
        <v>0.72653531999999998</v>
      </c>
      <c r="F21">
        <f>Table26[[#This Row],[So]]*Table26[[#This Row],[C1o]]+Table26[[#This Row],[Sg]]*Table26[[#This Row],[C1g]]</f>
        <v>0.60954441793015679</v>
      </c>
      <c r="G21">
        <v>0</v>
      </c>
      <c r="H21">
        <v>4.7154414999999998E-2</v>
      </c>
      <c r="L21">
        <v>164.48853</v>
      </c>
      <c r="Q21">
        <v>164.48853</v>
      </c>
      <c r="R21">
        <v>0</v>
      </c>
      <c r="S21">
        <v>0.83894342</v>
      </c>
      <c r="T21">
        <v>0.72653531999999998</v>
      </c>
      <c r="U21">
        <v>0.72653531999999998</v>
      </c>
      <c r="V21">
        <f>Table37[[#This Row],[So]]*Table37[[#This Row],[C1o]]+Table37[[#This Row],[Sg]]*Table37[[#This Row],[C1g]]</f>
        <v>0.60952202611159434</v>
      </c>
      <c r="W21">
        <v>0</v>
      </c>
      <c r="X21">
        <v>4.7149785E-2</v>
      </c>
    </row>
    <row r="22" spans="1:24" x14ac:dyDescent="0.25">
      <c r="A22">
        <v>174.19892999999999</v>
      </c>
      <c r="B22">
        <v>0</v>
      </c>
      <c r="C22">
        <v>0.83889913999999999</v>
      </c>
      <c r="D22">
        <v>0.72653531999999998</v>
      </c>
      <c r="E22">
        <v>0.72653531999999998</v>
      </c>
      <c r="F22">
        <f>Table26[[#This Row],[So]]*Table26[[#This Row],[C1o]]+Table26[[#This Row],[Sg]]*Table26[[#This Row],[C1g]]</f>
        <v>0.60948985512762477</v>
      </c>
      <c r="G22">
        <v>0</v>
      </c>
      <c r="H22">
        <v>4.6988465E-2</v>
      </c>
      <c r="L22">
        <v>174.19892999999999</v>
      </c>
      <c r="Q22">
        <v>174.19892999999999</v>
      </c>
      <c r="R22">
        <v>0</v>
      </c>
      <c r="S22">
        <v>0.8388679</v>
      </c>
      <c r="T22">
        <v>0.72653531999999998</v>
      </c>
      <c r="U22">
        <v>0.72653531999999998</v>
      </c>
      <c r="V22">
        <f>Table37[[#This Row],[So]]*Table37[[#This Row],[C1o]]+Table37[[#This Row],[Sg]]*Table37[[#This Row],[C1g]]</f>
        <v>0.60946715816422803</v>
      </c>
      <c r="W22">
        <v>0</v>
      </c>
      <c r="X22">
        <v>4.6983834000000002E-2</v>
      </c>
    </row>
    <row r="23" spans="1:24" x14ac:dyDescent="0.25">
      <c r="A23">
        <v>183.80893</v>
      </c>
      <c r="B23">
        <v>0</v>
      </c>
      <c r="C23">
        <v>0.83882427000000004</v>
      </c>
      <c r="D23">
        <v>0.72653531999999998</v>
      </c>
      <c r="E23">
        <v>0.72653531999999998</v>
      </c>
      <c r="F23">
        <f>Table26[[#This Row],[So]]*Table26[[#This Row],[C1o]]+Table26[[#This Row],[Sg]]*Table26[[#This Row],[C1g]]</f>
        <v>0.60943545942821642</v>
      </c>
      <c r="G23">
        <v>0</v>
      </c>
      <c r="H23">
        <v>4.6824752999999997E-2</v>
      </c>
      <c r="L23">
        <v>183.80893</v>
      </c>
      <c r="Q23">
        <v>183.80893</v>
      </c>
      <c r="R23">
        <v>0</v>
      </c>
      <c r="S23">
        <v>0.83879274000000004</v>
      </c>
      <c r="T23">
        <v>0.72653531999999998</v>
      </c>
      <c r="U23">
        <v>0.72653531999999998</v>
      </c>
      <c r="V23">
        <f>Table37[[#This Row],[So]]*Table37[[#This Row],[C1o]]+Table37[[#This Row],[Sg]]*Table37[[#This Row],[C1g]]</f>
        <v>0.60941255176957676</v>
      </c>
      <c r="W23">
        <v>0</v>
      </c>
      <c r="X23">
        <v>4.6820122999999998E-2</v>
      </c>
    </row>
    <row r="24" spans="1:24" x14ac:dyDescent="0.25">
      <c r="A24">
        <v>193.6541</v>
      </c>
      <c r="B24">
        <v>4.4915808000000002E-4</v>
      </c>
      <c r="C24">
        <v>0.83830373999999996</v>
      </c>
      <c r="D24">
        <v>0.72657411999999999</v>
      </c>
      <c r="E24">
        <v>0.64488316000000001</v>
      </c>
      <c r="F24">
        <f>Table26[[#This Row],[So]]*Table26[[#This Row],[C1o]]+Table26[[#This Row],[Sg]]*Table26[[#This Row],[C1g]]</f>
        <v>0.60937945666517868</v>
      </c>
      <c r="G24">
        <v>9.6126883999999996E-2</v>
      </c>
      <c r="H24">
        <v>4.6648006999999998E-2</v>
      </c>
      <c r="L24">
        <v>193.6541</v>
      </c>
      <c r="Q24">
        <v>193.6541</v>
      </c>
      <c r="R24">
        <v>6.3187804000000005E-4</v>
      </c>
      <c r="S24">
        <v>0.83809054000000005</v>
      </c>
      <c r="T24">
        <v>0.64483111999999998</v>
      </c>
      <c r="U24">
        <v>0.72658992</v>
      </c>
      <c r="V24">
        <f>Table37[[#This Row],[So]]*Table37[[#This Row],[C1o]]+Table37[[#This Row],[Sg]]*Table37[[#This Row],[C1g]]</f>
        <v>0.54088597778413816</v>
      </c>
      <c r="W24">
        <v>9.6154644999999997E-2</v>
      </c>
      <c r="X24">
        <v>4.6636850000000001E-2</v>
      </c>
    </row>
    <row r="25" spans="1:24" x14ac:dyDescent="0.25">
      <c r="A25">
        <v>203.49722</v>
      </c>
      <c r="B25">
        <v>5.9825065999999996E-3</v>
      </c>
      <c r="C25">
        <v>0.83269578</v>
      </c>
      <c r="D25">
        <v>0.72706366</v>
      </c>
      <c r="E25">
        <v>0.64338004999999998</v>
      </c>
      <c r="F25">
        <f>Table26[[#This Row],[So]]*Table26[[#This Row],[C1o]]+Table26[[#This Row],[Sg]]*Table26[[#This Row],[C1g]]</f>
        <v>0.60927186686878809</v>
      </c>
      <c r="G25">
        <v>9.6852339999999995E-2</v>
      </c>
      <c r="H25">
        <v>4.6300936000000001E-2</v>
      </c>
      <c r="L25">
        <v>203.49722</v>
      </c>
      <c r="Q25">
        <v>203.49722</v>
      </c>
      <c r="R25">
        <v>6.1587584000000004E-3</v>
      </c>
      <c r="S25">
        <v>0.83248770000000005</v>
      </c>
      <c r="T25">
        <v>0.64333260000000003</v>
      </c>
      <c r="U25">
        <v>0.72707885999999999</v>
      </c>
      <c r="V25">
        <f>Table37[[#This Row],[So]]*Table37[[#This Row],[C1o]]+Table37[[#This Row],[Sg]]*Table37[[#This Row],[C1g]]</f>
        <v>0.54004437954550744</v>
      </c>
      <c r="W25">
        <v>9.6875272999999998E-2</v>
      </c>
      <c r="X25">
        <v>4.6290148000000003E-2</v>
      </c>
    </row>
    <row r="26" spans="1:24" x14ac:dyDescent="0.25">
      <c r="A26">
        <v>213.46581</v>
      </c>
      <c r="B26">
        <v>1.1101048000000001E-2</v>
      </c>
      <c r="C26">
        <v>0.82750546999999997</v>
      </c>
      <c r="D26">
        <v>0.72753632000000001</v>
      </c>
      <c r="E26">
        <v>0.64189059000000004</v>
      </c>
      <c r="F26">
        <f>Table26[[#This Row],[So]]*Table26[[#This Row],[C1o]]+Table26[[#This Row],[Sg]]*Table26[[#This Row],[C1g]]</f>
        <v>0.6091659426740087</v>
      </c>
      <c r="G26">
        <v>9.7567528000000001E-2</v>
      </c>
      <c r="H26">
        <v>4.5965328999999999E-2</v>
      </c>
      <c r="L26">
        <v>213.46581</v>
      </c>
      <c r="Q26">
        <v>213.46581</v>
      </c>
      <c r="R26">
        <v>1.1270623E-2</v>
      </c>
      <c r="S26">
        <v>0.82730442000000004</v>
      </c>
      <c r="T26">
        <v>0.64184319999999995</v>
      </c>
      <c r="U26">
        <v>0.72755122000000005</v>
      </c>
      <c r="V26">
        <f>Table37[[#This Row],[So]]*Table37[[#This Row],[C1o]]+Table37[[#This Row],[Sg]]*Table37[[#This Row],[C1g]]</f>
        <v>0.53919967182075401</v>
      </c>
      <c r="W26">
        <v>9.7590148000000002E-2</v>
      </c>
      <c r="X26">
        <v>4.5954759999999997E-2</v>
      </c>
    </row>
    <row r="27" spans="1:24" x14ac:dyDescent="0.25">
      <c r="A27">
        <v>223.4212</v>
      </c>
      <c r="B27">
        <v>1.5926918000000002E-2</v>
      </c>
      <c r="C27">
        <v>0.82260697999999999</v>
      </c>
      <c r="D27">
        <v>0.72800087999999996</v>
      </c>
      <c r="E27">
        <v>0.64039712999999998</v>
      </c>
      <c r="F27">
        <f>Table26[[#This Row],[So]]*Table26[[#This Row],[C1o]]+Table26[[#This Row],[Sg]]*Table26[[#This Row],[C1g]]</f>
        <v>0.60905815791108775</v>
      </c>
      <c r="G27">
        <v>9.8275714E-2</v>
      </c>
      <c r="H27">
        <v>4.5634948000000002E-2</v>
      </c>
      <c r="L27">
        <v>223.4212</v>
      </c>
      <c r="Q27">
        <v>223.4212</v>
      </c>
      <c r="R27">
        <v>1.6086838999999999E-2</v>
      </c>
      <c r="S27">
        <v>0.82241576999999999</v>
      </c>
      <c r="T27">
        <v>0.64034992000000002</v>
      </c>
      <c r="U27">
        <v>0.72801541999999997</v>
      </c>
      <c r="V27">
        <f>Table37[[#This Row],[So]]*Table37[[#This Row],[C1o]]+Table37[[#This Row],[Sg]]*Table37[[#This Row],[C1g]]</f>
        <v>0.53834533937729578</v>
      </c>
      <c r="W27">
        <v>9.8297991000000001E-2</v>
      </c>
      <c r="X27">
        <v>4.5624603E-2</v>
      </c>
    </row>
    <row r="28" spans="1:24" x14ac:dyDescent="0.25">
      <c r="A28">
        <v>233.41934000000001</v>
      </c>
      <c r="B28">
        <v>2.0417619000000001E-2</v>
      </c>
      <c r="C28">
        <v>0.81804389</v>
      </c>
      <c r="D28">
        <v>0.72845088999999996</v>
      </c>
      <c r="E28">
        <v>0.63892198</v>
      </c>
      <c r="F28">
        <f>Table26[[#This Row],[So]]*Table26[[#This Row],[C1o]]+Table26[[#This Row],[Sg]]*Table26[[#This Row],[C1g]]</f>
        <v>0.60895006528792772</v>
      </c>
      <c r="G28">
        <v>9.8966412000000004E-2</v>
      </c>
      <c r="H28">
        <v>4.5314385999999998E-2</v>
      </c>
      <c r="L28">
        <v>233.41934000000001</v>
      </c>
      <c r="Q28">
        <v>233.41934000000001</v>
      </c>
      <c r="R28">
        <v>2.0565415E-2</v>
      </c>
      <c r="S28">
        <v>0.81786506999999997</v>
      </c>
      <c r="T28">
        <v>0.63887477000000004</v>
      </c>
      <c r="U28">
        <v>0.72846520000000003</v>
      </c>
      <c r="V28">
        <f>Table37[[#This Row],[So]]*Table37[[#This Row],[C1o]]+Table37[[#This Row],[Sg]]*Table37[[#This Row],[C1g]]</f>
        <v>0.53749454763834181</v>
      </c>
      <c r="W28">
        <v>9.8988435999999999E-2</v>
      </c>
      <c r="X28">
        <v>4.5304223999999997E-2</v>
      </c>
    </row>
    <row r="29" spans="1:24" x14ac:dyDescent="0.25">
      <c r="A29">
        <v>243.39827</v>
      </c>
      <c r="B29">
        <v>2.4625957E-2</v>
      </c>
      <c r="C29">
        <v>0.81376302</v>
      </c>
      <c r="D29">
        <v>0.72888940999999996</v>
      </c>
      <c r="E29">
        <v>0.63745748999999996</v>
      </c>
      <c r="F29">
        <f>Table26[[#This Row],[So]]*Table26[[#This Row],[C1o]]+Table26[[#This Row],[Sg]]*Table26[[#This Row],[C1g]]</f>
        <v>0.60884124826568609</v>
      </c>
      <c r="G29">
        <v>9.9643379000000004E-2</v>
      </c>
      <c r="H29">
        <v>4.5001615000000002E-2</v>
      </c>
      <c r="L29">
        <v>243.39827</v>
      </c>
      <c r="Q29">
        <v>243.39827</v>
      </c>
      <c r="R29">
        <v>2.5541449000000001E-2</v>
      </c>
      <c r="S29">
        <v>0.81281674000000004</v>
      </c>
      <c r="T29">
        <v>0.63741033999999996</v>
      </c>
      <c r="U29">
        <v>0.72890341000000003</v>
      </c>
      <c r="V29">
        <f>Table37[[#This Row],[So]]*Table37[[#This Row],[C1o]]+Table37[[#This Row],[Sg]]*Table37[[#This Row],[C1g]]</f>
        <v>0.53671504387353275</v>
      </c>
      <c r="W29">
        <v>9.9665149999999994E-2</v>
      </c>
      <c r="X29">
        <v>4.4991624000000001E-2</v>
      </c>
    </row>
    <row r="30" spans="1:24" x14ac:dyDescent="0.25">
      <c r="A30">
        <v>253.39827</v>
      </c>
      <c r="B30">
        <v>2.8556130999999998E-2</v>
      </c>
      <c r="C30">
        <v>0.80976068999999995</v>
      </c>
      <c r="D30">
        <v>0.72931462999999996</v>
      </c>
      <c r="E30">
        <v>0.63601141999999999</v>
      </c>
      <c r="F30">
        <f>Table26[[#This Row],[So]]*Table26[[#This Row],[C1o]]+Table26[[#This Row],[Sg]]*Table26[[#This Row],[C1g]]</f>
        <v>0.60873234344291072</v>
      </c>
      <c r="G30">
        <v>0.10030327</v>
      </c>
      <c r="H30">
        <v>4.4697922000000001E-2</v>
      </c>
      <c r="L30">
        <v>253.39827</v>
      </c>
      <c r="Q30">
        <v>253.39827</v>
      </c>
      <c r="R30">
        <v>3.2233350000000001E-2</v>
      </c>
      <c r="S30">
        <v>0.80605304</v>
      </c>
      <c r="T30">
        <v>0.63596337999999997</v>
      </c>
      <c r="U30">
        <v>0.72932905000000003</v>
      </c>
      <c r="V30">
        <f>Table37[[#This Row],[So]]*Table37[[#This Row],[C1o]]+Table37[[#This Row],[Sg]]*Table37[[#This Row],[C1g]]</f>
        <v>0.53612893431149267</v>
      </c>
      <c r="W30">
        <v>0.10032613999999999</v>
      </c>
      <c r="X30">
        <v>4.4687922999999997E-2</v>
      </c>
    </row>
    <row r="31" spans="1:24" x14ac:dyDescent="0.25">
      <c r="A31">
        <v>263.39825000000002</v>
      </c>
      <c r="B31">
        <v>3.2252111E-2</v>
      </c>
      <c r="C31">
        <v>0.80599248000000001</v>
      </c>
      <c r="D31">
        <v>0.72972946999999999</v>
      </c>
      <c r="E31">
        <v>0.63457626</v>
      </c>
      <c r="F31">
        <f>Table26[[#This Row],[So]]*Table26[[#This Row],[C1o]]+Table26[[#This Row],[Sg]]*Table26[[#This Row],[C1g]]</f>
        <v>0.6086228892298704</v>
      </c>
      <c r="G31">
        <v>0.10094974</v>
      </c>
      <c r="H31">
        <v>4.4401385000000002E-2</v>
      </c>
      <c r="L31">
        <v>263.39825000000002</v>
      </c>
      <c r="Q31">
        <v>263.39825000000002</v>
      </c>
      <c r="R31">
        <v>3.9473590000000003E-2</v>
      </c>
      <c r="S31">
        <v>0.79874098000000004</v>
      </c>
      <c r="T31">
        <v>0.63452445999999996</v>
      </c>
      <c r="U31">
        <v>0.72974616000000003</v>
      </c>
      <c r="V31">
        <f>Table37[[#This Row],[So]]*Table37[[#This Row],[C1o]]+Table37[[#This Row],[Sg]]*Table37[[#This Row],[C1g]]</f>
        <v>0.53562638973828525</v>
      </c>
      <c r="W31">
        <v>0.10097824</v>
      </c>
      <c r="X31">
        <v>4.4390789999999999E-2</v>
      </c>
    </row>
    <row r="32" spans="1:24" x14ac:dyDescent="0.25">
      <c r="A32">
        <v>273.39825000000002</v>
      </c>
      <c r="B32">
        <v>3.5727772999999997E-2</v>
      </c>
      <c r="C32">
        <v>0.80244488000000003</v>
      </c>
      <c r="D32">
        <v>0.73013364999999997</v>
      </c>
      <c r="E32">
        <v>0.63315427000000002</v>
      </c>
      <c r="F32">
        <f>Table26[[#This Row],[So]]*Table26[[#This Row],[C1o]]+Table26[[#This Row],[Sg]]*Table26[[#This Row],[C1g]]</f>
        <v>0.60851320119075281</v>
      </c>
      <c r="G32">
        <v>0.10158195</v>
      </c>
      <c r="H32">
        <v>4.4112194E-2</v>
      </c>
      <c r="L32">
        <v>273.39825000000002</v>
      </c>
      <c r="Q32">
        <v>273.39825000000002</v>
      </c>
      <c r="R32">
        <v>4.6714388000000003E-2</v>
      </c>
      <c r="S32">
        <v>0.79142869000000005</v>
      </c>
      <c r="T32">
        <v>0.63309621999999999</v>
      </c>
      <c r="U32">
        <v>0.73015439999999998</v>
      </c>
      <c r="V32">
        <f>Table37[[#This Row],[So]]*Table37[[#This Row],[C1o]]+Table37[[#This Row],[Sg]]*Table37[[#This Row],[C1g]]</f>
        <v>0.53515922798005899</v>
      </c>
      <c r="W32">
        <v>0.10162022</v>
      </c>
      <c r="X32">
        <v>4.4100549000000003E-2</v>
      </c>
    </row>
    <row r="33" spans="1:24" x14ac:dyDescent="0.25">
      <c r="A33">
        <v>283.39825000000002</v>
      </c>
      <c r="B33">
        <v>3.9003547E-2</v>
      </c>
      <c r="C33">
        <v>0.79909730000000001</v>
      </c>
      <c r="D33">
        <v>0.73052799999999996</v>
      </c>
      <c r="E33">
        <v>0.63174450000000004</v>
      </c>
      <c r="F33">
        <f>Table26[[#This Row],[So]]*Table26[[#This Row],[C1o]]+Table26[[#This Row],[Sg]]*Table26[[#This Row],[C1g]]</f>
        <v>0.60840322867214147</v>
      </c>
      <c r="G33">
        <v>0.10220053</v>
      </c>
      <c r="H33">
        <v>4.3829869E-2</v>
      </c>
      <c r="L33">
        <v>283.39825000000002</v>
      </c>
      <c r="Q33">
        <v>283.39825000000002</v>
      </c>
      <c r="R33">
        <v>5.2529011E-2</v>
      </c>
      <c r="S33">
        <v>0.78554272999999997</v>
      </c>
      <c r="T33">
        <v>0.63167976999999997</v>
      </c>
      <c r="U33">
        <v>0.73055291</v>
      </c>
      <c r="V33">
        <f>Table37[[#This Row],[So]]*Table37[[#This Row],[C1o]]+Table37[[#This Row],[Sg]]*Table37[[#This Row],[C1g]]</f>
        <v>0.53458667285704409</v>
      </c>
      <c r="W33">
        <v>0.10224953000000001</v>
      </c>
      <c r="X33">
        <v>4.3817133000000001E-2</v>
      </c>
    </row>
    <row r="34" spans="1:24" x14ac:dyDescent="0.25">
      <c r="A34">
        <v>293.38037000000003</v>
      </c>
      <c r="B34">
        <v>4.2097528000000002E-2</v>
      </c>
      <c r="C34">
        <v>0.79593170000000002</v>
      </c>
      <c r="D34">
        <v>0.73091315999999995</v>
      </c>
      <c r="E34">
        <v>0.63034599999999996</v>
      </c>
      <c r="F34">
        <f>Table26[[#This Row],[So]]*Table26[[#This Row],[C1o]]+Table26[[#This Row],[Sg]]*Table26[[#This Row],[C1g]]</f>
        <v>0.60829296237585995</v>
      </c>
      <c r="G34">
        <v>0.10280613</v>
      </c>
      <c r="H34">
        <v>4.3553963000000001E-2</v>
      </c>
      <c r="L34">
        <v>293.38037000000003</v>
      </c>
      <c r="Q34">
        <v>293.38037000000003</v>
      </c>
      <c r="R34">
        <v>5.9644445999999997E-2</v>
      </c>
      <c r="S34">
        <v>0.77835624999999997</v>
      </c>
      <c r="T34">
        <v>0.63027555000000002</v>
      </c>
      <c r="U34">
        <v>0.73094159000000003</v>
      </c>
      <c r="V34">
        <f>Table37[[#This Row],[So]]*Table37[[#This Row],[C1o]]+Table37[[#This Row],[Sg]]*Table37[[#This Row],[C1g]]</f>
        <v>0.53417551975859656</v>
      </c>
      <c r="W34">
        <v>0.10286455999999999</v>
      </c>
      <c r="X34">
        <v>4.3540344000000002E-2</v>
      </c>
    </row>
    <row r="35" spans="1:24" x14ac:dyDescent="0.25">
      <c r="A35">
        <v>303.38037000000003</v>
      </c>
      <c r="B35">
        <v>4.5355789000000001E-2</v>
      </c>
      <c r="C35">
        <v>0.79260218000000005</v>
      </c>
      <c r="D35">
        <v>0.73128926999999999</v>
      </c>
      <c r="E35">
        <v>0.62896037000000005</v>
      </c>
      <c r="F35">
        <f>Table26[[#This Row],[So]]*Table26[[#This Row],[C1o]]+Table26[[#This Row],[Sg]]*Table26[[#This Row],[C1g]]</f>
        <v>0.60814846344369056</v>
      </c>
      <c r="G35">
        <v>0.10339878</v>
      </c>
      <c r="H35">
        <v>4.3284549999999998E-2</v>
      </c>
      <c r="L35">
        <v>303.38037000000003</v>
      </c>
      <c r="Q35">
        <v>303.38037000000003</v>
      </c>
      <c r="R35">
        <v>6.6544994999999996E-2</v>
      </c>
      <c r="S35">
        <v>0.77138501000000004</v>
      </c>
      <c r="T35">
        <v>0.62888359999999999</v>
      </c>
      <c r="U35">
        <v>0.73132156999999998</v>
      </c>
      <c r="V35">
        <f>Table37[[#This Row],[So]]*Table37[[#This Row],[C1o]]+Table37[[#This Row],[Sg]]*Table37[[#This Row],[C1g]]</f>
        <v>0.53377717229387811</v>
      </c>
      <c r="W35">
        <v>0.10346784000000001</v>
      </c>
      <c r="X35">
        <v>4.3269969999999998E-2</v>
      </c>
    </row>
    <row r="36" spans="1:24" x14ac:dyDescent="0.25">
      <c r="A36">
        <v>313.38037000000003</v>
      </c>
      <c r="B36">
        <v>5.0633192E-2</v>
      </c>
      <c r="C36">
        <v>0.78725361999999999</v>
      </c>
      <c r="D36">
        <v>0.73166001000000003</v>
      </c>
      <c r="E36">
        <v>0.62757938999999996</v>
      </c>
      <c r="F36">
        <f>Table26[[#This Row],[So]]*Table26[[#This Row],[C1o]]+Table26[[#This Row],[Sg]]*Table26[[#This Row],[C1g]]</f>
        <v>0.60777833923084912</v>
      </c>
      <c r="G36">
        <v>0.10398548000000001</v>
      </c>
      <c r="H36">
        <v>4.3019857000000002E-2</v>
      </c>
      <c r="L36">
        <v>313.38037000000003</v>
      </c>
      <c r="Q36">
        <v>313.38037000000003</v>
      </c>
      <c r="R36">
        <v>7.3436192999999997E-2</v>
      </c>
      <c r="S36">
        <v>0.76442319000000003</v>
      </c>
      <c r="T36">
        <v>0.62749809000000001</v>
      </c>
      <c r="U36">
        <v>0.73169494000000002</v>
      </c>
      <c r="V36">
        <f>Table37[[#This Row],[So]]*Table37[[#This Row],[C1o]]+Table37[[#This Row],[Sg]]*Table37[[#This Row],[C1g]]</f>
        <v>0.53340698250767049</v>
      </c>
      <c r="W36">
        <v>0.10406253</v>
      </c>
      <c r="X36">
        <v>4.3004676999999998E-2</v>
      </c>
    </row>
    <row r="37" spans="1:24" x14ac:dyDescent="0.25">
      <c r="A37">
        <v>323.38037000000003</v>
      </c>
      <c r="B37">
        <v>5.7800720999999999E-2</v>
      </c>
      <c r="C37">
        <v>0.78001511000000001</v>
      </c>
      <c r="D37">
        <v>0.73202663999999995</v>
      </c>
      <c r="E37">
        <v>0.62620251999999998</v>
      </c>
      <c r="F37">
        <f>Table26[[#This Row],[So]]*Table26[[#This Row],[C1o]]+Table26[[#This Row],[Sg]]*Table26[[#This Row],[C1g]]</f>
        <v>0.60718679727054725</v>
      </c>
      <c r="G37">
        <v>0.10456981999999999</v>
      </c>
      <c r="H37">
        <v>4.2759648999999997E-2</v>
      </c>
      <c r="L37">
        <v>323.38037000000003</v>
      </c>
      <c r="Q37">
        <v>323.38037000000003</v>
      </c>
      <c r="R37">
        <v>8.0498792E-2</v>
      </c>
      <c r="S37">
        <v>0.75729018000000003</v>
      </c>
      <c r="T37">
        <v>0.62611961000000005</v>
      </c>
      <c r="U37">
        <v>0.73206227999999995</v>
      </c>
      <c r="V37">
        <f>Table37[[#This Row],[So]]*Table37[[#This Row],[C1o]]+Table37[[#This Row],[Sg]]*Table37[[#This Row],[C1g]]</f>
        <v>0.53308436136719561</v>
      </c>
      <c r="W37">
        <v>0.10465003</v>
      </c>
      <c r="X37">
        <v>4.2744408999999997E-2</v>
      </c>
    </row>
    <row r="38" spans="1:24" x14ac:dyDescent="0.25">
      <c r="A38">
        <v>333.38037000000003</v>
      </c>
      <c r="B38">
        <v>6.6771424999999995E-2</v>
      </c>
      <c r="C38">
        <v>0.77097355999999995</v>
      </c>
      <c r="D38">
        <v>0.73239069999999995</v>
      </c>
      <c r="E38">
        <v>0.62482744000000001</v>
      </c>
      <c r="F38">
        <f>Table26[[#This Row],[So]]*Table26[[#This Row],[C1o]]+Table26[[#This Row],[Sg]]*Table26[[#This Row],[C1g]]</f>
        <v>0.60637448383779391</v>
      </c>
      <c r="G38">
        <v>0.10515574</v>
      </c>
      <c r="H38">
        <v>4.2503371999999998E-2</v>
      </c>
      <c r="L38">
        <v>333.38037000000003</v>
      </c>
      <c r="Q38">
        <v>333.38037000000003</v>
      </c>
      <c r="R38">
        <v>8.8683418999999999E-2</v>
      </c>
      <c r="S38">
        <v>0.74903529999999996</v>
      </c>
      <c r="T38">
        <v>0.62474638000000005</v>
      </c>
      <c r="U38">
        <v>0.73242479999999999</v>
      </c>
      <c r="V38">
        <f>Table37[[#This Row],[So]]*Table37[[#This Row],[C1o]]+Table37[[#This Row],[Sg]]*Table37[[#This Row],[C1g]]</f>
        <v>0.53291102759160514</v>
      </c>
      <c r="W38">
        <v>0.10523314</v>
      </c>
      <c r="X38">
        <v>4.2488686999999997E-2</v>
      </c>
    </row>
    <row r="39" spans="1:24" x14ac:dyDescent="0.25">
      <c r="A39">
        <v>343.38037000000003</v>
      </c>
      <c r="B39">
        <v>7.7386275000000004E-2</v>
      </c>
      <c r="C39">
        <v>0.76028812000000001</v>
      </c>
      <c r="D39">
        <v>0.73275345999999997</v>
      </c>
      <c r="E39">
        <v>0.62345225000000004</v>
      </c>
      <c r="F39">
        <f>Table26[[#This Row],[So]]*Table26[[#This Row],[C1o]]+Table26[[#This Row],[Sg]]*Table26[[#This Row],[C1g]]</f>
        <v>0.60535039779476396</v>
      </c>
      <c r="G39">
        <v>0.10574639</v>
      </c>
      <c r="H39">
        <v>4.2250581000000002E-2</v>
      </c>
      <c r="L39">
        <v>343.38037000000003</v>
      </c>
      <c r="Q39">
        <v>343.38037000000003</v>
      </c>
      <c r="R39">
        <v>9.9963404000000006E-2</v>
      </c>
      <c r="S39">
        <v>0.73768526000000001</v>
      </c>
      <c r="T39">
        <v>0.62337619</v>
      </c>
      <c r="U39">
        <v>0.73278403000000003</v>
      </c>
      <c r="V39">
        <f>Table37[[#This Row],[So]]*Table37[[#This Row],[C1o]]+Table37[[#This Row],[Sg]]*Table37[[#This Row],[C1g]]</f>
        <v>0.53310701283359752</v>
      </c>
      <c r="W39">
        <v>0.10581548</v>
      </c>
      <c r="X39">
        <v>4.2236965000000001E-2</v>
      </c>
    </row>
    <row r="40" spans="1:24" x14ac:dyDescent="0.25">
      <c r="A40">
        <v>353.30777</v>
      </c>
      <c r="B40">
        <v>8.9570098000000001E-2</v>
      </c>
      <c r="C40">
        <v>0.74803388000000004</v>
      </c>
      <c r="D40">
        <v>0.73311567</v>
      </c>
      <c r="E40">
        <v>0.62207573999999999</v>
      </c>
      <c r="F40">
        <f>Table26[[#This Row],[So]]*Table26[[#This Row],[C1o]]+Table26[[#This Row],[Sg]]*Table26[[#This Row],[C1g]]</f>
        <v>0.60411474411412214</v>
      </c>
      <c r="G40">
        <v>0.10634404</v>
      </c>
      <c r="H40">
        <v>4.2000971999999998E-2</v>
      </c>
      <c r="L40">
        <v>353.30777</v>
      </c>
      <c r="Q40">
        <v>353.30777</v>
      </c>
      <c r="R40">
        <v>0.11177745</v>
      </c>
      <c r="S40">
        <v>0.72580129000000004</v>
      </c>
      <c r="T40">
        <v>0.62200469000000003</v>
      </c>
      <c r="U40">
        <v>0.73314285000000001</v>
      </c>
      <c r="V40">
        <f>Table37[[#This Row],[So]]*Table37[[#This Row],[C1o]]+Table37[[#This Row],[Sg]]*Table37[[#This Row],[C1g]]</f>
        <v>0.53340064464678272</v>
      </c>
      <c r="W40">
        <v>0.10640457</v>
      </c>
      <c r="X40">
        <v>4.1988379999999999E-2</v>
      </c>
    </row>
    <row r="41" spans="1:24" x14ac:dyDescent="0.25">
      <c r="A41">
        <v>359.65386999999998</v>
      </c>
      <c r="B41">
        <v>0.10312457</v>
      </c>
      <c r="C41">
        <v>0.73440969</v>
      </c>
      <c r="D41">
        <v>0.73347514999999996</v>
      </c>
      <c r="E41">
        <v>0.62070714999999999</v>
      </c>
      <c r="F41">
        <f>Table26[[#This Row],[So]]*Table26[[#This Row],[C1o]]+Table26[[#This Row],[Sg]]*Table26[[#This Row],[C1g]]</f>
        <v>0.60268141547387899</v>
      </c>
      <c r="G41">
        <v>0.10694565</v>
      </c>
      <c r="H41">
        <v>4.1756105000000002E-2</v>
      </c>
      <c r="L41">
        <v>359.65386999999998</v>
      </c>
      <c r="Q41">
        <v>359.65386999999998</v>
      </c>
      <c r="R41">
        <v>0.12430968000000001</v>
      </c>
      <c r="S41">
        <v>0.71319962000000003</v>
      </c>
      <c r="T41">
        <v>0.62064058</v>
      </c>
      <c r="U41">
        <v>0.73349922999999995</v>
      </c>
      <c r="V41">
        <f>Table37[[#This Row],[So]]*Table37[[#This Row],[C1o]]+Table37[[#This Row],[Sg]]*Table37[[#This Row],[C1g]]</f>
        <v>0.53382168037412603</v>
      </c>
      <c r="W41">
        <v>0.10699836</v>
      </c>
      <c r="X41">
        <v>4.1744429999999999E-2</v>
      </c>
    </row>
    <row r="42" spans="1:24" x14ac:dyDescent="0.25">
      <c r="A42">
        <v>366</v>
      </c>
      <c r="B42">
        <v>0.11269274999999999</v>
      </c>
      <c r="C42">
        <v>0.72479676999999998</v>
      </c>
      <c r="D42">
        <v>0.73370396999999998</v>
      </c>
      <c r="E42">
        <v>0.61983257999999997</v>
      </c>
      <c r="F42">
        <f>Table26[[#This Row],[So]]*Table26[[#This Row],[C1o]]+Table26[[#This Row],[Sg]]*Table26[[#This Row],[C1g]]</f>
        <v>0.6016369055719718</v>
      </c>
      <c r="G42">
        <v>0.10733194</v>
      </c>
      <c r="H42">
        <v>4.1601289E-2</v>
      </c>
      <c r="L42">
        <v>366</v>
      </c>
      <c r="Q42">
        <v>366</v>
      </c>
      <c r="R42">
        <v>0.13290141999999999</v>
      </c>
      <c r="S42">
        <v>0.70456593999999995</v>
      </c>
      <c r="T42">
        <v>0.61976779000000004</v>
      </c>
      <c r="U42">
        <v>0.73372667999999996</v>
      </c>
      <c r="V42">
        <f>Table37[[#This Row],[So]]*Table37[[#This Row],[C1o]]+Table37[[#This Row],[Sg]]*Table37[[#This Row],[C1g]]</f>
        <v>0.53418059320695821</v>
      </c>
      <c r="W42">
        <v>0.10738143999999999</v>
      </c>
      <c r="X42">
        <v>4.1590019999999998E-2</v>
      </c>
    </row>
    <row r="43" spans="1:24" x14ac:dyDescent="0.25">
      <c r="A43">
        <v>375.90631000000002</v>
      </c>
      <c r="B43">
        <v>0.12277088999999999</v>
      </c>
      <c r="C43">
        <v>0.71467422999999997</v>
      </c>
      <c r="D43">
        <v>0.73393279</v>
      </c>
      <c r="E43">
        <v>0.61895697999999999</v>
      </c>
      <c r="F43">
        <f>Table26[[#This Row],[So]]*Table26[[#This Row],[C1o]]+Table26[[#This Row],[Sg]]*Table26[[#This Row],[C1g]]</f>
        <v>0.60051275087131384</v>
      </c>
      <c r="G43">
        <v>0.10772203</v>
      </c>
      <c r="H43">
        <v>4.1447590999999999E-2</v>
      </c>
      <c r="L43">
        <v>375.90631000000002</v>
      </c>
      <c r="Q43">
        <v>375.90631000000002</v>
      </c>
      <c r="R43">
        <v>0.14202087999999999</v>
      </c>
      <c r="S43">
        <v>0.69540387000000004</v>
      </c>
      <c r="T43">
        <v>0.61889492999999995</v>
      </c>
      <c r="U43">
        <v>0.73395365000000001</v>
      </c>
      <c r="V43">
        <f>Table37[[#This Row],[So]]*Table37[[#This Row],[C1o]]+Table37[[#This Row],[Sg]]*Table37[[#This Row],[C1g]]</f>
        <v>0.534618672697591</v>
      </c>
      <c r="W43">
        <v>0.10776661</v>
      </c>
      <c r="X43">
        <v>4.1436861999999998E-2</v>
      </c>
    </row>
    <row r="44" spans="1:24" x14ac:dyDescent="0.25">
      <c r="A44">
        <v>385.89868000000001</v>
      </c>
      <c r="B44">
        <v>0.13923007000000001</v>
      </c>
      <c r="C44">
        <v>0.69814544999999995</v>
      </c>
      <c r="D44">
        <v>0.73429173000000003</v>
      </c>
      <c r="E44">
        <v>0.61758601999999996</v>
      </c>
      <c r="F44">
        <f>Table26[[#This Row],[So]]*Table26[[#This Row],[C1o]]+Table26[[#This Row],[Sg]]*Table26[[#This Row],[C1g]]</f>
        <v>0.59862897506774992</v>
      </c>
      <c r="G44">
        <v>0.10834357999999999</v>
      </c>
      <c r="H44">
        <v>4.1209504000000001E-2</v>
      </c>
      <c r="L44">
        <v>385.89868000000001</v>
      </c>
      <c r="Q44">
        <v>385.89868000000001</v>
      </c>
      <c r="R44">
        <v>0.15731885000000001</v>
      </c>
      <c r="S44">
        <v>0.68003367999999997</v>
      </c>
      <c r="T44">
        <v>0.61753504999999997</v>
      </c>
      <c r="U44">
        <v>0.73430538000000001</v>
      </c>
      <c r="V44">
        <f>Table37[[#This Row],[So]]*Table37[[#This Row],[C1o]]+Table37[[#This Row],[Sg]]*Table37[[#This Row],[C1g]]</f>
        <v>0.53546471051089695</v>
      </c>
      <c r="W44">
        <v>0.10836779000000001</v>
      </c>
      <c r="X44">
        <v>4.1200712E-2</v>
      </c>
    </row>
    <row r="45" spans="1:24" x14ac:dyDescent="0.25">
      <c r="A45">
        <v>395.84604000000002</v>
      </c>
      <c r="B45">
        <v>0.15697986999999999</v>
      </c>
      <c r="C45">
        <v>0.68032610000000004</v>
      </c>
      <c r="D45">
        <v>0.73465340999999995</v>
      </c>
      <c r="E45">
        <v>0.61620134000000004</v>
      </c>
      <c r="F45">
        <f>Table26[[#This Row],[So]]*Table26[[#This Row],[C1o]]+Table26[[#This Row],[Sg]]*Table26[[#This Row],[C1g]]</f>
        <v>0.59653509552402673</v>
      </c>
      <c r="G45">
        <v>0.10897921000000001</v>
      </c>
      <c r="H45">
        <v>4.0972109999999999E-2</v>
      </c>
      <c r="L45">
        <v>395.84604000000002</v>
      </c>
      <c r="Q45">
        <v>395.84604000000002</v>
      </c>
      <c r="R45">
        <v>0.17400117000000001</v>
      </c>
      <c r="S45">
        <v>0.66328012999999997</v>
      </c>
      <c r="T45">
        <v>0.61616199999999999</v>
      </c>
      <c r="U45">
        <v>0.73465966999999999</v>
      </c>
      <c r="V45">
        <f>Table37[[#This Row],[So]]*Table37[[#This Row],[C1o]]+Table37[[#This Row],[Sg]]*Table37[[#This Row],[C1g]]</f>
        <v>0.5365196535928739</v>
      </c>
      <c r="W45">
        <v>0.1089817</v>
      </c>
      <c r="X45">
        <v>4.0965269999999998E-2</v>
      </c>
    </row>
    <row r="46" spans="1:24" x14ac:dyDescent="0.25">
      <c r="A46">
        <v>405.84604000000002</v>
      </c>
      <c r="B46">
        <v>0.17572293999999999</v>
      </c>
      <c r="C46">
        <v>0.66151391999999998</v>
      </c>
      <c r="D46">
        <v>0.73501265000000005</v>
      </c>
      <c r="E46">
        <v>0.61482172999999996</v>
      </c>
      <c r="F46">
        <f>Table26[[#This Row],[So]]*Table26[[#This Row],[C1o]]+Table26[[#This Row],[Sg]]*Table26[[#This Row],[C1g]]</f>
        <v>0.59425938132257428</v>
      </c>
      <c r="G46">
        <v>0.10961965999999999</v>
      </c>
      <c r="H46">
        <v>4.0738571000000001E-2</v>
      </c>
      <c r="L46">
        <v>405.84604000000002</v>
      </c>
      <c r="Q46">
        <v>405.84604000000002</v>
      </c>
      <c r="R46">
        <v>0.19279931</v>
      </c>
      <c r="S46">
        <v>0.64441203999999996</v>
      </c>
      <c r="T46">
        <v>0.61479408000000002</v>
      </c>
      <c r="U46">
        <v>0.73501163999999997</v>
      </c>
      <c r="V46">
        <f>Table37[[#This Row],[So]]*Table37[[#This Row],[C1o]]+Table37[[#This Row],[Sg]]*Table37[[#This Row],[C1g]]</f>
        <v>0.53789044430669164</v>
      </c>
      <c r="W46">
        <v>0.10959959</v>
      </c>
      <c r="X46">
        <v>4.0733634999999997E-2</v>
      </c>
    </row>
    <row r="47" spans="1:24" x14ac:dyDescent="0.25">
      <c r="A47">
        <v>415.80389000000002</v>
      </c>
      <c r="B47">
        <v>0.19556992000000001</v>
      </c>
      <c r="C47">
        <v>0.64159763000000003</v>
      </c>
      <c r="D47">
        <v>0.73537260000000004</v>
      </c>
      <c r="E47">
        <v>0.61343426000000001</v>
      </c>
      <c r="F47">
        <f>Table26[[#This Row],[So]]*Table26[[#This Row],[C1o]]+Table26[[#This Row],[Sg]]*Table26[[#This Row],[C1g]]</f>
        <v>0.59178260648039727</v>
      </c>
      <c r="G47">
        <v>0.11027049</v>
      </c>
      <c r="H47">
        <v>4.0506612999999997E-2</v>
      </c>
      <c r="L47">
        <v>415.80389000000002</v>
      </c>
      <c r="Q47">
        <v>415.80389000000002</v>
      </c>
      <c r="R47">
        <v>0.21215861999999999</v>
      </c>
      <c r="S47">
        <v>0.62498282999999999</v>
      </c>
      <c r="T47">
        <v>0.61341595999999998</v>
      </c>
      <c r="U47">
        <v>0.73536581000000001</v>
      </c>
      <c r="V47">
        <f>Table37[[#This Row],[So]]*Table37[[#This Row],[C1o]]+Table37[[#This Row],[Sg]]*Table37[[#This Row],[C1g]]</f>
        <v>0.53938863809274895</v>
      </c>
      <c r="W47">
        <v>0.11023164000000001</v>
      </c>
      <c r="X47">
        <v>4.0503169999999998E-2</v>
      </c>
    </row>
    <row r="48" spans="1:24" x14ac:dyDescent="0.25">
      <c r="A48">
        <v>425.80059999999997</v>
      </c>
      <c r="B48">
        <v>0.21627374999999999</v>
      </c>
      <c r="C48">
        <v>0.62082486999999997</v>
      </c>
      <c r="D48">
        <v>0.73572957999999999</v>
      </c>
      <c r="E48">
        <v>0.61205237999999995</v>
      </c>
      <c r="F48">
        <f>Table26[[#This Row],[So]]*Table26[[#This Row],[C1o]]+Table26[[#This Row],[Sg]]*Table26[[#This Row],[C1g]]</f>
        <v>0.58913008427767954</v>
      </c>
      <c r="G48">
        <v>0.11092451</v>
      </c>
      <c r="H48">
        <v>4.0278431000000003E-2</v>
      </c>
      <c r="L48">
        <v>425.80059999999997</v>
      </c>
      <c r="Q48">
        <v>425.80059999999997</v>
      </c>
      <c r="R48">
        <v>0.23287368999999999</v>
      </c>
      <c r="S48">
        <v>0.60419862999999996</v>
      </c>
      <c r="T48">
        <v>0.61204278000000001</v>
      </c>
      <c r="U48">
        <v>0.73571741999999996</v>
      </c>
      <c r="V48">
        <f>Table37[[#This Row],[So]]*Table37[[#This Row],[C1o]]+Table37[[#This Row],[Sg]]*Table37[[#This Row],[C1g]]</f>
        <v>0.54112463957007118</v>
      </c>
      <c r="W48">
        <v>0.11086759</v>
      </c>
      <c r="X48">
        <v>4.0276337000000002E-2</v>
      </c>
    </row>
    <row r="49" spans="1:24" x14ac:dyDescent="0.25">
      <c r="A49">
        <v>435.79901000000001</v>
      </c>
      <c r="B49">
        <v>0.23793046000000001</v>
      </c>
      <c r="C49">
        <v>0.59909915999999996</v>
      </c>
      <c r="D49">
        <v>0.73608600999999996</v>
      </c>
      <c r="E49">
        <v>0.61066531999999996</v>
      </c>
      <c r="F49">
        <f>Table26[[#This Row],[So]]*Table26[[#This Row],[C1o]]+Table26[[#This Row],[Sg]]*Table26[[#This Row],[C1g]]</f>
        <v>0.58628439077239869</v>
      </c>
      <c r="G49">
        <v>0.11158627</v>
      </c>
      <c r="H49">
        <v>4.0052171999999997E-2</v>
      </c>
      <c r="L49">
        <v>435.79901000000001</v>
      </c>
      <c r="Q49">
        <v>435.79901000000001</v>
      </c>
      <c r="R49">
        <v>0.25456234999999999</v>
      </c>
      <c r="S49">
        <v>0.58244079000000004</v>
      </c>
      <c r="T49">
        <v>0.61066328999999997</v>
      </c>
      <c r="U49">
        <v>0.73606932000000003</v>
      </c>
      <c r="V49">
        <f>Table37[[#This Row],[So]]*Table37[[#This Row],[C1o]]+Table37[[#This Row],[Sg]]*Table37[[#This Row],[C1g]]</f>
        <v>0.54305074491370109</v>
      </c>
      <c r="W49">
        <v>0.11151311999999999</v>
      </c>
      <c r="X49">
        <v>4.0051206999999998E-2</v>
      </c>
    </row>
    <row r="50" spans="1:24" x14ac:dyDescent="0.25">
      <c r="A50">
        <v>445.79901000000001</v>
      </c>
      <c r="B50">
        <v>0.26041474999999997</v>
      </c>
      <c r="C50">
        <v>0.57654673000000001</v>
      </c>
      <c r="D50">
        <v>0.73644036000000002</v>
      </c>
      <c r="E50">
        <v>0.60927880000000001</v>
      </c>
      <c r="F50">
        <f>Table26[[#This Row],[So]]*Table26[[#This Row],[C1o]]+Table26[[#This Row],[Sg]]*Table26[[#This Row],[C1g]]</f>
        <v>0.58325746778032284</v>
      </c>
      <c r="G50">
        <v>0.1122523</v>
      </c>
      <c r="H50">
        <v>3.9828699000000002E-2</v>
      </c>
      <c r="L50">
        <v>445.79901000000001</v>
      </c>
      <c r="Q50">
        <v>445.79901000000001</v>
      </c>
      <c r="R50">
        <v>0.27691048000000001</v>
      </c>
      <c r="S50">
        <v>0.56002443999999996</v>
      </c>
      <c r="T50">
        <v>0.60928296999999998</v>
      </c>
      <c r="U50">
        <v>0.73641997999999997</v>
      </c>
      <c r="V50">
        <f>Table37[[#This Row],[So]]*Table37[[#This Row],[C1o]]+Table37[[#This Row],[Sg]]*Table37[[#This Row],[C1g]]</f>
        <v>0.5451357642191772</v>
      </c>
      <c r="W50">
        <v>0.11216523</v>
      </c>
      <c r="X50">
        <v>3.9828627999999998E-2</v>
      </c>
    </row>
    <row r="51" spans="1:24" x14ac:dyDescent="0.25">
      <c r="A51">
        <v>455.79901000000001</v>
      </c>
      <c r="B51">
        <v>0.28368953000000002</v>
      </c>
      <c r="C51">
        <v>0.55320305000000003</v>
      </c>
      <c r="D51">
        <v>0.73679214999999998</v>
      </c>
      <c r="E51">
        <v>0.60789340999999997</v>
      </c>
      <c r="F51">
        <f>Table26[[#This Row],[So]]*Table26[[#This Row],[C1o]]+Table26[[#This Row],[Sg]]*Table26[[#This Row],[C1g]]</f>
        <v>0.58004866036905478</v>
      </c>
      <c r="G51">
        <v>0.11292168</v>
      </c>
      <c r="H51">
        <v>3.9608038999999998E-2</v>
      </c>
      <c r="L51">
        <v>455.79901000000001</v>
      </c>
      <c r="Q51">
        <v>455.79901000000001</v>
      </c>
      <c r="R51">
        <v>0.30010819</v>
      </c>
      <c r="S51">
        <v>0.53675777000000002</v>
      </c>
      <c r="T51">
        <v>0.60790312000000002</v>
      </c>
      <c r="U51">
        <v>0.73676847999999995</v>
      </c>
      <c r="V51">
        <f>Table37[[#This Row],[So]]*Table37[[#This Row],[C1o]]+Table37[[#This Row],[Sg]]*Table37[[#This Row],[C1g]]</f>
        <v>0.54740697804909366</v>
      </c>
      <c r="W51">
        <v>0.11282156</v>
      </c>
      <c r="X51">
        <v>3.9608747E-2</v>
      </c>
    </row>
    <row r="52" spans="1:24" x14ac:dyDescent="0.25">
      <c r="A52">
        <v>465.79901000000001</v>
      </c>
      <c r="B52">
        <v>0.30769901999999999</v>
      </c>
      <c r="C52">
        <v>0.52912486000000003</v>
      </c>
      <c r="D52">
        <v>0.73714100999999999</v>
      </c>
      <c r="E52">
        <v>0.60650968999999999</v>
      </c>
      <c r="F52">
        <f>Table26[[#This Row],[So]]*Table26[[#This Row],[C1o]]+Table26[[#This Row],[Sg]]*Table26[[#This Row],[C1g]]</f>
        <v>0.57666207095001243</v>
      </c>
      <c r="G52">
        <v>0.11359347</v>
      </c>
      <c r="H52">
        <v>3.9390217999999998E-2</v>
      </c>
      <c r="L52">
        <v>465.79901000000001</v>
      </c>
      <c r="Q52">
        <v>465.79901000000001</v>
      </c>
      <c r="R52">
        <v>0.32339525000000002</v>
      </c>
      <c r="S52">
        <v>0.51340204</v>
      </c>
      <c r="T52">
        <v>0.60652298000000004</v>
      </c>
      <c r="U52">
        <v>0.73711537999999999</v>
      </c>
      <c r="V52">
        <f>Table37[[#This Row],[So]]*Table37[[#This Row],[C1o]]+Table37[[#This Row],[Sg]]*Table37[[#This Row],[C1g]]</f>
        <v>0.54976974783282428</v>
      </c>
      <c r="W52">
        <v>0.11348411</v>
      </c>
      <c r="X52">
        <v>3.9391395000000003E-2</v>
      </c>
    </row>
    <row r="53" spans="1:24" x14ac:dyDescent="0.25">
      <c r="A53">
        <v>475.79901000000001</v>
      </c>
      <c r="B53">
        <v>0.33233826999999999</v>
      </c>
      <c r="C53">
        <v>0.50441718000000002</v>
      </c>
      <c r="D53">
        <v>0.73748689999999995</v>
      </c>
      <c r="E53">
        <v>0.60512792999999998</v>
      </c>
      <c r="F53">
        <f>Table26[[#This Row],[So]]*Table26[[#This Row],[C1o]]+Table26[[#This Row],[Sg]]*Table26[[#This Row],[C1g]]</f>
        <v>0.57310823176982306</v>
      </c>
      <c r="G53">
        <v>0.11426718</v>
      </c>
      <c r="H53">
        <v>3.9175194000000003E-2</v>
      </c>
      <c r="L53">
        <v>475.79901000000001</v>
      </c>
      <c r="Q53">
        <v>475.79901000000001</v>
      </c>
      <c r="R53">
        <v>0.34593138000000001</v>
      </c>
      <c r="S53">
        <v>0.49079737000000001</v>
      </c>
      <c r="T53">
        <v>0.60514133999999997</v>
      </c>
      <c r="U53">
        <v>0.73746120999999998</v>
      </c>
      <c r="V53">
        <f>Table37[[#This Row],[So]]*Table37[[#This Row],[C1o]]+Table37[[#This Row],[Sg]]*Table37[[#This Row],[C1g]]</f>
        <v>0.55211275222204559</v>
      </c>
      <c r="W53">
        <v>0.11415544</v>
      </c>
      <c r="X53">
        <v>3.9176351999999998E-2</v>
      </c>
    </row>
    <row r="54" spans="1:24" x14ac:dyDescent="0.25">
      <c r="A54">
        <v>485.79901000000001</v>
      </c>
      <c r="B54">
        <v>0.35616197999999999</v>
      </c>
      <c r="C54">
        <v>0.48052510999999998</v>
      </c>
      <c r="D54">
        <v>0.73783094000000005</v>
      </c>
      <c r="E54">
        <v>0.60374594000000004</v>
      </c>
      <c r="F54">
        <f>Table26[[#This Row],[So]]*Table26[[#This Row],[C1o]]+Table26[[#This Row],[Sg]]*Table26[[#This Row],[C1g]]</f>
        <v>0.56957764301226466</v>
      </c>
      <c r="G54">
        <v>0.11494741</v>
      </c>
      <c r="H54">
        <v>3.8962602999999998E-2</v>
      </c>
      <c r="L54">
        <v>485.79901000000001</v>
      </c>
      <c r="Q54">
        <v>485.79901000000001</v>
      </c>
      <c r="R54">
        <v>0.36831607999999999</v>
      </c>
      <c r="S54">
        <v>0.46834427000000001</v>
      </c>
      <c r="T54">
        <v>0.6037612</v>
      </c>
      <c r="U54">
        <v>0.73780435</v>
      </c>
      <c r="V54">
        <f>Table37[[#This Row],[So]]*Table37[[#This Row],[C1o]]+Table37[[#This Row],[Sg]]*Table37[[#This Row],[C1g]]</f>
        <v>0.55451330446727198</v>
      </c>
      <c r="W54">
        <v>0.11482981</v>
      </c>
      <c r="X54">
        <v>3.8963981000000002E-2</v>
      </c>
    </row>
    <row r="55" spans="1:24" x14ac:dyDescent="0.25">
      <c r="A55">
        <v>495.79901000000001</v>
      </c>
      <c r="B55">
        <v>0.37583047000000003</v>
      </c>
      <c r="C55">
        <v>0.46078822000000003</v>
      </c>
      <c r="D55">
        <v>0.73817652</v>
      </c>
      <c r="E55">
        <v>0.60235797999999996</v>
      </c>
      <c r="F55">
        <f>Table26[[#This Row],[So]]*Table26[[#This Row],[C1o]]+Table26[[#This Row],[Sg]]*Table26[[#This Row],[C1g]]</f>
        <v>0.56652752742824497</v>
      </c>
      <c r="G55">
        <v>0.11564666</v>
      </c>
      <c r="H55">
        <v>3.8751612999999997E-2</v>
      </c>
      <c r="L55">
        <v>495.79901000000001</v>
      </c>
      <c r="Q55">
        <v>495.79901000000001</v>
      </c>
      <c r="R55">
        <v>0.38889720999999999</v>
      </c>
      <c r="S55">
        <v>0.44769483999999998</v>
      </c>
      <c r="T55">
        <v>0.60237890000000005</v>
      </c>
      <c r="U55">
        <v>0.73814672000000003</v>
      </c>
      <c r="V55">
        <f>Table37[[#This Row],[So]]*Table37[[#This Row],[C1o]]+Table37[[#This Row],[Sg]]*Table37[[#This Row],[C1g]]</f>
        <v>0.55674512523352715</v>
      </c>
      <c r="W55">
        <v>0.11551483999999999</v>
      </c>
      <c r="X55">
        <v>3.8753726000000002E-2</v>
      </c>
    </row>
    <row r="56" spans="1:24" x14ac:dyDescent="0.25">
      <c r="A56">
        <v>505.79901000000001</v>
      </c>
      <c r="B56">
        <v>0.39607178999999998</v>
      </c>
      <c r="C56">
        <v>0.44047877000000002</v>
      </c>
      <c r="D56">
        <v>0.73851699000000004</v>
      </c>
      <c r="E56">
        <v>0.60097528</v>
      </c>
      <c r="F56">
        <f>Table26[[#This Row],[So]]*Table26[[#This Row],[C1o]]+Table26[[#This Row],[Sg]]*Table26[[#This Row],[C1g]]</f>
        <v>0.56333041027465347</v>
      </c>
      <c r="G56">
        <v>0.11634112000000001</v>
      </c>
      <c r="H56">
        <v>3.8543727E-2</v>
      </c>
      <c r="L56">
        <v>505.79901000000001</v>
      </c>
      <c r="Q56">
        <v>505.79901000000001</v>
      </c>
      <c r="R56">
        <v>0.40894472999999998</v>
      </c>
      <c r="S56">
        <v>0.42757916000000001</v>
      </c>
      <c r="T56">
        <v>0.60099882000000004</v>
      </c>
      <c r="U56">
        <v>0.73848581000000002</v>
      </c>
      <c r="V56">
        <f>Table37[[#This Row],[So]]*Table37[[#This Row],[C1o]]+Table37[[#This Row],[Sg]]*Table37[[#This Row],[C1g]]</f>
        <v>0.55897445079587249</v>
      </c>
      <c r="W56">
        <v>0.11620127</v>
      </c>
      <c r="X56">
        <v>3.8546144999999997E-2</v>
      </c>
    </row>
    <row r="57" spans="1:24" x14ac:dyDescent="0.25">
      <c r="A57">
        <v>515.79900999999995</v>
      </c>
      <c r="B57">
        <v>0.41431567000000002</v>
      </c>
      <c r="C57">
        <v>0.42216679000000001</v>
      </c>
      <c r="D57">
        <v>0.73885584000000004</v>
      </c>
      <c r="E57">
        <v>0.59959191000000001</v>
      </c>
      <c r="F57">
        <f>Table26[[#This Row],[So]]*Table26[[#This Row],[C1o]]+Table26[[#This Row],[Sg]]*Table26[[#This Row],[C1g]]</f>
        <v>0.56034072216378328</v>
      </c>
      <c r="G57">
        <v>0.1170438</v>
      </c>
      <c r="H57">
        <v>3.8338069000000002E-2</v>
      </c>
      <c r="L57">
        <v>515.79900999999995</v>
      </c>
      <c r="Q57">
        <v>515.79900999999995</v>
      </c>
      <c r="R57">
        <v>0.42736888000000001</v>
      </c>
      <c r="S57">
        <v>0.40908696999999999</v>
      </c>
      <c r="T57">
        <v>0.59961814000000002</v>
      </c>
      <c r="U57">
        <v>0.73882323999999999</v>
      </c>
      <c r="V57">
        <f>Table37[[#This Row],[So]]*Table37[[#This Row],[C1o]]+Table37[[#This Row],[Sg]]*Table37[[#This Row],[C1g]]</f>
        <v>0.56104602864640696</v>
      </c>
      <c r="W57">
        <v>0.1168955</v>
      </c>
      <c r="X57">
        <v>3.8340791999999999E-2</v>
      </c>
    </row>
    <row r="58" spans="1:24" x14ac:dyDescent="0.25">
      <c r="A58">
        <v>525.79900999999995</v>
      </c>
      <c r="B58">
        <v>0.43121943000000001</v>
      </c>
      <c r="C58">
        <v>0.40519503000000001</v>
      </c>
      <c r="D58">
        <v>0.73919188999999996</v>
      </c>
      <c r="E58">
        <v>0.59820985999999998</v>
      </c>
      <c r="F58">
        <f>Table26[[#This Row],[So]]*Table26[[#This Row],[C1o]]+Table26[[#This Row],[Sg]]*Table26[[#This Row],[C1g]]</f>
        <v>0.55747659489388646</v>
      </c>
      <c r="G58">
        <v>0.11775049</v>
      </c>
      <c r="H58">
        <v>3.8134858000000001E-2</v>
      </c>
      <c r="L58">
        <v>525.79900999999995</v>
      </c>
      <c r="Q58">
        <v>525.79900999999995</v>
      </c>
      <c r="R58">
        <v>0.44508687000000002</v>
      </c>
      <c r="S58">
        <v>0.39130110000000001</v>
      </c>
      <c r="T58">
        <v>0.59824032000000005</v>
      </c>
      <c r="U58">
        <v>0.73915702000000005</v>
      </c>
      <c r="V58">
        <f>Table37[[#This Row],[So]]*Table37[[#This Row],[C1o]]+Table37[[#This Row],[Sg]]*Table37[[#This Row],[C1g]]</f>
        <v>0.56308117975067939</v>
      </c>
      <c r="W58">
        <v>0.11759016999999999</v>
      </c>
      <c r="X58">
        <v>3.8138079999999998E-2</v>
      </c>
    </row>
    <row r="59" spans="1:24" x14ac:dyDescent="0.25">
      <c r="A59">
        <v>535.79900999999995</v>
      </c>
      <c r="B59">
        <v>0.44744625999999998</v>
      </c>
      <c r="C59">
        <v>0.38890043000000002</v>
      </c>
      <c r="D59">
        <v>0.73952406999999998</v>
      </c>
      <c r="E59">
        <v>0.59683101999999999</v>
      </c>
      <c r="F59">
        <f>Table26[[#This Row],[So]]*Table26[[#This Row],[C1o]]+Table26[[#This Row],[Sg]]*Table26[[#This Row],[C1g]]</f>
        <v>0.55465103656933534</v>
      </c>
      <c r="G59">
        <v>0.11845696999999999</v>
      </c>
      <c r="H59">
        <v>3.7934295999999999E-2</v>
      </c>
      <c r="L59">
        <v>535.79900999999995</v>
      </c>
      <c r="Q59">
        <v>535.79900999999995</v>
      </c>
      <c r="R59">
        <v>0.46105354999999998</v>
      </c>
      <c r="S59">
        <v>0.37526661</v>
      </c>
      <c r="T59">
        <v>0.59686178000000001</v>
      </c>
      <c r="U59">
        <v>0.73948913999999999</v>
      </c>
      <c r="V59">
        <f>Table37[[#This Row],[So]]*Table37[[#This Row],[C1o]]+Table37[[#This Row],[Sg]]*Table37[[#This Row],[C1g]]</f>
        <v>0.5649263900026128</v>
      </c>
      <c r="W59">
        <v>0.11829306000000001</v>
      </c>
      <c r="X59">
        <v>3.7937481000000002E-2</v>
      </c>
    </row>
    <row r="60" spans="1:24" x14ac:dyDescent="0.25">
      <c r="A60">
        <v>545.79900999999995</v>
      </c>
      <c r="B60">
        <v>0.46220949</v>
      </c>
      <c r="C60">
        <v>0.37406945000000003</v>
      </c>
      <c r="D60">
        <v>0.73985367999999996</v>
      </c>
      <c r="E60">
        <v>0.59545320000000002</v>
      </c>
      <c r="F60">
        <f>Table26[[#This Row],[So]]*Table26[[#This Row],[C1o]]+Table26[[#This Row],[Sg]]*Table26[[#This Row],[C1g]]</f>
        <v>0.55198077904894405</v>
      </c>
      <c r="G60">
        <v>0.11916843000000001</v>
      </c>
      <c r="H60">
        <v>3.7736013999999998E-2</v>
      </c>
      <c r="L60">
        <v>545.79900999999995</v>
      </c>
      <c r="Q60">
        <v>545.79900999999995</v>
      </c>
      <c r="R60">
        <v>0.47686085</v>
      </c>
      <c r="S60">
        <v>0.35939172000000003</v>
      </c>
      <c r="T60">
        <v>0.59548842999999996</v>
      </c>
      <c r="U60">
        <v>0.73981637</v>
      </c>
      <c r="V60">
        <f>Table37[[#This Row],[So]]*Table37[[#This Row],[C1o]]+Table37[[#This Row],[Sg]]*Table37[[#This Row],[C1g]]</f>
        <v>0.56680307413991415</v>
      </c>
      <c r="W60">
        <v>0.11899127</v>
      </c>
      <c r="X60">
        <v>3.7739716E-2</v>
      </c>
    </row>
    <row r="61" spans="1:24" x14ac:dyDescent="0.25">
      <c r="A61">
        <v>555.79900999999995</v>
      </c>
      <c r="B61">
        <v>0.47630455999999999</v>
      </c>
      <c r="C61">
        <v>0.35990685</v>
      </c>
      <c r="D61">
        <v>0.74017929999999998</v>
      </c>
      <c r="E61">
        <v>0.59407871999999995</v>
      </c>
      <c r="F61">
        <f>Table26[[#This Row],[So]]*Table26[[#This Row],[C1o]]+Table26[[#This Row],[Sg]]*Table26[[#This Row],[C1g]]</f>
        <v>0.54935800363316811</v>
      </c>
      <c r="G61">
        <v>0.11987927</v>
      </c>
      <c r="H61">
        <v>3.7540291000000003E-2</v>
      </c>
      <c r="L61">
        <v>555.79900999999995</v>
      </c>
      <c r="Q61">
        <v>555.79900999999995</v>
      </c>
      <c r="R61">
        <v>0.49054942000000001</v>
      </c>
      <c r="S61">
        <v>0.34563558999999999</v>
      </c>
      <c r="T61">
        <v>0.59411281000000005</v>
      </c>
      <c r="U61">
        <v>0.74014287999999995</v>
      </c>
      <c r="V61">
        <f>Table37[[#This Row],[So]]*Table37[[#This Row],[C1o]]+Table37[[#This Row],[Sg]]*Table37[[#This Row],[C1g]]</f>
        <v>0.56842319211203751</v>
      </c>
      <c r="W61">
        <v>0.11970148999999999</v>
      </c>
      <c r="X61">
        <v>3.7543762000000001E-2</v>
      </c>
    </row>
    <row r="62" spans="1:24" x14ac:dyDescent="0.25">
      <c r="A62">
        <v>565.79900999999995</v>
      </c>
      <c r="B62">
        <v>0.48922821999999999</v>
      </c>
      <c r="C62">
        <v>0.34691571999999998</v>
      </c>
      <c r="D62">
        <v>0.74050199999999999</v>
      </c>
      <c r="E62">
        <v>0.59270597000000003</v>
      </c>
      <c r="F62">
        <f>Table26[[#This Row],[So]]*Table26[[#This Row],[C1o]]+Table26[[#This Row],[Sg]]*Table26[[#This Row],[C1g]]</f>
        <v>0.54686027117791336</v>
      </c>
      <c r="G62">
        <v>0.12059350000000001</v>
      </c>
      <c r="H62">
        <v>3.7346839999999999E-2</v>
      </c>
      <c r="L62">
        <v>565.79900999999995</v>
      </c>
      <c r="Q62">
        <v>565.79900999999995</v>
      </c>
      <c r="R62">
        <v>0.50448035999999996</v>
      </c>
      <c r="S62">
        <v>0.33163737999999998</v>
      </c>
      <c r="T62">
        <v>0.59274483</v>
      </c>
      <c r="U62">
        <v>0.74046314000000002</v>
      </c>
      <c r="V62">
        <f>Table37[[#This Row],[So]]*Table37[[#This Row],[C1o]]+Table37[[#This Row],[Sg]]*Table37[[#This Row],[C1g]]</f>
        <v>0.57012545386367575</v>
      </c>
      <c r="W62">
        <v>0.12040143</v>
      </c>
      <c r="X62">
        <v>3.7350836999999998E-2</v>
      </c>
    </row>
    <row r="63" spans="1:24" x14ac:dyDescent="0.25">
      <c r="A63">
        <v>575.79900999999995</v>
      </c>
      <c r="B63">
        <v>0.50148230999999999</v>
      </c>
      <c r="C63">
        <v>0.33459431000000001</v>
      </c>
      <c r="D63">
        <v>0.74082082999999999</v>
      </c>
      <c r="E63">
        <v>0.59133661000000004</v>
      </c>
      <c r="F63">
        <f>Table26[[#This Row],[So]]*Table26[[#This Row],[C1o]]+Table26[[#This Row],[Sg]]*Table26[[#This Row],[C1g]]</f>
        <v>0.54441928361784642</v>
      </c>
      <c r="G63">
        <v>0.12130715</v>
      </c>
      <c r="H63">
        <v>3.7155844E-2</v>
      </c>
      <c r="L63">
        <v>575.79900999999995</v>
      </c>
      <c r="Q63">
        <v>575.79900999999995</v>
      </c>
      <c r="R63">
        <v>0.51584141999999999</v>
      </c>
      <c r="S63">
        <v>0.32020900000000002</v>
      </c>
      <c r="T63">
        <v>0.59137141999999998</v>
      </c>
      <c r="U63">
        <v>0.74078447000000003</v>
      </c>
      <c r="V63">
        <f>Table37[[#This Row],[So]]*Table37[[#This Row],[C1o]]+Table37[[#This Row],[Sg]]*Table37[[#This Row],[C1g]]</f>
        <v>0.57148976394552742</v>
      </c>
      <c r="W63">
        <v>0.12112116000000001</v>
      </c>
      <c r="X63">
        <v>3.7159242000000002E-2</v>
      </c>
    </row>
    <row r="64" spans="1:24" x14ac:dyDescent="0.25">
      <c r="A64">
        <v>585.79900999999995</v>
      </c>
      <c r="B64">
        <v>0.51305073000000001</v>
      </c>
      <c r="C64">
        <v>0.32295865000000001</v>
      </c>
      <c r="D64">
        <v>0.74113594999999999</v>
      </c>
      <c r="E64">
        <v>0.58997040999999995</v>
      </c>
      <c r="F64">
        <f>Table26[[#This Row],[So]]*Table26[[#This Row],[C1o]]+Table26[[#This Row],[Sg]]*Table26[[#This Row],[C1g]]</f>
        <v>0.54204101540736682</v>
      </c>
      <c r="G64">
        <v>0.12202071</v>
      </c>
      <c r="H64">
        <v>3.6967192000000003E-2</v>
      </c>
      <c r="L64">
        <v>585.79900999999995</v>
      </c>
      <c r="Q64">
        <v>585.79900999999995</v>
      </c>
      <c r="R64">
        <v>0.53063570999999998</v>
      </c>
      <c r="S64">
        <v>0.30534786000000003</v>
      </c>
      <c r="T64">
        <v>0.59002089999999996</v>
      </c>
      <c r="U64">
        <v>0.74109124999999998</v>
      </c>
      <c r="V64">
        <f>Table37[[#This Row],[So]]*Table37[[#This Row],[C1o]]+Table37[[#This Row],[Sg]]*Table37[[#This Row],[C1g]]</f>
        <v>0.57341110078881141</v>
      </c>
      <c r="W64">
        <v>0.12179416999999999</v>
      </c>
      <c r="X64">
        <v>3.6972432999999999E-2</v>
      </c>
    </row>
    <row r="65" spans="1:24" x14ac:dyDescent="0.25">
      <c r="A65">
        <v>595.79900999999995</v>
      </c>
      <c r="B65">
        <v>0.52328861000000004</v>
      </c>
      <c r="C65">
        <v>0.31265363000000002</v>
      </c>
      <c r="D65">
        <v>0.74144876000000004</v>
      </c>
      <c r="E65">
        <v>0.58860462999999996</v>
      </c>
      <c r="F65">
        <f>Table26[[#This Row],[So]]*Table26[[#This Row],[C1o]]+Table26[[#This Row],[Sg]]*Table26[[#This Row],[C1g]]</f>
        <v>0.53982674494526317</v>
      </c>
      <c r="G65">
        <v>0.12274048999999999</v>
      </c>
      <c r="H65">
        <v>3.6780514E-2</v>
      </c>
      <c r="L65">
        <v>595.79900999999995</v>
      </c>
      <c r="Q65">
        <v>595.79900999999995</v>
      </c>
      <c r="R65">
        <v>0.53762394000000002</v>
      </c>
      <c r="S65">
        <v>0.29829236999999997</v>
      </c>
      <c r="T65">
        <v>0.58863818999999995</v>
      </c>
      <c r="U65">
        <v>0.74141365000000004</v>
      </c>
      <c r="V65">
        <f>Table37[[#This Row],[So]]*Table37[[#This Row],[C1o]]+Table37[[#This Row],[Sg]]*Table37[[#This Row],[C1g]]</f>
        <v>0.57418800845039131</v>
      </c>
      <c r="W65">
        <v>0.12255062999999999</v>
      </c>
      <c r="X65">
        <v>3.6783587E-2</v>
      </c>
    </row>
    <row r="66" spans="1:24" x14ac:dyDescent="0.25">
      <c r="A66">
        <v>605.79900999999995</v>
      </c>
      <c r="B66">
        <v>0.53381162999999998</v>
      </c>
      <c r="C66">
        <v>0.30206379</v>
      </c>
      <c r="D66">
        <v>0.74175590000000002</v>
      </c>
      <c r="E66">
        <v>0.58724564000000001</v>
      </c>
      <c r="F66">
        <f>Table26[[#This Row],[So]]*Table26[[#This Row],[C1o]]+Table26[[#This Row],[Sg]]*Table26[[#This Row],[C1g]]</f>
        <v>0.53753615070765415</v>
      </c>
      <c r="G66">
        <v>0.12345092000000001</v>
      </c>
      <c r="H66">
        <v>3.6596539999999997E-2</v>
      </c>
      <c r="L66">
        <v>605.79900999999995</v>
      </c>
      <c r="Q66">
        <v>605.79900999999995</v>
      </c>
      <c r="R66">
        <v>0.55473983000000004</v>
      </c>
      <c r="S66">
        <v>0.28111037999999999</v>
      </c>
      <c r="T66">
        <v>0.58731323000000002</v>
      </c>
      <c r="U66">
        <v>0.7417028</v>
      </c>
      <c r="V66">
        <f>Table37[[#This Row],[So]]*Table37[[#This Row],[C1o]]+Table37[[#This Row],[Sg]]*Table37[[#This Row],[C1g]]</f>
        <v>0.57655193044685138</v>
      </c>
      <c r="W66">
        <v>0.12317488</v>
      </c>
      <c r="X66">
        <v>3.6603611000000001E-2</v>
      </c>
    </row>
    <row r="67" spans="1:24" x14ac:dyDescent="0.25">
      <c r="A67">
        <v>615.79900999999995</v>
      </c>
      <c r="B67">
        <v>0.54233354</v>
      </c>
      <c r="C67">
        <v>0.29347497</v>
      </c>
      <c r="D67">
        <v>0.74206269000000002</v>
      </c>
      <c r="E67">
        <v>0.58588368000000002</v>
      </c>
      <c r="F67">
        <f>Table26[[#This Row],[So]]*Table26[[#This Row],[C1o]]+Table26[[#This Row],[Sg]]*Table26[[#This Row],[C1g]]</f>
        <v>0.53552119588849645</v>
      </c>
      <c r="G67">
        <v>0.12417603000000001</v>
      </c>
      <c r="H67">
        <v>3.6414027000000002E-2</v>
      </c>
      <c r="L67">
        <v>615.79900999999995</v>
      </c>
      <c r="Q67">
        <v>615.79900999999995</v>
      </c>
      <c r="R67">
        <v>0.56144285000000005</v>
      </c>
      <c r="S67">
        <v>0.27434041999999997</v>
      </c>
      <c r="T67">
        <v>0.58593832999999995</v>
      </c>
      <c r="U67">
        <v>0.74201684999999995</v>
      </c>
      <c r="V67">
        <f>Table37[[#This Row],[So]]*Table37[[#This Row],[C1o]]+Table37[[#This Row],[Sg]]*Table37[[#This Row],[C1g]]</f>
        <v>0.57734662255832103</v>
      </c>
      <c r="W67">
        <v>0.12392676</v>
      </c>
      <c r="X67">
        <v>3.6419429000000003E-2</v>
      </c>
    </row>
    <row r="68" spans="1:24" x14ac:dyDescent="0.25">
      <c r="A68">
        <v>625.78179999999998</v>
      </c>
      <c r="B68">
        <v>0.55154216</v>
      </c>
      <c r="C68">
        <v>0.28419989000000001</v>
      </c>
      <c r="D68">
        <v>0.74236279999999999</v>
      </c>
      <c r="E68">
        <v>0.58453040999999994</v>
      </c>
      <c r="F68">
        <f>Table26[[#This Row],[So]]*Table26[[#This Row],[C1o]]+Table26[[#This Row],[Sg]]*Table26[[#This Row],[C1g]]</f>
        <v>0.5333725910171776</v>
      </c>
      <c r="G68">
        <v>0.12488673</v>
      </c>
      <c r="H68">
        <v>3.6234342000000003E-2</v>
      </c>
      <c r="L68">
        <v>625.78179999999998</v>
      </c>
      <c r="Q68">
        <v>625.78179999999998</v>
      </c>
      <c r="R68">
        <v>0.57161211999999995</v>
      </c>
      <c r="S68">
        <v>0.26410475</v>
      </c>
      <c r="T68">
        <v>0.58459222</v>
      </c>
      <c r="U68">
        <v>0.74231374000000006</v>
      </c>
      <c r="V68">
        <f>Table37[[#This Row],[So]]*Table37[[#This Row],[C1o]]+Table37[[#This Row],[Sg]]*Table37[[#This Row],[C1g]]</f>
        <v>0.57870911274157377</v>
      </c>
      <c r="W68">
        <v>0.1246157</v>
      </c>
      <c r="X68">
        <v>3.6240451E-2</v>
      </c>
    </row>
    <row r="69" spans="1:24" x14ac:dyDescent="0.25">
      <c r="A69">
        <v>635.73041000000001</v>
      </c>
      <c r="B69">
        <v>0.55880218999999998</v>
      </c>
      <c r="C69">
        <v>0.27687338</v>
      </c>
      <c r="D69">
        <v>0.74266231000000005</v>
      </c>
      <c r="E69">
        <v>0.58317602000000002</v>
      </c>
      <c r="F69">
        <f>Table26[[#This Row],[So]]*Table26[[#This Row],[C1o]]+Table26[[#This Row],[Sg]]*Table26[[#This Row],[C1g]]</f>
        <v>0.53150346109979163</v>
      </c>
      <c r="G69">
        <v>0.12561235000000001</v>
      </c>
      <c r="H69">
        <v>3.6056306000000003E-2</v>
      </c>
      <c r="L69">
        <v>635.73041000000001</v>
      </c>
      <c r="Q69">
        <v>635.73041000000001</v>
      </c>
      <c r="R69">
        <v>0.57566941000000005</v>
      </c>
      <c r="S69">
        <v>0.25998077000000003</v>
      </c>
      <c r="T69">
        <v>0.58321714000000002</v>
      </c>
      <c r="U69">
        <v>0.74262470000000003</v>
      </c>
      <c r="V69">
        <f>Table37[[#This Row],[So]]*Table37[[#This Row],[C1o]]+Table37[[#This Row],[Sg]]*Table37[[#This Row],[C1g]]</f>
        <v>0.57913156403482491</v>
      </c>
      <c r="W69">
        <v>0.12538916</v>
      </c>
      <c r="X69">
        <v>3.6059894000000002E-2</v>
      </c>
    </row>
    <row r="70" spans="1:24" x14ac:dyDescent="0.25">
      <c r="A70">
        <v>645.66027999999994</v>
      </c>
      <c r="B70">
        <v>0.56641817000000005</v>
      </c>
      <c r="C70">
        <v>0.26919149999999997</v>
      </c>
      <c r="D70">
        <v>0.74295491000000002</v>
      </c>
      <c r="E70">
        <v>0.58183366000000003</v>
      </c>
      <c r="F70">
        <f>Table26[[#This Row],[So]]*Table26[[#This Row],[C1o]]+Table26[[#This Row],[Sg]]*Table26[[#This Row],[C1g]]</f>
        <v>0.52955830359686729</v>
      </c>
      <c r="G70">
        <v>0.12632400999999999</v>
      </c>
      <c r="H70">
        <v>3.5881433999999997E-2</v>
      </c>
      <c r="L70">
        <v>645.66027999999994</v>
      </c>
      <c r="Q70">
        <v>645.66027999999994</v>
      </c>
      <c r="R70">
        <v>0.58725004999999997</v>
      </c>
      <c r="S70">
        <v>0.24833483000000001</v>
      </c>
      <c r="T70">
        <v>0.58189917000000002</v>
      </c>
      <c r="U70">
        <v>0.74290526000000001</v>
      </c>
      <c r="V70">
        <f>Table37[[#This Row],[So]]*Table37[[#This Row],[C1o]]+Table37[[#This Row],[Sg]]*Table37[[#This Row],[C1g]]</f>
        <v>0.58077698253935406</v>
      </c>
      <c r="W70">
        <v>0.12603505000000001</v>
      </c>
      <c r="X70">
        <v>3.5887691999999999E-2</v>
      </c>
    </row>
    <row r="71" spans="1:24" x14ac:dyDescent="0.25">
      <c r="A71">
        <v>655.56652999999994</v>
      </c>
      <c r="B71">
        <v>0.57261211000000001</v>
      </c>
      <c r="C71">
        <v>0.26293176000000001</v>
      </c>
      <c r="D71">
        <v>0.74324590000000001</v>
      </c>
      <c r="E71">
        <v>0.58049231999999995</v>
      </c>
      <c r="F71">
        <f>Table26[[#This Row],[So]]*Table26[[#This Row],[C1o]]+Table26[[#This Row],[Sg]]*Table26[[#This Row],[C1g]]</f>
        <v>0.52781988479377917</v>
      </c>
      <c r="G71">
        <v>0.12704583999999999</v>
      </c>
      <c r="H71">
        <v>3.5708375000000001E-2</v>
      </c>
      <c r="L71">
        <v>655.56652999999994</v>
      </c>
      <c r="Q71">
        <v>655.56652999999994</v>
      </c>
      <c r="R71">
        <v>0.59163684000000005</v>
      </c>
      <c r="S71">
        <v>0.24388218</v>
      </c>
      <c r="T71">
        <v>0.58054256000000004</v>
      </c>
      <c r="U71">
        <v>0.74320483000000004</v>
      </c>
      <c r="V71">
        <f>Table37[[#This Row],[So]]*Table37[[#This Row],[C1o]]+Table37[[#This Row],[Sg]]*Table37[[#This Row],[C1g]]</f>
        <v>0.58129134220951806</v>
      </c>
      <c r="W71">
        <v>0.12679192</v>
      </c>
      <c r="X71">
        <v>3.5712766999999999E-2</v>
      </c>
    </row>
    <row r="72" spans="1:24" x14ac:dyDescent="0.25">
      <c r="A72">
        <v>665.45532000000003</v>
      </c>
      <c r="B72">
        <v>0.57853359000000004</v>
      </c>
      <c r="C72">
        <v>0.25694495000000001</v>
      </c>
      <c r="D72">
        <v>0.74353217999999999</v>
      </c>
      <c r="E72">
        <v>0.57915813000000005</v>
      </c>
      <c r="F72">
        <f>Table26[[#This Row],[So]]*Table26[[#This Row],[C1o]]+Table26[[#This Row],[Sg]]*Table26[[#This Row],[C1g]]</f>
        <v>0.52610927094007776</v>
      </c>
      <c r="G72">
        <v>0.12776299999999999</v>
      </c>
      <c r="H72">
        <v>3.5537790999999999E-2</v>
      </c>
      <c r="L72">
        <v>665.45532000000003</v>
      </c>
      <c r="Q72">
        <v>665.45532000000003</v>
      </c>
      <c r="R72">
        <v>0.59969740999999999</v>
      </c>
      <c r="S72">
        <v>0.23575652999999999</v>
      </c>
      <c r="T72">
        <v>0.57922214000000005</v>
      </c>
      <c r="U72">
        <v>0.74348484999999997</v>
      </c>
      <c r="V72">
        <f>Table37[[#This Row],[So]]*Table37[[#This Row],[C1o]]+Table37[[#This Row],[Sg]]*Table37[[#This Row],[C1g]]</f>
        <v>0.58242134074481267</v>
      </c>
      <c r="W72">
        <v>0.12746937999999999</v>
      </c>
      <c r="X72">
        <v>3.5543582999999997E-2</v>
      </c>
    </row>
    <row r="73" spans="1:24" x14ac:dyDescent="0.25">
      <c r="A73">
        <v>675.32941000000005</v>
      </c>
      <c r="B73">
        <v>0.58378487999999995</v>
      </c>
      <c r="C73">
        <v>0.25162848999999998</v>
      </c>
      <c r="D73">
        <v>0.74381512000000005</v>
      </c>
      <c r="E73">
        <v>0.57782834999999999</v>
      </c>
      <c r="F73">
        <f>Table26[[#This Row],[So]]*Table26[[#This Row],[C1o]]+Table26[[#This Row],[Sg]]*Table26[[#This Row],[C1g]]</f>
        <v>0.52449252945011682</v>
      </c>
      <c r="G73">
        <v>0.12848112</v>
      </c>
      <c r="H73">
        <v>3.5369302999999998E-2</v>
      </c>
      <c r="L73">
        <v>675.32941000000005</v>
      </c>
      <c r="Q73">
        <v>675.32941000000005</v>
      </c>
      <c r="R73">
        <v>0.60275250999999996</v>
      </c>
      <c r="S73">
        <v>0.23263605000000001</v>
      </c>
      <c r="T73">
        <v>0.57787281000000001</v>
      </c>
      <c r="U73">
        <v>0.74377859000000002</v>
      </c>
      <c r="V73">
        <f>Table37[[#This Row],[So]]*Table37[[#This Row],[C1o]]+Table37[[#This Row],[Sg]]*Table37[[#This Row],[C1g]]</f>
        <v>0.58274845992756141</v>
      </c>
      <c r="W73">
        <v>0.12823512000000001</v>
      </c>
      <c r="X73">
        <v>3.5372808999999998E-2</v>
      </c>
    </row>
    <row r="74" spans="1:24" x14ac:dyDescent="0.25">
      <c r="A74">
        <v>685.18859999999995</v>
      </c>
      <c r="B74">
        <v>0.58787297999999999</v>
      </c>
      <c r="C74">
        <v>0.24747552</v>
      </c>
      <c r="D74">
        <v>0.74409658000000001</v>
      </c>
      <c r="E74">
        <v>0.57649892999999997</v>
      </c>
      <c r="F74">
        <f>Table26[[#This Row],[So]]*Table26[[#This Row],[C1o]]+Table26[[#This Row],[Sg]]*Table26[[#This Row],[C1g]]</f>
        <v>0.52305383201163302</v>
      </c>
      <c r="G74">
        <v>0.1292102</v>
      </c>
      <c r="H74">
        <v>3.5202429E-2</v>
      </c>
      <c r="L74">
        <v>685.18859999999995</v>
      </c>
      <c r="Q74">
        <v>685.18859999999995</v>
      </c>
      <c r="R74">
        <v>0.61120105000000002</v>
      </c>
      <c r="S74">
        <v>0.22412318000000001</v>
      </c>
      <c r="T74">
        <v>0.57657057</v>
      </c>
      <c r="U74">
        <v>0.74404711000000001</v>
      </c>
      <c r="V74">
        <f>Table37[[#This Row],[So]]*Table37[[#This Row],[C1o]]+Table37[[#This Row],[Sg]]*Table37[[#This Row],[C1g]]</f>
        <v>0.58398520452427816</v>
      </c>
      <c r="W74">
        <v>0.12888719000000001</v>
      </c>
      <c r="X74">
        <v>3.5208772999999999E-2</v>
      </c>
    </row>
    <row r="75" spans="1:24" x14ac:dyDescent="0.25">
      <c r="A75">
        <v>695.02239999999995</v>
      </c>
      <c r="B75">
        <v>0.59222423999999996</v>
      </c>
      <c r="C75">
        <v>0.24305966000000001</v>
      </c>
      <c r="D75">
        <v>0.74437207000000005</v>
      </c>
      <c r="E75">
        <v>0.57517879999999999</v>
      </c>
      <c r="F75">
        <f>Table26[[#This Row],[So]]*Table26[[#This Row],[C1o]]+Table26[[#This Row],[Sg]]*Table26[[#This Row],[C1g]]</f>
        <v>0.5215616499418082</v>
      </c>
      <c r="G75">
        <v>0.12992585000000001</v>
      </c>
      <c r="H75">
        <v>3.5038114000000002E-2</v>
      </c>
      <c r="L75">
        <v>695.02239999999995</v>
      </c>
      <c r="Q75">
        <v>695.02239999999995</v>
      </c>
      <c r="R75">
        <v>0.61426157000000003</v>
      </c>
      <c r="S75">
        <v>0.22099780999999999</v>
      </c>
      <c r="T75">
        <v>0.57523422999999996</v>
      </c>
      <c r="U75">
        <v>0.74433159999999998</v>
      </c>
      <c r="V75">
        <f>Table37[[#This Row],[So]]*Table37[[#This Row],[C1o]]+Table37[[#This Row],[Sg]]*Table37[[#This Row],[C1g]]</f>
        <v>0.58433980228364835</v>
      </c>
      <c r="W75">
        <v>0.12964253000000001</v>
      </c>
      <c r="X75">
        <v>3.5042553999999997E-2</v>
      </c>
    </row>
    <row r="76" spans="1:24" x14ac:dyDescent="0.25">
      <c r="A76">
        <v>704.84851000000003</v>
      </c>
      <c r="B76">
        <v>0.59535610999999999</v>
      </c>
      <c r="C76">
        <v>0.23986341</v>
      </c>
      <c r="D76">
        <v>0.74464618999999999</v>
      </c>
      <c r="E76">
        <v>0.57385987000000005</v>
      </c>
      <c r="F76">
        <f>Table26[[#This Row],[So]]*Table26[[#This Row],[C1o]]+Table26[[#This Row],[Sg]]*Table26[[#This Row],[C1g]]</f>
        <v>0.52026435426521367</v>
      </c>
      <c r="G76">
        <v>0.13065365000000001</v>
      </c>
      <c r="H76">
        <v>3.4875444999999998E-2</v>
      </c>
      <c r="L76">
        <v>704.84851000000003</v>
      </c>
      <c r="Q76">
        <v>704.84851000000003</v>
      </c>
      <c r="R76">
        <v>0.62105674</v>
      </c>
      <c r="S76">
        <v>0.21413884</v>
      </c>
      <c r="T76">
        <v>0.57393669999999997</v>
      </c>
      <c r="U76">
        <v>0.74459593999999996</v>
      </c>
      <c r="V76">
        <f>Table37[[#This Row],[So]]*Table37[[#This Row],[C1o]]+Table37[[#This Row],[Sg]]*Table37[[#This Row],[C1g]]</f>
        <v>0.58533846628506359</v>
      </c>
      <c r="W76">
        <v>0.13030705000000001</v>
      </c>
      <c r="X76">
        <v>3.4882023999999998E-2</v>
      </c>
    </row>
    <row r="77" spans="1:24" x14ac:dyDescent="0.25">
      <c r="A77">
        <v>714.65972999999997</v>
      </c>
      <c r="B77">
        <v>0.59609102999999997</v>
      </c>
      <c r="C77">
        <v>0.23906427999999999</v>
      </c>
      <c r="D77">
        <v>0.74492513999999999</v>
      </c>
      <c r="E77">
        <v>0.57252908000000002</v>
      </c>
      <c r="F77">
        <f>Table26[[#This Row],[So]]*Table26[[#This Row],[C1o]]+Table26[[#This Row],[Sg]]*Table26[[#This Row],[C1g]]</f>
        <v>0.51936444125015158</v>
      </c>
      <c r="G77">
        <v>0.13142629</v>
      </c>
      <c r="H77">
        <v>3.4712962999999999E-2</v>
      </c>
      <c r="L77">
        <v>714.65972999999997</v>
      </c>
      <c r="Q77">
        <v>714.65972999999997</v>
      </c>
      <c r="R77">
        <v>0.62337737999999998</v>
      </c>
      <c r="S77">
        <v>0.21175382000000001</v>
      </c>
      <c r="T77">
        <v>0.57260913000000002</v>
      </c>
      <c r="U77">
        <v>0.74487369999999997</v>
      </c>
      <c r="V77">
        <f>Table37[[#This Row],[So]]*Table37[[#This Row],[C1o]]+Table37[[#This Row],[Sg]]*Table37[[#This Row],[C1g]]</f>
        <v>0.58558958618128265</v>
      </c>
      <c r="W77">
        <v>0.13106422000000001</v>
      </c>
      <c r="X77">
        <v>3.4719753999999999E-2</v>
      </c>
    </row>
    <row r="78" spans="1:24" x14ac:dyDescent="0.25">
      <c r="A78">
        <v>722.82983000000002</v>
      </c>
      <c r="B78">
        <v>0.60629248999999996</v>
      </c>
      <c r="C78">
        <v>0.22879995</v>
      </c>
      <c r="D78">
        <v>0.74516570999999998</v>
      </c>
      <c r="E78">
        <v>0.57127011000000005</v>
      </c>
      <c r="F78">
        <f>Table26[[#This Row],[So]]*Table26[[#This Row],[C1o]]+Table26[[#This Row],[Sg]]*Table26[[#This Row],[C1g]]</f>
        <v>0.51685065464418845</v>
      </c>
      <c r="G78">
        <v>0.13200416000000001</v>
      </c>
      <c r="H78">
        <v>3.4559537000000001E-2</v>
      </c>
      <c r="L78">
        <v>722.82983000000002</v>
      </c>
      <c r="Q78">
        <v>722.82983000000002</v>
      </c>
      <c r="R78">
        <v>0.63004470000000001</v>
      </c>
      <c r="S78">
        <v>0.20502333</v>
      </c>
      <c r="T78">
        <v>0.57132369000000005</v>
      </c>
      <c r="U78">
        <v>0.74512953000000004</v>
      </c>
      <c r="V78">
        <f>Table37[[#This Row],[So]]*Table37[[#This Row],[C1o]]+Table37[[#This Row],[Sg]]*Table37[[#This Row],[C1g]]</f>
        <v>0.58659959662167871</v>
      </c>
      <c r="W78">
        <v>0.13171524000000001</v>
      </c>
      <c r="X78">
        <v>3.4563339999999998E-2</v>
      </c>
    </row>
    <row r="79" spans="1:24" x14ac:dyDescent="0.25">
      <c r="A79">
        <v>731</v>
      </c>
      <c r="B79">
        <v>0.60344445999999996</v>
      </c>
      <c r="C79">
        <v>0.23159352999999999</v>
      </c>
      <c r="D79">
        <v>0.74540377000000002</v>
      </c>
      <c r="E79">
        <v>0.57014591000000003</v>
      </c>
      <c r="F79">
        <f>Table26[[#This Row],[So]]*Table26[[#This Row],[C1o]]+Table26[[#This Row],[Sg]]*Table26[[#This Row],[C1g]]</f>
        <v>0.51668208115076664</v>
      </c>
      <c r="G79">
        <v>0.13271023000000001</v>
      </c>
      <c r="H79">
        <v>3.4424814999999998E-2</v>
      </c>
      <c r="L79">
        <v>731</v>
      </c>
      <c r="Q79">
        <v>731</v>
      </c>
      <c r="R79">
        <v>0.63207108000000001</v>
      </c>
      <c r="S79">
        <v>0.20294634</v>
      </c>
      <c r="T79">
        <v>0.57022744000000003</v>
      </c>
      <c r="U79">
        <v>0.74535388000000002</v>
      </c>
      <c r="V79">
        <f>Table37[[#This Row],[So]]*Table37[[#This Row],[C1o]]+Table37[[#This Row],[Sg]]*Table37[[#This Row],[C1g]]</f>
        <v>0.58684220382936003</v>
      </c>
      <c r="W79">
        <v>0.13233544999999999</v>
      </c>
      <c r="X79">
        <v>3.4431435000000003E-2</v>
      </c>
    </row>
    <row r="80" spans="1:24" x14ac:dyDescent="0.25">
      <c r="A80">
        <v>740.77324999999996</v>
      </c>
      <c r="B80">
        <v>0.61068593999999998</v>
      </c>
      <c r="C80">
        <v>0.22430067000000001</v>
      </c>
      <c r="D80">
        <v>0.74560075999999997</v>
      </c>
      <c r="E80">
        <v>0.56909924999999995</v>
      </c>
      <c r="F80">
        <f>Table26[[#This Row],[So]]*Table26[[#This Row],[C1o]]+Table26[[#This Row],[Sg]]*Table26[[#This Row],[C1g]]</f>
        <v>0.51477966046005408</v>
      </c>
      <c r="G80">
        <v>0.13319444999999999</v>
      </c>
      <c r="H80">
        <v>3.4299130999999997E-2</v>
      </c>
      <c r="L80">
        <v>740.77324999999996</v>
      </c>
      <c r="Q80">
        <v>740.77324999999996</v>
      </c>
      <c r="R80">
        <v>0.63580775</v>
      </c>
      <c r="S80">
        <v>0.19915789</v>
      </c>
      <c r="T80">
        <v>0.56914973000000002</v>
      </c>
      <c r="U80">
        <v>0.74556803999999999</v>
      </c>
      <c r="V80">
        <f>Table37[[#This Row],[So]]*Table37[[#This Row],[C1o]]+Table37[[#This Row],[Sg]]*Table37[[#This Row],[C1g]]</f>
        <v>0.58738859730517967</v>
      </c>
      <c r="W80">
        <v>0.13290824000000001</v>
      </c>
      <c r="X80">
        <v>3.4302376000000002E-2</v>
      </c>
    </row>
    <row r="81" spans="1:24" x14ac:dyDescent="0.25">
      <c r="A81">
        <v>750.53534000000002</v>
      </c>
      <c r="B81">
        <v>0.60692447000000005</v>
      </c>
      <c r="C81">
        <v>0.22799717</v>
      </c>
      <c r="D81">
        <v>0.74587923</v>
      </c>
      <c r="E81">
        <v>0.56776112000000001</v>
      </c>
      <c r="F81">
        <f>Table26[[#This Row],[So]]*Table26[[#This Row],[C1o]]+Table26[[#This Row],[Sg]]*Table26[[#This Row],[C1g]]</f>
        <v>0.5146464704443855</v>
      </c>
      <c r="G81">
        <v>0.13403735999999999</v>
      </c>
      <c r="H81">
        <v>3.4141078999999998E-2</v>
      </c>
      <c r="L81">
        <v>750.53534000000002</v>
      </c>
      <c r="Q81">
        <v>750.53534000000002</v>
      </c>
      <c r="R81">
        <v>0.63874494999999998</v>
      </c>
      <c r="S81">
        <v>0.19615513000000001</v>
      </c>
      <c r="T81">
        <v>0.56785160000000001</v>
      </c>
      <c r="U81">
        <v>0.74582702000000001</v>
      </c>
      <c r="V81">
        <f>Table37[[#This Row],[So]]*Table37[[#This Row],[C1o]]+Table37[[#This Row],[Sg]]*Table37[[#This Row],[C1g]]</f>
        <v>0.58778024701725695</v>
      </c>
      <c r="W81">
        <v>0.13362663999999999</v>
      </c>
      <c r="X81">
        <v>3.4148298000000001E-2</v>
      </c>
    </row>
    <row r="82" spans="1:24" x14ac:dyDescent="0.25">
      <c r="A82">
        <v>760.27417000000003</v>
      </c>
      <c r="B82">
        <v>0.60340393000000003</v>
      </c>
      <c r="C82">
        <v>0.23145555000000001</v>
      </c>
      <c r="D82">
        <v>0.74615156999999999</v>
      </c>
      <c r="E82">
        <v>0.56643288999999997</v>
      </c>
      <c r="F82">
        <f>Table26[[#This Row],[So]]*Table26[[#This Row],[C1o]]+Table26[[#This Row],[Sg]]*Table26[[#This Row],[C1g]]</f>
        <v>0.51448875392497118</v>
      </c>
      <c r="G82">
        <v>0.13486581</v>
      </c>
      <c r="H82">
        <v>3.3985425E-2</v>
      </c>
      <c r="L82">
        <v>760.27417000000003</v>
      </c>
      <c r="Q82">
        <v>760.27417000000003</v>
      </c>
      <c r="R82">
        <v>0.64268917000000003</v>
      </c>
      <c r="S82">
        <v>0.19214779000000001</v>
      </c>
      <c r="T82">
        <v>0.56656848999999998</v>
      </c>
      <c r="U82">
        <v>0.74607741999999999</v>
      </c>
      <c r="V82">
        <f>Table37[[#This Row],[So]]*Table37[[#This Row],[C1o]]+Table37[[#This Row],[Sg]]*Table37[[#This Row],[C1g]]</f>
        <v>0.58836076105267854</v>
      </c>
      <c r="W82">
        <v>0.13431125999999999</v>
      </c>
      <c r="X82">
        <v>3.3997048000000002E-2</v>
      </c>
    </row>
    <row r="83" spans="1:24" x14ac:dyDescent="0.25">
      <c r="A83">
        <v>769.99523999999997</v>
      </c>
      <c r="B83">
        <v>0.61690407999999997</v>
      </c>
      <c r="C83">
        <v>0.21789511</v>
      </c>
      <c r="D83">
        <v>0.74635357000000002</v>
      </c>
      <c r="E83">
        <v>0.56524008999999997</v>
      </c>
      <c r="F83">
        <f>Table26[[#This Row],[So]]*Table26[[#This Row],[C1o]]+Table26[[#This Row],[Sg]]*Table26[[#This Row],[C1g]]</f>
        <v>0.51132571093460988</v>
      </c>
      <c r="G83">
        <v>0.13529186000000001</v>
      </c>
      <c r="H83">
        <v>3.3844799000000002E-2</v>
      </c>
      <c r="L83">
        <v>769.99523999999997</v>
      </c>
      <c r="Q83">
        <v>769.99523999999997</v>
      </c>
      <c r="R83">
        <v>0.64546376000000005</v>
      </c>
      <c r="S83">
        <v>0.18931073000000001</v>
      </c>
      <c r="T83">
        <v>0.56528257999999998</v>
      </c>
      <c r="U83">
        <v>0.74632841000000005</v>
      </c>
      <c r="V83">
        <f>Table37[[#This Row],[So]]*Table37[[#This Row],[C1o]]+Table37[[#This Row],[Sg]]*Table37[[#This Row],[C1g]]</f>
        <v>0.58874199958950502</v>
      </c>
      <c r="W83">
        <v>0.13501883000000001</v>
      </c>
      <c r="X83">
        <v>3.3846824999999997E-2</v>
      </c>
    </row>
    <row r="84" spans="1:24" x14ac:dyDescent="0.25">
      <c r="A84">
        <v>779.68042000000003</v>
      </c>
      <c r="B84">
        <v>0.61264741</v>
      </c>
      <c r="C84">
        <v>0.22208725000000001</v>
      </c>
      <c r="D84">
        <v>0.74662441000000002</v>
      </c>
      <c r="E84">
        <v>0.56391150000000001</v>
      </c>
      <c r="F84">
        <f>Table26[[#This Row],[So]]*Table26[[#This Row],[C1o]]+Table26[[#This Row],[Sg]]*Table26[[#This Row],[C1g]]</f>
        <v>0.51129468194398753</v>
      </c>
      <c r="G84">
        <v>0.13615036</v>
      </c>
      <c r="H84">
        <v>3.3691704000000003E-2</v>
      </c>
      <c r="L84">
        <v>779.68042000000003</v>
      </c>
      <c r="Q84">
        <v>779.68042000000003</v>
      </c>
      <c r="R84">
        <v>0.64868616999999995</v>
      </c>
      <c r="S84">
        <v>0.18602643999999999</v>
      </c>
      <c r="T84">
        <v>0.56400757999999995</v>
      </c>
      <c r="U84">
        <v>0.74657320999999999</v>
      </c>
      <c r="V84">
        <f>Table37[[#This Row],[So]]*Table37[[#This Row],[C1o]]+Table37[[#This Row],[Sg]]*Table37[[#This Row],[C1g]]</f>
        <v>0.58921203845992087</v>
      </c>
      <c r="W84">
        <v>0.13570662</v>
      </c>
      <c r="X84">
        <v>3.3698943000000002E-2</v>
      </c>
    </row>
    <row r="85" spans="1:24" x14ac:dyDescent="0.25">
      <c r="A85">
        <v>789.35491999999999</v>
      </c>
      <c r="B85">
        <v>0.60997778000000002</v>
      </c>
      <c r="C85">
        <v>0.22469562000000001</v>
      </c>
      <c r="D85">
        <v>0.74688255999999997</v>
      </c>
      <c r="E85">
        <v>0.56260781999999998</v>
      </c>
      <c r="F85">
        <f>Table26[[#This Row],[So]]*Table26[[#This Row],[C1o]]+Table26[[#This Row],[Sg]]*Table26[[#This Row],[C1g]]</f>
        <v>0.51099950894062673</v>
      </c>
      <c r="G85">
        <v>0.13695531</v>
      </c>
      <c r="H85">
        <v>3.3542447000000003E-2</v>
      </c>
      <c r="L85">
        <v>789.35491999999999</v>
      </c>
      <c r="Q85">
        <v>789.35491999999999</v>
      </c>
      <c r="R85">
        <v>0.65110915999999996</v>
      </c>
      <c r="S85">
        <v>0.18354192</v>
      </c>
      <c r="T85">
        <v>0.56273437000000004</v>
      </c>
      <c r="U85">
        <v>0.74681686999999997</v>
      </c>
      <c r="V85">
        <f>Table37[[#This Row],[So]]*Table37[[#This Row],[C1o]]+Table37[[#This Row],[Sg]]*Table37[[#This Row],[C1g]]</f>
        <v>0.58954465161931957</v>
      </c>
      <c r="W85">
        <v>0.13640772000000001</v>
      </c>
      <c r="X85">
        <v>3.3552526999999999E-2</v>
      </c>
    </row>
    <row r="86" spans="1:24" x14ac:dyDescent="0.25">
      <c r="A86">
        <v>798.98064999999997</v>
      </c>
      <c r="B86">
        <v>0.60627006999999999</v>
      </c>
      <c r="C86">
        <v>0.22834080000000001</v>
      </c>
      <c r="D86">
        <v>0.74714088000000001</v>
      </c>
      <c r="E86">
        <v>0.56130212999999995</v>
      </c>
      <c r="F86">
        <f>Table26[[#This Row],[So]]*Table26[[#This Row],[C1o]]+Table26[[#This Row],[Sg]]*Table26[[#This Row],[C1g]]</f>
        <v>0.51090342789815302</v>
      </c>
      <c r="G86">
        <v>0.13778190000000001</v>
      </c>
      <c r="H86">
        <v>3.3394232000000003E-2</v>
      </c>
      <c r="L86">
        <v>798.98064999999997</v>
      </c>
      <c r="Q86">
        <v>798.98064999999997</v>
      </c>
      <c r="R86">
        <v>0.65364807999999996</v>
      </c>
      <c r="S86">
        <v>0.18094186000000001</v>
      </c>
      <c r="T86">
        <v>0.56146788999999997</v>
      </c>
      <c r="U86">
        <v>0.74705606999999996</v>
      </c>
      <c r="V86">
        <f>Table37[[#This Row],[So]]*Table37[[#This Row],[C1o]]+Table37[[#This Row],[Sg]]*Table37[[#This Row],[C1g]]</f>
        <v>0.58990481015472096</v>
      </c>
      <c r="W86">
        <v>0.13709875999999999</v>
      </c>
      <c r="X86">
        <v>3.3407963999999998E-2</v>
      </c>
    </row>
    <row r="87" spans="1:24" x14ac:dyDescent="0.25">
      <c r="A87">
        <v>808.59235000000001</v>
      </c>
      <c r="B87">
        <v>0.61417215999999997</v>
      </c>
      <c r="C87">
        <v>0.22038074999999999</v>
      </c>
      <c r="D87">
        <v>0.74734407999999997</v>
      </c>
      <c r="E87">
        <v>0.56010437000000002</v>
      </c>
      <c r="F87">
        <f>Table26[[#This Row],[So]]*Table26[[#This Row],[C1o]]+Table26[[#This Row],[Sg]]*Table26[[#This Row],[C1g]]</f>
        <v>0.50870075960679917</v>
      </c>
      <c r="G87">
        <v>0.13828045</v>
      </c>
      <c r="H87">
        <v>3.3257834999999999E-2</v>
      </c>
      <c r="L87">
        <v>808.59235000000001</v>
      </c>
      <c r="Q87">
        <v>808.59235000000001</v>
      </c>
      <c r="R87">
        <v>0.65560227999999998</v>
      </c>
      <c r="S87">
        <v>0.17892699000000001</v>
      </c>
      <c r="T87">
        <v>0.56020652999999998</v>
      </c>
      <c r="U87">
        <v>0.74729310999999998</v>
      </c>
      <c r="V87">
        <f>Table37[[#This Row],[So]]*Table37[[#This Row],[C1o]]+Table37[[#This Row],[Sg]]*Table37[[#This Row],[C1g]]</f>
        <v>0.59016313493553541</v>
      </c>
      <c r="W87">
        <v>0.13779730000000001</v>
      </c>
      <c r="X87">
        <v>3.3265159000000002E-2</v>
      </c>
    </row>
    <row r="88" spans="1:24" x14ac:dyDescent="0.25">
      <c r="A88">
        <v>818.15441999999996</v>
      </c>
      <c r="B88">
        <v>0.60968250000000002</v>
      </c>
      <c r="C88">
        <v>0.22480670999999999</v>
      </c>
      <c r="D88">
        <v>0.74759829</v>
      </c>
      <c r="E88">
        <v>0.55880635999999995</v>
      </c>
      <c r="F88">
        <f>Table26[[#This Row],[So]]*Table26[[#This Row],[C1o]]+Table26[[#This Row],[Sg]]*Table26[[#This Row],[C1g]]</f>
        <v>0.50875957055722587</v>
      </c>
      <c r="G88">
        <v>0.13912115</v>
      </c>
      <c r="H88">
        <v>3.3112786999999998E-2</v>
      </c>
      <c r="L88">
        <v>818.15441999999996</v>
      </c>
      <c r="Q88">
        <v>818.15441999999996</v>
      </c>
      <c r="R88">
        <v>0.65761619999999998</v>
      </c>
      <c r="S88">
        <v>0.17685277999999999</v>
      </c>
      <c r="T88">
        <v>0.55895101999999997</v>
      </c>
      <c r="U88">
        <v>0.74752635000000001</v>
      </c>
      <c r="V88">
        <f>Table37[[#This Row],[So]]*Table37[[#This Row],[C1o]]+Table37[[#This Row],[Sg]]*Table37[[#This Row],[C1g]]</f>
        <v>0.59043747945770564</v>
      </c>
      <c r="W88">
        <v>0.13848956000000001</v>
      </c>
      <c r="X88">
        <v>3.3124055999999999E-2</v>
      </c>
    </row>
    <row r="89" spans="1:24" x14ac:dyDescent="0.25">
      <c r="A89">
        <v>827.75079000000005</v>
      </c>
      <c r="B89">
        <v>0.60788470999999999</v>
      </c>
      <c r="C89">
        <v>0.22654653999999999</v>
      </c>
      <c r="D89">
        <v>0.74783575999999996</v>
      </c>
      <c r="E89">
        <v>0.55754219999999999</v>
      </c>
      <c r="F89">
        <f>Table26[[#This Row],[So]]*Table26[[#This Row],[C1o]]+Table26[[#This Row],[Sg]]*Table26[[#This Row],[C1g]]</f>
        <v>0.50834098247603243</v>
      </c>
      <c r="G89">
        <v>0.13987783000000001</v>
      </c>
      <c r="H89">
        <v>3.2972250000000002E-2</v>
      </c>
      <c r="L89">
        <v>827.75079000000005</v>
      </c>
      <c r="Q89">
        <v>827.75079000000005</v>
      </c>
      <c r="R89">
        <v>0.65916920000000001</v>
      </c>
      <c r="S89">
        <v>0.17523991999999999</v>
      </c>
      <c r="T89">
        <v>0.55770211999999997</v>
      </c>
      <c r="U89">
        <v>0.74775678000000001</v>
      </c>
      <c r="V89">
        <f>Table37[[#This Row],[So]]*Table37[[#This Row],[C1o]]+Table37[[#This Row],[Sg]]*Table37[[#This Row],[C1g]]</f>
        <v>0.59062991335980641</v>
      </c>
      <c r="W89">
        <v>0.13918491</v>
      </c>
      <c r="X89">
        <v>3.2984797000000003E-2</v>
      </c>
    </row>
    <row r="90" spans="1:24" x14ac:dyDescent="0.25">
      <c r="A90">
        <v>837.32201999999995</v>
      </c>
      <c r="B90">
        <v>0.60406804000000003</v>
      </c>
      <c r="C90">
        <v>0.23030058</v>
      </c>
      <c r="D90">
        <v>0.74808109</v>
      </c>
      <c r="E90">
        <v>0.55625789999999997</v>
      </c>
      <c r="F90">
        <f>Table26[[#This Row],[So]]*Table26[[#This Row],[C1o]]+Table26[[#This Row],[Sg]]*Table26[[#This Row],[C1g]]</f>
        <v>0.50830112830154817</v>
      </c>
      <c r="G90">
        <v>0.14070155000000001</v>
      </c>
      <c r="H90">
        <v>3.2830804999999998E-2</v>
      </c>
      <c r="L90">
        <v>837.32201999999995</v>
      </c>
      <c r="Q90">
        <v>837.32201999999995</v>
      </c>
      <c r="R90">
        <v>0.66069758000000001</v>
      </c>
      <c r="S90">
        <v>0.17365170999999999</v>
      </c>
      <c r="T90">
        <v>0.55645107999999999</v>
      </c>
      <c r="U90">
        <v>0.74798536000000004</v>
      </c>
      <c r="V90">
        <f>Table37[[#This Row],[So]]*Table37[[#This Row],[C1o]]+Table37[[#This Row],[Sg]]*Table37[[#This Row],[C1g]]</f>
        <v>0.59082079880077565</v>
      </c>
      <c r="W90">
        <v>0.13988254999999999</v>
      </c>
      <c r="X90">
        <v>3.2846334999999997E-2</v>
      </c>
    </row>
    <row r="91" spans="1:24" x14ac:dyDescent="0.25">
      <c r="A91">
        <v>846.84289999999999</v>
      </c>
      <c r="B91">
        <v>0.60112476000000004</v>
      </c>
      <c r="C91">
        <v>0.23318678000000001</v>
      </c>
      <c r="D91">
        <v>0.74831711999999995</v>
      </c>
      <c r="E91">
        <v>0.55499153999999995</v>
      </c>
      <c r="F91">
        <f>Table26[[#This Row],[So]]*Table26[[#This Row],[C1o]]+Table26[[#This Row],[Sg]]*Table26[[#This Row],[C1g]]</f>
        <v>0.50811681591620395</v>
      </c>
      <c r="G91">
        <v>0.14148371000000001</v>
      </c>
      <c r="H91">
        <v>3.2692200999999997E-2</v>
      </c>
      <c r="L91">
        <v>846.84289999999999</v>
      </c>
      <c r="Q91">
        <v>846.84289999999999</v>
      </c>
      <c r="R91">
        <v>0.66190976000000001</v>
      </c>
      <c r="S91">
        <v>0.17238005000000001</v>
      </c>
      <c r="T91">
        <v>0.55520486999999996</v>
      </c>
      <c r="U91">
        <v>0.74821108999999997</v>
      </c>
      <c r="V91">
        <f>Table37[[#This Row],[So]]*Table37[[#This Row],[C1o]]+Table37[[#This Row],[Sg]]*Table37[[#This Row],[C1g]]</f>
        <v>0.59095446626208192</v>
      </c>
      <c r="W91">
        <v>0.14058033</v>
      </c>
      <c r="X91">
        <v>3.2709450000000001E-2</v>
      </c>
    </row>
    <row r="92" spans="1:24" x14ac:dyDescent="0.25">
      <c r="A92">
        <v>856.36108000000002</v>
      </c>
      <c r="B92">
        <v>0.59701221999999998</v>
      </c>
      <c r="C92">
        <v>0.23723714000000001</v>
      </c>
      <c r="D92">
        <v>0.74855506000000005</v>
      </c>
      <c r="E92">
        <v>0.55372381000000004</v>
      </c>
      <c r="F92">
        <f>Table26[[#This Row],[So]]*Table26[[#This Row],[C1o]]+Table26[[#This Row],[Sg]]*Table26[[#This Row],[C1g]]</f>
        <v>0.50816494264188661</v>
      </c>
      <c r="G92">
        <v>0.14230147000000001</v>
      </c>
      <c r="H92">
        <v>3.2554615000000002E-2</v>
      </c>
      <c r="L92">
        <v>856.36108000000002</v>
      </c>
      <c r="Q92">
        <v>856.36108000000002</v>
      </c>
      <c r="R92">
        <v>0.66291064</v>
      </c>
      <c r="S92">
        <v>0.17132032</v>
      </c>
      <c r="T92">
        <v>0.55396615999999999</v>
      </c>
      <c r="U92">
        <v>0.74843371000000003</v>
      </c>
      <c r="V92">
        <f>Table37[[#This Row],[So]]*Table37[[#This Row],[C1o]]+Table37[[#This Row],[Sg]]*Table37[[#This Row],[C1g]]</f>
        <v>0.59105032949404568</v>
      </c>
      <c r="W92">
        <v>0.14127882999999999</v>
      </c>
      <c r="X92">
        <v>3.2574404000000001E-2</v>
      </c>
    </row>
    <row r="93" spans="1:24" x14ac:dyDescent="0.25">
      <c r="A93">
        <v>865.83159999999998</v>
      </c>
      <c r="B93">
        <v>0.60256069999999995</v>
      </c>
      <c r="C93">
        <v>0.23163449999999999</v>
      </c>
      <c r="D93">
        <v>0.74874311999999998</v>
      </c>
      <c r="E93">
        <v>0.55254846999999996</v>
      </c>
      <c r="F93">
        <f>Table26[[#This Row],[So]]*Table26[[#This Row],[C1o]]+Table26[[#This Row],[Sg]]*Table26[[#This Row],[C1g]]</f>
        <v>0.5063787310967689</v>
      </c>
      <c r="G93">
        <v>0.14279491999999999</v>
      </c>
      <c r="H93">
        <v>3.2426689000000002E-2</v>
      </c>
      <c r="L93">
        <v>865.83159999999998</v>
      </c>
      <c r="Q93">
        <v>865.83159999999998</v>
      </c>
      <c r="R93">
        <v>0.66353315000000002</v>
      </c>
      <c r="S93">
        <v>0.17063913</v>
      </c>
      <c r="T93">
        <v>0.55272895</v>
      </c>
      <c r="U93">
        <v>0.74865419</v>
      </c>
      <c r="V93">
        <f>Table37[[#This Row],[So]]*Table37[[#This Row],[C1o]]+Table37[[#This Row],[Sg]]*Table37[[#This Row],[C1g]]</f>
        <v>0.59107406010521202</v>
      </c>
      <c r="W93">
        <v>0.14198044000000001</v>
      </c>
      <c r="X93">
        <v>3.2440524999999998E-2</v>
      </c>
    </row>
    <row r="94" spans="1:24" x14ac:dyDescent="0.25">
      <c r="A94">
        <v>875.29296999999997</v>
      </c>
      <c r="B94">
        <v>0.59806358999999998</v>
      </c>
      <c r="C94">
        <v>0.23606779999999999</v>
      </c>
      <c r="D94">
        <v>0.74897634999999996</v>
      </c>
      <c r="E94">
        <v>0.55128991999999999</v>
      </c>
      <c r="F94">
        <f>Table26[[#This Row],[So]]*Table26[[#This Row],[C1o]]+Table26[[#This Row],[Sg]]*Table26[[#This Row],[C1g]]</f>
        <v>0.50651562788254278</v>
      </c>
      <c r="G94">
        <v>0.14361681000000001</v>
      </c>
      <c r="H94">
        <v>3.2292030999999999E-2</v>
      </c>
      <c r="L94">
        <v>875.29296999999997</v>
      </c>
      <c r="Q94">
        <v>875.29296999999997</v>
      </c>
      <c r="R94">
        <v>0.66405714000000005</v>
      </c>
      <c r="S94">
        <v>0.17005712000000001</v>
      </c>
      <c r="T94">
        <v>0.55149806000000001</v>
      </c>
      <c r="U94">
        <v>0.74887203999999996</v>
      </c>
      <c r="V94">
        <f>Table37[[#This Row],[So]]*Table37[[#This Row],[C1o]]+Table37[[#This Row],[Sg]]*Table37[[#This Row],[C1g]]</f>
        <v>0.59107999687755286</v>
      </c>
      <c r="W94">
        <v>0.14268562000000001</v>
      </c>
      <c r="X94">
        <v>3.2308324999999999E-2</v>
      </c>
    </row>
    <row r="95" spans="1:24" x14ac:dyDescent="0.25">
      <c r="A95">
        <v>884.70258000000001</v>
      </c>
      <c r="B95">
        <v>0.59342384000000004</v>
      </c>
      <c r="C95">
        <v>0.24065459</v>
      </c>
      <c r="D95">
        <v>0.74920653999999998</v>
      </c>
      <c r="E95">
        <v>0.55003648999999999</v>
      </c>
      <c r="F95">
        <f>Table26[[#This Row],[So]]*Table26[[#This Row],[C1o]]+Table26[[#This Row],[Sg]]*Table26[[#This Row],[C1g]]</f>
        <v>0.50670475874494025</v>
      </c>
      <c r="G95">
        <v>0.14443623999999999</v>
      </c>
      <c r="H95">
        <v>3.2158852000000002E-2</v>
      </c>
      <c r="L95">
        <v>884.70258000000001</v>
      </c>
      <c r="Q95">
        <v>884.70258000000001</v>
      </c>
      <c r="R95">
        <v>0.66471332000000005</v>
      </c>
      <c r="S95">
        <v>0.16934328000000001</v>
      </c>
      <c r="T95">
        <v>0.55027539000000003</v>
      </c>
      <c r="U95">
        <v>0.74908501000000005</v>
      </c>
      <c r="V95">
        <f>Table37[[#This Row],[So]]*Table37[[#This Row],[C1o]]+Table37[[#This Row],[Sg]]*Table37[[#This Row],[C1g]]</f>
        <v>0.59111222340521252</v>
      </c>
      <c r="W95">
        <v>0.14337322</v>
      </c>
      <c r="X95">
        <v>3.2177851E-2</v>
      </c>
    </row>
    <row r="96" spans="1:24" x14ac:dyDescent="0.25">
      <c r="A96">
        <v>894.10968000000003</v>
      </c>
      <c r="B96">
        <v>0.58889024999999995</v>
      </c>
      <c r="C96">
        <v>0.24512455999999999</v>
      </c>
      <c r="D96">
        <v>0.74943274000000004</v>
      </c>
      <c r="E96">
        <v>0.54879361000000004</v>
      </c>
      <c r="F96">
        <f>Table26[[#This Row],[So]]*Table26[[#This Row],[C1o]]+Table26[[#This Row],[Sg]]*Table26[[#This Row],[C1g]]</f>
        <v>0.50688357683339691</v>
      </c>
      <c r="G96">
        <v>0.14524959000000001</v>
      </c>
      <c r="H96">
        <v>3.2027702999999998E-2</v>
      </c>
      <c r="L96">
        <v>894.10968000000003</v>
      </c>
      <c r="Q96">
        <v>894.10968000000003</v>
      </c>
      <c r="R96">
        <v>0.66391182000000004</v>
      </c>
      <c r="S96">
        <v>0.17008738000000001</v>
      </c>
      <c r="T96">
        <v>0.54904664000000003</v>
      </c>
      <c r="U96">
        <v>0.74930107999999995</v>
      </c>
      <c r="V96">
        <f>Table37[[#This Row],[So]]*Table37[[#This Row],[C1o]]+Table37[[#This Row],[Sg]]*Table37[[#This Row],[C1g]]</f>
        <v>0.59085574824616882</v>
      </c>
      <c r="W96">
        <v>0.14410922000000001</v>
      </c>
      <c r="X96">
        <v>3.2047935E-2</v>
      </c>
    </row>
    <row r="97" spans="1:24" x14ac:dyDescent="0.25">
      <c r="A97">
        <v>903.51568999999995</v>
      </c>
      <c r="B97">
        <v>0.58444434000000001</v>
      </c>
      <c r="C97">
        <v>0.24952002000000001</v>
      </c>
      <c r="D97">
        <v>0.74965619999999999</v>
      </c>
      <c r="E97">
        <v>0.54755467000000002</v>
      </c>
      <c r="F97">
        <f>Table26[[#This Row],[So]]*Table26[[#This Row],[C1o]]+Table26[[#This Row],[Sg]]*Table26[[#This Row],[C1g]]</f>
        <v>0.50706945773919188</v>
      </c>
      <c r="G97">
        <v>0.14606115</v>
      </c>
      <c r="H97">
        <v>3.1897854000000003E-2</v>
      </c>
      <c r="L97">
        <v>903.51568999999995</v>
      </c>
      <c r="Q97">
        <v>903.51568999999995</v>
      </c>
      <c r="R97">
        <v>0.66445469999999995</v>
      </c>
      <c r="S97">
        <v>0.16948779999999999</v>
      </c>
      <c r="T97">
        <v>0.54783654000000004</v>
      </c>
      <c r="U97">
        <v>0.74950749000000005</v>
      </c>
      <c r="V97">
        <f>Table37[[#This Row],[So]]*Table37[[#This Row],[C1o]]+Table37[[#This Row],[Sg]]*Table37[[#This Row],[C1g]]</f>
        <v>0.59086538433991498</v>
      </c>
      <c r="W97">
        <v>0.14478779999999999</v>
      </c>
      <c r="X97">
        <v>3.1920592999999997E-2</v>
      </c>
    </row>
    <row r="98" spans="1:24" x14ac:dyDescent="0.25">
      <c r="A98">
        <v>912.89508000000001</v>
      </c>
      <c r="B98">
        <v>0.58013581999999997</v>
      </c>
      <c r="C98">
        <v>0.25376314</v>
      </c>
      <c r="D98">
        <v>0.74987709999999996</v>
      </c>
      <c r="E98">
        <v>0.54631943000000005</v>
      </c>
      <c r="F98">
        <f>Table26[[#This Row],[So]]*Table26[[#This Row],[C1o]]+Table26[[#This Row],[Sg]]*Table26[[#This Row],[C1g]]</f>
        <v>0.50723063801507662</v>
      </c>
      <c r="G98">
        <v>0.14687111999999999</v>
      </c>
      <c r="H98">
        <v>3.1769263999999998E-2</v>
      </c>
      <c r="L98">
        <v>912.89508000000001</v>
      </c>
      <c r="Q98">
        <v>912.89508000000001</v>
      </c>
      <c r="R98">
        <v>0.66353488000000005</v>
      </c>
      <c r="S98">
        <v>0.17035061000000001</v>
      </c>
      <c r="T98">
        <v>0.54661453000000004</v>
      </c>
      <c r="U98">
        <v>0.74971776999999995</v>
      </c>
      <c r="V98">
        <f>Table37[[#This Row],[So]]*Table37[[#This Row],[C1o]]+Table37[[#This Row],[Sg]]*Table37[[#This Row],[C1g]]</f>
        <v>0.59058000917118092</v>
      </c>
      <c r="W98">
        <v>0.14551699000000001</v>
      </c>
      <c r="X98">
        <v>3.1793150999999999E-2</v>
      </c>
    </row>
    <row r="99" spans="1:24" x14ac:dyDescent="0.25">
      <c r="A99">
        <v>922.24798999999996</v>
      </c>
      <c r="B99">
        <v>0.57583034</v>
      </c>
      <c r="C99">
        <v>0.25802204000000001</v>
      </c>
      <c r="D99">
        <v>0.75009482999999999</v>
      </c>
      <c r="E99">
        <v>0.54509114999999997</v>
      </c>
      <c r="F99">
        <f>Table26[[#This Row],[So]]*Table26[[#This Row],[C1o]]+Table26[[#This Row],[Sg]]*Table26[[#This Row],[C1g]]</f>
        <v>0.50742102046554416</v>
      </c>
      <c r="G99">
        <v>0.14767735000000001</v>
      </c>
      <c r="H99">
        <v>3.1642246999999998E-2</v>
      </c>
      <c r="L99">
        <v>922.24798999999996</v>
      </c>
      <c r="Q99">
        <v>922.24798999999996</v>
      </c>
      <c r="R99">
        <v>0.66238916000000003</v>
      </c>
      <c r="S99">
        <v>0.17143992999999999</v>
      </c>
      <c r="T99">
        <v>0.54539526000000005</v>
      </c>
      <c r="U99">
        <v>0.74992627000000001</v>
      </c>
      <c r="V99">
        <f>Table37[[#This Row],[So]]*Table37[[#This Row],[C1o]]+Table37[[#This Row],[Sg]]*Table37[[#This Row],[C1g]]</f>
        <v>0.5902455572439651</v>
      </c>
      <c r="W99">
        <v>0.14625469999999999</v>
      </c>
      <c r="X99">
        <v>3.1666934000000001E-2</v>
      </c>
    </row>
    <row r="100" spans="1:24" x14ac:dyDescent="0.25">
      <c r="A100">
        <v>931.57446000000004</v>
      </c>
      <c r="B100">
        <v>0.57159006999999995</v>
      </c>
      <c r="C100">
        <v>0.26219334999999999</v>
      </c>
      <c r="D100">
        <v>0.75030947000000003</v>
      </c>
      <c r="E100">
        <v>0.54386966999999997</v>
      </c>
      <c r="F100">
        <f>Table26[[#This Row],[So]]*Table26[[#This Row],[C1o]]+Table26[[#This Row],[Sg]]*Table26[[#This Row],[C1g]]</f>
        <v>0.5075966562222014</v>
      </c>
      <c r="G100">
        <v>0.14847985</v>
      </c>
      <c r="H100">
        <v>3.1516768000000001E-2</v>
      </c>
      <c r="L100">
        <v>931.57446000000004</v>
      </c>
      <c r="Q100">
        <v>931.57446000000004</v>
      </c>
      <c r="R100">
        <v>0.66337877999999995</v>
      </c>
      <c r="S100">
        <v>0.17039467</v>
      </c>
      <c r="T100">
        <v>0.54420643999999996</v>
      </c>
      <c r="U100">
        <v>0.75012106000000001</v>
      </c>
      <c r="V100">
        <f>Table37[[#This Row],[So]]*Table37[[#This Row],[C1o]]+Table37[[#This Row],[Sg]]*Table37[[#This Row],[C1g]]</f>
        <v>0.59034427039078152</v>
      </c>
      <c r="W100">
        <v>0.14689896</v>
      </c>
      <c r="X100">
        <v>3.1544242E-2</v>
      </c>
    </row>
    <row r="101" spans="1:24" x14ac:dyDescent="0.25">
      <c r="A101">
        <v>940.86621000000002</v>
      </c>
      <c r="B101">
        <v>0.56743496999999998</v>
      </c>
      <c r="C101">
        <v>0.26630842999999998</v>
      </c>
      <c r="D101">
        <v>0.75052118000000001</v>
      </c>
      <c r="E101">
        <v>0.54265487000000001</v>
      </c>
      <c r="F101">
        <f>Table26[[#This Row],[So]]*Table26[[#This Row],[C1o]]+Table26[[#This Row],[Sg]]*Table26[[#This Row],[C1g]]</f>
        <v>0.50779146700635125</v>
      </c>
      <c r="G101">
        <v>0.14927869999999999</v>
      </c>
      <c r="H101">
        <v>3.1392794000000002E-2</v>
      </c>
      <c r="L101">
        <v>940.86621000000002</v>
      </c>
      <c r="Q101">
        <v>940.86621000000002</v>
      </c>
      <c r="R101">
        <v>0.66221445999999995</v>
      </c>
      <c r="S101">
        <v>0.17150319</v>
      </c>
      <c r="T101">
        <v>0.54299825000000002</v>
      </c>
      <c r="U101">
        <v>0.75032370999999998</v>
      </c>
      <c r="V101">
        <f>Table37[[#This Row],[So]]*Table37[[#This Row],[C1o]]+Table37[[#This Row],[Sg]]*Table37[[#This Row],[C1g]]</f>
        <v>0.5900011424822641</v>
      </c>
      <c r="W101">
        <v>0.14763219999999999</v>
      </c>
      <c r="X101">
        <v>3.1420864E-2</v>
      </c>
    </row>
    <row r="102" spans="1:24" x14ac:dyDescent="0.25">
      <c r="A102">
        <v>950.16863999999998</v>
      </c>
      <c r="B102">
        <v>0.56335449000000004</v>
      </c>
      <c r="C102">
        <v>0.27031319999999998</v>
      </c>
      <c r="D102">
        <v>0.75072974000000003</v>
      </c>
      <c r="E102">
        <v>0.54144782000000002</v>
      </c>
      <c r="F102">
        <f>Table26[[#This Row],[So]]*Table26[[#This Row],[C1o]]+Table26[[#This Row],[Sg]]*Table26[[#This Row],[C1g]]</f>
        <v>0.50795921885227979</v>
      </c>
      <c r="G102">
        <v>0.15007323</v>
      </c>
      <c r="H102">
        <v>3.1270399999999997E-2</v>
      </c>
      <c r="L102">
        <v>950.16863999999998</v>
      </c>
      <c r="Q102">
        <v>950.16863999999998</v>
      </c>
      <c r="R102">
        <v>0.66142339000000006</v>
      </c>
      <c r="S102">
        <v>0.17223901999999999</v>
      </c>
      <c r="T102">
        <v>0.54180061999999996</v>
      </c>
      <c r="U102">
        <v>0.75052165999999998</v>
      </c>
      <c r="V102">
        <f>Table37[[#This Row],[So]]*Table37[[#This Row],[C1o]]+Table37[[#This Row],[Sg]]*Table37[[#This Row],[C1g]]</f>
        <v>0.58973178844981977</v>
      </c>
      <c r="W102">
        <v>0.14834834999999999</v>
      </c>
      <c r="X102">
        <v>3.1299315000000001E-2</v>
      </c>
    </row>
    <row r="103" spans="1:24" x14ac:dyDescent="0.25">
      <c r="A103">
        <v>959.45092999999997</v>
      </c>
      <c r="B103">
        <v>0.55933279000000002</v>
      </c>
      <c r="C103">
        <v>0.27430569999999999</v>
      </c>
      <c r="D103">
        <v>0.75093633000000004</v>
      </c>
      <c r="E103">
        <v>0.54024249000000002</v>
      </c>
      <c r="F103">
        <f>Table26[[#This Row],[So]]*Table26[[#This Row],[C1o]]+Table26[[#This Row],[Sg]]*Table26[[#This Row],[C1g]]</f>
        <v>0.50816145486432807</v>
      </c>
      <c r="G103">
        <v>0.15086736000000001</v>
      </c>
      <c r="H103">
        <v>3.1148963000000002E-2</v>
      </c>
      <c r="L103">
        <v>959.45092999999997</v>
      </c>
      <c r="Q103">
        <v>959.45092999999997</v>
      </c>
      <c r="R103">
        <v>0.65989547999999998</v>
      </c>
      <c r="S103">
        <v>0.17371154999999999</v>
      </c>
      <c r="T103">
        <v>0.54059464000000002</v>
      </c>
      <c r="U103">
        <v>0.75072169</v>
      </c>
      <c r="V103">
        <f>Table37[[#This Row],[So]]*Table37[[#This Row],[C1o]]+Table37[[#This Row],[Sg]]*Table37[[#This Row],[C1g]]</f>
        <v>0.58930538280505318</v>
      </c>
      <c r="W103">
        <v>0.14910045</v>
      </c>
      <c r="X103">
        <v>3.1177901000000001E-2</v>
      </c>
    </row>
    <row r="104" spans="1:24" x14ac:dyDescent="0.25">
      <c r="A104">
        <v>968.70971999999995</v>
      </c>
      <c r="B104">
        <v>0.55538803000000003</v>
      </c>
      <c r="C104">
        <v>0.27816099</v>
      </c>
      <c r="D104">
        <v>0.75114024000000001</v>
      </c>
      <c r="E104">
        <v>0.53904277</v>
      </c>
      <c r="F104">
        <f>Table26[[#This Row],[So]]*Table26[[#This Row],[C1o]]+Table26[[#This Row],[Sg]]*Table26[[#This Row],[C1g]]</f>
        <v>0.5083158149032807</v>
      </c>
      <c r="G104">
        <v>0.15165851999999999</v>
      </c>
      <c r="H104">
        <v>3.1028861000000001E-2</v>
      </c>
      <c r="L104">
        <v>968.70971999999995</v>
      </c>
      <c r="Q104">
        <v>968.70971999999995</v>
      </c>
      <c r="R104">
        <v>0.65923756</v>
      </c>
      <c r="S104">
        <v>0.17431474999999999</v>
      </c>
      <c r="T104">
        <v>0.53939974000000002</v>
      </c>
      <c r="U104">
        <v>0.75091618000000004</v>
      </c>
      <c r="V104">
        <f>Table37[[#This Row],[So]]*Table37[[#This Row],[C1o]]+Table37[[#This Row],[Sg]]*Table37[[#This Row],[C1g]]</f>
        <v>0.58905748109588585</v>
      </c>
      <c r="W104">
        <v>0.1498266</v>
      </c>
      <c r="X104">
        <v>3.1058290999999998E-2</v>
      </c>
    </row>
    <row r="105" spans="1:24" x14ac:dyDescent="0.25">
      <c r="A105">
        <v>977.94359999999995</v>
      </c>
      <c r="B105">
        <v>0.55154502000000005</v>
      </c>
      <c r="C105">
        <v>0.28199622000000002</v>
      </c>
      <c r="D105">
        <v>0.75134146000000002</v>
      </c>
      <c r="E105">
        <v>0.53784907000000004</v>
      </c>
      <c r="F105">
        <f>Table26[[#This Row],[So]]*Table26[[#This Row],[C1o]]+Table26[[#This Row],[Sg]]*Table26[[#This Row],[C1g]]</f>
        <v>0.50852342771941261</v>
      </c>
      <c r="G105">
        <v>0.15244646000000001</v>
      </c>
      <c r="H105">
        <v>3.0910112E-2</v>
      </c>
      <c r="L105">
        <v>977.94359999999995</v>
      </c>
      <c r="Q105">
        <v>977.94359999999995</v>
      </c>
      <c r="R105">
        <v>0.65956729999999997</v>
      </c>
      <c r="S105">
        <v>0.17393099000000001</v>
      </c>
      <c r="T105">
        <v>0.53822207</v>
      </c>
      <c r="U105">
        <v>0.75110262999999999</v>
      </c>
      <c r="V105">
        <f>Table37[[#This Row],[So]]*Table37[[#This Row],[C1o]]+Table37[[#This Row],[Sg]]*Table37[[#This Row],[C1g]]</f>
        <v>0.58901623116694835</v>
      </c>
      <c r="W105">
        <v>0.15050289</v>
      </c>
      <c r="X105">
        <v>3.0940957000000002E-2</v>
      </c>
    </row>
    <row r="106" spans="1:24" x14ac:dyDescent="0.25">
      <c r="A106">
        <v>987.15436</v>
      </c>
      <c r="B106">
        <v>0.54778004000000002</v>
      </c>
      <c r="C106">
        <v>0.28564321999999998</v>
      </c>
      <c r="D106">
        <v>0.75154005999999995</v>
      </c>
      <c r="E106">
        <v>0.53666139000000002</v>
      </c>
      <c r="F106">
        <f>Table26[[#This Row],[So]]*Table26[[#This Row],[C1o]]+Table26[[#This Row],[Sg]]*Table26[[#This Row],[C1g]]</f>
        <v>0.50864472037804886</v>
      </c>
      <c r="G106">
        <v>0.15323110000000001</v>
      </c>
      <c r="H106">
        <v>3.0792707999999998E-2</v>
      </c>
      <c r="L106">
        <v>987.15436</v>
      </c>
      <c r="Q106">
        <v>987.15436</v>
      </c>
      <c r="R106">
        <v>0.65834457000000002</v>
      </c>
      <c r="S106">
        <v>0.17509975999999999</v>
      </c>
      <c r="T106">
        <v>0.53703243000000001</v>
      </c>
      <c r="U106">
        <v>0.75129360000000001</v>
      </c>
      <c r="V106">
        <f>Table37[[#This Row],[So]]*Table37[[#This Row],[C1o]]+Table37[[#This Row],[Sg]]*Table37[[#This Row],[C1g]]</f>
        <v>0.58864431164096886</v>
      </c>
      <c r="W106">
        <v>0.15124387</v>
      </c>
      <c r="X106">
        <v>3.0823531000000001E-2</v>
      </c>
    </row>
    <row r="107" spans="1:24" x14ac:dyDescent="0.25">
      <c r="A107">
        <v>996.33794999999998</v>
      </c>
      <c r="B107">
        <v>0.54411882</v>
      </c>
      <c r="C107">
        <v>0.28934230999999999</v>
      </c>
      <c r="D107">
        <v>0.75173604000000005</v>
      </c>
      <c r="E107">
        <v>0.53547948999999995</v>
      </c>
      <c r="F107">
        <f>Table26[[#This Row],[So]]*Table26[[#This Row],[C1o]]+Table26[[#This Row],[Sg]]*Table26[[#This Row],[C1g]]</f>
        <v>0.50887351055685415</v>
      </c>
      <c r="G107">
        <v>0.15401264000000001</v>
      </c>
      <c r="H107">
        <v>3.0676597999999999E-2</v>
      </c>
      <c r="L107">
        <v>996.33794999999998</v>
      </c>
      <c r="Q107">
        <v>996.33794999999998</v>
      </c>
      <c r="R107">
        <v>0.65693771999999995</v>
      </c>
      <c r="S107">
        <v>0.17645322999999999</v>
      </c>
      <c r="T107">
        <v>0.53584825999999997</v>
      </c>
      <c r="U107">
        <v>0.75148170999999997</v>
      </c>
      <c r="V107">
        <f>Table37[[#This Row],[So]]*Table37[[#This Row],[C1o]]+Table37[[#This Row],[Sg]]*Table37[[#This Row],[C1g]]</f>
        <v>0.58822883745598098</v>
      </c>
      <c r="W107">
        <v>0.15198137</v>
      </c>
      <c r="X107">
        <v>3.0707397000000001E-2</v>
      </c>
    </row>
    <row r="108" spans="1:24" x14ac:dyDescent="0.25">
      <c r="A108">
        <v>1005.5223</v>
      </c>
      <c r="B108">
        <v>0.54052131999999997</v>
      </c>
      <c r="C108">
        <v>0.29278862</v>
      </c>
      <c r="D108">
        <v>0.75192946000000005</v>
      </c>
      <c r="E108">
        <v>0.53430372000000004</v>
      </c>
      <c r="F108">
        <f>Table26[[#This Row],[So]]*Table26[[#This Row],[C1o]]+Table26[[#This Row],[Sg]]*Table26[[#This Row],[C1g]]</f>
        <v>0.50895894094605565</v>
      </c>
      <c r="G108">
        <v>0.15479076999999999</v>
      </c>
      <c r="H108">
        <v>3.0561805000000001E-2</v>
      </c>
      <c r="L108">
        <v>1005.5223</v>
      </c>
      <c r="Q108">
        <v>1005.5223</v>
      </c>
      <c r="R108">
        <v>0.65476840999999997</v>
      </c>
      <c r="S108">
        <v>0.17856947000000001</v>
      </c>
      <c r="T108">
        <v>0.53466206999999999</v>
      </c>
      <c r="U108">
        <v>0.75167035999999998</v>
      </c>
      <c r="V108">
        <f>Table37[[#This Row],[So]]*Table37[[#This Row],[C1o]]+Table37[[#This Row],[Sg]]*Table37[[#This Row],[C1g]]</f>
        <v>0.58764432893033047</v>
      </c>
      <c r="W108">
        <v>0.15274760000000001</v>
      </c>
      <c r="X108">
        <v>3.0591954000000001E-2</v>
      </c>
    </row>
    <row r="109" spans="1:24" x14ac:dyDescent="0.25">
      <c r="A109">
        <v>1014.6718</v>
      </c>
      <c r="B109">
        <v>0.53701979</v>
      </c>
      <c r="C109">
        <v>0.29635632000000001</v>
      </c>
      <c r="D109">
        <v>0.75212091000000003</v>
      </c>
      <c r="E109">
        <v>0.53313052999999999</v>
      </c>
      <c r="F109">
        <f>Table26[[#This Row],[So]]*Table26[[#This Row],[C1o]]+Table26[[#This Row],[Sg]]*Table26[[#This Row],[C1g]]</f>
        <v>0.50919743034583986</v>
      </c>
      <c r="G109">
        <v>0.15556791</v>
      </c>
      <c r="H109">
        <v>3.0447961999999999E-2</v>
      </c>
      <c r="L109">
        <v>1014.6718</v>
      </c>
      <c r="Q109">
        <v>1014.6718</v>
      </c>
      <c r="R109">
        <v>0.65312718999999997</v>
      </c>
      <c r="S109">
        <v>0.18015793999999999</v>
      </c>
      <c r="T109">
        <v>0.53348583000000005</v>
      </c>
      <c r="U109">
        <v>0.75185334999999998</v>
      </c>
      <c r="V109">
        <f>Table37[[#This Row],[So]]*Table37[[#This Row],[C1o]]+Table37[[#This Row],[Sg]]*Table37[[#This Row],[C1g]]</f>
        <v>0.58716757392957664</v>
      </c>
      <c r="W109">
        <v>0.15348110000000001</v>
      </c>
      <c r="X109">
        <v>3.0478070999999999E-2</v>
      </c>
    </row>
    <row r="110" spans="1:24" x14ac:dyDescent="0.25">
      <c r="A110">
        <v>1023.8038</v>
      </c>
      <c r="B110">
        <v>0.53356630000000005</v>
      </c>
      <c r="C110">
        <v>0.29965662999999998</v>
      </c>
      <c r="D110">
        <v>0.75230962000000001</v>
      </c>
      <c r="E110">
        <v>0.53196423999999998</v>
      </c>
      <c r="F110">
        <f>Table26[[#This Row],[So]]*Table26[[#This Row],[C1o]]+Table26[[#This Row],[Sg]]*Table26[[#This Row],[C1g]]</f>
        <v>0.50927275671489258</v>
      </c>
      <c r="G110">
        <v>0.15634107999999999</v>
      </c>
      <c r="H110">
        <v>3.0335488000000001E-2</v>
      </c>
      <c r="L110">
        <v>1023.8038</v>
      </c>
      <c r="Q110">
        <v>1023.8038</v>
      </c>
      <c r="R110">
        <v>0.65077585000000004</v>
      </c>
      <c r="S110">
        <v>0.18245699000000001</v>
      </c>
      <c r="T110">
        <v>0.53230803999999998</v>
      </c>
      <c r="U110">
        <v>0.75203693000000005</v>
      </c>
      <c r="V110">
        <f>Table37[[#This Row],[So]]*Table37[[#This Row],[C1o]]+Table37[[#This Row],[Sg]]*Table37[[#This Row],[C1g]]</f>
        <v>0.58653079508334016</v>
      </c>
      <c r="W110">
        <v>0.15424483</v>
      </c>
      <c r="X110">
        <v>3.0364909999999998E-2</v>
      </c>
    </row>
    <row r="111" spans="1:24" x14ac:dyDescent="0.25">
      <c r="A111">
        <v>1032.9059</v>
      </c>
      <c r="B111">
        <v>0.53018509999999996</v>
      </c>
      <c r="C111">
        <v>0.30305546999999999</v>
      </c>
      <c r="D111">
        <v>0.75249611999999999</v>
      </c>
      <c r="E111">
        <v>0.53080273</v>
      </c>
      <c r="F111">
        <f>Table26[[#This Row],[So]]*Table26[[#This Row],[C1o]]+Table26[[#This Row],[Sg]]*Table26[[#This Row],[C1g]]</f>
        <v>0.5094717638050994</v>
      </c>
      <c r="G111">
        <v>0.15711174999999999</v>
      </c>
      <c r="H111">
        <v>3.0224142999999998E-2</v>
      </c>
      <c r="L111">
        <v>1032.9059</v>
      </c>
      <c r="Q111">
        <v>1032.9059</v>
      </c>
      <c r="R111">
        <v>0.64898478999999998</v>
      </c>
      <c r="S111">
        <v>0.18419619000000001</v>
      </c>
      <c r="T111">
        <v>0.53114234999999999</v>
      </c>
      <c r="U111">
        <v>0.75221466999999997</v>
      </c>
      <c r="V111">
        <f>Table37[[#This Row],[So]]*Table37[[#This Row],[C1o]]+Table37[[#This Row],[Sg]]*Table37[[#This Row],[C1g]]</f>
        <v>0.58601027686251572</v>
      </c>
      <c r="W111">
        <v>0.15497424000000001</v>
      </c>
      <c r="X111">
        <v>3.0253476000000001E-2</v>
      </c>
    </row>
    <row r="112" spans="1:24" x14ac:dyDescent="0.25">
      <c r="A112">
        <v>1041.9883</v>
      </c>
      <c r="B112">
        <v>0.52684182000000002</v>
      </c>
      <c r="C112">
        <v>0.30623934000000003</v>
      </c>
      <c r="D112">
        <v>0.75268005999999998</v>
      </c>
      <c r="E112">
        <v>0.52964734999999996</v>
      </c>
      <c r="F112">
        <f>Table26[[#This Row],[So]]*Table26[[#This Row],[C1o]]+Table26[[#This Row],[Sg]]*Table26[[#This Row],[C1g]]</f>
        <v>0.50954061863773736</v>
      </c>
      <c r="G112">
        <v>0.15787894999999999</v>
      </c>
      <c r="H112">
        <v>3.0114057999999999E-2</v>
      </c>
      <c r="L112">
        <v>1041.9883</v>
      </c>
      <c r="Q112">
        <v>1041.9883</v>
      </c>
      <c r="R112">
        <v>0.64639223000000001</v>
      </c>
      <c r="S112">
        <v>0.18673722000000001</v>
      </c>
      <c r="T112">
        <v>0.52997369000000005</v>
      </c>
      <c r="U112">
        <v>0.75239365999999996</v>
      </c>
      <c r="V112">
        <f>Table37[[#This Row],[So]]*Table37[[#This Row],[C1o]]+Table37[[#This Row],[Sg]]*Table37[[#This Row],[C1g]]</f>
        <v>0.58530722926900358</v>
      </c>
      <c r="W112">
        <v>0.1557385</v>
      </c>
      <c r="X112">
        <v>3.0142606999999998E-2</v>
      </c>
    </row>
    <row r="113" spans="1:24" x14ac:dyDescent="0.25">
      <c r="A113">
        <v>1051.0454999999999</v>
      </c>
      <c r="B113">
        <v>0.52357423000000003</v>
      </c>
      <c r="C113">
        <v>0.30962076999999999</v>
      </c>
      <c r="D113">
        <v>0.75286167999999998</v>
      </c>
      <c r="E113">
        <v>0.52849685999999996</v>
      </c>
      <c r="F113">
        <f>Table26[[#This Row],[So]]*Table26[[#This Row],[C1o]]+Table26[[#This Row],[Sg]]*Table26[[#This Row],[C1g]]</f>
        <v>0.5098089495970114</v>
      </c>
      <c r="G113">
        <v>0.15864349999999999</v>
      </c>
      <c r="H113">
        <v>3.0005090000000002E-2</v>
      </c>
      <c r="L113">
        <v>1051.0454999999999</v>
      </c>
      <c r="Q113">
        <v>1051.0454999999999</v>
      </c>
      <c r="R113">
        <v>0.64344685999999995</v>
      </c>
      <c r="S113">
        <v>0.18963126999999999</v>
      </c>
      <c r="T113">
        <v>0.52880554999999996</v>
      </c>
      <c r="U113">
        <v>0.75257205999999999</v>
      </c>
      <c r="V113">
        <f>Table37[[#This Row],[So]]*Table37[[#This Row],[C1o]]+Table37[[#This Row],[Sg]]*Table37[[#This Row],[C1g]]</f>
        <v>0.58451819696028007</v>
      </c>
      <c r="W113">
        <v>0.15651886000000001</v>
      </c>
      <c r="X113">
        <v>3.0032545000000001E-2</v>
      </c>
    </row>
    <row r="114" spans="1:24" x14ac:dyDescent="0.25">
      <c r="A114">
        <v>1060.0778</v>
      </c>
      <c r="B114">
        <v>0.52033620999999997</v>
      </c>
      <c r="C114">
        <v>0.31270431999999998</v>
      </c>
      <c r="D114">
        <v>0.75304103</v>
      </c>
      <c r="E114">
        <v>0.52735167999999999</v>
      </c>
      <c r="F114">
        <f>Table26[[#This Row],[So]]*Table26[[#This Row],[C1o]]+Table26[[#This Row],[Sg]]*Table26[[#This Row],[C1g]]</f>
        <v>0.50987935772658233</v>
      </c>
      <c r="G114">
        <v>0.15940504</v>
      </c>
      <c r="H114">
        <v>2.9897282000000001E-2</v>
      </c>
      <c r="L114">
        <v>1060.0778</v>
      </c>
      <c r="Q114">
        <v>1060.0778</v>
      </c>
      <c r="R114">
        <v>0.64047968</v>
      </c>
      <c r="S114">
        <v>0.19254779999999999</v>
      </c>
      <c r="T114">
        <v>0.52764135999999995</v>
      </c>
      <c r="U114">
        <v>0.75274854999999996</v>
      </c>
      <c r="V114">
        <f>Table37[[#This Row],[So]]*Table37[[#This Row],[C1o]]+Table37[[#This Row],[Sg]]*Table37[[#This Row],[C1g]]</f>
        <v>0.58371633348147201</v>
      </c>
      <c r="W114">
        <v>0.15730350000000001</v>
      </c>
      <c r="X114">
        <v>2.9923549000000001E-2</v>
      </c>
    </row>
    <row r="115" spans="1:24" x14ac:dyDescent="0.25">
      <c r="A115">
        <v>1069.0862999999999</v>
      </c>
      <c r="B115">
        <v>0.51717411999999996</v>
      </c>
      <c r="C115">
        <v>0.31583636999999998</v>
      </c>
      <c r="D115">
        <v>0.75321800000000005</v>
      </c>
      <c r="E115">
        <v>0.52621192000000006</v>
      </c>
      <c r="F115">
        <f>Table26[[#This Row],[So]]*Table26[[#This Row],[C1o]]+Table26[[#This Row],[Sg]]*Table26[[#This Row],[C1g]]</f>
        <v>0.51003682559817043</v>
      </c>
      <c r="G115">
        <v>0.16016357000000001</v>
      </c>
      <c r="H115">
        <v>2.9790612000000001E-2</v>
      </c>
      <c r="L115">
        <v>1069.0862999999999</v>
      </c>
      <c r="Q115">
        <v>1069.0862999999999</v>
      </c>
      <c r="R115">
        <v>0.63796264000000003</v>
      </c>
      <c r="S115">
        <v>0.19501453999999999</v>
      </c>
      <c r="T115">
        <v>0.52648693000000002</v>
      </c>
      <c r="U115">
        <v>0.75292062999999998</v>
      </c>
      <c r="V115">
        <f>Table37[[#This Row],[So]]*Table37[[#This Row],[C1o]]+Table37[[#This Row],[Sg]]*Table37[[#This Row],[C1g]]</f>
        <v>0.58300783929522537</v>
      </c>
      <c r="W115">
        <v>0.15806566</v>
      </c>
      <c r="X115">
        <v>2.9816051999999999E-2</v>
      </c>
    </row>
    <row r="116" spans="1:24" x14ac:dyDescent="0.25">
      <c r="A116">
        <v>1078.0695000000001</v>
      </c>
      <c r="B116">
        <v>0.51405703999999997</v>
      </c>
      <c r="C116">
        <v>0.31885627</v>
      </c>
      <c r="D116">
        <v>0.75339270000000003</v>
      </c>
      <c r="E116">
        <v>0.52507716000000004</v>
      </c>
      <c r="F116">
        <f>Table26[[#This Row],[So]]*Table26[[#This Row],[C1o]]+Table26[[#This Row],[Sg]]*Table26[[#This Row],[C1g]]</f>
        <v>0.51014359680843535</v>
      </c>
      <c r="G116">
        <v>0.16091923</v>
      </c>
      <c r="H116">
        <v>2.9685043000000001E-2</v>
      </c>
      <c r="L116">
        <v>1078.0695000000001</v>
      </c>
      <c r="Q116">
        <v>1078.0695000000001</v>
      </c>
      <c r="R116">
        <v>0.63513344999999999</v>
      </c>
      <c r="S116">
        <v>0.19779405</v>
      </c>
      <c r="T116">
        <v>0.52533333999999998</v>
      </c>
      <c r="U116">
        <v>0.75309216999999995</v>
      </c>
      <c r="V116">
        <f>Table37[[#This Row],[So]]*Table37[[#This Row],[C1o]]+Table37[[#This Row],[Sg]]*Table37[[#This Row],[C1g]]</f>
        <v>0.58222183701871344</v>
      </c>
      <c r="W116">
        <v>0.15884502</v>
      </c>
      <c r="X116">
        <v>2.9709345000000002E-2</v>
      </c>
    </row>
    <row r="117" spans="1:24" x14ac:dyDescent="0.25">
      <c r="A117">
        <v>1087.0346999999999</v>
      </c>
      <c r="B117">
        <v>0.51100522000000004</v>
      </c>
      <c r="C117">
        <v>0.32192340000000003</v>
      </c>
      <c r="D117">
        <v>0.75356506999999995</v>
      </c>
      <c r="E117">
        <v>0.52394766000000004</v>
      </c>
      <c r="F117">
        <f>Table26[[#This Row],[So]]*Table26[[#This Row],[C1o]]+Table26[[#This Row],[Sg]]*Table26[[#This Row],[C1g]]</f>
        <v>0.51033021872242323</v>
      </c>
      <c r="G117">
        <v>0.16167192</v>
      </c>
      <c r="H117">
        <v>2.9580579999999999E-2</v>
      </c>
      <c r="L117">
        <v>1087.0346999999999</v>
      </c>
      <c r="Q117">
        <v>1087.0346999999999</v>
      </c>
      <c r="R117">
        <v>0.63217241000000002</v>
      </c>
      <c r="S117">
        <v>0.2007051</v>
      </c>
      <c r="T117">
        <v>0.52418297999999997</v>
      </c>
      <c r="U117">
        <v>0.75326227999999995</v>
      </c>
      <c r="V117">
        <f>Table37[[#This Row],[So]]*Table37[[#This Row],[C1o]]+Table37[[#This Row],[Sg]]*Table37[[#This Row],[C1g]]</f>
        <v>0.58139782832889275</v>
      </c>
      <c r="W117">
        <v>0.15963140000000001</v>
      </c>
      <c r="X117">
        <v>2.9603609999999999E-2</v>
      </c>
    </row>
    <row r="118" spans="1:24" x14ac:dyDescent="0.25">
      <c r="A118">
        <v>1096</v>
      </c>
      <c r="B118">
        <v>0.50800157000000001</v>
      </c>
      <c r="C118">
        <v>0.32476765000000002</v>
      </c>
      <c r="D118">
        <v>0.75373535999999997</v>
      </c>
      <c r="E118">
        <v>0.52282231999999995</v>
      </c>
      <c r="F118">
        <f>Table26[[#This Row],[So]]*Table26[[#This Row],[C1o]]+Table26[[#This Row],[Sg]]*Table26[[#This Row],[C1g]]</f>
        <v>0.51038342098014633</v>
      </c>
      <c r="G118">
        <v>0.16242229999999999</v>
      </c>
      <c r="H118">
        <v>2.9477113999999999E-2</v>
      </c>
      <c r="L118">
        <v>1096</v>
      </c>
      <c r="Q118">
        <v>1096</v>
      </c>
      <c r="R118">
        <v>0.62917959999999995</v>
      </c>
      <c r="S118">
        <v>0.20364900999999999</v>
      </c>
      <c r="T118">
        <v>0.52303588000000001</v>
      </c>
      <c r="U118">
        <v>0.75343072</v>
      </c>
      <c r="V118">
        <f>Table37[[#This Row],[So]]*Table37[[#This Row],[C1o]]+Table37[[#This Row],[Sg]]*Table37[[#This Row],[C1g]]</f>
        <v>0.58055897819379076</v>
      </c>
      <c r="W118">
        <v>0.16042131000000001</v>
      </c>
      <c r="X118">
        <v>2.9498817E-2</v>
      </c>
    </row>
    <row r="119" spans="1:24" x14ac:dyDescent="0.25">
      <c r="A119">
        <v>1104.943</v>
      </c>
      <c r="B119">
        <v>0.50507784</v>
      </c>
      <c r="C119">
        <v>0.32783002</v>
      </c>
      <c r="D119">
        <v>0.75390380999999995</v>
      </c>
      <c r="E119">
        <v>0.52169889000000003</v>
      </c>
      <c r="F119">
        <f>Table26[[#This Row],[So]]*Table26[[#This Row],[C1o]]+Table26[[#This Row],[Sg]]*Table26[[#This Row],[C1g]]</f>
        <v>0.51065084960197371</v>
      </c>
      <c r="G119">
        <v>0.16317186</v>
      </c>
      <c r="H119">
        <v>2.9374428000000001E-2</v>
      </c>
      <c r="L119">
        <v>1104.943</v>
      </c>
      <c r="Q119">
        <v>1104.943</v>
      </c>
      <c r="R119">
        <v>0.62623012</v>
      </c>
      <c r="S119">
        <v>0.20654869000000001</v>
      </c>
      <c r="T119">
        <v>0.52189063999999996</v>
      </c>
      <c r="U119">
        <v>0.75359737999999998</v>
      </c>
      <c r="V119">
        <f>Table37[[#This Row],[So]]*Table37[[#This Row],[C1o]]+Table37[[#This Row],[Sg]]*Table37[[#This Row],[C1g]]</f>
        <v>0.57972120572434716</v>
      </c>
      <c r="W119">
        <v>0.16121225</v>
      </c>
      <c r="X119">
        <v>2.9394809000000001E-2</v>
      </c>
    </row>
    <row r="120" spans="1:24" x14ac:dyDescent="0.25">
      <c r="A120">
        <v>1113.8549</v>
      </c>
      <c r="B120">
        <v>0.50219362999999995</v>
      </c>
      <c r="C120">
        <v>0.33055427999999998</v>
      </c>
      <c r="D120">
        <v>0.75407009999999997</v>
      </c>
      <c r="E120">
        <v>0.52058004999999996</v>
      </c>
      <c r="F120">
        <f>Table26[[#This Row],[So]]*Table26[[#This Row],[C1o]]+Table26[[#This Row],[Sg]]*Table26[[#This Row],[C1g]]</f>
        <v>0.51069308399010938</v>
      </c>
      <c r="G120">
        <v>0.16391879000000001</v>
      </c>
      <c r="H120">
        <v>2.9272758999999999E-2</v>
      </c>
      <c r="L120">
        <v>1113.8549</v>
      </c>
      <c r="Q120">
        <v>1113.8549</v>
      </c>
      <c r="R120">
        <v>0.62334173999999998</v>
      </c>
      <c r="S120">
        <v>0.20938915</v>
      </c>
      <c r="T120">
        <v>0.52074999</v>
      </c>
      <c r="U120">
        <v>0.75376189000000005</v>
      </c>
      <c r="V120">
        <f>Table37[[#This Row],[So]]*Table37[[#This Row],[C1o]]+Table37[[#This Row],[Sg]]*Table37[[#This Row],[C1g]]</f>
        <v>0.57889064582689709</v>
      </c>
      <c r="W120">
        <v>0.16200200000000001</v>
      </c>
      <c r="X120">
        <v>2.9291834999999999E-2</v>
      </c>
    </row>
    <row r="121" spans="1:24" x14ac:dyDescent="0.25">
      <c r="A121">
        <v>1122.7419</v>
      </c>
      <c r="B121">
        <v>0.49939214999999998</v>
      </c>
      <c r="C121">
        <v>0.33330882000000001</v>
      </c>
      <c r="D121">
        <v>0.75423395999999998</v>
      </c>
      <c r="E121">
        <v>0.51946687999999996</v>
      </c>
      <c r="F121">
        <f>Table26[[#This Row],[So]]*Table26[[#This Row],[C1o]]+Table26[[#This Row],[Sg]]*Table26[[#This Row],[C1g]]</f>
        <v>0.51081051326851923</v>
      </c>
      <c r="G121">
        <v>0.16466236000000001</v>
      </c>
      <c r="H121">
        <v>2.9172195000000001E-2</v>
      </c>
      <c r="L121">
        <v>1122.7419</v>
      </c>
      <c r="Q121">
        <v>1122.7419</v>
      </c>
      <c r="R121">
        <v>0.62051522999999997</v>
      </c>
      <c r="S121">
        <v>0.21216684999999999</v>
      </c>
      <c r="T121">
        <v>0.51961511000000005</v>
      </c>
      <c r="U121">
        <v>0.75392406999999995</v>
      </c>
      <c r="V121">
        <f>Table37[[#This Row],[So]]*Table37[[#This Row],[C1o]]+Table37[[#This Row],[Sg]]*Table37[[#This Row],[C1g]]</f>
        <v>0.57806646879968959</v>
      </c>
      <c r="W121">
        <v>0.16278975000000001</v>
      </c>
      <c r="X121">
        <v>2.9189977999999998E-2</v>
      </c>
    </row>
    <row r="122" spans="1:24" x14ac:dyDescent="0.25">
      <c r="A122">
        <v>1131.6406999999999</v>
      </c>
      <c r="B122">
        <v>0.49664617</v>
      </c>
      <c r="C122">
        <v>0.33596909000000003</v>
      </c>
      <c r="D122">
        <v>0.75439560000000006</v>
      </c>
      <c r="E122">
        <v>0.51835841000000005</v>
      </c>
      <c r="F122">
        <f>Table26[[#This Row],[So]]*Table26[[#This Row],[C1o]]+Table26[[#This Row],[Sg]]*Table26[[#This Row],[C1g]]</f>
        <v>0.51089432224579379</v>
      </c>
      <c r="G122">
        <v>0.16540315999999999</v>
      </c>
      <c r="H122">
        <v>2.9072644000000002E-2</v>
      </c>
      <c r="L122">
        <v>1131.6406999999999</v>
      </c>
      <c r="Q122">
        <v>1131.6406999999999</v>
      </c>
      <c r="R122">
        <v>0.61774987000000003</v>
      </c>
      <c r="S122">
        <v>0.21488525999999999</v>
      </c>
      <c r="T122">
        <v>0.51848506999999999</v>
      </c>
      <c r="U122">
        <v>0.75408417000000005</v>
      </c>
      <c r="V122">
        <f>Table37[[#This Row],[So]]*Table37[[#This Row],[C1o]]+Table37[[#This Row],[Sg]]*Table37[[#This Row],[C1g]]</f>
        <v>0.57725019705962621</v>
      </c>
      <c r="W122">
        <v>0.16357606999999999</v>
      </c>
      <c r="X122">
        <v>2.9089146999999999E-2</v>
      </c>
    </row>
    <row r="123" spans="1:24" x14ac:dyDescent="0.25">
      <c r="A123">
        <v>1140.5075999999999</v>
      </c>
      <c r="B123">
        <v>0.49395955000000002</v>
      </c>
      <c r="C123">
        <v>0.33868991999999998</v>
      </c>
      <c r="D123">
        <v>0.75455563999999997</v>
      </c>
      <c r="E123">
        <v>0.51725005999999996</v>
      </c>
      <c r="F123">
        <f>Table26[[#This Row],[So]]*Table26[[#This Row],[C1o]]+Table26[[#This Row],[Sg]]*Table26[[#This Row],[C1g]]</f>
        <v>0.51106099622222168</v>
      </c>
      <c r="G123">
        <v>0.16614419</v>
      </c>
      <c r="H123">
        <v>2.8973685999999998E-2</v>
      </c>
      <c r="L123">
        <v>1140.5075999999999</v>
      </c>
      <c r="Q123">
        <v>1140.5075999999999</v>
      </c>
      <c r="R123">
        <v>0.61503397999999998</v>
      </c>
      <c r="S123">
        <v>0.21755221</v>
      </c>
      <c r="T123">
        <v>0.51735520000000002</v>
      </c>
      <c r="U123">
        <v>0.75424278</v>
      </c>
      <c r="V123">
        <f>Table37[[#This Row],[So]]*Table37[[#This Row],[C1o]]+Table37[[#This Row],[Sg]]*Table37[[#This Row],[C1g]]</f>
        <v>0.57643670598465635</v>
      </c>
      <c r="W123">
        <v>0.16436402</v>
      </c>
      <c r="X123">
        <v>2.8988920000000001E-2</v>
      </c>
    </row>
    <row r="124" spans="1:24" x14ac:dyDescent="0.25">
      <c r="A124">
        <v>1149.3398</v>
      </c>
      <c r="B124">
        <v>0.49131888000000001</v>
      </c>
      <c r="C124">
        <v>0.34116258999999999</v>
      </c>
      <c r="D124">
        <v>0.75471336</v>
      </c>
      <c r="E124">
        <v>0.51614731999999997</v>
      </c>
      <c r="F124">
        <f>Table26[[#This Row],[So]]*Table26[[#This Row],[C1o]]+Table26[[#This Row],[Sg]]*Table26[[#This Row],[C1g]]</f>
        <v>0.51107288778260396</v>
      </c>
      <c r="G124">
        <v>0.16688189</v>
      </c>
      <c r="H124">
        <v>2.8875795999999999E-2</v>
      </c>
      <c r="L124">
        <v>1149.3398</v>
      </c>
      <c r="Q124">
        <v>1149.3398</v>
      </c>
      <c r="R124">
        <v>0.61238402000000003</v>
      </c>
      <c r="S124">
        <v>0.22015618000000001</v>
      </c>
      <c r="T124">
        <v>0.51623112000000004</v>
      </c>
      <c r="U124">
        <v>0.75439911999999998</v>
      </c>
      <c r="V124">
        <f>Table37[[#This Row],[So]]*Table37[[#This Row],[C1o]]+Table37[[#This Row],[Sg]]*Table37[[#This Row],[C1g]]</f>
        <v>0.57563343716638404</v>
      </c>
      <c r="W124">
        <v>0.16514963999999999</v>
      </c>
      <c r="X124">
        <v>2.8889779000000001E-2</v>
      </c>
    </row>
    <row r="125" spans="1:24" x14ac:dyDescent="0.25">
      <c r="A125">
        <v>1158.1373000000001</v>
      </c>
      <c r="B125">
        <v>0.48876160000000002</v>
      </c>
      <c r="C125">
        <v>0.34387406999999998</v>
      </c>
      <c r="D125">
        <v>0.75486863000000004</v>
      </c>
      <c r="E125">
        <v>0.51505029000000002</v>
      </c>
      <c r="F125">
        <f>Table26[[#This Row],[So]]*Table26[[#This Row],[C1o]]+Table26[[#This Row],[Sg]]*Table26[[#This Row],[C1g]]</f>
        <v>0.51131655193428815</v>
      </c>
      <c r="G125">
        <v>0.16761598</v>
      </c>
      <c r="H125">
        <v>2.8778986999999999E-2</v>
      </c>
      <c r="L125">
        <v>1158.1373000000001</v>
      </c>
      <c r="Q125">
        <v>1158.1373000000001</v>
      </c>
      <c r="R125">
        <v>0.60979474</v>
      </c>
      <c r="S125">
        <v>0.22269702999999999</v>
      </c>
      <c r="T125">
        <v>0.51511311999999998</v>
      </c>
      <c r="U125">
        <v>0.75455326</v>
      </c>
      <c r="V125">
        <f>Table37[[#This Row],[So]]*Table37[[#This Row],[C1o]]+Table37[[#This Row],[Sg]]*Table37[[#This Row],[C1g]]</f>
        <v>0.57483677093588603</v>
      </c>
      <c r="W125">
        <v>0.16593260000000001</v>
      </c>
      <c r="X125">
        <v>2.8791733E-2</v>
      </c>
    </row>
    <row r="126" spans="1:24" x14ac:dyDescent="0.25">
      <c r="A126">
        <v>1166.9052999999999</v>
      </c>
      <c r="B126">
        <v>0.48623607000000002</v>
      </c>
      <c r="C126">
        <v>0.34623626000000002</v>
      </c>
      <c r="D126">
        <v>0.75502144999999998</v>
      </c>
      <c r="E126">
        <v>0.51395899</v>
      </c>
      <c r="F126">
        <f>Table26[[#This Row],[So]]*Table26[[#This Row],[C1o]]+Table26[[#This Row],[Sg]]*Table26[[#This Row],[C1g]]</f>
        <v>0.51132120250654634</v>
      </c>
      <c r="G126">
        <v>0.16834653999999999</v>
      </c>
      <c r="H126">
        <v>2.8683239999999999E-2</v>
      </c>
      <c r="L126">
        <v>1166.9052999999999</v>
      </c>
      <c r="Q126">
        <v>1166.9052999999999</v>
      </c>
      <c r="R126">
        <v>0.60726720000000001</v>
      </c>
      <c r="S126">
        <v>0.22518003</v>
      </c>
      <c r="T126">
        <v>0.51400106999999995</v>
      </c>
      <c r="U126">
        <v>0.75470519000000003</v>
      </c>
      <c r="V126">
        <f>Table37[[#This Row],[So]]*Table37[[#This Row],[C1o]]+Table37[[#This Row],[Sg]]*Table37[[#This Row],[C1g]]</f>
        <v>0.57405048391940017</v>
      </c>
      <c r="W126">
        <v>0.16671284</v>
      </c>
      <c r="X126">
        <v>2.8694767999999999E-2</v>
      </c>
    </row>
    <row r="127" spans="1:24" x14ac:dyDescent="0.25">
      <c r="A127">
        <v>1175.6383000000001</v>
      </c>
      <c r="B127">
        <v>0.48376688000000001</v>
      </c>
      <c r="C127">
        <v>0.34860753999999999</v>
      </c>
      <c r="D127">
        <v>0.75517190000000001</v>
      </c>
      <c r="E127">
        <v>0.51287269999999996</v>
      </c>
      <c r="F127">
        <f>Table26[[#This Row],[So]]*Table26[[#This Row],[C1o]]+Table26[[#This Row],[Sg]]*Table26[[#This Row],[C1g]]</f>
        <v>0.51136944425230202</v>
      </c>
      <c r="G127">
        <v>0.169074</v>
      </c>
      <c r="H127">
        <v>2.8588485E-2</v>
      </c>
      <c r="L127">
        <v>1175.6383000000001</v>
      </c>
      <c r="Q127">
        <v>1175.6383000000001</v>
      </c>
      <c r="R127">
        <v>0.60479349000000004</v>
      </c>
      <c r="S127">
        <v>0.22760575999999999</v>
      </c>
      <c r="T127">
        <v>0.51289432999999995</v>
      </c>
      <c r="U127">
        <v>0.75485497999999995</v>
      </c>
      <c r="V127">
        <f>Table37[[#This Row],[So]]*Table37[[#This Row],[C1o]]+Table37[[#This Row],[Sg]]*Table37[[#This Row],[C1g]]</f>
        <v>0.57326908157742107</v>
      </c>
      <c r="W127">
        <v>0.16749074</v>
      </c>
      <c r="X127">
        <v>2.8598808E-2</v>
      </c>
    </row>
    <row r="128" spans="1:24" x14ac:dyDescent="0.25">
      <c r="A128">
        <v>1184.3632</v>
      </c>
      <c r="B128">
        <v>0.48135074999999999</v>
      </c>
      <c r="C128">
        <v>0.35100367999999998</v>
      </c>
      <c r="D128">
        <v>0.75531994999999996</v>
      </c>
      <c r="E128">
        <v>0.51179193999999995</v>
      </c>
      <c r="F128">
        <f>Table26[[#This Row],[So]]*Table26[[#This Row],[C1o]]+Table26[[#This Row],[Sg]]*Table26[[#This Row],[C1g]]</f>
        <v>0.5114715161903709</v>
      </c>
      <c r="G128">
        <v>0.16979791</v>
      </c>
      <c r="H128">
        <v>2.8494763999999999E-2</v>
      </c>
      <c r="L128">
        <v>1184.3632</v>
      </c>
      <c r="Q128">
        <v>1184.3632</v>
      </c>
      <c r="R128">
        <v>0.60237622000000002</v>
      </c>
      <c r="S128">
        <v>0.22997998</v>
      </c>
      <c r="T128">
        <v>0.51179348999999996</v>
      </c>
      <c r="U128">
        <v>0.75500261999999996</v>
      </c>
      <c r="V128">
        <f>Table37[[#This Row],[So]]*Table37[[#This Row],[C1o]]+Table37[[#This Row],[Sg]]*Table37[[#This Row],[C1g]]</f>
        <v>0.57249788092002651</v>
      </c>
      <c r="W128">
        <v>0.16826579999999999</v>
      </c>
      <c r="X128">
        <v>2.8503897E-2</v>
      </c>
    </row>
    <row r="129" spans="1:24" x14ac:dyDescent="0.25">
      <c r="A129">
        <v>1193.0471</v>
      </c>
      <c r="B129">
        <v>0.47898384999999999</v>
      </c>
      <c r="C129">
        <v>0.35335377000000001</v>
      </c>
      <c r="D129">
        <v>0.75546603999999995</v>
      </c>
      <c r="E129">
        <v>0.51071345999999995</v>
      </c>
      <c r="F129">
        <f>Table26[[#This Row],[So]]*Table26[[#This Row],[C1o]]+Table26[[#This Row],[Sg]]*Table26[[#This Row],[C1g]]</f>
        <v>0.51157027265859178</v>
      </c>
      <c r="G129">
        <v>0.17052050999999999</v>
      </c>
      <c r="H129">
        <v>2.8401775000000001E-2</v>
      </c>
      <c r="L129">
        <v>1193.0471</v>
      </c>
      <c r="Q129">
        <v>1193.0471</v>
      </c>
      <c r="R129">
        <v>0.60000317999999997</v>
      </c>
      <c r="S129">
        <v>0.23230471</v>
      </c>
      <c r="T129">
        <v>0.51069516000000004</v>
      </c>
      <c r="U129">
        <v>0.75514864999999998</v>
      </c>
      <c r="V129">
        <f>Table37[[#This Row],[So]]*Table37[[#This Row],[C1o]]+Table37[[#This Row],[Sg]]*Table37[[#This Row],[C1g]]</f>
        <v>0.57172848241491059</v>
      </c>
      <c r="W129">
        <v>0.16904042999999999</v>
      </c>
      <c r="X129">
        <v>2.8409726999999999E-2</v>
      </c>
    </row>
    <row r="130" spans="1:24" x14ac:dyDescent="0.25">
      <c r="A130">
        <v>1201.7092</v>
      </c>
      <c r="B130">
        <v>0.47666030999999998</v>
      </c>
      <c r="C130">
        <v>0.35554849999999999</v>
      </c>
      <c r="D130">
        <v>0.75560956999999995</v>
      </c>
      <c r="E130">
        <v>0.50964111000000001</v>
      </c>
      <c r="F130">
        <f>Table26[[#This Row],[So]]*Table26[[#This Row],[C1o]]+Table26[[#This Row],[Sg]]*Table26[[#This Row],[C1g]]</f>
        <v>0.51158153868048906</v>
      </c>
      <c r="G130">
        <v>0.17123911999999999</v>
      </c>
      <c r="H130">
        <v>2.8309859E-2</v>
      </c>
      <c r="L130">
        <v>1201.7092</v>
      </c>
      <c r="Q130">
        <v>1201.7092</v>
      </c>
      <c r="R130">
        <v>0.59768683</v>
      </c>
      <c r="S130">
        <v>0.23457960999999999</v>
      </c>
      <c r="T130">
        <v>0.50960338000000005</v>
      </c>
      <c r="U130">
        <v>0.75529241999999996</v>
      </c>
      <c r="V130">
        <f>Table37[[#This Row],[So]]*Table37[[#This Row],[C1o]]+Table37[[#This Row],[Sg]]*Table37[[#This Row],[C1g]]</f>
        <v>0.57097089436791038</v>
      </c>
      <c r="W130">
        <v>0.16981165000000001</v>
      </c>
      <c r="X130">
        <v>2.8316639000000001E-2</v>
      </c>
    </row>
    <row r="131" spans="1:24" x14ac:dyDescent="0.25">
      <c r="A131">
        <v>1210.3327999999999</v>
      </c>
      <c r="B131">
        <v>0.47440144000000001</v>
      </c>
      <c r="C131">
        <v>0.35795950999999998</v>
      </c>
      <c r="D131">
        <v>0.75575082999999998</v>
      </c>
      <c r="E131">
        <v>0.50857251999999997</v>
      </c>
      <c r="F131">
        <f>Table26[[#This Row],[So]]*Table26[[#This Row],[C1o]]+Table26[[#This Row],[Sg]]*Table26[[#This Row],[C1g]]</f>
        <v>0.51179573262132205</v>
      </c>
      <c r="G131">
        <v>0.17195526</v>
      </c>
      <c r="H131">
        <v>2.8218798E-2</v>
      </c>
      <c r="L131">
        <v>1210.3327999999999</v>
      </c>
      <c r="Q131">
        <v>1210.3327999999999</v>
      </c>
      <c r="R131">
        <v>0.59540563999999996</v>
      </c>
      <c r="S131">
        <v>0.23681176000000001</v>
      </c>
      <c r="T131">
        <v>0.50851577999999997</v>
      </c>
      <c r="U131">
        <v>0.75543439000000001</v>
      </c>
      <c r="V131">
        <f>Table37[[#This Row],[So]]*Table37[[#This Row],[C1o]]+Table37[[#This Row],[Sg]]*Table37[[#This Row],[C1g]]</f>
        <v>0.57021241330553241</v>
      </c>
      <c r="W131">
        <v>0.17058118999999999</v>
      </c>
      <c r="X131">
        <v>2.8224415999999999E-2</v>
      </c>
    </row>
    <row r="132" spans="1:24" x14ac:dyDescent="0.25">
      <c r="A132">
        <v>1218.9324999999999</v>
      </c>
      <c r="B132">
        <v>0.47217621999999998</v>
      </c>
      <c r="C132">
        <v>0.36001812999999999</v>
      </c>
      <c r="D132">
        <v>0.75588953000000003</v>
      </c>
      <c r="E132">
        <v>0.50750965000000003</v>
      </c>
      <c r="F132">
        <f>Table26[[#This Row],[So]]*Table26[[#This Row],[C1o]]+Table26[[#This Row],[Sg]]*Table26[[#This Row],[C1g]]</f>
        <v>0.51176792322770193</v>
      </c>
      <c r="G132">
        <v>0.17266761</v>
      </c>
      <c r="H132">
        <v>2.8128753999999999E-2</v>
      </c>
      <c r="L132">
        <v>1218.9324999999999</v>
      </c>
      <c r="Q132">
        <v>1218.9324999999999</v>
      </c>
      <c r="R132">
        <v>0.59316564000000005</v>
      </c>
      <c r="S132">
        <v>0.23901267000000001</v>
      </c>
      <c r="T132">
        <v>0.50743431000000006</v>
      </c>
      <c r="U132">
        <v>0.75557428999999998</v>
      </c>
      <c r="V132">
        <f>Table37[[#This Row],[So]]*Table37[[#This Row],[C1o]]+Table37[[#This Row],[Sg]]*Table37[[#This Row],[C1g]]</f>
        <v>0.56946393657810335</v>
      </c>
      <c r="W132">
        <v>0.17134756000000001</v>
      </c>
      <c r="X132">
        <v>2.8133215E-2</v>
      </c>
    </row>
    <row r="133" spans="1:24" x14ac:dyDescent="0.25">
      <c r="A133">
        <v>1227.5458000000001</v>
      </c>
      <c r="B133">
        <v>0.47000702999999999</v>
      </c>
      <c r="C133">
        <v>0.36211765000000001</v>
      </c>
      <c r="D133">
        <v>0.75602597000000005</v>
      </c>
      <c r="E133">
        <v>0.50645070999999997</v>
      </c>
      <c r="F133">
        <f>Table26[[#This Row],[So]]*Table26[[#This Row],[C1o]]+Table26[[#This Row],[Sg]]*Table26[[#This Row],[C1g]]</f>
        <v>0.51180574164386172</v>
      </c>
      <c r="G133">
        <v>0.17337738</v>
      </c>
      <c r="H133">
        <v>2.8039560000000002E-2</v>
      </c>
      <c r="L133">
        <v>1227.5458000000001</v>
      </c>
      <c r="Q133">
        <v>1227.5458000000001</v>
      </c>
      <c r="R133">
        <v>0.59095407</v>
      </c>
      <c r="S133">
        <v>0.24117512999999999</v>
      </c>
      <c r="T133">
        <v>0.50635713000000004</v>
      </c>
      <c r="U133">
        <v>0.75571239000000001</v>
      </c>
      <c r="V133">
        <f>Table37[[#This Row],[So]]*Table37[[#This Row],[C1o]]+Table37[[#This Row],[Sg]]*Table37[[#This Row],[C1g]]</f>
        <v>0.56871205927410418</v>
      </c>
      <c r="W133">
        <v>0.17211208</v>
      </c>
      <c r="X133">
        <v>2.8042870000000001E-2</v>
      </c>
    </row>
    <row r="134" spans="1:24" x14ac:dyDescent="0.25">
      <c r="A134">
        <v>1236.1190999999999</v>
      </c>
      <c r="B134">
        <v>0.46787046999999998</v>
      </c>
      <c r="C134">
        <v>0.36419006999999998</v>
      </c>
      <c r="D134">
        <v>0.75616061999999995</v>
      </c>
      <c r="E134">
        <v>0.50539093999999996</v>
      </c>
      <c r="F134">
        <f>Table26[[#This Row],[So]]*Table26[[#This Row],[C1o]]+Table26[[#This Row],[Sg]]*Table26[[#This Row],[C1g]]</f>
        <v>0.51184368576058514</v>
      </c>
      <c r="G134">
        <v>0.17408766000000001</v>
      </c>
      <c r="H134">
        <v>2.7950823E-2</v>
      </c>
      <c r="L134">
        <v>1236.1190999999999</v>
      </c>
      <c r="Q134">
        <v>1236.1190999999999</v>
      </c>
      <c r="R134">
        <v>0.58876830000000002</v>
      </c>
      <c r="S134">
        <v>0.24332376999999999</v>
      </c>
      <c r="T134">
        <v>0.50527953999999997</v>
      </c>
      <c r="U134">
        <v>0.75584936000000003</v>
      </c>
      <c r="V134">
        <f>Table37[[#This Row],[So]]*Table37[[#This Row],[C1o]]+Table37[[#This Row],[Sg]]*Table37[[#This Row],[C1g]]</f>
        <v>0.56796666531995388</v>
      </c>
      <c r="W134">
        <v>0.17287809000000001</v>
      </c>
      <c r="X134">
        <v>2.7952977E-2</v>
      </c>
    </row>
    <row r="135" spans="1:24" x14ac:dyDescent="0.25">
      <c r="A135">
        <v>1244.6686999999999</v>
      </c>
      <c r="B135">
        <v>0.46579482999999999</v>
      </c>
      <c r="C135">
        <v>0.36631029999999998</v>
      </c>
      <c r="D135">
        <v>0.75629257999999999</v>
      </c>
      <c r="E135">
        <v>0.50433695000000001</v>
      </c>
      <c r="F135">
        <f>Table26[[#This Row],[So]]*Table26[[#This Row],[C1o]]+Table26[[#This Row],[Sg]]*Table26[[#This Row],[C1g]]</f>
        <v>0.51195530575554249</v>
      </c>
      <c r="G135">
        <v>0.17479399000000001</v>
      </c>
      <c r="H135">
        <v>2.7863084999999999E-2</v>
      </c>
      <c r="L135">
        <v>1244.6686999999999</v>
      </c>
      <c r="Q135">
        <v>1244.6686999999999</v>
      </c>
      <c r="R135">
        <v>0.58661366000000004</v>
      </c>
      <c r="S135">
        <v>0.24542737000000001</v>
      </c>
      <c r="T135">
        <v>0.50420814999999997</v>
      </c>
      <c r="U135">
        <v>0.75598436999999996</v>
      </c>
      <c r="V135">
        <f>Table37[[#This Row],[So]]*Table37[[#This Row],[C1o]]+Table37[[#This Row],[Sg]]*Table37[[#This Row],[C1g]]</f>
        <v>0.56721723837555971</v>
      </c>
      <c r="W135">
        <v>0.17364083</v>
      </c>
      <c r="X135">
        <v>2.7864081999999998E-2</v>
      </c>
    </row>
    <row r="136" spans="1:24" x14ac:dyDescent="0.25">
      <c r="A136">
        <v>1253.1935000000001</v>
      </c>
      <c r="B136">
        <v>0.46375185000000002</v>
      </c>
      <c r="C136">
        <v>0.36818296</v>
      </c>
      <c r="D136">
        <v>0.75642222000000003</v>
      </c>
      <c r="E136">
        <v>0.50328660000000003</v>
      </c>
      <c r="F136">
        <f>Table26[[#This Row],[So]]*Table26[[#This Row],[C1o]]+Table26[[#This Row],[Sg]]*Table26[[#This Row],[C1g]]</f>
        <v>0.51190186379958125</v>
      </c>
      <c r="G136">
        <v>0.17549776</v>
      </c>
      <c r="H136">
        <v>2.7776169E-2</v>
      </c>
      <c r="L136">
        <v>1253.1935000000001</v>
      </c>
      <c r="Q136">
        <v>1253.1935000000001</v>
      </c>
      <c r="R136">
        <v>0.58449249999999997</v>
      </c>
      <c r="S136">
        <v>0.24751508</v>
      </c>
      <c r="T136">
        <v>0.50314093000000004</v>
      </c>
      <c r="U136">
        <v>0.75611764000000004</v>
      </c>
      <c r="V136">
        <f>Table37[[#This Row],[So]]*Table37[[#This Row],[C1o]]+Table37[[#This Row],[Sg]]*Table37[[#This Row],[C1g]]</f>
        <v>0.56648005723792438</v>
      </c>
      <c r="W136">
        <v>0.17440179</v>
      </c>
      <c r="X136">
        <v>2.7776006999999998E-2</v>
      </c>
    </row>
    <row r="137" spans="1:24" x14ac:dyDescent="0.25">
      <c r="A137">
        <v>1261.6956</v>
      </c>
      <c r="B137">
        <v>0.46177056</v>
      </c>
      <c r="C137">
        <v>0.37031641999999998</v>
      </c>
      <c r="D137">
        <v>0.75654935999999995</v>
      </c>
      <c r="E137">
        <v>0.50224000000000002</v>
      </c>
      <c r="F137">
        <f>Table26[[#This Row],[So]]*Table26[[#This Row],[C1o]]+Table26[[#This Row],[Sg]]*Table26[[#This Row],[C1g]]</f>
        <v>0.51208229660289117</v>
      </c>
      <c r="G137">
        <v>0.17619879999999999</v>
      </c>
      <c r="H137">
        <v>2.7690075000000001E-2</v>
      </c>
      <c r="L137">
        <v>1261.6956</v>
      </c>
      <c r="Q137">
        <v>1261.6956</v>
      </c>
      <c r="R137">
        <v>0.58239222000000002</v>
      </c>
      <c r="S137">
        <v>0.24956125000000001</v>
      </c>
      <c r="T137">
        <v>0.50207793999999994</v>
      </c>
      <c r="U137">
        <v>0.75624924999999998</v>
      </c>
      <c r="V137">
        <f>Table37[[#This Row],[So]]*Table37[[#This Row],[C1o]]+Table37[[#This Row],[Sg]]*Table37[[#This Row],[C1g]]</f>
        <v>0.56573287788465998</v>
      </c>
      <c r="W137">
        <v>0.17516090000000001</v>
      </c>
      <c r="X137">
        <v>2.7688747E-2</v>
      </c>
    </row>
    <row r="138" spans="1:24" x14ac:dyDescent="0.25">
      <c r="A138">
        <v>1270.1736000000001</v>
      </c>
      <c r="B138">
        <v>0.45982051000000002</v>
      </c>
      <c r="C138">
        <v>0.37209740000000002</v>
      </c>
      <c r="D138">
        <v>0.75667399000000002</v>
      </c>
      <c r="E138">
        <v>0.50119692000000005</v>
      </c>
      <c r="F138">
        <f>Table26[[#This Row],[So]]*Table26[[#This Row],[C1o]]+Table26[[#This Row],[Sg]]*Table26[[#This Row],[C1g]]</f>
        <v>0.51201704769145528</v>
      </c>
      <c r="G138">
        <v>0.17689735000000001</v>
      </c>
      <c r="H138">
        <v>2.7604773999999999E-2</v>
      </c>
      <c r="L138">
        <v>1270.1736000000001</v>
      </c>
      <c r="Q138">
        <v>1270.1736000000001</v>
      </c>
      <c r="R138">
        <v>0.58032351999999998</v>
      </c>
      <c r="S138">
        <v>0.25160106999999998</v>
      </c>
      <c r="T138">
        <v>0.50101894000000002</v>
      </c>
      <c r="U138">
        <v>0.75637924999999995</v>
      </c>
      <c r="V138">
        <f>Table37[[#This Row],[So]]*Table37[[#This Row],[C1o]]+Table37[[#This Row],[Sg]]*Table37[[#This Row],[C1g]]</f>
        <v>0.5650015702092257</v>
      </c>
      <c r="W138">
        <v>0.17591834000000001</v>
      </c>
      <c r="X138">
        <v>2.7602272000000001E-2</v>
      </c>
    </row>
    <row r="139" spans="1:24" x14ac:dyDescent="0.25">
      <c r="A139">
        <v>1278.6418000000001</v>
      </c>
      <c r="B139">
        <v>0.45792747</v>
      </c>
      <c r="C139">
        <v>0.37394520999999997</v>
      </c>
      <c r="D139">
        <v>0.75679618000000004</v>
      </c>
      <c r="E139">
        <v>0.50015730000000003</v>
      </c>
      <c r="F139">
        <f>Table26[[#This Row],[So]]*Table26[[#This Row],[C1o]]+Table26[[#This Row],[Sg]]*Table26[[#This Row],[C1g]]</f>
        <v>0.5120360734483288</v>
      </c>
      <c r="G139">
        <v>0.17759325000000001</v>
      </c>
      <c r="H139">
        <v>2.7520267000000001E-2</v>
      </c>
      <c r="L139">
        <v>1278.6418000000001</v>
      </c>
      <c r="Q139">
        <v>1278.6418000000001</v>
      </c>
      <c r="R139">
        <v>0.57827108999999999</v>
      </c>
      <c r="S139">
        <v>0.25359583000000002</v>
      </c>
      <c r="T139">
        <v>0.49996394</v>
      </c>
      <c r="U139">
        <v>0.75650768999999995</v>
      </c>
      <c r="V139">
        <f>Table37[[#This Row],[So]]*Table37[[#This Row],[C1o]]+Table37[[#This Row],[Sg]]*Table37[[#This Row],[C1g]]</f>
        <v>0.56425529682405229</v>
      </c>
      <c r="W139">
        <v>0.17667405</v>
      </c>
      <c r="X139">
        <v>2.7516580999999998E-2</v>
      </c>
    </row>
    <row r="140" spans="1:24" x14ac:dyDescent="0.25">
      <c r="A140">
        <v>1287.0889999999999</v>
      </c>
      <c r="B140">
        <v>0.45607054000000002</v>
      </c>
      <c r="C140">
        <v>0.37572276999999998</v>
      </c>
      <c r="D140">
        <v>0.75691598999999998</v>
      </c>
      <c r="E140">
        <v>0.49911942999999998</v>
      </c>
      <c r="F140">
        <f>Table26[[#This Row],[So]]*Table26[[#This Row],[C1o]]+Table26[[#This Row],[Sg]]*Table26[[#This Row],[C1g]]</f>
        <v>0.51202424038468453</v>
      </c>
      <c r="G140">
        <v>0.17828767000000001</v>
      </c>
      <c r="H140">
        <v>2.7436405000000001E-2</v>
      </c>
      <c r="L140">
        <v>1287.0889999999999</v>
      </c>
      <c r="Q140">
        <v>1287.0889999999999</v>
      </c>
      <c r="R140">
        <v>0.57624584000000001</v>
      </c>
      <c r="S140">
        <v>0.25559862999999999</v>
      </c>
      <c r="T140">
        <v>0.49891122999999998</v>
      </c>
      <c r="U140">
        <v>0.75663477000000001</v>
      </c>
      <c r="V140">
        <f>Table37[[#This Row],[So]]*Table37[[#This Row],[C1o]]+Table37[[#This Row],[Sg]]*Table37[[#This Row],[C1g]]</f>
        <v>0.56352866549147174</v>
      </c>
      <c r="W140">
        <v>0.17742932</v>
      </c>
      <c r="X140">
        <v>2.7431522E-2</v>
      </c>
    </row>
    <row r="141" spans="1:24" x14ac:dyDescent="0.25">
      <c r="A141">
        <v>1295.5275999999999</v>
      </c>
      <c r="B141">
        <v>0.45426154000000002</v>
      </c>
      <c r="C141">
        <v>0.37762201000000001</v>
      </c>
      <c r="D141">
        <v>0.75703323</v>
      </c>
      <c r="E141">
        <v>0.49808462999999997</v>
      </c>
      <c r="F141">
        <f>Table26[[#This Row],[So]]*Table26[[#This Row],[C1o]]+Table26[[#This Row],[Sg]]*Table26[[#This Row],[C1g]]</f>
        <v>0.5121331010235225</v>
      </c>
      <c r="G141">
        <v>0.17897964</v>
      </c>
      <c r="H141">
        <v>2.7353295999999999E-2</v>
      </c>
      <c r="L141">
        <v>1295.5275999999999</v>
      </c>
      <c r="Q141">
        <v>1295.5275999999999</v>
      </c>
      <c r="R141">
        <v>0.57423471999999998</v>
      </c>
      <c r="S141">
        <v>0.25755172999999998</v>
      </c>
      <c r="T141">
        <v>0.49786216</v>
      </c>
      <c r="U141">
        <v>0.75676036000000002</v>
      </c>
      <c r="V141">
        <f>Table37[[#This Row],[So]]*Table37[[#This Row],[C1o]]+Table37[[#This Row],[Sg]]*Table37[[#This Row],[C1g]]</f>
        <v>0.56278333404123604</v>
      </c>
      <c r="W141">
        <v>0.17818315000000001</v>
      </c>
      <c r="X141">
        <v>2.7347198E-2</v>
      </c>
    </row>
    <row r="142" spans="1:24" x14ac:dyDescent="0.25">
      <c r="A142">
        <v>1303.9380000000001</v>
      </c>
      <c r="B142">
        <v>0.45247676999999997</v>
      </c>
      <c r="C142">
        <v>0.37923639999999997</v>
      </c>
      <c r="D142">
        <v>0.75714802999999997</v>
      </c>
      <c r="E142">
        <v>0.49705129999999997</v>
      </c>
      <c r="F142">
        <f>Table26[[#This Row],[So]]*Table26[[#This Row],[C1o]]+Table26[[#This Row],[Sg]]*Table26[[#This Row],[C1g]]</f>
        <v>0.51204225991259289</v>
      </c>
      <c r="G142">
        <v>0.17967021</v>
      </c>
      <c r="H142">
        <v>2.7270807000000001E-2</v>
      </c>
      <c r="L142">
        <v>1303.9380000000001</v>
      </c>
      <c r="Q142">
        <v>1303.9380000000001</v>
      </c>
      <c r="R142">
        <v>0.57224852000000004</v>
      </c>
      <c r="S142">
        <v>0.25951254000000001</v>
      </c>
      <c r="T142">
        <v>0.49681512</v>
      </c>
      <c r="U142">
        <v>0.75688469000000003</v>
      </c>
      <c r="V142">
        <f>Table37[[#This Row],[So]]*Table37[[#This Row],[C1o]]+Table37[[#This Row],[Sg]]*Table37[[#This Row],[C1g]]</f>
        <v>0.56205589736476358</v>
      </c>
      <c r="W142">
        <v>0.17893672999999999</v>
      </c>
      <c r="X142">
        <v>2.7263473999999999E-2</v>
      </c>
    </row>
    <row r="143" spans="1:24" x14ac:dyDescent="0.25">
      <c r="A143">
        <v>1312.3368</v>
      </c>
      <c r="B143">
        <v>0.45074417999999999</v>
      </c>
      <c r="C143">
        <v>0.38103535999999999</v>
      </c>
      <c r="D143">
        <v>0.75726008</v>
      </c>
      <c r="E143">
        <v>0.49602181000000001</v>
      </c>
      <c r="F143">
        <f>Table26[[#This Row],[So]]*Table26[[#This Row],[C1o]]+Table26[[#This Row],[Sg]]*Table26[[#This Row],[C1g]]</f>
        <v>0.51212181120699463</v>
      </c>
      <c r="G143">
        <v>0.18035771</v>
      </c>
      <c r="H143">
        <v>2.7189123999999999E-2</v>
      </c>
      <c r="L143">
        <v>1312.3368</v>
      </c>
      <c r="Q143">
        <v>1312.3368</v>
      </c>
      <c r="R143">
        <v>0.57027578000000001</v>
      </c>
      <c r="S143">
        <v>0.26142560999999997</v>
      </c>
      <c r="T143">
        <v>0.49577253999999998</v>
      </c>
      <c r="U143">
        <v>0.75700747999999995</v>
      </c>
      <c r="V143">
        <f>Table37[[#This Row],[So]]*Table37[[#This Row],[C1o]]+Table37[[#This Row],[Sg]]*Table37[[#This Row],[C1g]]</f>
        <v>0.56131066981358368</v>
      </c>
      <c r="W143">
        <v>0.17968829</v>
      </c>
      <c r="X143">
        <v>2.7180538000000001E-2</v>
      </c>
    </row>
    <row r="144" spans="1:24" x14ac:dyDescent="0.25">
      <c r="A144">
        <v>1320.7158999999999</v>
      </c>
      <c r="B144">
        <v>0.44903346999999999</v>
      </c>
      <c r="C144">
        <v>0.38257166999999997</v>
      </c>
      <c r="D144">
        <v>0.75736957999999999</v>
      </c>
      <c r="E144">
        <v>0.49499404000000002</v>
      </c>
      <c r="F144">
        <f>Table26[[#This Row],[So]]*Table26[[#This Row],[C1o]]+Table26[[#This Row],[Sg]]*Table26[[#This Row],[C1g]]</f>
        <v>0.51201703643831742</v>
      </c>
      <c r="G144">
        <v>0.18104352000000001</v>
      </c>
      <c r="H144">
        <v>2.7108077000000001E-2</v>
      </c>
      <c r="L144">
        <v>1320.7158999999999</v>
      </c>
      <c r="Q144">
        <v>1320.7158999999999</v>
      </c>
      <c r="R144">
        <v>0.56832755000000001</v>
      </c>
      <c r="S144">
        <v>0.26335520000000001</v>
      </c>
      <c r="T144">
        <v>0.49473232</v>
      </c>
      <c r="U144">
        <v>0.75712906999999996</v>
      </c>
      <c r="V144">
        <f>Table37[[#This Row],[So]]*Table37[[#This Row],[C1o]]+Table37[[#This Row],[Sg]]*Table37[[#This Row],[C1g]]</f>
        <v>0.56058763846694248</v>
      </c>
      <c r="W144">
        <v>0.18043936999999999</v>
      </c>
      <c r="X144">
        <v>2.7098212E-2</v>
      </c>
    </row>
    <row r="145" spans="1:24" x14ac:dyDescent="0.25">
      <c r="A145">
        <v>1329.0759</v>
      </c>
      <c r="B145">
        <v>0.44737092000000001</v>
      </c>
      <c r="C145">
        <v>0.3843722</v>
      </c>
      <c r="D145">
        <v>0.75747626999999995</v>
      </c>
      <c r="E145">
        <v>0.49396896000000001</v>
      </c>
      <c r="F145">
        <f>Table26[[#This Row],[So]]*Table26[[#This Row],[C1o]]+Table26[[#This Row],[Sg]]*Table26[[#This Row],[C1g]]</f>
        <v>0.51214016843433718</v>
      </c>
      <c r="G145">
        <v>0.18172689</v>
      </c>
      <c r="H145">
        <v>2.7027738999999999E-2</v>
      </c>
      <c r="L145">
        <v>1329.0759</v>
      </c>
      <c r="Q145">
        <v>1329.0759</v>
      </c>
      <c r="R145">
        <v>0.56638926000000001</v>
      </c>
      <c r="S145">
        <v>0.26523718000000002</v>
      </c>
      <c r="T145">
        <v>0.49369541</v>
      </c>
      <c r="U145">
        <v>0.75724924000000005</v>
      </c>
      <c r="V145">
        <f>Table37[[#This Row],[So]]*Table37[[#This Row],[C1o]]+Table37[[#This Row],[Sg]]*Table37[[#This Row],[C1g]]</f>
        <v>0.55984421500650627</v>
      </c>
      <c r="W145">
        <v>0.18118927000000001</v>
      </c>
      <c r="X145">
        <v>2.7016572999999999E-2</v>
      </c>
    </row>
    <row r="146" spans="1:24" x14ac:dyDescent="0.25">
      <c r="A146">
        <v>1337.4168999999999</v>
      </c>
      <c r="B146">
        <v>0.44572573999999998</v>
      </c>
      <c r="C146">
        <v>0.38584009000000002</v>
      </c>
      <c r="D146">
        <v>0.75758027999999999</v>
      </c>
      <c r="E146">
        <v>0.49294644999999998</v>
      </c>
      <c r="F146">
        <f>Table26[[#This Row],[So]]*Table26[[#This Row],[C1o]]+Table26[[#This Row],[Sg]]*Table26[[#This Row],[C1g]]</f>
        <v>0.51202376462404819</v>
      </c>
      <c r="G146">
        <v>0.18240790000000001</v>
      </c>
      <c r="H146">
        <v>2.6948098E-2</v>
      </c>
      <c r="L146">
        <v>1337.4168999999999</v>
      </c>
      <c r="Q146">
        <v>1337.4168999999999</v>
      </c>
      <c r="R146">
        <v>0.56447588999999998</v>
      </c>
      <c r="S146">
        <v>0.26712415</v>
      </c>
      <c r="T146">
        <v>0.49266174000000001</v>
      </c>
      <c r="U146">
        <v>0.75736815000000002</v>
      </c>
      <c r="V146">
        <f>Table37[[#This Row],[So]]*Table37[[#This Row],[C1o]]+Table37[[#This Row],[Sg]]*Table37[[#This Row],[C1g]]</f>
        <v>0.55911790906392445</v>
      </c>
      <c r="W146">
        <v>0.18193807000000001</v>
      </c>
      <c r="X146">
        <v>2.6935600000000001E-2</v>
      </c>
    </row>
    <row r="147" spans="1:24" x14ac:dyDescent="0.25">
      <c r="A147">
        <v>1345.7361000000001</v>
      </c>
      <c r="B147">
        <v>0.44411632000000001</v>
      </c>
      <c r="C147">
        <v>0.38745617999999998</v>
      </c>
      <c r="D147">
        <v>0.75768137000000002</v>
      </c>
      <c r="E147">
        <v>0.49192639999999999</v>
      </c>
      <c r="F147">
        <f>Table26[[#This Row],[So]]*Table26[[#This Row],[C1o]]+Table26[[#This Row],[Sg]]*Table26[[#This Row],[C1g]]</f>
        <v>0.5120408717562146</v>
      </c>
      <c r="G147">
        <v>0.18308648</v>
      </c>
      <c r="H147">
        <v>2.6869144000000001E-2</v>
      </c>
      <c r="L147">
        <v>1345.7361000000001</v>
      </c>
      <c r="Q147">
        <v>1345.7361000000001</v>
      </c>
      <c r="R147">
        <v>0.56257415</v>
      </c>
      <c r="S147">
        <v>0.26896787</v>
      </c>
      <c r="T147">
        <v>0.49163124000000002</v>
      </c>
      <c r="U147">
        <v>0.75748574999999996</v>
      </c>
      <c r="V147">
        <f>Table37[[#This Row],[So]]*Table37[[#This Row],[C1o]]+Table37[[#This Row],[Sg]]*Table37[[#This Row],[C1g]]</f>
        <v>0.55837490939162127</v>
      </c>
      <c r="W147">
        <v>0.18268578999999999</v>
      </c>
      <c r="X147">
        <v>2.6855288000000001E-2</v>
      </c>
    </row>
    <row r="148" spans="1:24" x14ac:dyDescent="0.25">
      <c r="A148">
        <v>1354.0331000000001</v>
      </c>
      <c r="B148">
        <v>0.44252467000000001</v>
      </c>
      <c r="C148">
        <v>0.38891912000000001</v>
      </c>
      <c r="D148">
        <v>0.7577796</v>
      </c>
      <c r="E148">
        <v>0.49090913000000003</v>
      </c>
      <c r="F148">
        <f>Table26[[#This Row],[So]]*Table26[[#This Row],[C1o]]+Table26[[#This Row],[Sg]]*Table26[[#This Row],[C1g]]</f>
        <v>0.51195437593918913</v>
      </c>
      <c r="G148">
        <v>0.18376244999999999</v>
      </c>
      <c r="H148">
        <v>2.6790898E-2</v>
      </c>
      <c r="L148">
        <v>1354.0331000000001</v>
      </c>
      <c r="Q148">
        <v>1354.0331000000001</v>
      </c>
      <c r="R148">
        <v>0.56069928000000002</v>
      </c>
      <c r="S148">
        <v>0.27082469999999997</v>
      </c>
      <c r="T148">
        <v>0.49060421999999998</v>
      </c>
      <c r="U148">
        <v>0.75760203999999998</v>
      </c>
      <c r="V148">
        <f>Table37[[#This Row],[So]]*Table37[[#This Row],[C1o]]+Table37[[#This Row],[Sg]]*Table37[[#This Row],[C1g]]</f>
        <v>0.55765465905476519</v>
      </c>
      <c r="W148">
        <v>0.18343222000000001</v>
      </c>
      <c r="X148">
        <v>2.6775653E-2</v>
      </c>
    </row>
    <row r="149" spans="1:24" x14ac:dyDescent="0.25">
      <c r="A149">
        <v>1362.3094000000001</v>
      </c>
      <c r="B149">
        <v>0.44097036000000001</v>
      </c>
      <c r="C149">
        <v>0.39059087999999997</v>
      </c>
      <c r="D149">
        <v>0.75787484999999999</v>
      </c>
      <c r="E149">
        <v>0.48989465999999998</v>
      </c>
      <c r="F149">
        <f>Table26[[#This Row],[So]]*Table26[[#This Row],[C1o]]+Table26[[#This Row],[Sg]]*Table26[[#This Row],[C1g]]</f>
        <v>0.51204802917364556</v>
      </c>
      <c r="G149">
        <v>0.18443561</v>
      </c>
      <c r="H149">
        <v>2.6713359999999998E-2</v>
      </c>
      <c r="L149">
        <v>1362.3094000000001</v>
      </c>
      <c r="Q149">
        <v>1362.3094000000001</v>
      </c>
      <c r="R149">
        <v>0.55883651999999995</v>
      </c>
      <c r="S149">
        <v>0.27263053999999998</v>
      </c>
      <c r="T149">
        <v>0.48958075000000001</v>
      </c>
      <c r="U149">
        <v>0.75771706999999999</v>
      </c>
      <c r="V149">
        <f>Table37[[#This Row],[So]]*Table37[[#This Row],[C1o]]+Table37[[#This Row],[Sg]]*Table37[[#This Row],[C1g]]</f>
        <v>0.55691463478950132</v>
      </c>
      <c r="W149">
        <v>0.18417734999999999</v>
      </c>
      <c r="X149">
        <v>2.6696688999999999E-2</v>
      </c>
    </row>
    <row r="150" spans="1:24" x14ac:dyDescent="0.25">
      <c r="A150">
        <v>1370.5651</v>
      </c>
      <c r="B150">
        <v>0.43942695999999998</v>
      </c>
      <c r="C150">
        <v>0.39195737000000003</v>
      </c>
      <c r="D150">
        <v>0.75796704999999998</v>
      </c>
      <c r="E150">
        <v>0.48888269000000001</v>
      </c>
      <c r="F150">
        <f>Table26[[#This Row],[So]]*Table26[[#This Row],[C1o]]+Table26[[#This Row],[Sg]]*Table26[[#This Row],[C1g]]</f>
        <v>0.51191900572798088</v>
      </c>
      <c r="G150">
        <v>0.18510619</v>
      </c>
      <c r="H150">
        <v>2.6636503999999998E-2</v>
      </c>
      <c r="L150">
        <v>1370.5651</v>
      </c>
      <c r="Q150">
        <v>1370.5651</v>
      </c>
      <c r="R150">
        <v>0.55699812999999998</v>
      </c>
      <c r="S150">
        <v>0.27444809999999997</v>
      </c>
      <c r="T150">
        <v>0.48856055999999998</v>
      </c>
      <c r="U150">
        <v>0.75783086</v>
      </c>
      <c r="V150">
        <f>Table37[[#This Row],[So]]*Table37[[#This Row],[C1o]]+Table37[[#This Row],[Sg]]*Table37[[#This Row],[C1g]]</f>
        <v>0.5561948893032278</v>
      </c>
      <c r="W150">
        <v>0.18492135000000001</v>
      </c>
      <c r="X150">
        <v>2.6618375999999999E-2</v>
      </c>
    </row>
    <row r="151" spans="1:24" x14ac:dyDescent="0.25">
      <c r="A151">
        <v>1378.7974999999999</v>
      </c>
      <c r="B151">
        <v>0.43791696000000002</v>
      </c>
      <c r="C151">
        <v>0.39351346999999998</v>
      </c>
      <c r="D151">
        <v>0.75805621999999995</v>
      </c>
      <c r="E151">
        <v>0.48787325999999998</v>
      </c>
      <c r="F151">
        <f>Table26[[#This Row],[So]]*Table26[[#This Row],[C1o]]+Table26[[#This Row],[Sg]]*Table26[[#This Row],[C1g]]</f>
        <v>0.51195330847177289</v>
      </c>
      <c r="G151">
        <v>0.18577407000000001</v>
      </c>
      <c r="H151">
        <v>2.6560327000000002E-2</v>
      </c>
      <c r="L151">
        <v>1378.7974999999999</v>
      </c>
      <c r="Q151">
        <v>1378.7974999999999</v>
      </c>
      <c r="R151">
        <v>0.55516880999999996</v>
      </c>
      <c r="S151">
        <v>0.27621993</v>
      </c>
      <c r="T151">
        <v>0.48754364</v>
      </c>
      <c r="U151">
        <v>0.75794344999999996</v>
      </c>
      <c r="V151">
        <f>Table37[[#This Row],[So]]*Table37[[#This Row],[C1o]]+Table37[[#This Row],[Sg]]*Table37[[#This Row],[C1g]]</f>
        <v>0.55545583329653958</v>
      </c>
      <c r="W151">
        <v>0.18566424000000001</v>
      </c>
      <c r="X151">
        <v>2.6540703999999998E-2</v>
      </c>
    </row>
    <row r="152" spans="1:24" x14ac:dyDescent="0.25">
      <c r="A152">
        <v>1387.0103999999999</v>
      </c>
      <c r="B152">
        <v>0.43642214000000001</v>
      </c>
      <c r="C152">
        <v>0.39484456000000001</v>
      </c>
      <c r="D152">
        <v>0.75814223000000003</v>
      </c>
      <c r="E152">
        <v>0.48686656</v>
      </c>
      <c r="F152">
        <f>Table26[[#This Row],[So]]*Table26[[#This Row],[C1o]]+Table26[[#This Row],[Sg]]*Table26[[#This Row],[C1g]]</f>
        <v>0.51182768123140732</v>
      </c>
      <c r="G152">
        <v>0.18643908000000001</v>
      </c>
      <c r="H152">
        <v>2.6484843000000001E-2</v>
      </c>
      <c r="L152">
        <v>1387.0103999999999</v>
      </c>
      <c r="Q152">
        <v>1387.0103999999999</v>
      </c>
      <c r="R152">
        <v>0.55336308000000001</v>
      </c>
      <c r="S152">
        <v>0.27800360000000002</v>
      </c>
      <c r="T152">
        <v>0.48653026999999999</v>
      </c>
      <c r="U152">
        <v>0.75805478999999998</v>
      </c>
      <c r="V152">
        <f>Table37[[#This Row],[So]]*Table37[[#This Row],[C1o]]+Table37[[#This Row],[Sg]]*Table37[[#This Row],[C1g]]</f>
        <v>0.55473669997212516</v>
      </c>
      <c r="W152">
        <v>0.18640578999999999</v>
      </c>
      <c r="X152">
        <v>2.6463688999999999E-2</v>
      </c>
    </row>
    <row r="153" spans="1:24" x14ac:dyDescent="0.25">
      <c r="A153">
        <v>1395.2013999999999</v>
      </c>
      <c r="B153">
        <v>0.43496256999999999</v>
      </c>
      <c r="C153">
        <v>0.39646658000000001</v>
      </c>
      <c r="D153">
        <v>0.75822513999999996</v>
      </c>
      <c r="E153">
        <v>0.48586214</v>
      </c>
      <c r="F153">
        <f>Table26[[#This Row],[So]]*Table26[[#This Row],[C1o]]+Table26[[#This Row],[Sg]]*Table26[[#This Row],[C1g]]</f>
        <v>0.51194277320592096</v>
      </c>
      <c r="G153">
        <v>0.18710138000000001</v>
      </c>
      <c r="H153">
        <v>2.6410017000000001E-2</v>
      </c>
      <c r="L153">
        <v>1395.2013999999999</v>
      </c>
      <c r="Q153">
        <v>1395.2013999999999</v>
      </c>
      <c r="R153">
        <v>0.55156994000000004</v>
      </c>
      <c r="S153">
        <v>0.27973812999999997</v>
      </c>
      <c r="T153">
        <v>0.48552001</v>
      </c>
      <c r="U153">
        <v>0.75816499999999998</v>
      </c>
      <c r="V153">
        <f>Table37[[#This Row],[So]]*Table37[[#This Row],[C1o]]+Table37[[#This Row],[Sg]]*Table37[[#This Row],[C1g]]</f>
        <v>0.5539994832350813</v>
      </c>
      <c r="W153">
        <v>0.18714638</v>
      </c>
      <c r="X153">
        <v>2.6387289000000001E-2</v>
      </c>
    </row>
    <row r="154" spans="1:24" x14ac:dyDescent="0.25">
      <c r="A154">
        <v>1403.3728000000001</v>
      </c>
      <c r="B154">
        <v>0.43351093000000002</v>
      </c>
      <c r="C154">
        <v>0.39773925999999998</v>
      </c>
      <c r="D154">
        <v>0.75830476999999996</v>
      </c>
      <c r="E154">
        <v>0.48486017999999997</v>
      </c>
      <c r="F154">
        <f>Table26[[#This Row],[So]]*Table26[[#This Row],[C1o]]+Table26[[#This Row],[Sg]]*Table26[[#This Row],[C1g]]</f>
        <v>0.51179976562603757</v>
      </c>
      <c r="G154">
        <v>0.18776089000000001</v>
      </c>
      <c r="H154">
        <v>2.6335859999999999E-2</v>
      </c>
      <c r="L154">
        <v>1403.3728000000001</v>
      </c>
      <c r="Q154">
        <v>1403.3728000000001</v>
      </c>
      <c r="R154">
        <v>0.54981416000000005</v>
      </c>
      <c r="S154">
        <v>0.28148368000000001</v>
      </c>
      <c r="T154">
        <v>0.48451304000000001</v>
      </c>
      <c r="U154">
        <v>0.75827401999999999</v>
      </c>
      <c r="V154">
        <f>Table37[[#This Row],[So]]*Table37[[#This Row],[C1o]]+Table37[[#This Row],[Sg]]*Table37[[#This Row],[C1g]]</f>
        <v>0.55329230686331043</v>
      </c>
      <c r="W154">
        <v>0.18788584</v>
      </c>
      <c r="X154">
        <v>2.6311517E-2</v>
      </c>
    </row>
    <row r="155" spans="1:24" x14ac:dyDescent="0.25">
      <c r="A155">
        <v>1411.5225</v>
      </c>
      <c r="B155">
        <v>0.43209139000000002</v>
      </c>
      <c r="C155">
        <v>0.39918556999999999</v>
      </c>
      <c r="D155">
        <v>0.75838119000000004</v>
      </c>
      <c r="E155">
        <v>0.48386045999999999</v>
      </c>
      <c r="F155">
        <f>Table26[[#This Row],[So]]*Table26[[#This Row],[C1o]]+Table26[[#This Row],[Sg]]*Table26[[#This Row],[C1g]]</f>
        <v>0.51180676633486777</v>
      </c>
      <c r="G155">
        <v>0.18841763</v>
      </c>
      <c r="H155">
        <v>2.6262346999999998E-2</v>
      </c>
      <c r="L155">
        <v>1411.5225</v>
      </c>
      <c r="Q155">
        <v>1411.5225</v>
      </c>
      <c r="R155">
        <v>0.54809218999999998</v>
      </c>
      <c r="S155">
        <v>0.28315443000000001</v>
      </c>
      <c r="T155">
        <v>0.48350912000000001</v>
      </c>
      <c r="U155">
        <v>0.75838190000000005</v>
      </c>
      <c r="V155">
        <f>Table37[[#This Row],[So]]*Table37[[#This Row],[C1o]]+Table37[[#This Row],[Sg]]*Table37[[#This Row],[C1g]]</f>
        <v>0.55257094570076259</v>
      </c>
      <c r="W155">
        <v>0.18862435</v>
      </c>
      <c r="X155">
        <v>2.6236346000000001E-2</v>
      </c>
    </row>
    <row r="156" spans="1:24" x14ac:dyDescent="0.25">
      <c r="A156">
        <v>1419.6504</v>
      </c>
      <c r="B156">
        <v>0.43068596999999997</v>
      </c>
      <c r="C156">
        <v>0.40042621</v>
      </c>
      <c r="D156">
        <v>0.75845432000000002</v>
      </c>
      <c r="E156">
        <v>0.48286309999999999</v>
      </c>
      <c r="F156">
        <f>Table26[[#This Row],[So]]*Table26[[#This Row],[C1o]]+Table26[[#This Row],[Sg]]*Table26[[#This Row],[C1g]]</f>
        <v>0.51166735141643427</v>
      </c>
      <c r="G156">
        <v>0.18907151999999999</v>
      </c>
      <c r="H156">
        <v>2.6189489E-2</v>
      </c>
      <c r="L156">
        <v>1419.6504</v>
      </c>
      <c r="Q156">
        <v>1419.6504</v>
      </c>
      <c r="R156">
        <v>0.54641550999999999</v>
      </c>
      <c r="S156">
        <v>0.28479847000000003</v>
      </c>
      <c r="T156">
        <v>0.48250844999999998</v>
      </c>
      <c r="U156">
        <v>0.75848870999999995</v>
      </c>
      <c r="V156">
        <f>Table37[[#This Row],[So]]*Table37[[#This Row],[C1o]]+Table37[[#This Row],[Sg]]*Table37[[#This Row],[C1g]]</f>
        <v>0.55186766362596362</v>
      </c>
      <c r="W156">
        <v>0.1893618</v>
      </c>
      <c r="X156">
        <v>2.6161787999999998E-2</v>
      </c>
    </row>
    <row r="157" spans="1:24" x14ac:dyDescent="0.25">
      <c r="A157">
        <v>1427.7570000000001</v>
      </c>
      <c r="B157">
        <v>0.42931335999999998</v>
      </c>
      <c r="C157">
        <v>0.40195884999999998</v>
      </c>
      <c r="D157">
        <v>0.75852399999999998</v>
      </c>
      <c r="E157">
        <v>0.48186812000000001</v>
      </c>
      <c r="F157">
        <f>Table26[[#This Row],[So]]*Table26[[#This Row],[C1o]]+Table26[[#This Row],[Sg]]*Table26[[#This Row],[C1g]]</f>
        <v>0.51176785641148315</v>
      </c>
      <c r="G157">
        <v>0.18972238999999999</v>
      </c>
      <c r="H157">
        <v>2.6117281999999999E-2</v>
      </c>
      <c r="L157">
        <v>1427.7570000000001</v>
      </c>
      <c r="Q157">
        <v>1427.7570000000001</v>
      </c>
      <c r="R157">
        <v>0.54476416000000005</v>
      </c>
      <c r="S157">
        <v>0.28639945</v>
      </c>
      <c r="T157">
        <v>0.48151103000000001</v>
      </c>
      <c r="U157">
        <v>0.75859438999999995</v>
      </c>
      <c r="V157">
        <f>Table37[[#This Row],[So]]*Table37[[#This Row],[C1o]]+Table37[[#This Row],[Sg]]*Table37[[#This Row],[C1g]]</f>
        <v>0.55115952980999594</v>
      </c>
      <c r="W157">
        <v>0.19009819999999999</v>
      </c>
      <c r="X157">
        <v>2.6087834000000001E-2</v>
      </c>
    </row>
    <row r="158" spans="1:24" x14ac:dyDescent="0.25">
      <c r="A158">
        <v>1435.8561999999999</v>
      </c>
      <c r="B158">
        <v>0.42795038000000002</v>
      </c>
      <c r="C158">
        <v>0.40314800000000001</v>
      </c>
      <c r="D158">
        <v>0.7585904</v>
      </c>
      <c r="E158">
        <v>0.48087540000000001</v>
      </c>
      <c r="F158">
        <f>Table26[[#This Row],[So]]*Table26[[#This Row],[C1o]]+Table26[[#This Row],[Sg]]*Table26[[#This Row],[C1g]]</f>
        <v>0.51161501274185206</v>
      </c>
      <c r="G158">
        <v>0.19037038000000001</v>
      </c>
      <c r="H158">
        <v>2.6045715000000001E-2</v>
      </c>
      <c r="L158">
        <v>1435.8561999999999</v>
      </c>
      <c r="Q158">
        <v>1435.8561999999999</v>
      </c>
      <c r="R158">
        <v>0.54313396999999997</v>
      </c>
      <c r="S158">
        <v>0.28800881</v>
      </c>
      <c r="T158">
        <v>0.48051675999999999</v>
      </c>
      <c r="U158">
        <v>0.75869894000000004</v>
      </c>
      <c r="V158">
        <f>Table37[[#This Row],[So]]*Table37[[#This Row],[C1o]]+Table37[[#This Row],[Sg]]*Table37[[#This Row],[C1g]]</f>
        <v>0.55046822754964742</v>
      </c>
      <c r="W158">
        <v>0.19083357000000001</v>
      </c>
      <c r="X158">
        <v>2.6014474999999999E-2</v>
      </c>
    </row>
    <row r="159" spans="1:24" x14ac:dyDescent="0.25">
      <c r="A159">
        <v>1443.921</v>
      </c>
      <c r="B159">
        <v>0.42661536</v>
      </c>
      <c r="C159">
        <v>0.40451472999999999</v>
      </c>
      <c r="D159">
        <v>0.75865340000000003</v>
      </c>
      <c r="E159">
        <v>0.47988322</v>
      </c>
      <c r="F159">
        <f>Table26[[#This Row],[So]]*Table26[[#This Row],[C1o]]+Table26[[#This Row],[Sg]]*Table26[[#This Row],[C1g]]</f>
        <v>0.51161202792284122</v>
      </c>
      <c r="G159">
        <v>0.19101647999999999</v>
      </c>
      <c r="H159">
        <v>2.5974662999999999E-2</v>
      </c>
      <c r="L159">
        <v>1443.921</v>
      </c>
      <c r="Q159">
        <v>1443.921</v>
      </c>
      <c r="R159">
        <v>0.54151094</v>
      </c>
      <c r="S159">
        <v>0.28957480000000002</v>
      </c>
      <c r="T159">
        <v>0.47952392999999999</v>
      </c>
      <c r="U159">
        <v>0.75880265000000002</v>
      </c>
      <c r="V159">
        <f>Table37[[#This Row],[So]]*Table37[[#This Row],[C1o]]+Table37[[#This Row],[Sg]]*Table37[[#This Row],[C1g]]</f>
        <v>0.54975798240095508</v>
      </c>
      <c r="W159">
        <v>0.19156920999999999</v>
      </c>
      <c r="X159">
        <v>2.5941580999999998E-2</v>
      </c>
    </row>
    <row r="160" spans="1:24" x14ac:dyDescent="0.25">
      <c r="A160">
        <v>1451.9757999999999</v>
      </c>
      <c r="B160">
        <v>0.42529586000000003</v>
      </c>
      <c r="C160">
        <v>0.40566763</v>
      </c>
      <c r="D160">
        <v>0.75871288999999997</v>
      </c>
      <c r="E160">
        <v>0.47889482999999999</v>
      </c>
      <c r="F160">
        <f>Table26[[#This Row],[So]]*Table26[[#This Row],[C1o]]+Table26[[#This Row],[Sg]]*Table26[[#This Row],[C1g]]</f>
        <v>0.51145724851115448</v>
      </c>
      <c r="G160">
        <v>0.19165860000000001</v>
      </c>
      <c r="H160">
        <v>2.5904351999999999E-2</v>
      </c>
      <c r="L160">
        <v>1451.9757999999999</v>
      </c>
      <c r="Q160">
        <v>1451.9757999999999</v>
      </c>
      <c r="R160">
        <v>0.53991418999999996</v>
      </c>
      <c r="S160">
        <v>0.29116467000000001</v>
      </c>
      <c r="T160">
        <v>0.47853580000000001</v>
      </c>
      <c r="U160">
        <v>0.75890504999999997</v>
      </c>
      <c r="V160">
        <f>Table37[[#This Row],[So]]*Table37[[#This Row],[C1o]]+Table37[[#This Row],[Sg]]*Table37[[#This Row],[C1g]]</f>
        <v>0.54907632364784553</v>
      </c>
      <c r="W160">
        <v>0.19230272000000001</v>
      </c>
      <c r="X160">
        <v>2.5869382999999999E-2</v>
      </c>
    </row>
    <row r="161" spans="1:24" x14ac:dyDescent="0.25">
      <c r="A161">
        <v>1456.4879000000001</v>
      </c>
      <c r="B161">
        <v>0.42400666999999997</v>
      </c>
      <c r="C161">
        <v>0.40712321000000001</v>
      </c>
      <c r="D161">
        <v>0.75876898000000004</v>
      </c>
      <c r="E161">
        <v>0.47790724000000001</v>
      </c>
      <c r="F161">
        <f>Table26[[#This Row],[So]]*Table26[[#This Row],[C1o]]+Table26[[#This Row],[Sg]]*Table26[[#This Row],[C1g]]</f>
        <v>0.51154832018731655</v>
      </c>
      <c r="G161">
        <v>0.19229852</v>
      </c>
      <c r="H161">
        <v>2.5834567999999999E-2</v>
      </c>
      <c r="L161">
        <v>1456.4879000000001</v>
      </c>
      <c r="Q161">
        <v>1456.4879000000001</v>
      </c>
      <c r="R161">
        <v>0.53832376000000004</v>
      </c>
      <c r="S161">
        <v>0.29270497000000001</v>
      </c>
      <c r="T161">
        <v>0.47754936999999997</v>
      </c>
      <c r="U161">
        <v>0.75900661999999997</v>
      </c>
      <c r="V161">
        <f>Table37[[#This Row],[So]]*Table37[[#This Row],[C1o]]+Table37[[#This Row],[Sg]]*Table37[[#This Row],[C1g]]</f>
        <v>0.54837237156266005</v>
      </c>
      <c r="W161">
        <v>0.19303627000000001</v>
      </c>
      <c r="X161">
        <v>2.5797661E-2</v>
      </c>
    </row>
    <row r="162" spans="1:24" x14ac:dyDescent="0.25">
      <c r="A162">
        <v>1461</v>
      </c>
      <c r="B162">
        <v>0.42328811</v>
      </c>
      <c r="C162">
        <v>0.40782022000000001</v>
      </c>
      <c r="D162">
        <v>0.75879865999999996</v>
      </c>
      <c r="E162">
        <v>0.47735348</v>
      </c>
      <c r="F162">
        <f>Table26[[#This Row],[So]]*Table26[[#This Row],[C1o]]+Table26[[#This Row],[Sg]]*Table26[[#This Row],[C1g]]</f>
        <v>0.51151148880802799</v>
      </c>
      <c r="G162">
        <v>0.19265636999999999</v>
      </c>
      <c r="H162">
        <v>2.5795657E-2</v>
      </c>
      <c r="L162">
        <v>1461</v>
      </c>
      <c r="Q162">
        <v>1461</v>
      </c>
      <c r="R162">
        <v>0.53743510999999999</v>
      </c>
      <c r="S162">
        <v>0.29357916000000001</v>
      </c>
      <c r="T162">
        <v>0.47699680999999999</v>
      </c>
      <c r="U162">
        <v>0.75906317999999995</v>
      </c>
      <c r="V162">
        <f>Table37[[#This Row],[So]]*Table37[[#This Row],[C1o]]+Table37[[#This Row],[Sg]]*Table37[[#This Row],[C1g]]</f>
        <v>0.54798352644272941</v>
      </c>
      <c r="W162">
        <v>0.19344775</v>
      </c>
      <c r="X162">
        <v>2.5757637E-2</v>
      </c>
    </row>
    <row r="163" spans="1:24" x14ac:dyDescent="0.25">
      <c r="A163">
        <v>1468.9956999999999</v>
      </c>
      <c r="B163">
        <v>0.42257329999999999</v>
      </c>
      <c r="C163">
        <v>0.40843579000000002</v>
      </c>
      <c r="D163">
        <v>0.75882720999999997</v>
      </c>
      <c r="E163">
        <v>0.47679972999999998</v>
      </c>
      <c r="F163">
        <f>Table26[[#This Row],[So]]*Table26[[#This Row],[C1o]]+Table26[[#This Row],[Sg]]*Table26[[#This Row],[C1g]]</f>
        <v>0.51141502633505487</v>
      </c>
      <c r="G163">
        <v>0.19301365000000001</v>
      </c>
      <c r="H163">
        <v>2.5756896000000001E-2</v>
      </c>
      <c r="L163">
        <v>1468.9956999999999</v>
      </c>
      <c r="Q163">
        <v>1468.9956999999999</v>
      </c>
      <c r="R163">
        <v>0.53654921</v>
      </c>
      <c r="S163">
        <v>0.29444543000000001</v>
      </c>
      <c r="T163">
        <v>0.47644454000000003</v>
      </c>
      <c r="U163">
        <v>0.75911956999999997</v>
      </c>
      <c r="V163">
        <f>Table37[[#This Row],[So]]*Table37[[#This Row],[C1o]]+Table37[[#This Row],[Sg]]*Table37[[#This Row],[C1g]]</f>
        <v>0.54759192303049198</v>
      </c>
      <c r="W163">
        <v>0.19385943</v>
      </c>
      <c r="X163">
        <v>2.5717740999999999E-2</v>
      </c>
    </row>
    <row r="164" spans="1:24" x14ac:dyDescent="0.25">
      <c r="A164">
        <v>1476.9905000000001</v>
      </c>
      <c r="B164">
        <v>0.4213208</v>
      </c>
      <c r="C164">
        <v>0.40956542000000001</v>
      </c>
      <c r="D164">
        <v>0.75887567</v>
      </c>
      <c r="E164">
        <v>0.47581850999999997</v>
      </c>
      <c r="F164">
        <f>Table26[[#This Row],[So]]*Table26[[#This Row],[C1o]]+Table26[[#This Row],[Sg]]*Table26[[#This Row],[C1g]]</f>
        <v>0.51128146779933936</v>
      </c>
      <c r="G164">
        <v>0.19364593999999999</v>
      </c>
      <c r="H164">
        <v>2.5688546E-2</v>
      </c>
      <c r="L164">
        <v>1476.9905000000001</v>
      </c>
      <c r="Q164">
        <v>1476.9905000000001</v>
      </c>
      <c r="R164">
        <v>0.53499638999999999</v>
      </c>
      <c r="S164">
        <v>0.29595592999999998</v>
      </c>
      <c r="T164">
        <v>0.47546643</v>
      </c>
      <c r="U164">
        <v>0.75921868999999997</v>
      </c>
      <c r="V164">
        <f>Table37[[#This Row],[So]]*Table37[[#This Row],[C1o]]+Table37[[#This Row],[Sg]]*Table37[[#This Row],[C1g]]</f>
        <v>0.54689636784495899</v>
      </c>
      <c r="W164">
        <v>0.19458963000000001</v>
      </c>
      <c r="X164">
        <v>2.5647352000000002E-2</v>
      </c>
    </row>
    <row r="165" spans="1:24" x14ac:dyDescent="0.25">
      <c r="A165">
        <v>1484.9640999999999</v>
      </c>
      <c r="B165">
        <v>0.42008763999999998</v>
      </c>
      <c r="C165">
        <v>0.41086995999999998</v>
      </c>
      <c r="D165">
        <v>0.75892073000000004</v>
      </c>
      <c r="E165">
        <v>0.47483668000000001</v>
      </c>
      <c r="F165">
        <f>Table26[[#This Row],[So]]*Table26[[#This Row],[C1o]]+Table26[[#This Row],[Sg]]*Table26[[#This Row],[C1g]]</f>
        <v>0.511290750264906</v>
      </c>
      <c r="G165">
        <v>0.1942769</v>
      </c>
      <c r="H165">
        <v>2.5620611000000001E-2</v>
      </c>
      <c r="L165">
        <v>1484.9640999999999</v>
      </c>
      <c r="Q165">
        <v>1484.9640999999999</v>
      </c>
      <c r="R165">
        <v>0.53345792999999997</v>
      </c>
      <c r="S165">
        <v>0.29745748999999999</v>
      </c>
      <c r="T165">
        <v>0.47448870999999998</v>
      </c>
      <c r="U165">
        <v>0.75931709999999997</v>
      </c>
      <c r="V165">
        <f>Table37[[#This Row],[So]]*Table37[[#This Row],[C1o]]+Table37[[#This Row],[Sg]]*Table37[[#This Row],[C1g]]</f>
        <v>0.54620394908954084</v>
      </c>
      <c r="W165">
        <v>0.19532089</v>
      </c>
      <c r="X165">
        <v>2.5577328999999999E-2</v>
      </c>
    </row>
    <row r="166" spans="1:24" x14ac:dyDescent="0.25">
      <c r="A166">
        <v>1492.9166</v>
      </c>
      <c r="B166">
        <v>0.41886851000000003</v>
      </c>
      <c r="C166">
        <v>0.41193295000000002</v>
      </c>
      <c r="D166">
        <v>0.75896227000000005</v>
      </c>
      <c r="E166">
        <v>0.47385690000000003</v>
      </c>
      <c r="F166">
        <f>Table26[[#This Row],[So]]*Table26[[#This Row],[C1o]]+Table26[[#This Row],[Sg]]*Table26[[#This Row],[C1g]]</f>
        <v>0.51112530047601556</v>
      </c>
      <c r="G166">
        <v>0.19490482000000001</v>
      </c>
      <c r="H166">
        <v>2.5553275E-2</v>
      </c>
      <c r="L166">
        <v>1492.9166</v>
      </c>
      <c r="Q166">
        <v>1492.9166</v>
      </c>
      <c r="R166">
        <v>0.53193729999999995</v>
      </c>
      <c r="S166">
        <v>0.29894148999999998</v>
      </c>
      <c r="T166">
        <v>0.47351396000000001</v>
      </c>
      <c r="U166">
        <v>0.75941455000000002</v>
      </c>
      <c r="V166">
        <f>Table37[[#This Row],[So]]*Table37[[#This Row],[C1o]]+Table37[[#This Row],[Sg]]*Table37[[#This Row],[C1g]]</f>
        <v>0.54551389404591544</v>
      </c>
      <c r="W166">
        <v>0.19605125000000001</v>
      </c>
      <c r="X166">
        <v>2.5507858000000001E-2</v>
      </c>
    </row>
    <row r="167" spans="1:24" x14ac:dyDescent="0.25">
      <c r="A167">
        <v>1500.8479</v>
      </c>
      <c r="B167">
        <v>0.41767660000000001</v>
      </c>
      <c r="C167">
        <v>0.41324532000000003</v>
      </c>
      <c r="D167">
        <v>0.75900023999999999</v>
      </c>
      <c r="E167">
        <v>0.47287913999999998</v>
      </c>
      <c r="F167">
        <f>Table26[[#This Row],[So]]*Table26[[#This Row],[C1o]]+Table26[[#This Row],[Sg]]*Table26[[#This Row],[C1g]]</f>
        <v>0.51116384846500074</v>
      </c>
      <c r="G167">
        <v>0.19552964</v>
      </c>
      <c r="H167">
        <v>2.5486526999999998E-2</v>
      </c>
      <c r="L167">
        <v>1500.8479</v>
      </c>
      <c r="Q167">
        <v>1500.8479</v>
      </c>
      <c r="R167">
        <v>0.53043419000000003</v>
      </c>
      <c r="S167">
        <v>0.30041118999999999</v>
      </c>
      <c r="T167">
        <v>0.47254214</v>
      </c>
      <c r="U167">
        <v>0.75951093000000003</v>
      </c>
      <c r="V167">
        <f>Table37[[#This Row],[So]]*Table37[[#This Row],[C1o]]+Table37[[#This Row],[Sg]]*Table37[[#This Row],[C1g]]</f>
        <v>0.54482751155324327</v>
      </c>
      <c r="W167">
        <v>0.19678076</v>
      </c>
      <c r="X167">
        <v>2.5438927E-2</v>
      </c>
    </row>
    <row r="168" spans="1:24" x14ac:dyDescent="0.25">
      <c r="A168">
        <v>1508.7583999999999</v>
      </c>
      <c r="B168">
        <v>0.41649953000000001</v>
      </c>
      <c r="C168">
        <v>0.41425901999999998</v>
      </c>
      <c r="D168">
        <v>0.75903463000000004</v>
      </c>
      <c r="E168">
        <v>0.47190335</v>
      </c>
      <c r="F168">
        <f>Table26[[#This Row],[So]]*Table26[[#This Row],[C1o]]+Table26[[#This Row],[Sg]]*Table26[[#This Row],[C1g]]</f>
        <v>0.51098446545028808</v>
      </c>
      <c r="G168">
        <v>0.19615141999999999</v>
      </c>
      <c r="H168">
        <v>2.5420364000000001E-2</v>
      </c>
      <c r="L168">
        <v>1508.7583999999999</v>
      </c>
      <c r="Q168">
        <v>1508.7583999999999</v>
      </c>
      <c r="R168">
        <v>0.52894764999999999</v>
      </c>
      <c r="S168">
        <v>0.30186110999999999</v>
      </c>
      <c r="T168">
        <v>0.47157325999999999</v>
      </c>
      <c r="U168">
        <v>0.75960642</v>
      </c>
      <c r="V168">
        <f>Table37[[#This Row],[So]]*Table37[[#This Row],[C1o]]+Table37[[#This Row],[Sg]]*Table37[[#This Row],[C1g]]</f>
        <v>0.54414165849383167</v>
      </c>
      <c r="W168">
        <v>0.19750939000000001</v>
      </c>
      <c r="X168">
        <v>2.5370535999999999E-2</v>
      </c>
    </row>
    <row r="169" spans="1:24" x14ac:dyDescent="0.25">
      <c r="A169">
        <v>1516.6478</v>
      </c>
      <c r="B169">
        <v>0.41534852999999999</v>
      </c>
      <c r="C169">
        <v>0.41546026000000003</v>
      </c>
      <c r="D169">
        <v>0.75906545000000003</v>
      </c>
      <c r="E169">
        <v>0.47092952999999999</v>
      </c>
      <c r="F169">
        <f>Table26[[#This Row],[So]]*Table26[[#This Row],[C1o]]+Table26[[#This Row],[Sg]]*Table26[[#This Row],[C1g]]</f>
        <v>0.51096141723310795</v>
      </c>
      <c r="G169">
        <v>0.19677012999999999</v>
      </c>
      <c r="H169">
        <v>2.5354776999999998E-2</v>
      </c>
      <c r="L169">
        <v>1516.6478</v>
      </c>
      <c r="Q169">
        <v>1516.6478</v>
      </c>
      <c r="R169">
        <v>0.52747851999999995</v>
      </c>
      <c r="S169">
        <v>0.3032994</v>
      </c>
      <c r="T169">
        <v>0.47060724999999998</v>
      </c>
      <c r="U169">
        <v>0.75970082999999999</v>
      </c>
      <c r="V169">
        <f>Table37[[#This Row],[So]]*Table37[[#This Row],[C1o]]+Table37[[#This Row],[Sg]]*Table37[[#This Row],[C1g]]</f>
        <v>0.54346076601182158</v>
      </c>
      <c r="W169">
        <v>0.19823718000000001</v>
      </c>
      <c r="X169">
        <v>2.5302675E-2</v>
      </c>
    </row>
    <row r="170" spans="1:24" x14ac:dyDescent="0.25">
      <c r="A170">
        <v>1524.5165</v>
      </c>
      <c r="B170">
        <v>0.41421553</v>
      </c>
      <c r="C170">
        <v>0.41645408</v>
      </c>
      <c r="D170">
        <v>0.75909274999999998</v>
      </c>
      <c r="E170">
        <v>0.46995765</v>
      </c>
      <c r="F170">
        <f>Table26[[#This Row],[So]]*Table26[[#This Row],[C1o]]+Table26[[#This Row],[Sg]]*Table26[[#This Row],[C1g]]</f>
        <v>0.51079102990822456</v>
      </c>
      <c r="G170">
        <v>0.1973858</v>
      </c>
      <c r="H170">
        <v>2.5289758999999998E-2</v>
      </c>
      <c r="L170">
        <v>1524.5165</v>
      </c>
      <c r="Q170">
        <v>1524.5165</v>
      </c>
      <c r="R170">
        <v>0.52602452</v>
      </c>
      <c r="S170">
        <v>0.30471513</v>
      </c>
      <c r="T170">
        <v>0.46964412999999999</v>
      </c>
      <c r="U170">
        <v>0.75979434999999995</v>
      </c>
      <c r="V170">
        <f>Table37[[#This Row],[So]]*Table37[[#This Row],[C1o]]+Table37[[#This Row],[Sg]]*Table37[[#This Row],[C1g]]</f>
        <v>0.54277813038414879</v>
      </c>
      <c r="W170">
        <v>0.19896415000000001</v>
      </c>
      <c r="X170">
        <v>2.5235338E-2</v>
      </c>
    </row>
    <row r="171" spans="1:24" x14ac:dyDescent="0.25">
      <c r="A171">
        <v>1532.3698999999999</v>
      </c>
      <c r="B171">
        <v>0.41310619999999998</v>
      </c>
      <c r="C171">
        <v>0.41767672</v>
      </c>
      <c r="D171">
        <v>0.75911658999999998</v>
      </c>
      <c r="E171">
        <v>0.46898770000000001</v>
      </c>
      <c r="F171">
        <f>Table26[[#This Row],[So]]*Table26[[#This Row],[C1o]]+Table26[[#This Row],[Sg]]*Table26[[#This Row],[C1g]]</f>
        <v>0.5108070540025248</v>
      </c>
      <c r="G171">
        <v>0.19799844999999999</v>
      </c>
      <c r="H171">
        <v>2.5225302000000002E-2</v>
      </c>
      <c r="L171">
        <v>1532.3698999999999</v>
      </c>
      <c r="Q171">
        <v>1532.3698999999999</v>
      </c>
      <c r="R171">
        <v>0.52458811000000005</v>
      </c>
      <c r="S171">
        <v>0.30612388000000001</v>
      </c>
      <c r="T171">
        <v>0.46868380999999998</v>
      </c>
      <c r="U171">
        <v>0.75988686000000005</v>
      </c>
      <c r="V171">
        <f>Table37[[#This Row],[So]]*Table37[[#This Row],[C1o]]+Table37[[#This Row],[Sg]]*Table37[[#This Row],[C1g]]</f>
        <v>0.54210291811161748</v>
      </c>
      <c r="W171">
        <v>0.19969029999999999</v>
      </c>
      <c r="X171">
        <v>2.5168520999999999E-2</v>
      </c>
    </row>
    <row r="172" spans="1:24" x14ac:dyDescent="0.25">
      <c r="A172">
        <v>1540.2067</v>
      </c>
      <c r="B172">
        <v>0.41200793000000002</v>
      </c>
      <c r="C172">
        <v>0.41860986</v>
      </c>
      <c r="D172">
        <v>0.75913702999999999</v>
      </c>
      <c r="E172">
        <v>0.46801897999999997</v>
      </c>
      <c r="F172">
        <f>Table26[[#This Row],[So]]*Table26[[#This Row],[C1o]]+Table26[[#This Row],[Sg]]*Table26[[#This Row],[C1g]]</f>
        <v>0.51060977699962717</v>
      </c>
      <c r="G172">
        <v>0.19860855999999999</v>
      </c>
      <c r="H172">
        <v>2.5161354E-2</v>
      </c>
      <c r="L172">
        <v>1540.2067</v>
      </c>
      <c r="Q172">
        <v>1540.2067</v>
      </c>
      <c r="R172">
        <v>0.52316552000000005</v>
      </c>
      <c r="S172">
        <v>0.30750492000000001</v>
      </c>
      <c r="T172">
        <v>0.46772560000000002</v>
      </c>
      <c r="U172">
        <v>0.75997846999999996</v>
      </c>
      <c r="V172">
        <f>Table37[[#This Row],[So]]*Table37[[#This Row],[C1o]]+Table37[[#This Row],[Sg]]*Table37[[#This Row],[C1g]]</f>
        <v>0.54142245465630645</v>
      </c>
      <c r="W172">
        <v>0.20041618</v>
      </c>
      <c r="X172">
        <v>2.510217E-2</v>
      </c>
    </row>
    <row r="173" spans="1:24" x14ac:dyDescent="0.25">
      <c r="A173">
        <v>1548.0233000000001</v>
      </c>
      <c r="B173">
        <v>0.41093259999999998</v>
      </c>
      <c r="C173">
        <v>0.41972928999999998</v>
      </c>
      <c r="D173">
        <v>0.75915396000000002</v>
      </c>
      <c r="E173">
        <v>0.46705165999999998</v>
      </c>
      <c r="F173">
        <f>Table26[[#This Row],[So]]*Table26[[#This Row],[C1o]]+Table26[[#This Row],[Sg]]*Table26[[#This Row],[C1g]]</f>
        <v>0.51056590560960435</v>
      </c>
      <c r="G173">
        <v>0.19921601</v>
      </c>
      <c r="H173">
        <v>2.5097919999999999E-2</v>
      </c>
      <c r="L173">
        <v>1548.0233000000001</v>
      </c>
      <c r="Q173">
        <v>1548.0233000000001</v>
      </c>
      <c r="R173">
        <v>0.52175939000000005</v>
      </c>
      <c r="S173">
        <v>0.30888963000000003</v>
      </c>
      <c r="T173">
        <v>0.46676970000000001</v>
      </c>
      <c r="U173">
        <v>0.76006918999999995</v>
      </c>
      <c r="V173">
        <f>Table37[[#This Row],[So]]*Table37[[#This Row],[C1o]]+Table37[[#This Row],[Sg]]*Table37[[#This Row],[C1g]]</f>
        <v>0.54075355686040516</v>
      </c>
      <c r="W173">
        <v>0.20114162999999999</v>
      </c>
      <c r="X173">
        <v>2.5036292000000002E-2</v>
      </c>
    </row>
    <row r="174" spans="1:24" x14ac:dyDescent="0.25">
      <c r="A174">
        <v>1555.8195000000001</v>
      </c>
      <c r="B174">
        <v>0.40987321999999998</v>
      </c>
      <c r="C174">
        <v>0.42066505999999998</v>
      </c>
      <c r="D174">
        <v>0.75916755000000002</v>
      </c>
      <c r="E174">
        <v>0.46608614999999998</v>
      </c>
      <c r="F174">
        <f>Table26[[#This Row],[So]]*Table26[[#This Row],[C1o]]+Table26[[#This Row],[Sg]]*Table26[[#This Row],[C1g]]</f>
        <v>0.51039149406870599</v>
      </c>
      <c r="G174">
        <v>0.19982056000000001</v>
      </c>
      <c r="H174">
        <v>2.5035022000000001E-2</v>
      </c>
      <c r="L174">
        <v>1555.8195000000001</v>
      </c>
      <c r="Q174">
        <v>1555.8195000000001</v>
      </c>
      <c r="R174">
        <v>0.52036612999999998</v>
      </c>
      <c r="S174">
        <v>0.31023315000000001</v>
      </c>
      <c r="T174">
        <v>0.46581644</v>
      </c>
      <c r="U174">
        <v>0.76015896000000005</v>
      </c>
      <c r="V174">
        <f>Table37[[#This Row],[So]]*Table37[[#This Row],[C1o]]+Table37[[#This Row],[Sg]]*Table37[[#This Row],[C1g]]</f>
        <v>0.54007267770301082</v>
      </c>
      <c r="W174">
        <v>0.20186635999999999</v>
      </c>
      <c r="X174">
        <v>2.4970915E-2</v>
      </c>
    </row>
    <row r="175" spans="1:24" x14ac:dyDescent="0.25">
      <c r="A175">
        <v>1563.595</v>
      </c>
      <c r="B175">
        <v>0.40883309000000001</v>
      </c>
      <c r="C175">
        <v>0.42183018</v>
      </c>
      <c r="D175">
        <v>0.75917785999999998</v>
      </c>
      <c r="E175">
        <v>0.46512251999999998</v>
      </c>
      <c r="F175">
        <f>Table26[[#This Row],[So]]*Table26[[#This Row],[C1o]]+Table26[[#This Row],[Sg]]*Table26[[#This Row],[C1g]]</f>
        <v>0.51040161041600163</v>
      </c>
      <c r="G175">
        <v>0.20042223000000001</v>
      </c>
      <c r="H175">
        <v>2.4972655E-2</v>
      </c>
      <c r="L175">
        <v>1563.595</v>
      </c>
      <c r="Q175">
        <v>1563.595</v>
      </c>
      <c r="R175">
        <v>0.51899331999999998</v>
      </c>
      <c r="S175">
        <v>0.31159893</v>
      </c>
      <c r="T175">
        <v>0.46486589</v>
      </c>
      <c r="U175">
        <v>0.76024776999999999</v>
      </c>
      <c r="V175">
        <f>Table37[[#This Row],[So]]*Table37[[#This Row],[C1o]]+Table37[[#This Row],[Sg]]*Table37[[#This Row],[C1g]]</f>
        <v>0.53941522809239406</v>
      </c>
      <c r="W175">
        <v>0.20259033000000001</v>
      </c>
      <c r="X175">
        <v>2.4906032000000002E-2</v>
      </c>
    </row>
    <row r="176" spans="1:24" x14ac:dyDescent="0.25">
      <c r="A176">
        <v>1571.3503000000001</v>
      </c>
      <c r="B176">
        <v>0.40780348</v>
      </c>
      <c r="C176">
        <v>0.42269899999999999</v>
      </c>
      <c r="D176">
        <v>0.75918490000000005</v>
      </c>
      <c r="E176">
        <v>0.46416077</v>
      </c>
      <c r="F176">
        <f>Table26[[#This Row],[So]]*Table26[[#This Row],[C1o]]+Table26[[#This Row],[Sg]]*Table26[[#This Row],[C1g]]</f>
        <v>0.51019307533057967</v>
      </c>
      <c r="G176">
        <v>0.20102107999999999</v>
      </c>
      <c r="H176">
        <v>2.4910813E-2</v>
      </c>
      <c r="L176">
        <v>1571.3503000000001</v>
      </c>
      <c r="Q176">
        <v>1571.3503000000001</v>
      </c>
      <c r="R176">
        <v>0.51763123</v>
      </c>
      <c r="S176">
        <v>0.31291142</v>
      </c>
      <c r="T176">
        <v>0.46391802999999998</v>
      </c>
      <c r="U176">
        <v>0.76033556000000002</v>
      </c>
      <c r="V176">
        <f>Table37[[#This Row],[So]]*Table37[[#This Row],[C1o]]+Table37[[#This Row],[Sg]]*Table37[[#This Row],[C1g]]</f>
        <v>0.53873868066644137</v>
      </c>
      <c r="W176">
        <v>0.20331353999999999</v>
      </c>
      <c r="X176">
        <v>2.4841644E-2</v>
      </c>
    </row>
    <row r="177" spans="1:24" x14ac:dyDescent="0.25">
      <c r="A177">
        <v>1579.0808999999999</v>
      </c>
      <c r="B177">
        <v>0.40679305999999998</v>
      </c>
      <c r="C177">
        <v>0.42369738000000001</v>
      </c>
      <c r="D177">
        <v>0.75918876999999996</v>
      </c>
      <c r="E177">
        <v>0.46320093000000001</v>
      </c>
      <c r="F177">
        <f>Table26[[#This Row],[So]]*Table26[[#This Row],[C1o]]+Table26[[#This Row],[Sg]]*Table26[[#This Row],[C1g]]</f>
        <v>0.51009321648396844</v>
      </c>
      <c r="G177">
        <v>0.20161714999999999</v>
      </c>
      <c r="H177">
        <v>2.4849486E-2</v>
      </c>
      <c r="L177">
        <v>1579.0808999999999</v>
      </c>
      <c r="Q177">
        <v>1579.0808999999999</v>
      </c>
      <c r="R177">
        <v>0.51628803999999995</v>
      </c>
      <c r="S177">
        <v>0.31423610000000002</v>
      </c>
      <c r="T177">
        <v>0.46297279000000002</v>
      </c>
      <c r="U177">
        <v>0.76042246999999996</v>
      </c>
      <c r="V177">
        <f>Table37[[#This Row],[So]]*Table37[[#This Row],[C1o]]+Table37[[#This Row],[Sg]]*Table37[[#This Row],[C1g]]</f>
        <v>0.53807979054397781</v>
      </c>
      <c r="W177">
        <v>0.20403600999999999</v>
      </c>
      <c r="X177">
        <v>2.4777738000000001E-2</v>
      </c>
    </row>
    <row r="178" spans="1:24" x14ac:dyDescent="0.25">
      <c r="A178">
        <v>1586.7901999999999</v>
      </c>
      <c r="B178">
        <v>0.40579834999999997</v>
      </c>
      <c r="C178">
        <v>0.42463308999999999</v>
      </c>
      <c r="D178">
        <v>0.75918954999999999</v>
      </c>
      <c r="E178">
        <v>0.46224346999999999</v>
      </c>
      <c r="F178">
        <f>Table26[[#This Row],[So]]*Table26[[#This Row],[C1o]]+Table26[[#This Row],[Sg]]*Table26[[#This Row],[C1g]]</f>
        <v>0.50995464193648399</v>
      </c>
      <c r="G178">
        <v>0.20221014000000001</v>
      </c>
      <c r="H178">
        <v>2.4788701999999999E-2</v>
      </c>
      <c r="L178">
        <v>1586.7901999999999</v>
      </c>
      <c r="Q178">
        <v>1586.7901999999999</v>
      </c>
      <c r="R178">
        <v>0.51495528000000002</v>
      </c>
      <c r="S178">
        <v>0.31551620000000002</v>
      </c>
      <c r="T178">
        <v>0.46203071000000001</v>
      </c>
      <c r="U178">
        <v>0.76050835999999999</v>
      </c>
      <c r="V178">
        <f>Table37[[#This Row],[So]]*Table37[[#This Row],[C1o]]+Table37[[#This Row],[Sg]]*Table37[[#This Row],[C1g]]</f>
        <v>0.53740596936864282</v>
      </c>
      <c r="W178">
        <v>0.20475732999999999</v>
      </c>
      <c r="X178">
        <v>2.4714354000000001E-2</v>
      </c>
    </row>
    <row r="179" spans="1:24" x14ac:dyDescent="0.25">
      <c r="A179">
        <v>1594.4762000000001</v>
      </c>
      <c r="B179">
        <v>0.40481946000000002</v>
      </c>
      <c r="C179">
        <v>0.42566985000000002</v>
      </c>
      <c r="D179">
        <v>0.75918733999999999</v>
      </c>
      <c r="E179">
        <v>0.46128806</v>
      </c>
      <c r="F179">
        <f>Table26[[#This Row],[So]]*Table26[[#This Row],[C1o]]+Table26[[#This Row],[Sg]]*Table26[[#This Row],[C1g]]</f>
        <v>0.50990154449334657</v>
      </c>
      <c r="G179">
        <v>0.20280040999999999</v>
      </c>
      <c r="H179">
        <v>2.4728427000000001E-2</v>
      </c>
      <c r="L179">
        <v>1594.4762000000001</v>
      </c>
      <c r="Q179">
        <v>1594.4762000000001</v>
      </c>
      <c r="R179">
        <v>0.51364016999999995</v>
      </c>
      <c r="S179">
        <v>0.31682247000000002</v>
      </c>
      <c r="T179">
        <v>0.46109134000000002</v>
      </c>
      <c r="U179">
        <v>0.76059323999999995</v>
      </c>
      <c r="V179">
        <f>Table37[[#This Row],[So]]*Table37[[#This Row],[C1o]]+Table37[[#This Row],[Sg]]*Table37[[#This Row],[C1g]]</f>
        <v>0.53675533832886058</v>
      </c>
      <c r="W179">
        <v>0.20547783</v>
      </c>
      <c r="X179">
        <v>2.4651453E-2</v>
      </c>
    </row>
    <row r="180" spans="1:24" x14ac:dyDescent="0.25">
      <c r="A180">
        <v>1602.1476</v>
      </c>
      <c r="B180">
        <v>0.40385043999999998</v>
      </c>
      <c r="C180">
        <v>0.42648937999999997</v>
      </c>
      <c r="D180">
        <v>0.75918220999999997</v>
      </c>
      <c r="E180">
        <v>0.46033489999999999</v>
      </c>
      <c r="F180">
        <f>Table26[[#This Row],[So]]*Table26[[#This Row],[C1o]]+Table26[[#This Row],[Sg]]*Table26[[#This Row],[C1g]]</f>
        <v>0.50968960196228574</v>
      </c>
      <c r="G180">
        <v>0.20338786</v>
      </c>
      <c r="H180">
        <v>2.4668665999999999E-2</v>
      </c>
      <c r="L180">
        <v>1602.1476</v>
      </c>
      <c r="Q180">
        <v>1602.1476</v>
      </c>
      <c r="R180">
        <v>0.51233326999999995</v>
      </c>
      <c r="S180">
        <v>0.31807827999999999</v>
      </c>
      <c r="T180">
        <v>0.46015488999999998</v>
      </c>
      <c r="U180">
        <v>0.76067715999999996</v>
      </c>
      <c r="V180">
        <f>Table37[[#This Row],[So]]*Table37[[#This Row],[C1o]]+Table37[[#This Row],[Sg]]*Table37[[#This Row],[C1g]]</f>
        <v>0.53608549274190231</v>
      </c>
      <c r="W180">
        <v>0.20619731999999999</v>
      </c>
      <c r="X180">
        <v>2.4589046999999999E-2</v>
      </c>
    </row>
    <row r="181" spans="1:24" x14ac:dyDescent="0.25">
      <c r="A181">
        <v>1609.7977000000001</v>
      </c>
      <c r="B181">
        <v>0.40289372000000001</v>
      </c>
      <c r="C181">
        <v>0.42758673000000003</v>
      </c>
      <c r="D181">
        <v>0.75917435</v>
      </c>
      <c r="E181">
        <v>0.45938298</v>
      </c>
      <c r="F181">
        <f>Table26[[#This Row],[So]]*Table26[[#This Row],[C1o]]+Table26[[#This Row],[Sg]]*Table26[[#This Row],[C1g]]</f>
        <v>0.50969539553326115</v>
      </c>
      <c r="G181">
        <v>0.20397323000000001</v>
      </c>
      <c r="H181">
        <v>2.4609343999999998E-2</v>
      </c>
      <c r="L181">
        <v>1609.7977000000001</v>
      </c>
      <c r="Q181">
        <v>1609.7977000000001</v>
      </c>
      <c r="R181">
        <v>0.51104408999999995</v>
      </c>
      <c r="S181">
        <v>0.31935756999999998</v>
      </c>
      <c r="T181">
        <v>0.45922035</v>
      </c>
      <c r="U181">
        <v>0.76076012999999998</v>
      </c>
      <c r="V181">
        <f>Table37[[#This Row],[So]]*Table37[[#This Row],[C1o]]+Table37[[#This Row],[Sg]]*Table37[[#This Row],[C1g]]</f>
        <v>0.53543746341468113</v>
      </c>
      <c r="W181">
        <v>0.20691656999999999</v>
      </c>
      <c r="X181">
        <v>2.4527065000000001E-2</v>
      </c>
    </row>
    <row r="182" spans="1:24" x14ac:dyDescent="0.25">
      <c r="A182">
        <v>1617.4319</v>
      </c>
      <c r="B182">
        <v>0.40194239999999998</v>
      </c>
      <c r="C182">
        <v>0.42838230999999999</v>
      </c>
      <c r="D182">
        <v>0.75916373999999998</v>
      </c>
      <c r="E182">
        <v>0.45843315000000001</v>
      </c>
      <c r="F182">
        <f>Table26[[#This Row],[So]]*Table26[[#This Row],[C1o]]+Table26[[#This Row],[Sg]]*Table26[[#This Row],[C1g]]</f>
        <v>0.50947603715999934</v>
      </c>
      <c r="G182">
        <v>0.20455612000000001</v>
      </c>
      <c r="H182">
        <v>2.4550506999999999E-2</v>
      </c>
      <c r="L182">
        <v>1617.4319</v>
      </c>
      <c r="Q182">
        <v>1617.4319</v>
      </c>
      <c r="R182">
        <v>0.50976383999999997</v>
      </c>
      <c r="S182">
        <v>0.32058557999999998</v>
      </c>
      <c r="T182">
        <v>0.45828839999999998</v>
      </c>
      <c r="U182">
        <v>0.76084213999999994</v>
      </c>
      <c r="V182">
        <f>Table37[[#This Row],[So]]*Table37[[#This Row],[C1o]]+Table37[[#This Row],[Sg]]*Table37[[#This Row],[C1g]]</f>
        <v>0.53477046344148949</v>
      </c>
      <c r="W182">
        <v>0.20763502</v>
      </c>
      <c r="X182">
        <v>2.4465553000000001E-2</v>
      </c>
    </row>
    <row r="183" spans="1:24" x14ac:dyDescent="0.25">
      <c r="A183">
        <v>1625.0505000000001</v>
      </c>
      <c r="B183">
        <v>0.40099700999999999</v>
      </c>
      <c r="C183">
        <v>0.42925361000000001</v>
      </c>
      <c r="D183">
        <v>0.75915158000000005</v>
      </c>
      <c r="E183">
        <v>0.45747515999999999</v>
      </c>
      <c r="F183">
        <f>Table26[[#This Row],[So]]*Table26[[#This Row],[C1o]]+Table26[[#This Row],[Sg]]*Table26[[#This Row],[C1g]]</f>
        <v>0.50931472756147544</v>
      </c>
      <c r="G183">
        <v>0.20514423000000001</v>
      </c>
      <c r="H183">
        <v>2.4491465E-2</v>
      </c>
      <c r="L183">
        <v>1625.0505000000001</v>
      </c>
      <c r="Q183">
        <v>1625.0505000000001</v>
      </c>
      <c r="R183">
        <v>0.50849372000000004</v>
      </c>
      <c r="S183">
        <v>0.32184178000000002</v>
      </c>
      <c r="T183">
        <v>0.45734884999999997</v>
      </c>
      <c r="U183">
        <v>0.76092386000000001</v>
      </c>
      <c r="V183">
        <f>Table37[[#This Row],[So]]*Table37[[#This Row],[C1o]]+Table37[[#This Row],[Sg]]*Table37[[#This Row],[C1g]]</f>
        <v>0.53411897217311222</v>
      </c>
      <c r="W183">
        <v>0.20836045</v>
      </c>
      <c r="X183">
        <v>2.4403841999999999E-2</v>
      </c>
    </row>
    <row r="184" spans="1:24" x14ac:dyDescent="0.25">
      <c r="A184">
        <v>1632.6587999999999</v>
      </c>
      <c r="B184">
        <v>0.40005642000000002</v>
      </c>
      <c r="C184">
        <v>0.43025427999999999</v>
      </c>
      <c r="D184">
        <v>0.75913810999999998</v>
      </c>
      <c r="E184">
        <v>0.45650752999999999</v>
      </c>
      <c r="F184">
        <f>Table26[[#This Row],[So]]*Table26[[#This Row],[C1o]]+Table26[[#This Row],[Sg]]*Table26[[#This Row],[C1g]]</f>
        <v>0.50925118909345335</v>
      </c>
      <c r="G184">
        <v>0.2057388</v>
      </c>
      <c r="H184">
        <v>2.4432117E-2</v>
      </c>
      <c r="L184">
        <v>1632.6587999999999</v>
      </c>
      <c r="Q184">
        <v>1632.6587999999999</v>
      </c>
      <c r="R184">
        <v>0.50722884999999995</v>
      </c>
      <c r="S184">
        <v>0.32305303000000002</v>
      </c>
      <c r="T184">
        <v>0.45640001000000002</v>
      </c>
      <c r="U184">
        <v>0.76100546000000002</v>
      </c>
      <c r="V184">
        <f>Table37[[#This Row],[So]]*Table37[[#This Row],[C1o]]+Table37[[#This Row],[Sg]]*Table37[[#This Row],[C1g]]</f>
        <v>0.53344533044205122</v>
      </c>
      <c r="W184">
        <v>0.20909415000000001</v>
      </c>
      <c r="X184">
        <v>2.4341837000000002E-2</v>
      </c>
    </row>
    <row r="185" spans="1:24" x14ac:dyDescent="0.25">
      <c r="A185">
        <v>1640.2511999999999</v>
      </c>
      <c r="B185">
        <v>0.39911406999999999</v>
      </c>
      <c r="C185">
        <v>0.43107599000000002</v>
      </c>
      <c r="D185">
        <v>0.75912343999999998</v>
      </c>
      <c r="E185">
        <v>0.45552966</v>
      </c>
      <c r="F185">
        <f>Table26[[#This Row],[So]]*Table26[[#This Row],[C1o]]+Table26[[#This Row],[Sg]]*Table26[[#This Row],[C1g]]</f>
        <v>0.50904818503852178</v>
      </c>
      <c r="G185">
        <v>0.20634042999999999</v>
      </c>
      <c r="H185">
        <v>2.4372425E-2</v>
      </c>
      <c r="L185">
        <v>1640.2511999999999</v>
      </c>
      <c r="Q185">
        <v>1640.2511999999999</v>
      </c>
      <c r="R185">
        <v>0.50598186000000001</v>
      </c>
      <c r="S185">
        <v>0.32430073999999998</v>
      </c>
      <c r="T185">
        <v>0.45544127000000001</v>
      </c>
      <c r="U185">
        <v>0.76108693999999999</v>
      </c>
      <c r="V185">
        <f>Table37[[#This Row],[So]]*Table37[[#This Row],[C1o]]+Table37[[#This Row],[Sg]]*Table37[[#This Row],[C1g]]</f>
        <v>0.53279612641044816</v>
      </c>
      <c r="W185">
        <v>0.20983668</v>
      </c>
      <c r="X185">
        <v>2.4279498E-2</v>
      </c>
    </row>
    <row r="186" spans="1:24" x14ac:dyDescent="0.25">
      <c r="A186">
        <v>1647.8335999999999</v>
      </c>
      <c r="B186">
        <v>0.39817743999999999</v>
      </c>
      <c r="C186">
        <v>0.43208224000000001</v>
      </c>
      <c r="D186">
        <v>0.75910765000000002</v>
      </c>
      <c r="E186">
        <v>0.45454233999999999</v>
      </c>
      <c r="F186">
        <f>Table26[[#This Row],[So]]*Table26[[#This Row],[C1o]]+Table26[[#This Row],[Sg]]*Table26[[#This Row],[C1g]]</f>
        <v>0.50898543912594563</v>
      </c>
      <c r="G186">
        <v>0.20694877</v>
      </c>
      <c r="H186">
        <v>2.4312440000000001E-2</v>
      </c>
      <c r="L186">
        <v>1647.8335999999999</v>
      </c>
      <c r="Q186">
        <v>1647.8335999999999</v>
      </c>
      <c r="R186">
        <v>0.50474386999999998</v>
      </c>
      <c r="S186">
        <v>0.32549139999999999</v>
      </c>
      <c r="T186">
        <v>0.45447332000000001</v>
      </c>
      <c r="U186">
        <v>0.76116812</v>
      </c>
      <c r="V186">
        <f>Table37[[#This Row],[So]]*Table37[[#This Row],[C1o]]+Table37[[#This Row],[Sg]]*Table37[[#This Row],[C1g]]</f>
        <v>0.53212209979887237</v>
      </c>
      <c r="W186">
        <v>0.21058750000000001</v>
      </c>
      <c r="X186">
        <v>2.4216885E-2</v>
      </c>
    </row>
    <row r="187" spans="1:24" x14ac:dyDescent="0.25">
      <c r="A187">
        <v>1655.4167</v>
      </c>
      <c r="B187">
        <v>0.39723837000000001</v>
      </c>
      <c r="C187">
        <v>0.43289750999999999</v>
      </c>
      <c r="D187">
        <v>0.75909095999999998</v>
      </c>
      <c r="E187">
        <v>0.45354483000000001</v>
      </c>
      <c r="F187">
        <f>Table26[[#This Row],[So]]*Table26[[#This Row],[C1o]]+Table26[[#This Row],[Sg]]*Table26[[#This Row],[C1g]]</f>
        <v>0.50877399543863666</v>
      </c>
      <c r="G187">
        <v>0.20756450000000001</v>
      </c>
      <c r="H187">
        <v>2.4252115000000001E-2</v>
      </c>
      <c r="L187">
        <v>1655.4167</v>
      </c>
      <c r="Q187">
        <v>1655.4167</v>
      </c>
      <c r="R187">
        <v>0.50352079000000005</v>
      </c>
      <c r="S187">
        <v>0.32668536999999997</v>
      </c>
      <c r="T187">
        <v>0.45349540999999999</v>
      </c>
      <c r="U187">
        <v>0.76124906999999997</v>
      </c>
      <c r="V187">
        <f>Table37[[#This Row],[So]]*Table37[[#This Row],[C1o]]+Table37[[#This Row],[Sg]]*Table37[[#This Row],[C1g]]</f>
        <v>0.53145504892231699</v>
      </c>
      <c r="W187">
        <v>0.21134723999999999</v>
      </c>
      <c r="X187">
        <v>2.4153957E-2</v>
      </c>
    </row>
    <row r="188" spans="1:24" x14ac:dyDescent="0.25">
      <c r="A188">
        <v>1662.9784</v>
      </c>
      <c r="B188">
        <v>0.39630193000000002</v>
      </c>
      <c r="C188">
        <v>0.43391064000000001</v>
      </c>
      <c r="D188">
        <v>0.75907338000000002</v>
      </c>
      <c r="E188">
        <v>0.45253571999999997</v>
      </c>
      <c r="F188">
        <f>Table26[[#This Row],[So]]*Table26[[#This Row],[C1o]]+Table26[[#This Row],[Sg]]*Table26[[#This Row],[C1g]]</f>
        <v>0.5087107953527028</v>
      </c>
      <c r="G188">
        <v>0.20818861999999999</v>
      </c>
      <c r="H188">
        <v>2.419137E-2</v>
      </c>
      <c r="L188">
        <v>1662.9784</v>
      </c>
      <c r="Q188">
        <v>1662.9784</v>
      </c>
      <c r="R188">
        <v>0.50230366000000004</v>
      </c>
      <c r="S188">
        <v>0.32785553000000001</v>
      </c>
      <c r="T188">
        <v>0.45250615</v>
      </c>
      <c r="U188">
        <v>0.76132982999999999</v>
      </c>
      <c r="V188">
        <f>Table37[[#This Row],[So]]*Table37[[#This Row],[C1o]]+Table37[[#This Row],[Sg]]*Table37[[#This Row],[C1g]]</f>
        <v>0.53077540371268728</v>
      </c>
      <c r="W188">
        <v>0.21211701999999999</v>
      </c>
      <c r="X188">
        <v>2.4090634999999999E-2</v>
      </c>
    </row>
    <row r="189" spans="1:24" x14ac:dyDescent="0.25">
      <c r="A189">
        <v>1670.5187000000001</v>
      </c>
      <c r="B189">
        <v>0.39536413999999998</v>
      </c>
      <c r="C189">
        <v>0.43469303999999998</v>
      </c>
      <c r="D189">
        <v>0.75905507999999999</v>
      </c>
      <c r="E189">
        <v>0.45151808999999998</v>
      </c>
      <c r="F189">
        <f>Table26[[#This Row],[So]]*Table26[[#This Row],[C1o]]+Table26[[#This Row],[Sg]]*Table26[[#This Row],[C1g]]</f>
        <v>0.50847002159993582</v>
      </c>
      <c r="G189">
        <v>0.20881952000000001</v>
      </c>
      <c r="H189">
        <v>2.4130387E-2</v>
      </c>
      <c r="L189">
        <v>1670.5187000000001</v>
      </c>
      <c r="Q189">
        <v>1670.5187000000001</v>
      </c>
      <c r="R189">
        <v>0.50109457999999996</v>
      </c>
      <c r="S189">
        <v>0.32905899999999999</v>
      </c>
      <c r="T189">
        <v>0.45150843000000002</v>
      </c>
      <c r="U189">
        <v>0.76141018000000005</v>
      </c>
      <c r="V189">
        <f>Table37[[#This Row],[So]]*Table37[[#This Row],[C1o]]+Table37[[#This Row],[Sg]]*Table37[[#This Row],[C1g]]</f>
        <v>0.53011142682219436</v>
      </c>
      <c r="W189">
        <v>0.21289463</v>
      </c>
      <c r="X189">
        <v>2.4027109000000001E-2</v>
      </c>
    </row>
    <row r="190" spans="1:24" x14ac:dyDescent="0.25">
      <c r="A190">
        <v>1678.0371</v>
      </c>
      <c r="B190">
        <v>0.39443323000000002</v>
      </c>
      <c r="C190">
        <v>0.43574223000000001</v>
      </c>
      <c r="D190">
        <v>0.75903624000000003</v>
      </c>
      <c r="E190">
        <v>0.45049196000000002</v>
      </c>
      <c r="F190">
        <f>Table26[[#This Row],[So]]*Table26[[#This Row],[C1o]]+Table26[[#This Row],[Sg]]*Table26[[#This Row],[C1g]]</f>
        <v>0.50843314274024598</v>
      </c>
      <c r="G190">
        <v>0.20945725000000001</v>
      </c>
      <c r="H190">
        <v>2.4069171E-2</v>
      </c>
      <c r="L190">
        <v>1678.0371</v>
      </c>
      <c r="Q190">
        <v>1678.0371</v>
      </c>
      <c r="R190">
        <v>0.49988519999999997</v>
      </c>
      <c r="S190">
        <v>0.33021811000000001</v>
      </c>
      <c r="T190">
        <v>0.45050224999999999</v>
      </c>
      <c r="U190">
        <v>0.76148998999999995</v>
      </c>
      <c r="V190">
        <f>Table37[[#This Row],[So]]*Table37[[#This Row],[C1o]]+Table37[[#This Row],[Sg]]*Table37[[#This Row],[C1g]]</f>
        <v>0.52942157749489549</v>
      </c>
      <c r="W190">
        <v>0.21368006</v>
      </c>
      <c r="X190">
        <v>2.3963396000000001E-2</v>
      </c>
    </row>
    <row r="191" spans="1:24" x14ac:dyDescent="0.25">
      <c r="A191">
        <v>1685.5471</v>
      </c>
      <c r="B191">
        <v>0.39349893000000002</v>
      </c>
      <c r="C191">
        <v>0.43651723999999997</v>
      </c>
      <c r="D191">
        <v>0.75901704999999997</v>
      </c>
      <c r="E191">
        <v>0.44945755999999998</v>
      </c>
      <c r="F191">
        <f>Table26[[#This Row],[So]]*Table26[[#This Row],[C1o]]+Table26[[#This Row],[Sg]]*Table26[[#This Row],[C1g]]</f>
        <v>0.50818509671935286</v>
      </c>
      <c r="G191">
        <v>0.21010201000000001</v>
      </c>
      <c r="H191">
        <v>2.4007730000000001E-2</v>
      </c>
      <c r="L191">
        <v>1685.5471</v>
      </c>
      <c r="Q191">
        <v>1685.5471</v>
      </c>
      <c r="R191">
        <v>0.49868311999999998</v>
      </c>
      <c r="S191">
        <v>0.33140965999999999</v>
      </c>
      <c r="T191">
        <v>0.44948775000000002</v>
      </c>
      <c r="U191">
        <v>0.76156926000000003</v>
      </c>
      <c r="V191">
        <f>Table37[[#This Row],[So]]*Table37[[#This Row],[C1o]]+Table37[[#This Row],[Sg]]*Table37[[#This Row],[C1g]]</f>
        <v>0.52874631707455622</v>
      </c>
      <c r="W191">
        <v>0.21447326</v>
      </c>
      <c r="X191">
        <v>2.3899505000000001E-2</v>
      </c>
    </row>
    <row r="192" spans="1:24" x14ac:dyDescent="0.25">
      <c r="A192">
        <v>1693.0402999999999</v>
      </c>
      <c r="B192">
        <v>0.39256772000000001</v>
      </c>
      <c r="C192">
        <v>0.43749723000000001</v>
      </c>
      <c r="D192">
        <v>0.75899755999999996</v>
      </c>
      <c r="E192">
        <v>0.44841310000000001</v>
      </c>
      <c r="F192">
        <f>Table26[[#This Row],[So]]*Table26[[#This Row],[C1o]]+Table26[[#This Row],[Sg]]*Table26[[#This Row],[C1g]]</f>
        <v>0.50809183836189087</v>
      </c>
      <c r="G192">
        <v>0.21075501999999999</v>
      </c>
      <c r="H192">
        <v>2.3945961000000002E-2</v>
      </c>
      <c r="L192">
        <v>1693.0402999999999</v>
      </c>
      <c r="Q192">
        <v>1693.0402999999999</v>
      </c>
      <c r="R192">
        <v>0.49747901999999999</v>
      </c>
      <c r="S192">
        <v>0.33256166999999998</v>
      </c>
      <c r="T192">
        <v>0.44846320000000001</v>
      </c>
      <c r="U192">
        <v>0.76164805999999996</v>
      </c>
      <c r="V192">
        <f>Table37[[#This Row],[So]]*Table37[[#This Row],[C1o]]+Table37[[#This Row],[Sg]]*Table37[[#This Row],[C1g]]</f>
        <v>0.52804560119924515</v>
      </c>
      <c r="W192">
        <v>0.21527563</v>
      </c>
      <c r="X192">
        <v>2.3835337000000002E-2</v>
      </c>
    </row>
    <row r="193" spans="1:24" x14ac:dyDescent="0.25">
      <c r="A193">
        <v>1700.5314000000001</v>
      </c>
      <c r="B193">
        <v>0.39163530000000002</v>
      </c>
      <c r="C193">
        <v>0.43830168000000003</v>
      </c>
      <c r="D193">
        <v>0.75897789000000004</v>
      </c>
      <c r="E193">
        <v>0.44735986</v>
      </c>
      <c r="F193">
        <f>Table26[[#This Row],[So]]*Table26[[#This Row],[C1o]]+Table26[[#This Row],[Sg]]*Table26[[#This Row],[C1g]]</f>
        <v>0.50786319724891327</v>
      </c>
      <c r="G193">
        <v>0.21141577</v>
      </c>
      <c r="H193">
        <v>2.3883939E-2</v>
      </c>
      <c r="L193">
        <v>1700.5314000000001</v>
      </c>
      <c r="Q193">
        <v>1700.5314000000001</v>
      </c>
      <c r="R193">
        <v>0.49628216000000003</v>
      </c>
      <c r="S193">
        <v>0.33374189999999998</v>
      </c>
      <c r="T193">
        <v>0.44742968999999999</v>
      </c>
      <c r="U193">
        <v>0.76172620000000002</v>
      </c>
      <c r="V193">
        <f>Table37[[#This Row],[So]]*Table37[[#This Row],[C1o]]+Table37[[#This Row],[Sg]]*Table37[[#This Row],[C1g]]</f>
        <v>0.52735715872160305</v>
      </c>
      <c r="W193">
        <v>0.21608627999999999</v>
      </c>
      <c r="X193">
        <v>2.3770970999999998E-2</v>
      </c>
    </row>
    <row r="194" spans="1:24" x14ac:dyDescent="0.25">
      <c r="A194">
        <v>1708.0187000000001</v>
      </c>
      <c r="B194">
        <v>0.39070567</v>
      </c>
      <c r="C194">
        <v>0.43934715000000002</v>
      </c>
      <c r="D194">
        <v>0.75895816000000005</v>
      </c>
      <c r="E194">
        <v>0.44629580000000002</v>
      </c>
      <c r="F194">
        <f>Table26[[#This Row],[So]]*Table26[[#This Row],[C1o]]+Table26[[#This Row],[Sg]]*Table26[[#This Row],[C1g]]</f>
        <v>0.50781640412243001</v>
      </c>
      <c r="G194">
        <v>0.21208568999999999</v>
      </c>
      <c r="H194">
        <v>2.3821544E-2</v>
      </c>
      <c r="L194">
        <v>1708.0187000000001</v>
      </c>
      <c r="Q194">
        <v>1708.0187000000001</v>
      </c>
      <c r="R194">
        <v>0.49508342</v>
      </c>
      <c r="S194">
        <v>0.33488905000000002</v>
      </c>
      <c r="T194">
        <v>0.44638523000000002</v>
      </c>
      <c r="U194">
        <v>0.76180387000000005</v>
      </c>
      <c r="V194">
        <f>Table37[[#This Row],[So]]*Table37[[#This Row],[C1o]]+Table37[[#This Row],[Sg]]*Table37[[#This Row],[C1g]]</f>
        <v>0.52664599093756692</v>
      </c>
      <c r="W194">
        <v>0.21690688</v>
      </c>
      <c r="X194">
        <v>2.3706293E-2</v>
      </c>
    </row>
    <row r="195" spans="1:24" x14ac:dyDescent="0.25">
      <c r="A195">
        <v>1715.5134</v>
      </c>
      <c r="B195">
        <v>0.38976938</v>
      </c>
      <c r="C195">
        <v>0.44012076</v>
      </c>
      <c r="D195">
        <v>0.75893860999999996</v>
      </c>
      <c r="E195">
        <v>0.44522121999999997</v>
      </c>
      <c r="F195">
        <f>Table26[[#This Row],[So]]*Table26[[#This Row],[C1o]]+Table26[[#This Row],[Sg]]*Table26[[#This Row],[C1g]]</f>
        <v>0.50755823670878719</v>
      </c>
      <c r="G195">
        <v>0.21276492999999999</v>
      </c>
      <c r="H195">
        <v>2.3758797000000002E-2</v>
      </c>
      <c r="L195">
        <v>1715.5134</v>
      </c>
      <c r="Q195">
        <v>1715.5134</v>
      </c>
      <c r="R195">
        <v>0.49388936</v>
      </c>
      <c r="S195">
        <v>0.33608316999999999</v>
      </c>
      <c r="T195">
        <v>0.44533004999999998</v>
      </c>
      <c r="U195">
        <v>0.76188093000000001</v>
      </c>
      <c r="V195">
        <f>Table37[[#This Row],[So]]*Table37[[#This Row],[C1o]]+Table37[[#This Row],[Sg]]*Table37[[#This Row],[C1g]]</f>
        <v>0.52595281981416331</v>
      </c>
      <c r="W195">
        <v>0.21773723</v>
      </c>
      <c r="X195">
        <v>2.3641326000000001E-2</v>
      </c>
    </row>
    <row r="196" spans="1:24" x14ac:dyDescent="0.25">
      <c r="A196">
        <v>1723.0117</v>
      </c>
      <c r="B196">
        <v>0.38883491999999997</v>
      </c>
      <c r="C196">
        <v>0.44113520000000001</v>
      </c>
      <c r="D196">
        <v>0.75891923999999999</v>
      </c>
      <c r="E196">
        <v>0.44413447</v>
      </c>
      <c r="F196">
        <f>Table26[[#This Row],[So]]*Table26[[#This Row],[C1o]]+Table26[[#This Row],[Sg]]*Table26[[#This Row],[C1g]]</f>
        <v>0.50748098183294044</v>
      </c>
      <c r="G196">
        <v>0.21345465</v>
      </c>
      <c r="H196">
        <v>2.3695605000000002E-2</v>
      </c>
      <c r="L196">
        <v>1723.0117</v>
      </c>
      <c r="Q196">
        <v>1723.0117</v>
      </c>
      <c r="R196">
        <v>0.49269086000000001</v>
      </c>
      <c r="S196">
        <v>0.33723423000000002</v>
      </c>
      <c r="T196">
        <v>0.4442625</v>
      </c>
      <c r="U196">
        <v>0.76195747000000003</v>
      </c>
      <c r="V196">
        <f>Table37[[#This Row],[So]]*Table37[[#This Row],[C1o]]+Table37[[#This Row],[Sg]]*Table37[[#This Row],[C1g]]</f>
        <v>0.52523000328309921</v>
      </c>
      <c r="W196">
        <v>0.21857868</v>
      </c>
      <c r="X196">
        <v>2.357598E-2</v>
      </c>
    </row>
    <row r="197" spans="1:24" x14ac:dyDescent="0.25">
      <c r="A197">
        <v>1730.5038999999999</v>
      </c>
      <c r="B197">
        <v>0.38789393999999999</v>
      </c>
      <c r="C197">
        <v>0.44191214000000001</v>
      </c>
      <c r="D197">
        <v>0.75890022999999995</v>
      </c>
      <c r="E197">
        <v>0.44303617000000001</v>
      </c>
      <c r="F197">
        <f>Table26[[#This Row],[So]]*Table26[[#This Row],[C1o]]+Table26[[#This Row],[Sg]]*Table26[[#This Row],[C1g]]</f>
        <v>0.50721827022960198</v>
      </c>
      <c r="G197">
        <v>0.21415482</v>
      </c>
      <c r="H197">
        <v>2.3632002999999999E-2</v>
      </c>
      <c r="L197">
        <v>1730.5038999999999</v>
      </c>
      <c r="Q197">
        <v>1730.5038999999999</v>
      </c>
      <c r="R197">
        <v>0.49149522000000001</v>
      </c>
      <c r="S197">
        <v>0.33840146999999998</v>
      </c>
      <c r="T197">
        <v>0.44318309</v>
      </c>
      <c r="U197">
        <v>0.76203334</v>
      </c>
      <c r="V197">
        <f>Table37[[#This Row],[So]]*Table37[[#This Row],[C1o]]+Table37[[#This Row],[Sg]]*Table37[[#This Row],[C1g]]</f>
        <v>0.52450955322577708</v>
      </c>
      <c r="W197">
        <v>0.21943088999999999</v>
      </c>
      <c r="X197">
        <v>2.3510300000000001E-2</v>
      </c>
    </row>
    <row r="198" spans="1:24" x14ac:dyDescent="0.25">
      <c r="A198">
        <v>1737.9937</v>
      </c>
      <c r="B198">
        <v>0.38695585999999998</v>
      </c>
      <c r="C198">
        <v>0.44297977999999999</v>
      </c>
      <c r="D198">
        <v>0.75888175000000002</v>
      </c>
      <c r="E198">
        <v>0.44192773000000002</v>
      </c>
      <c r="F198">
        <f>Table26[[#This Row],[So]]*Table26[[#This Row],[C1o]]+Table26[[#This Row],[Sg]]*Table26[[#This Row],[C1g]]</f>
        <v>0.50717579548101277</v>
      </c>
      <c r="G198">
        <v>0.21486472000000001</v>
      </c>
      <c r="H198">
        <v>2.3568077E-2</v>
      </c>
      <c r="L198">
        <v>1737.9937</v>
      </c>
      <c r="Q198">
        <v>1737.9937</v>
      </c>
      <c r="R198">
        <v>0.49029610000000001</v>
      </c>
      <c r="S198">
        <v>0.33955069999999998</v>
      </c>
      <c r="T198">
        <v>0.44209313</v>
      </c>
      <c r="U198">
        <v>0.76210845000000005</v>
      </c>
      <c r="V198">
        <f>Table37[[#This Row],[So]]*Table37[[#This Row],[C1o]]+Table37[[#This Row],[Sg]]*Table37[[#This Row],[C1g]]</f>
        <v>0.52377183256873605</v>
      </c>
      <c r="W198">
        <v>0.22029283999999999</v>
      </c>
      <c r="X198">
        <v>2.3444375E-2</v>
      </c>
    </row>
    <row r="199" spans="1:24" x14ac:dyDescent="0.25">
      <c r="A199">
        <v>1745.4595999999999</v>
      </c>
      <c r="B199">
        <v>0.38601181000000001</v>
      </c>
      <c r="C199">
        <v>0.44376346</v>
      </c>
      <c r="D199">
        <v>0.75886399000000004</v>
      </c>
      <c r="E199">
        <v>0.44080865000000002</v>
      </c>
      <c r="F199">
        <f>Table26[[#This Row],[So]]*Table26[[#This Row],[C1o]]+Table26[[#This Row],[Sg]]*Table26[[#This Row],[C1g]]</f>
        <v>0.50691345472196192</v>
      </c>
      <c r="G199">
        <v>0.21558495999999999</v>
      </c>
      <c r="H199">
        <v>2.3503803E-2</v>
      </c>
      <c r="L199">
        <v>1745.4595999999999</v>
      </c>
      <c r="Q199">
        <v>1745.4595999999999</v>
      </c>
      <c r="R199">
        <v>0.48910186</v>
      </c>
      <c r="S199">
        <v>0.34074928999999998</v>
      </c>
      <c r="T199">
        <v>0.44099211999999999</v>
      </c>
      <c r="U199">
        <v>0.76218271000000004</v>
      </c>
      <c r="V199">
        <f>Table37[[#This Row],[So]]*Table37[[#This Row],[C1o]]+Table37[[#This Row],[Sg]]*Table37[[#This Row],[C1g]]</f>
        <v>0.52305273290643539</v>
      </c>
      <c r="W199">
        <v>0.22116494</v>
      </c>
      <c r="X199">
        <v>2.3378185999999999E-2</v>
      </c>
    </row>
    <row r="200" spans="1:24" x14ac:dyDescent="0.25">
      <c r="A200">
        <v>1752.9195999999999</v>
      </c>
      <c r="B200">
        <v>0.38507121999999999</v>
      </c>
      <c r="C200">
        <v>0.44474639999999999</v>
      </c>
      <c r="D200">
        <v>0.75884706000000002</v>
      </c>
      <c r="E200">
        <v>0.43968215999999999</v>
      </c>
      <c r="F200">
        <f>Table26[[#This Row],[So]]*Table26[[#This Row],[C1o]]+Table26[[#This Row],[Sg]]*Table26[[#This Row],[C1g]]</f>
        <v>0.50680344384901921</v>
      </c>
      <c r="G200">
        <v>0.2163137</v>
      </c>
      <c r="H200">
        <v>2.3439365E-2</v>
      </c>
      <c r="L200">
        <v>1752.9195999999999</v>
      </c>
      <c r="Q200">
        <v>1752.9195999999999</v>
      </c>
      <c r="R200">
        <v>0.48790759</v>
      </c>
      <c r="S200">
        <v>0.34189491999999999</v>
      </c>
      <c r="T200">
        <v>0.43988316999999999</v>
      </c>
      <c r="U200">
        <v>0.76225591000000004</v>
      </c>
      <c r="V200">
        <f>Table37[[#This Row],[So]]*Table37[[#This Row],[C1o]]+Table37[[#This Row],[Sg]]*Table37[[#This Row],[C1g]]</f>
        <v>0.52230426522785334</v>
      </c>
      <c r="W200">
        <v>0.22204479999999999</v>
      </c>
      <c r="X200">
        <v>2.3311927999999999E-2</v>
      </c>
    </row>
    <row r="201" spans="1:24" x14ac:dyDescent="0.25">
      <c r="A201">
        <v>1760.3689999999999</v>
      </c>
      <c r="B201">
        <v>0.38412642000000002</v>
      </c>
      <c r="C201">
        <v>0.44554660000000001</v>
      </c>
      <c r="D201">
        <v>0.75883102000000002</v>
      </c>
      <c r="E201">
        <v>0.43854567</v>
      </c>
      <c r="F201">
        <f>Table26[[#This Row],[So]]*Table26[[#This Row],[C1o]]+Table26[[#This Row],[Sg]]*Table26[[#This Row],[C1g]]</f>
        <v>0.50655155915913341</v>
      </c>
      <c r="G201">
        <v>0.21705285999999999</v>
      </c>
      <c r="H201">
        <v>2.3374618999999999E-2</v>
      </c>
      <c r="L201">
        <v>1760.3689999999999</v>
      </c>
      <c r="Q201">
        <v>1760.3689999999999</v>
      </c>
      <c r="R201">
        <v>0.48671745999999999</v>
      </c>
      <c r="S201">
        <v>0.34305632000000003</v>
      </c>
      <c r="T201">
        <v>0.43876370999999997</v>
      </c>
      <c r="U201">
        <v>0.76232809000000001</v>
      </c>
      <c r="V201">
        <f>Table37[[#This Row],[So]]*Table37[[#This Row],[C1o]]+Table37[[#This Row],[Sg]]*Table37[[#This Row],[C1g]]</f>
        <v>0.52155905535359859</v>
      </c>
      <c r="W201">
        <v>0.22293445000000001</v>
      </c>
      <c r="X201">
        <v>2.3245458E-2</v>
      </c>
    </row>
    <row r="202" spans="1:24" x14ac:dyDescent="0.25">
      <c r="A202">
        <v>1767.8227999999999</v>
      </c>
      <c r="B202">
        <v>0.38318356999999997</v>
      </c>
      <c r="C202">
        <v>0.44663963000000001</v>
      </c>
      <c r="D202">
        <v>0.75881611999999998</v>
      </c>
      <c r="E202">
        <v>0.43739998000000002</v>
      </c>
      <c r="F202">
        <f>Table26[[#This Row],[So]]*Table26[[#This Row],[C1o]]+Table26[[#This Row],[Sg]]*Table26[[#This Row],[C1g]]</f>
        <v>0.50652183692916419</v>
      </c>
      <c r="G202">
        <v>0.21780211999999999</v>
      </c>
      <c r="H202">
        <v>2.3309611000000001E-2</v>
      </c>
      <c r="L202">
        <v>1767.8227999999999</v>
      </c>
      <c r="Q202">
        <v>1767.8227999999999</v>
      </c>
      <c r="R202">
        <v>0.48552769000000001</v>
      </c>
      <c r="S202">
        <v>0.34419966000000002</v>
      </c>
      <c r="T202">
        <v>0.43763440999999997</v>
      </c>
      <c r="U202">
        <v>0.76239920000000005</v>
      </c>
      <c r="V202">
        <f>Table37[[#This Row],[So]]*Table37[[#This Row],[C1o]]+Table37[[#This Row],[Sg]]*Table37[[#This Row],[C1g]]</f>
        <v>0.52079953756014863</v>
      </c>
      <c r="W202">
        <v>0.22383341000000001</v>
      </c>
      <c r="X202">
        <v>2.3178820999999999E-2</v>
      </c>
    </row>
    <row r="203" spans="1:24" x14ac:dyDescent="0.25">
      <c r="A203">
        <v>1775.2551000000001</v>
      </c>
      <c r="B203">
        <v>0.38223383</v>
      </c>
      <c r="C203">
        <v>0.44743495999999999</v>
      </c>
      <c r="D203">
        <v>0.75880234999999996</v>
      </c>
      <c r="E203">
        <v>0.43624278999999999</v>
      </c>
      <c r="F203">
        <f>Table26[[#This Row],[So]]*Table26[[#This Row],[C1o]]+Table26[[#This Row],[Sg]]*Table26[[#This Row],[C1g]]</f>
        <v>0.50626145155174163</v>
      </c>
      <c r="G203">
        <v>0.21856332000000001</v>
      </c>
      <c r="H203">
        <v>2.3244214999999999E-2</v>
      </c>
      <c r="L203">
        <v>1775.2551000000001</v>
      </c>
      <c r="Q203">
        <v>1775.2551000000001</v>
      </c>
      <c r="R203">
        <v>0.48434144000000001</v>
      </c>
      <c r="S203">
        <v>0.34537174999999998</v>
      </c>
      <c r="T203">
        <v>0.43649301000000001</v>
      </c>
      <c r="U203">
        <v>0.76246928999999997</v>
      </c>
      <c r="V203">
        <f>Table37[[#This Row],[So]]*Table37[[#This Row],[C1o]]+Table37[[#This Row],[Sg]]*Table37[[#This Row],[C1g]]</f>
        <v>0.52004782860084509</v>
      </c>
      <c r="W203">
        <v>0.22474352</v>
      </c>
      <c r="X203">
        <v>2.3111900000000001E-2</v>
      </c>
    </row>
    <row r="204" spans="1:24" x14ac:dyDescent="0.25">
      <c r="A204">
        <v>1782.7183</v>
      </c>
      <c r="B204">
        <v>0.38128479999999998</v>
      </c>
      <c r="C204">
        <v>0.44835812000000003</v>
      </c>
      <c r="D204">
        <v>0.75878995999999999</v>
      </c>
      <c r="E204">
        <v>0.43507814</v>
      </c>
      <c r="F204">
        <f>Table26[[#This Row],[So]]*Table26[[#This Row],[C1o]]+Table26[[#This Row],[Sg]]*Table26[[#This Row],[C1g]]</f>
        <v>0.50609832153474721</v>
      </c>
      <c r="G204">
        <v>0.21933401999999999</v>
      </c>
      <c r="H204">
        <v>2.3178665000000001E-2</v>
      </c>
      <c r="L204">
        <v>1782.7183</v>
      </c>
      <c r="Q204">
        <v>1782.7183</v>
      </c>
      <c r="R204">
        <v>0.48315781000000002</v>
      </c>
      <c r="S204">
        <v>0.34649976999999998</v>
      </c>
      <c r="T204">
        <v>0.43534340999999999</v>
      </c>
      <c r="U204">
        <v>0.76253808000000001</v>
      </c>
      <c r="V204">
        <f>Table37[[#This Row],[So]]*Table37[[#This Row],[C1o]]+Table37[[#This Row],[Sg]]*Table37[[#This Row],[C1g]]</f>
        <v>0.51927262021042053</v>
      </c>
      <c r="W204">
        <v>0.22566167000000001</v>
      </c>
      <c r="X204">
        <v>2.3044933E-2</v>
      </c>
    </row>
    <row r="205" spans="1:24" x14ac:dyDescent="0.25">
      <c r="A205">
        <v>1790.1699000000001</v>
      </c>
      <c r="B205">
        <v>0.38032869000000002</v>
      </c>
      <c r="C205">
        <v>0.44931069000000001</v>
      </c>
      <c r="D205">
        <v>0.75877892999999996</v>
      </c>
      <c r="E205">
        <v>0.43389791</v>
      </c>
      <c r="F205">
        <f>Table26[[#This Row],[So]]*Table26[[#This Row],[C1o]]+Table26[[#This Row],[Sg]]*Table26[[#This Row],[C1g]]</f>
        <v>0.50595130829979951</v>
      </c>
      <c r="G205">
        <v>0.22011987999999999</v>
      </c>
      <c r="H205">
        <v>2.3112506000000001E-2</v>
      </c>
      <c r="L205">
        <v>1790.1699000000001</v>
      </c>
      <c r="Q205">
        <v>1790.1699000000001</v>
      </c>
      <c r="R205">
        <v>0.48197575999999998</v>
      </c>
      <c r="S205">
        <v>0.34768685999999999</v>
      </c>
      <c r="T205">
        <v>0.43417758000000001</v>
      </c>
      <c r="U205">
        <v>0.76260596999999997</v>
      </c>
      <c r="V205">
        <f>Table37[[#This Row],[So]]*Table37[[#This Row],[C1o]]+Table37[[#This Row],[Sg]]*Table37[[#This Row],[C1g]]</f>
        <v>0.51851543144388601</v>
      </c>
      <c r="W205">
        <v>0.22659434000000001</v>
      </c>
      <c r="X205">
        <v>2.2977462000000001E-2</v>
      </c>
    </row>
    <row r="206" spans="1:24" x14ac:dyDescent="0.25">
      <c r="A206">
        <v>1797.6437000000001</v>
      </c>
      <c r="B206">
        <v>0.37936941000000002</v>
      </c>
      <c r="C206">
        <v>0.45015621</v>
      </c>
      <c r="D206">
        <v>0.75876951000000004</v>
      </c>
      <c r="E206">
        <v>0.43270871</v>
      </c>
      <c r="F206">
        <f>Table26[[#This Row],[So]]*Table26[[#This Row],[C1o]]+Table26[[#This Row],[Sg]]*Table26[[#This Row],[C1g]]</f>
        <v>0.5057212548997182</v>
      </c>
      <c r="G206">
        <v>0.22091678000000001</v>
      </c>
      <c r="H206">
        <v>2.3046114999999999E-2</v>
      </c>
      <c r="L206">
        <v>1797.6437000000001</v>
      </c>
      <c r="Q206">
        <v>1797.6437000000001</v>
      </c>
      <c r="R206">
        <v>0.48079296999999999</v>
      </c>
      <c r="S206">
        <v>0.34882142999999999</v>
      </c>
      <c r="T206">
        <v>0.43300197000000001</v>
      </c>
      <c r="U206">
        <v>0.76267242000000002</v>
      </c>
      <c r="V206">
        <f>Table37[[#This Row],[So]]*Table37[[#This Row],[C1o]]+Table37[[#This Row],[Sg]]*Table37[[#This Row],[C1g]]</f>
        <v>0.51772790431710458</v>
      </c>
      <c r="W206">
        <v>0.22753640999999999</v>
      </c>
      <c r="X206">
        <v>2.2909872000000001E-2</v>
      </c>
    </row>
    <row r="207" spans="1:24" x14ac:dyDescent="0.25">
      <c r="A207">
        <v>1805.104</v>
      </c>
      <c r="B207">
        <v>0.37840804</v>
      </c>
      <c r="C207">
        <v>0.45128950000000001</v>
      </c>
      <c r="D207">
        <v>0.75876169999999998</v>
      </c>
      <c r="E207">
        <v>0.43150519999999998</v>
      </c>
      <c r="F207">
        <f>Table26[[#This Row],[So]]*Table26[[#This Row],[C1o]]+Table26[[#This Row],[Sg]]*Table26[[#This Row],[C1g]]</f>
        <v>0.50570622519395803</v>
      </c>
      <c r="G207">
        <v>0.22172853000000001</v>
      </c>
      <c r="H207">
        <v>2.2979200000000002E-2</v>
      </c>
      <c r="L207">
        <v>1805.104</v>
      </c>
      <c r="Q207">
        <v>1805.104</v>
      </c>
      <c r="R207">
        <v>0.47961124999999999</v>
      </c>
      <c r="S207">
        <v>0.34996977000000001</v>
      </c>
      <c r="T207">
        <v>0.43181123999999999</v>
      </c>
      <c r="U207">
        <v>0.76273780999999996</v>
      </c>
      <c r="V207">
        <f>Table37[[#This Row],[So]]*Table37[[#This Row],[C1o]]+Table37[[#This Row],[Sg]]*Table37[[#This Row],[C1g]]</f>
        <v>0.51693851482257724</v>
      </c>
      <c r="W207">
        <v>0.22849219000000001</v>
      </c>
      <c r="X207">
        <v>2.2841872999999999E-2</v>
      </c>
    </row>
    <row r="208" spans="1:24" x14ac:dyDescent="0.25">
      <c r="A208">
        <v>1812.5699</v>
      </c>
      <c r="B208">
        <v>0.37744077999999998</v>
      </c>
      <c r="C208">
        <v>0.45207813000000002</v>
      </c>
      <c r="D208">
        <v>0.75875561999999996</v>
      </c>
      <c r="E208">
        <v>0.43029305000000001</v>
      </c>
      <c r="F208">
        <f>Table26[[#This Row],[So]]*Table26[[#This Row],[C1o]]+Table26[[#This Row],[Sg]]*Table26[[#This Row],[C1g]]</f>
        <v>0.50542696623716954</v>
      </c>
      <c r="G208">
        <v>0.22255166000000001</v>
      </c>
      <c r="H208">
        <v>2.2912084999999999E-2</v>
      </c>
      <c r="L208">
        <v>1812.5699</v>
      </c>
      <c r="Q208">
        <v>1812.5699</v>
      </c>
      <c r="R208">
        <v>0.47843254000000002</v>
      </c>
      <c r="S208">
        <v>0.35110777999999998</v>
      </c>
      <c r="T208">
        <v>0.43061104</v>
      </c>
      <c r="U208">
        <v>0.76280159000000003</v>
      </c>
      <c r="V208">
        <f>Table37[[#This Row],[So]]*Table37[[#This Row],[C1o]]+Table37[[#This Row],[Sg]]*Table37[[#This Row],[C1g]]</f>
        <v>0.51613998851762988</v>
      </c>
      <c r="W208">
        <v>0.2294572</v>
      </c>
      <c r="X208">
        <v>2.2773793000000001E-2</v>
      </c>
    </row>
    <row r="209" spans="1:24" x14ac:dyDescent="0.25">
      <c r="A209">
        <v>1819.7850000000001</v>
      </c>
      <c r="B209">
        <v>0.37647140000000001</v>
      </c>
      <c r="C209">
        <v>0.45303919999999998</v>
      </c>
      <c r="D209">
        <v>0.75875150999999996</v>
      </c>
      <c r="E209">
        <v>0.42906925000000001</v>
      </c>
      <c r="F209">
        <f>Table26[[#This Row],[So]]*Table26[[#This Row],[C1o]]+Table26[[#This Row],[Sg]]*Table26[[#This Row],[C1g]]</f>
        <v>0.50527647833364198</v>
      </c>
      <c r="G209">
        <v>0.22338849</v>
      </c>
      <c r="H209">
        <v>2.2844606999999999E-2</v>
      </c>
      <c r="L209">
        <v>1819.7850000000001</v>
      </c>
      <c r="Q209">
        <v>1819.7850000000001</v>
      </c>
      <c r="R209">
        <v>0.47726041000000002</v>
      </c>
      <c r="S209">
        <v>0.35226589000000003</v>
      </c>
      <c r="T209">
        <v>0.42939827000000003</v>
      </c>
      <c r="U209">
        <v>0.76286399000000005</v>
      </c>
      <c r="V209">
        <f>Table37[[#This Row],[So]]*Table37[[#This Row],[C1o]]+Table37[[#This Row],[Sg]]*Table37[[#This Row],[C1g]]</f>
        <v>0.51534714438764628</v>
      </c>
      <c r="W209">
        <v>0.23043396999999999</v>
      </c>
      <c r="X209">
        <v>2.2705471000000001E-2</v>
      </c>
    </row>
    <row r="210" spans="1:24" x14ac:dyDescent="0.25">
      <c r="A210">
        <v>1827</v>
      </c>
      <c r="B210">
        <v>0.37553141000000001</v>
      </c>
      <c r="C210">
        <v>0.45387193999999997</v>
      </c>
      <c r="D210">
        <v>0.75874936999999998</v>
      </c>
      <c r="E210">
        <v>0.42787617</v>
      </c>
      <c r="F210">
        <f>Table26[[#This Row],[So]]*Table26[[#This Row],[C1o]]+Table26[[#This Row],[Sg]]*Table26[[#This Row],[C1g]]</f>
        <v>0.50505598996117751</v>
      </c>
      <c r="G210">
        <v>0.22421002000000001</v>
      </c>
      <c r="H210">
        <v>2.2779094E-2</v>
      </c>
      <c r="L210">
        <v>1827</v>
      </c>
      <c r="Q210">
        <v>1827</v>
      </c>
      <c r="R210">
        <v>0.47612410999999999</v>
      </c>
      <c r="S210">
        <v>0.35334745000000001</v>
      </c>
      <c r="T210">
        <v>0.42821491</v>
      </c>
      <c r="U210">
        <v>0.76292276000000003</v>
      </c>
      <c r="V210">
        <f>Table37[[#This Row],[So]]*Table37[[#This Row],[C1o]]+Table37[[#This Row],[Sg]]*Table37[[#This Row],[C1g]]</f>
        <v>0.51455456660422316</v>
      </c>
      <c r="W210">
        <v>0.2313886</v>
      </c>
      <c r="X210">
        <v>2.2639263E-2</v>
      </c>
    </row>
    <row r="211" spans="1:24" x14ac:dyDescent="0.25">
      <c r="A211">
        <v>1834.4495999999999</v>
      </c>
      <c r="B211">
        <v>0.37458905999999997</v>
      </c>
      <c r="C211">
        <v>0.45495765999999999</v>
      </c>
      <c r="D211">
        <v>0.75874918999999996</v>
      </c>
      <c r="E211">
        <v>0.42667307999999998</v>
      </c>
      <c r="F211">
        <f>Table26[[#This Row],[So]]*Table26[[#This Row],[C1o]]+Table26[[#This Row],[Sg]]*Table26[[#This Row],[C1g]]</f>
        <v>0.50502582397380014</v>
      </c>
      <c r="G211">
        <v>0.22504426999999999</v>
      </c>
      <c r="H211">
        <v>2.2713299999999999E-2</v>
      </c>
      <c r="L211">
        <v>1834.4495999999999</v>
      </c>
      <c r="Q211">
        <v>1834.4495999999999</v>
      </c>
      <c r="R211">
        <v>0.47499230999999997</v>
      </c>
      <c r="S211">
        <v>0.35448328000000001</v>
      </c>
      <c r="T211">
        <v>0.42702064000000001</v>
      </c>
      <c r="U211">
        <v>0.76297998</v>
      </c>
      <c r="V211">
        <f>Table37[[#This Row],[So]]*Table37[[#This Row],[C1o]]+Table37[[#This Row],[Sg]]*Table37[[#This Row],[C1g]]</f>
        <v>0.51378130027885294</v>
      </c>
      <c r="W211">
        <v>0.23235365999999999</v>
      </c>
      <c r="X211">
        <v>2.2572894E-2</v>
      </c>
    </row>
    <row r="212" spans="1:24" x14ac:dyDescent="0.25">
      <c r="A212">
        <v>1841.8806</v>
      </c>
      <c r="B212">
        <v>0.37361050000000001</v>
      </c>
      <c r="C212">
        <v>0.45576971999999999</v>
      </c>
      <c r="D212">
        <v>0.75875097999999996</v>
      </c>
      <c r="E212">
        <v>0.42542048999999998</v>
      </c>
      <c r="F212">
        <f>Table26[[#This Row],[So]]*Table26[[#This Row],[C1o]]+Table26[[#This Row],[Sg]]*Table26[[#This Row],[C1g]]</f>
        <v>0.50475728368347061</v>
      </c>
      <c r="G212">
        <v>0.22591898999999999</v>
      </c>
      <c r="H212">
        <v>2.2645095000000001E-2</v>
      </c>
      <c r="L212">
        <v>1841.8806</v>
      </c>
      <c r="Q212">
        <v>1841.8806</v>
      </c>
      <c r="R212">
        <v>0.47382152</v>
      </c>
      <c r="S212">
        <v>0.35560405</v>
      </c>
      <c r="T212">
        <v>0.42577618</v>
      </c>
      <c r="U212">
        <v>0.76303743999999996</v>
      </c>
      <c r="V212">
        <f>Table37[[#This Row],[So]]*Table37[[#This Row],[C1o]]+Table37[[#This Row],[Sg]]*Table37[[#This Row],[C1g]]</f>
        <v>0.51295129363923775</v>
      </c>
      <c r="W212">
        <v>0.23336095000000001</v>
      </c>
      <c r="X212">
        <v>2.2504216E-2</v>
      </c>
    </row>
    <row r="213" spans="1:24" x14ac:dyDescent="0.25">
      <c r="A213">
        <v>1849.2977000000001</v>
      </c>
      <c r="B213">
        <v>0.37263215</v>
      </c>
      <c r="C213">
        <v>0.45674347999999998</v>
      </c>
      <c r="D213">
        <v>0.75875503</v>
      </c>
      <c r="E213">
        <v>0.42416036000000001</v>
      </c>
      <c r="F213">
        <f>Table26[[#This Row],[So]]*Table26[[#This Row],[C1o]]+Table26[[#This Row],[Sg]]*Table26[[#This Row],[C1g]]</f>
        <v>0.50461219976127847</v>
      </c>
      <c r="G213">
        <v>0.22680558000000001</v>
      </c>
      <c r="H213">
        <v>2.2576775E-2</v>
      </c>
      <c r="L213">
        <v>1849.2977000000001</v>
      </c>
      <c r="Q213">
        <v>1849.2977000000001</v>
      </c>
      <c r="R213">
        <v>0.47265780000000002</v>
      </c>
      <c r="S213">
        <v>0.35673698999999998</v>
      </c>
      <c r="T213">
        <v>0.42452308999999999</v>
      </c>
      <c r="U213">
        <v>0.76309298999999997</v>
      </c>
      <c r="V213">
        <f>Table37[[#This Row],[So]]*Table37[[#This Row],[C1o]]+Table37[[#This Row],[Sg]]*Table37[[#This Row],[C1g]]</f>
        <v>0.51212494316092116</v>
      </c>
      <c r="W213">
        <v>0.23437694000000001</v>
      </c>
      <c r="X213">
        <v>2.2435556999999998E-2</v>
      </c>
    </row>
    <row r="214" spans="1:24" x14ac:dyDescent="0.25">
      <c r="A214">
        <v>1856.6967999999999</v>
      </c>
      <c r="B214">
        <v>0.37165165</v>
      </c>
      <c r="C214">
        <v>0.45763066000000002</v>
      </c>
      <c r="D214">
        <v>0.75876122999999995</v>
      </c>
      <c r="E214">
        <v>0.42289199999999999</v>
      </c>
      <c r="F214">
        <f>Table26[[#This Row],[So]]*Table26[[#This Row],[C1o]]+Table26[[#This Row],[Sg]]*Table26[[#This Row],[C1g]]</f>
        <v>0.50440091203911175</v>
      </c>
      <c r="G214">
        <v>0.22770468999999999</v>
      </c>
      <c r="H214">
        <v>2.2508314000000001E-2</v>
      </c>
      <c r="L214">
        <v>1856.6967999999999</v>
      </c>
      <c r="Q214">
        <v>1856.6967999999999</v>
      </c>
      <c r="R214">
        <v>0.47149753999999999</v>
      </c>
      <c r="S214">
        <v>0.35785821000000001</v>
      </c>
      <c r="T214">
        <v>0.42326071999999998</v>
      </c>
      <c r="U214">
        <v>0.76314658000000002</v>
      </c>
      <c r="V214">
        <f>Table37[[#This Row],[So]]*Table37[[#This Row],[C1o]]+Table37[[#This Row],[Sg]]*Table37[[#This Row],[C1g]]</f>
        <v>0.51128905875192432</v>
      </c>
      <c r="W214">
        <v>0.23540222999999999</v>
      </c>
      <c r="X214">
        <v>2.2366883000000001E-2</v>
      </c>
    </row>
    <row r="215" spans="1:24" x14ac:dyDescent="0.25">
      <c r="A215">
        <v>1864.0714</v>
      </c>
      <c r="B215">
        <v>0.37067055999999998</v>
      </c>
      <c r="C215">
        <v>0.45875421</v>
      </c>
      <c r="D215">
        <v>0.75876975000000002</v>
      </c>
      <c r="E215">
        <v>0.42161617000000001</v>
      </c>
      <c r="F215">
        <f>Table26[[#This Row],[So]]*Table26[[#This Row],[C1o]]+Table26[[#This Row],[Sg]]*Table26[[#This Row],[C1g]]</f>
        <v>0.5043695190721027</v>
      </c>
      <c r="G215">
        <v>0.22861601000000001</v>
      </c>
      <c r="H215">
        <v>2.2439757000000001E-2</v>
      </c>
      <c r="L215">
        <v>1864.0714</v>
      </c>
      <c r="Q215">
        <v>1864.0714</v>
      </c>
      <c r="R215">
        <v>0.47034453999999998</v>
      </c>
      <c r="S215">
        <v>0.35899121000000001</v>
      </c>
      <c r="T215">
        <v>0.42198976999999999</v>
      </c>
      <c r="U215">
        <v>0.76319813999999997</v>
      </c>
      <c r="V215">
        <f>Table37[[#This Row],[So]]*Table37[[#This Row],[C1o]]+Table37[[#This Row],[Sg]]*Table37[[#This Row],[C1g]]</f>
        <v>0.51045669622707734</v>
      </c>
      <c r="W215">
        <v>0.23643626000000001</v>
      </c>
      <c r="X215">
        <v>2.2298247E-2</v>
      </c>
    </row>
    <row r="216" spans="1:24" x14ac:dyDescent="0.25">
      <c r="A216">
        <v>1871.4260999999999</v>
      </c>
      <c r="B216">
        <v>0.36968717000000001</v>
      </c>
      <c r="C216">
        <v>0.45956789999999997</v>
      </c>
      <c r="D216">
        <v>0.75878047999999998</v>
      </c>
      <c r="E216">
        <v>0.42033404000000002</v>
      </c>
      <c r="F216">
        <f>Table26[[#This Row],[So]]*Table26[[#This Row],[C1o]]+Table26[[#This Row],[Sg]]*Table26[[#This Row],[C1g]]</f>
        <v>0.5041032534568588</v>
      </c>
      <c r="G216">
        <v>0.22953886000000001</v>
      </c>
      <c r="H216">
        <v>2.2371176999999999E-2</v>
      </c>
      <c r="L216">
        <v>1871.4260999999999</v>
      </c>
      <c r="Q216">
        <v>1871.4260999999999</v>
      </c>
      <c r="R216">
        <v>0.46919632</v>
      </c>
      <c r="S216">
        <v>0.36008635</v>
      </c>
      <c r="T216">
        <v>0.42071145999999998</v>
      </c>
      <c r="U216">
        <v>0.76324755</v>
      </c>
      <c r="V216">
        <f>Table37[[#This Row],[So]]*Table37[[#This Row],[C1o]]+Table37[[#This Row],[Sg]]*Table37[[#This Row],[C1g]]</f>
        <v>0.50960539574358699</v>
      </c>
      <c r="W216">
        <v>0.23747808000000001</v>
      </c>
      <c r="X216">
        <v>2.2229714000000001E-2</v>
      </c>
    </row>
    <row r="217" spans="1:24" x14ac:dyDescent="0.25">
      <c r="A217">
        <v>1878.7747999999999</v>
      </c>
      <c r="B217">
        <v>0.36870342</v>
      </c>
      <c r="C217">
        <v>0.46054059000000003</v>
      </c>
      <c r="D217">
        <v>0.75879359000000002</v>
      </c>
      <c r="E217">
        <v>0.41904497000000002</v>
      </c>
      <c r="F217">
        <f>Table26[[#This Row],[So]]*Table26[[#This Row],[C1o]]+Table26[[#This Row],[Sg]]*Table26[[#This Row],[C1g]]</f>
        <v>0.50395856119961557</v>
      </c>
      <c r="G217">
        <v>0.23047395000000001</v>
      </c>
      <c r="H217">
        <v>2.2302539999999999E-2</v>
      </c>
      <c r="L217">
        <v>1878.7747999999999</v>
      </c>
      <c r="Q217">
        <v>1878.7747999999999</v>
      </c>
      <c r="R217">
        <v>0.46805819999999998</v>
      </c>
      <c r="S217">
        <v>0.3612321</v>
      </c>
      <c r="T217">
        <v>0.41942504000000003</v>
      </c>
      <c r="U217">
        <v>0.76329482000000004</v>
      </c>
      <c r="V217">
        <f>Table37[[#This Row],[So]]*Table37[[#This Row],[C1o]]+Table37[[#This Row],[Sg]]*Table37[[#This Row],[C1g]]</f>
        <v>0.50877618751030806</v>
      </c>
      <c r="W217">
        <v>0.2385283</v>
      </c>
      <c r="X217">
        <v>2.2161257E-2</v>
      </c>
    </row>
    <row r="218" spans="1:24" x14ac:dyDescent="0.25">
      <c r="A218">
        <v>1886.1158</v>
      </c>
      <c r="B218">
        <v>0.36771679000000002</v>
      </c>
      <c r="C218">
        <v>0.46144697000000001</v>
      </c>
      <c r="D218">
        <v>0.75880897000000003</v>
      </c>
      <c r="E218">
        <v>0.41774656999999998</v>
      </c>
      <c r="F218">
        <f>Table26[[#This Row],[So]]*Table26[[#This Row],[C1o]]+Table26[[#This Row],[Sg]]*Table26[[#This Row],[C1g]]</f>
        <v>0.50376252776923125</v>
      </c>
      <c r="G218">
        <v>0.23142317000000001</v>
      </c>
      <c r="H218">
        <v>2.2233731999999999E-2</v>
      </c>
      <c r="L218">
        <v>1886.1158</v>
      </c>
      <c r="Q218">
        <v>1886.1158</v>
      </c>
      <c r="R218">
        <v>0.46692159999999999</v>
      </c>
      <c r="S218">
        <v>0.36232041999999998</v>
      </c>
      <c r="T218">
        <v>0.41812819000000001</v>
      </c>
      <c r="U218">
        <v>0.76333994000000005</v>
      </c>
      <c r="V218">
        <f>Table37[[#This Row],[So]]*Table37[[#This Row],[C1o]]+Table37[[#This Row],[Sg]]*Table37[[#This Row],[C1g]]</f>
        <v>0.50791628754334384</v>
      </c>
      <c r="W218">
        <v>0.23958889</v>
      </c>
      <c r="X218">
        <v>2.2092753999999999E-2</v>
      </c>
    </row>
    <row r="219" spans="1:24" x14ac:dyDescent="0.25">
      <c r="A219">
        <v>1893.4452000000001</v>
      </c>
      <c r="B219">
        <v>0.36672747</v>
      </c>
      <c r="C219">
        <v>0.46254450000000003</v>
      </c>
      <c r="D219">
        <v>0.75882685000000005</v>
      </c>
      <c r="E219">
        <v>0.41643914999999998</v>
      </c>
      <c r="F219">
        <f>Table26[[#This Row],[So]]*Table26[[#This Row],[C1o]]+Table26[[#This Row],[Sg]]*Table26[[#This Row],[C1g]]</f>
        <v>0.50371086180827551</v>
      </c>
      <c r="G219">
        <v>0.23238655999999999</v>
      </c>
      <c r="H219">
        <v>2.2164772999999999E-2</v>
      </c>
      <c r="L219">
        <v>1893.4452000000001</v>
      </c>
      <c r="Q219">
        <v>1893.4452000000001</v>
      </c>
      <c r="R219">
        <v>0.46579738999999998</v>
      </c>
      <c r="S219">
        <v>0.36340609000000001</v>
      </c>
      <c r="T219">
        <v>0.41682111999999999</v>
      </c>
      <c r="U219">
        <v>0.76338284999999995</v>
      </c>
      <c r="V219">
        <f>Table37[[#This Row],[So]]*Table37[[#This Row],[C1o]]+Table37[[#This Row],[Sg]]*Table37[[#This Row],[C1g]]</f>
        <v>0.50705707254938226</v>
      </c>
      <c r="W219">
        <v>0.24065967999999999</v>
      </c>
      <c r="X219">
        <v>2.2024228999999999E-2</v>
      </c>
    </row>
    <row r="220" spans="1:24" x14ac:dyDescent="0.25">
      <c r="A220">
        <v>1900.7614000000001</v>
      </c>
      <c r="B220">
        <v>0.36573470000000002</v>
      </c>
      <c r="C220">
        <v>0.46337276999999999</v>
      </c>
      <c r="D220">
        <v>0.75884693999999997</v>
      </c>
      <c r="E220">
        <v>0.41512343000000002</v>
      </c>
      <c r="F220">
        <f>Table26[[#This Row],[So]]*Table26[[#This Row],[C1o]]+Table26[[#This Row],[Sg]]*Table26[[#This Row],[C1g]]</f>
        <v>0.50345405172784474</v>
      </c>
      <c r="G220">
        <v>0.23336370000000001</v>
      </c>
      <c r="H220">
        <v>2.2095717000000001E-2</v>
      </c>
      <c r="L220">
        <v>1900.7614000000001</v>
      </c>
      <c r="Q220">
        <v>1900.7614000000001</v>
      </c>
      <c r="R220">
        <v>0.46468565000000001</v>
      </c>
      <c r="S220">
        <v>0.36447686000000001</v>
      </c>
      <c r="T220">
        <v>0.41550466000000003</v>
      </c>
      <c r="U220">
        <v>0.76342343999999995</v>
      </c>
      <c r="V220">
        <f>Table37[[#This Row],[So]]*Table37[[#This Row],[C1o]]+Table37[[#This Row],[Sg]]*Table37[[#This Row],[C1g]]</f>
        <v>0.50619375123380361</v>
      </c>
      <c r="W220">
        <v>0.24174008999999999</v>
      </c>
      <c r="X220">
        <v>2.1955731999999999E-2</v>
      </c>
    </row>
    <row r="221" spans="1:24" x14ac:dyDescent="0.25">
      <c r="A221">
        <v>1908.0655999999999</v>
      </c>
      <c r="B221">
        <v>0.36474024999999999</v>
      </c>
      <c r="C221">
        <v>0.46444845000000001</v>
      </c>
      <c r="D221">
        <v>0.75886947000000005</v>
      </c>
      <c r="E221">
        <v>0.41379976000000002</v>
      </c>
      <c r="F221">
        <f>Table26[[#This Row],[So]]*Table26[[#This Row],[C1o]]+Table26[[#This Row],[Sg]]*Table26[[#This Row],[C1g]]</f>
        <v>0.50338517700616159</v>
      </c>
      <c r="G221">
        <v>0.23435462000000001</v>
      </c>
      <c r="H221">
        <v>2.2026585000000001E-2</v>
      </c>
      <c r="L221">
        <v>1908.0655999999999</v>
      </c>
      <c r="Q221">
        <v>1908.0655999999999</v>
      </c>
      <c r="R221">
        <v>0.46358895</v>
      </c>
      <c r="S221">
        <v>0.36556280000000002</v>
      </c>
      <c r="T221">
        <v>0.41417912000000001</v>
      </c>
      <c r="U221">
        <v>0.76346177000000004</v>
      </c>
      <c r="V221">
        <f>Table37[[#This Row],[So]]*Table37[[#This Row],[C1o]]+Table37[[#This Row],[Sg]]*Table37[[#This Row],[C1g]]</f>
        <v>0.50534091912817758</v>
      </c>
      <c r="W221">
        <v>0.24282989999999999</v>
      </c>
      <c r="X221">
        <v>2.1887285999999999E-2</v>
      </c>
    </row>
    <row r="222" spans="1:24" x14ac:dyDescent="0.25">
      <c r="A222">
        <v>1915.3574000000001</v>
      </c>
      <c r="B222">
        <v>0.36374050000000002</v>
      </c>
      <c r="C222">
        <v>0.46528103999999998</v>
      </c>
      <c r="D222">
        <v>0.75889432000000001</v>
      </c>
      <c r="E222">
        <v>0.41246796000000002</v>
      </c>
      <c r="F222">
        <f>Table26[[#This Row],[So]]*Table26[[#This Row],[C1o]]+Table26[[#This Row],[Sg]]*Table26[[#This Row],[C1g]]</f>
        <v>0.50313044046407285</v>
      </c>
      <c r="G222">
        <v>0.23535961999999999</v>
      </c>
      <c r="H222">
        <v>2.1957381000000002E-2</v>
      </c>
      <c r="L222">
        <v>1915.3574000000001</v>
      </c>
      <c r="Q222">
        <v>1915.3574000000001</v>
      </c>
      <c r="R222">
        <v>0.46250194</v>
      </c>
      <c r="S222">
        <v>0.36659318000000002</v>
      </c>
      <c r="T222">
        <v>0.41284423999999997</v>
      </c>
      <c r="U222">
        <v>0.76349758999999995</v>
      </c>
      <c r="V222">
        <f>Table37[[#This Row],[So]]*Table37[[#This Row],[C1o]]+Table37[[#This Row],[Sg]]*Table37[[#This Row],[C1g]]</f>
        <v>0.50446499934660771</v>
      </c>
      <c r="W222">
        <v>0.24392933</v>
      </c>
      <c r="X222">
        <v>2.1818886999999999E-2</v>
      </c>
    </row>
    <row r="223" spans="1:24" x14ac:dyDescent="0.25">
      <c r="A223">
        <v>1922.6356000000001</v>
      </c>
      <c r="B223">
        <v>0.36273970999999999</v>
      </c>
      <c r="C223">
        <v>0.46642444</v>
      </c>
      <c r="D223">
        <v>0.75892150000000003</v>
      </c>
      <c r="E223">
        <v>0.41112807000000001</v>
      </c>
      <c r="F223">
        <f>Table26[[#This Row],[So]]*Table26[[#This Row],[C1o]]+Table26[[#This Row],[Sg]]*Table26[[#This Row],[C1g]]</f>
        <v>0.5031120125261197</v>
      </c>
      <c r="G223">
        <v>0.23637879000000001</v>
      </c>
      <c r="H223">
        <v>2.1888115E-2</v>
      </c>
      <c r="L223">
        <v>1922.6356000000001</v>
      </c>
      <c r="Q223">
        <v>1922.6356000000001</v>
      </c>
      <c r="R223">
        <v>0.46142678999999998</v>
      </c>
      <c r="S223">
        <v>0.36767550999999998</v>
      </c>
      <c r="T223">
        <v>0.41150018999999999</v>
      </c>
      <c r="U223">
        <v>0.76353103</v>
      </c>
      <c r="V223">
        <f>Table37[[#This Row],[So]]*Table37[[#This Row],[C1o]]+Table37[[#This Row],[Sg]]*Table37[[#This Row],[C1g]]</f>
        <v>0.50361221446164062</v>
      </c>
      <c r="W223">
        <v>0.24503833</v>
      </c>
      <c r="X223">
        <v>2.1750546999999999E-2</v>
      </c>
    </row>
    <row r="224" spans="1:24" x14ac:dyDescent="0.25">
      <c r="A224">
        <v>1929.8761</v>
      </c>
      <c r="B224">
        <v>0.36173397000000002</v>
      </c>
      <c r="C224">
        <v>0.46726086999999999</v>
      </c>
      <c r="D224">
        <v>0.75895095000000001</v>
      </c>
      <c r="E224">
        <v>0.40978047000000001</v>
      </c>
      <c r="F224">
        <f>Table26[[#This Row],[So]]*Table26[[#This Row],[C1o]]+Table26[[#This Row],[Sg]]*Table26[[#This Row],[C1g]]</f>
        <v>0.50285959742589237</v>
      </c>
      <c r="G224">
        <v>0.23741208</v>
      </c>
      <c r="H224">
        <v>2.1818812999999999E-2</v>
      </c>
      <c r="L224">
        <v>1929.8761</v>
      </c>
      <c r="Q224">
        <v>1929.8761</v>
      </c>
      <c r="R224">
        <v>0.46035283999999999</v>
      </c>
      <c r="S224">
        <v>0.36870027</v>
      </c>
      <c r="T224">
        <v>0.41014725000000002</v>
      </c>
      <c r="U224">
        <v>0.76356195999999998</v>
      </c>
      <c r="V224">
        <f>Table37[[#This Row],[So]]*Table37[[#This Row],[C1o]]+Table37[[#This Row],[Sg]]*Table37[[#This Row],[C1g]]</f>
        <v>0.50272931861672387</v>
      </c>
      <c r="W224">
        <v>0.24615669000000001</v>
      </c>
      <c r="X224">
        <v>2.168229E-2</v>
      </c>
    </row>
    <row r="225" spans="1:24" x14ac:dyDescent="0.25">
      <c r="A225">
        <v>1937.0954999999999</v>
      </c>
      <c r="B225">
        <v>0.36073080000000002</v>
      </c>
      <c r="C225">
        <v>0.46829527999999998</v>
      </c>
      <c r="D225">
        <v>0.75898259999999995</v>
      </c>
      <c r="E225">
        <v>0.40842961999999999</v>
      </c>
      <c r="F225">
        <f>Table26[[#This Row],[So]]*Table26[[#This Row],[C1o]]+Table26[[#This Row],[Sg]]*Table26[[#This Row],[C1g]]</f>
        <v>0.50276111274842394</v>
      </c>
      <c r="G225">
        <v>0.23845619000000001</v>
      </c>
      <c r="H225">
        <v>2.1749714E-2</v>
      </c>
      <c r="L225">
        <v>1937.0954999999999</v>
      </c>
      <c r="Q225">
        <v>1937.0954999999999</v>
      </c>
      <c r="R225">
        <v>0.45928799999999997</v>
      </c>
      <c r="S225">
        <v>0.36972260000000001</v>
      </c>
      <c r="T225">
        <v>0.40878993000000002</v>
      </c>
      <c r="U225">
        <v>0.76359027999999995</v>
      </c>
      <c r="V225">
        <f>Table37[[#This Row],[So]]*Table37[[#This Row],[C1o]]+Table37[[#This Row],[Sg]]*Table37[[#This Row],[C1g]]</f>
        <v>0.50184672829405796</v>
      </c>
      <c r="W225">
        <v>0.24728073</v>
      </c>
      <c r="X225">
        <v>2.1614346999999999E-2</v>
      </c>
    </row>
    <row r="226" spans="1:24" x14ac:dyDescent="0.25">
      <c r="A226">
        <v>1944.2698</v>
      </c>
      <c r="B226">
        <v>0.35972509000000003</v>
      </c>
      <c r="C226">
        <v>0.46918495999999998</v>
      </c>
      <c r="D226">
        <v>0.75901633999999996</v>
      </c>
      <c r="E226">
        <v>0.40707257000000002</v>
      </c>
      <c r="F226">
        <f>Table26[[#This Row],[So]]*Table26[[#This Row],[C1o]]+Table26[[#This Row],[Sg]]*Table26[[#This Row],[C1g]]</f>
        <v>0.50255326800202771</v>
      </c>
      <c r="G226">
        <v>0.23951347000000001</v>
      </c>
      <c r="H226">
        <v>2.1680676999999999E-2</v>
      </c>
      <c r="L226">
        <v>1944.2698</v>
      </c>
      <c r="Q226">
        <v>1944.2698</v>
      </c>
      <c r="R226">
        <v>0.45822777999999997</v>
      </c>
      <c r="S226">
        <v>0.37075382000000001</v>
      </c>
      <c r="T226">
        <v>0.40742537000000001</v>
      </c>
      <c r="U226">
        <v>0.76361590999999995</v>
      </c>
      <c r="V226">
        <f>Table37[[#This Row],[So]]*Table37[[#This Row],[C1o]]+Table37[[#This Row],[Sg]]*Table37[[#This Row],[C1g]]</f>
        <v>0.50096453550439324</v>
      </c>
      <c r="W226">
        <v>0.24841289</v>
      </c>
      <c r="X226">
        <v>2.1546573999999999E-2</v>
      </c>
    </row>
    <row r="227" spans="1:24" x14ac:dyDescent="0.25">
      <c r="A227">
        <v>1951.4475</v>
      </c>
      <c r="B227">
        <v>0.35872281</v>
      </c>
      <c r="C227">
        <v>0.47030142000000003</v>
      </c>
      <c r="D227">
        <v>0.75905210000000001</v>
      </c>
      <c r="E227">
        <v>0.40571392000000001</v>
      </c>
      <c r="F227">
        <f>Table26[[#This Row],[So]]*Table26[[#This Row],[C1o]]+Table26[[#This Row],[Sg]]*Table26[[#This Row],[C1g]]</f>
        <v>0.50252211792249724</v>
      </c>
      <c r="G227">
        <v>0.24058044000000001</v>
      </c>
      <c r="H227">
        <v>2.161194E-2</v>
      </c>
      <c r="L227">
        <v>1951.4475</v>
      </c>
      <c r="Q227">
        <v>1951.4475</v>
      </c>
      <c r="R227">
        <v>0.45717782000000001</v>
      </c>
      <c r="S227">
        <v>0.37177384000000002</v>
      </c>
      <c r="T227">
        <v>0.40605813000000002</v>
      </c>
      <c r="U227">
        <v>0.76363890999999995</v>
      </c>
      <c r="V227">
        <f>Table37[[#This Row],[So]]*Table37[[#This Row],[C1o]]+Table37[[#This Row],[Sg]]*Table37[[#This Row],[C1g]]</f>
        <v>0.50008056239429544</v>
      </c>
      <c r="W227">
        <v>0.2495494</v>
      </c>
      <c r="X227">
        <v>2.1479201E-2</v>
      </c>
    </row>
    <row r="228" spans="1:24" x14ac:dyDescent="0.25">
      <c r="A228">
        <v>1958.5990999999999</v>
      </c>
      <c r="B228">
        <v>0.35771394000000001</v>
      </c>
      <c r="C228">
        <v>0.47114033</v>
      </c>
      <c r="D228">
        <v>0.75909000999999998</v>
      </c>
      <c r="E228">
        <v>0.40434459</v>
      </c>
      <c r="F228">
        <f>Table26[[#This Row],[So]]*Table26[[#This Row],[C1o]]+Table26[[#This Row],[Sg]]*Table26[[#This Row],[C1g]]</f>
        <v>0.50227761421768791</v>
      </c>
      <c r="G228">
        <v>0.24166435</v>
      </c>
      <c r="H228">
        <v>2.1543050000000001E-2</v>
      </c>
      <c r="L228">
        <v>1958.5990999999999</v>
      </c>
      <c r="Q228">
        <v>1958.5990999999999</v>
      </c>
      <c r="R228">
        <v>0.45612869</v>
      </c>
      <c r="S228">
        <v>0.37279251000000002</v>
      </c>
      <c r="T228">
        <v>0.40467914999999999</v>
      </c>
      <c r="U228">
        <v>0.76365930000000004</v>
      </c>
      <c r="V228">
        <f>Table37[[#This Row],[So]]*Table37[[#This Row],[C1o]]+Table37[[#This Row],[Sg]]*Table37[[#This Row],[C1g]]</f>
        <v>0.4991882721884835</v>
      </c>
      <c r="W228">
        <v>0.25069785</v>
      </c>
      <c r="X228">
        <v>2.1411785999999999E-2</v>
      </c>
    </row>
    <row r="229" spans="1:24" x14ac:dyDescent="0.25">
      <c r="A229">
        <v>1965.7239999999999</v>
      </c>
      <c r="B229">
        <v>0.35670626</v>
      </c>
      <c r="C229">
        <v>0.47222963000000001</v>
      </c>
      <c r="D229">
        <v>0.75912988000000003</v>
      </c>
      <c r="E229">
        <v>0.40297019000000001</v>
      </c>
      <c r="F229">
        <f>Table26[[#This Row],[So]]*Table26[[#This Row],[C1o]]+Table26[[#This Row],[Sg]]*Table26[[#This Row],[C1g]]</f>
        <v>0.50222561172073388</v>
      </c>
      <c r="G229">
        <v>0.2427609</v>
      </c>
      <c r="H229">
        <v>2.1474305999999999E-2</v>
      </c>
      <c r="L229">
        <v>1965.7239999999999</v>
      </c>
      <c r="Q229">
        <v>1965.7239999999999</v>
      </c>
      <c r="R229">
        <v>0.4550865</v>
      </c>
      <c r="S229">
        <v>0.37380421000000003</v>
      </c>
      <c r="T229">
        <v>0.40329406000000001</v>
      </c>
      <c r="U229">
        <v>0.76367706000000002</v>
      </c>
      <c r="V229">
        <f>Table37[[#This Row],[So]]*Table37[[#This Row],[C1o]]+Table37[[#This Row],[Sg]]*Table37[[#This Row],[C1g]]</f>
        <v>0.49829213786168264</v>
      </c>
      <c r="W229">
        <v>0.25185362</v>
      </c>
      <c r="X229">
        <v>2.134461E-2</v>
      </c>
    </row>
    <row r="230" spans="1:24" x14ac:dyDescent="0.25">
      <c r="A230">
        <v>1972.8179</v>
      </c>
      <c r="B230">
        <v>0.35569709999999999</v>
      </c>
      <c r="C230">
        <v>0.47309548000000001</v>
      </c>
      <c r="D230">
        <v>0.75917161</v>
      </c>
      <c r="E230">
        <v>0.40159096999999999</v>
      </c>
      <c r="F230">
        <f>Table26[[#This Row],[So]]*Table26[[#This Row],[C1o]]+Table26[[#This Row],[Sg]]*Table26[[#This Row],[C1g]]</f>
        <v>0.5020054006505098</v>
      </c>
      <c r="G230">
        <v>0.24386997999999999</v>
      </c>
      <c r="H230">
        <v>2.1405719E-2</v>
      </c>
      <c r="L230">
        <v>1972.8179</v>
      </c>
      <c r="Q230">
        <v>1972.8179</v>
      </c>
      <c r="R230">
        <v>0.45404997000000002</v>
      </c>
      <c r="S230">
        <v>0.37480664000000002</v>
      </c>
      <c r="T230">
        <v>0.40190314999999999</v>
      </c>
      <c r="U230">
        <v>0.76369208</v>
      </c>
      <c r="V230">
        <f>Table37[[#This Row],[So]]*Table37[[#This Row],[C1o]]+Table37[[#This Row],[Sg]]*Table37[[#This Row],[C1g]]</f>
        <v>0.49739033527015364</v>
      </c>
      <c r="W230">
        <v>0.25301646999999999</v>
      </c>
      <c r="X230">
        <v>2.1277687999999999E-2</v>
      </c>
    </row>
    <row r="231" spans="1:24" x14ac:dyDescent="0.25">
      <c r="A231">
        <v>1979.8870999999999</v>
      </c>
      <c r="B231">
        <v>0.35469040000000002</v>
      </c>
      <c r="C231">
        <v>0.47412300000000002</v>
      </c>
      <c r="D231">
        <v>0.75921512000000002</v>
      </c>
      <c r="E231">
        <v>0.40020784999999998</v>
      </c>
      <c r="F231">
        <f>Table26[[#This Row],[So]]*Table26[[#This Row],[C1o]]+Table26[[#This Row],[Sg]]*Table26[[#This Row],[C1g]]</f>
        <v>0.50191123273939997</v>
      </c>
      <c r="G231">
        <v>0.24499092</v>
      </c>
      <c r="H231">
        <v>2.1337348999999999E-2</v>
      </c>
      <c r="L231">
        <v>1979.8870999999999</v>
      </c>
      <c r="Q231">
        <v>1979.8870999999999</v>
      </c>
      <c r="R231">
        <v>0.45302078000000001</v>
      </c>
      <c r="S231">
        <v>0.37581319000000002</v>
      </c>
      <c r="T231">
        <v>0.40050739000000002</v>
      </c>
      <c r="U231">
        <v>0.76370435999999997</v>
      </c>
      <c r="V231">
        <f>Table37[[#This Row],[So]]*Table37[[#This Row],[C1o]]+Table37[[#This Row],[Sg]]*Table37[[#This Row],[C1g]]</f>
        <v>0.4964899047110749</v>
      </c>
      <c r="W231">
        <v>0.25418571000000001</v>
      </c>
      <c r="X231">
        <v>2.1211067E-2</v>
      </c>
    </row>
    <row r="232" spans="1:24" x14ac:dyDescent="0.25">
      <c r="A232">
        <v>1986.9358999999999</v>
      </c>
      <c r="B232">
        <v>0.35368344000000002</v>
      </c>
      <c r="C232">
        <v>0.47513852000000001</v>
      </c>
      <c r="D232">
        <v>0.7592603</v>
      </c>
      <c r="E232">
        <v>0.39881968000000001</v>
      </c>
      <c r="F232">
        <f>Table26[[#This Row],[So]]*Table26[[#This Row],[C1o]]+Table26[[#This Row],[Sg]]*Table26[[#This Row],[C1g]]</f>
        <v>0.50180973159885522</v>
      </c>
      <c r="G232">
        <v>0.24612473000000001</v>
      </c>
      <c r="H232">
        <v>2.1269144E-2</v>
      </c>
      <c r="L232">
        <v>1986.9358999999999</v>
      </c>
      <c r="Q232">
        <v>1986.9358999999999</v>
      </c>
      <c r="R232">
        <v>0.45199621000000001</v>
      </c>
      <c r="S232">
        <v>0.37679392</v>
      </c>
      <c r="T232">
        <v>0.39910563999999998</v>
      </c>
      <c r="U232">
        <v>0.76371389999999995</v>
      </c>
      <c r="V232">
        <f>Table37[[#This Row],[So]]*Table37[[#This Row],[C1o]]+Table37[[#This Row],[Sg]]*Table37[[#This Row],[C1g]]</f>
        <v>0.49557636691402773</v>
      </c>
      <c r="W232">
        <v>0.25536229999999999</v>
      </c>
      <c r="X232">
        <v>2.1144697E-2</v>
      </c>
    </row>
    <row r="233" spans="1:24" x14ac:dyDescent="0.25">
      <c r="A233">
        <v>1993.9734000000001</v>
      </c>
      <c r="B233">
        <v>0.35267483999999999</v>
      </c>
      <c r="C233">
        <v>0.47600703999999999</v>
      </c>
      <c r="D233">
        <v>0.75930721000000001</v>
      </c>
      <c r="E233">
        <v>0.39742568</v>
      </c>
      <c r="F233">
        <f>Table26[[#This Row],[So]]*Table26[[#This Row],[C1o]]+Table26[[#This Row],[Sg]]*Table26[[#This Row],[C1g]]</f>
        <v>0.50159761558864957</v>
      </c>
      <c r="G233">
        <v>0.24727215</v>
      </c>
      <c r="H233">
        <v>2.1201072000000001E-2</v>
      </c>
      <c r="L233">
        <v>1993.9734000000001</v>
      </c>
      <c r="Q233">
        <v>1993.9734000000001</v>
      </c>
      <c r="R233">
        <v>0.45097837000000002</v>
      </c>
      <c r="S233">
        <v>0.37780513999999998</v>
      </c>
      <c r="T233">
        <v>0.39769708999999998</v>
      </c>
      <c r="U233">
        <v>0.76372068999999998</v>
      </c>
      <c r="V233">
        <f>Table37[[#This Row],[So]]*Table37[[#This Row],[C1o]]+Table37[[#This Row],[Sg]]*Table37[[#This Row],[C1g]]</f>
        <v>0.49467351667651788</v>
      </c>
      <c r="W233">
        <v>0.25654696999999999</v>
      </c>
      <c r="X233">
        <v>2.1078541999999999E-2</v>
      </c>
    </row>
    <row r="234" spans="1:24" x14ac:dyDescent="0.25">
      <c r="A234">
        <v>2000.9874</v>
      </c>
      <c r="B234">
        <v>0.35166669</v>
      </c>
      <c r="C234">
        <v>0.47715759000000002</v>
      </c>
      <c r="D234">
        <v>0.75935565999999999</v>
      </c>
      <c r="E234">
        <v>0.39602414000000002</v>
      </c>
      <c r="F234">
        <f>Table26[[#This Row],[So]]*Table26[[#This Row],[C1o]]+Table26[[#This Row],[Sg]]*Table26[[#This Row],[C1g]]</f>
        <v>0.50160081515235599</v>
      </c>
      <c r="G234">
        <v>0.24843461999999999</v>
      </c>
      <c r="H234">
        <v>2.1133061000000002E-2</v>
      </c>
      <c r="L234">
        <v>2000.9874</v>
      </c>
      <c r="Q234">
        <v>2000.9874</v>
      </c>
      <c r="R234">
        <v>0.44996290999999999</v>
      </c>
      <c r="S234">
        <v>0.37876820999999999</v>
      </c>
      <c r="T234">
        <v>0.39628014</v>
      </c>
      <c r="U234">
        <v>0.76372479999999998</v>
      </c>
      <c r="V234">
        <f>Table37[[#This Row],[So]]*Table37[[#This Row],[C1o]]+Table37[[#This Row],[Sg]]*Table37[[#This Row],[C1g]]</f>
        <v>0.49374615273351741</v>
      </c>
      <c r="W234">
        <v>0.25774118000000001</v>
      </c>
      <c r="X234">
        <v>2.1012527999999999E-2</v>
      </c>
    </row>
    <row r="235" spans="1:24" x14ac:dyDescent="0.25">
      <c r="A235">
        <v>2007.9937</v>
      </c>
      <c r="B235">
        <v>0.35065612000000002</v>
      </c>
      <c r="C235">
        <v>0.47799066000000001</v>
      </c>
      <c r="D235">
        <v>0.75940560999999995</v>
      </c>
      <c r="E235">
        <v>0.39461743999999999</v>
      </c>
      <c r="F235">
        <f>Table26[[#This Row],[So]]*Table26[[#This Row],[C1o]]+Table26[[#This Row],[Sg]]*Table26[[#This Row],[C1g]]</f>
        <v>0.50136380912633538</v>
      </c>
      <c r="G235">
        <v>0.24961032</v>
      </c>
      <c r="H235">
        <v>2.1065235000000002E-2</v>
      </c>
      <c r="L235">
        <v>2007.9937</v>
      </c>
      <c r="Q235">
        <v>2007.9937</v>
      </c>
      <c r="R235">
        <v>0.44895390000000002</v>
      </c>
      <c r="S235">
        <v>0.37977111000000002</v>
      </c>
      <c r="T235">
        <v>0.39485714</v>
      </c>
      <c r="U235">
        <v>0.76372611999999995</v>
      </c>
      <c r="V235">
        <f>Table37[[#This Row],[So]]*Table37[[#This Row],[C1o]]+Table37[[#This Row],[Sg]]*Table37[[#This Row],[C1g]]</f>
        <v>0.49283315445509335</v>
      </c>
      <c r="W235">
        <v>0.25894296</v>
      </c>
      <c r="X235">
        <v>2.0946769E-2</v>
      </c>
    </row>
    <row r="236" spans="1:24" x14ac:dyDescent="0.25">
      <c r="A236">
        <v>2014.9806000000001</v>
      </c>
      <c r="B236">
        <v>0.34964614999999999</v>
      </c>
      <c r="C236">
        <v>0.47897648999999998</v>
      </c>
      <c r="D236">
        <v>0.75945704999999997</v>
      </c>
      <c r="E236">
        <v>0.39320256999999997</v>
      </c>
      <c r="F236">
        <f>Table26[[#This Row],[So]]*Table26[[#This Row],[C1o]]+Table26[[#This Row],[Sg]]*Table26[[#This Row],[C1g]]</f>
        <v>0.50124383688536001</v>
      </c>
      <c r="G236">
        <v>0.25080185999999999</v>
      </c>
      <c r="H236">
        <v>2.0997457000000001E-2</v>
      </c>
      <c r="L236">
        <v>2014.9806000000001</v>
      </c>
      <c r="Q236">
        <v>2014.9806000000001</v>
      </c>
      <c r="R236">
        <v>0.44794661000000002</v>
      </c>
      <c r="S236">
        <v>0.38072643</v>
      </c>
      <c r="T236">
        <v>0.39342514000000001</v>
      </c>
      <c r="U236">
        <v>0.76372468000000004</v>
      </c>
      <c r="V236">
        <f>Table37[[#This Row],[So]]*Table37[[#This Row],[C1o]]+Table37[[#This Row],[Sg]]*Table37[[#This Row],[C1g]]</f>
        <v>0.49189523040378502</v>
      </c>
      <c r="W236">
        <v>0.26015495999999999</v>
      </c>
      <c r="X236">
        <v>2.0881133E-2</v>
      </c>
    </row>
    <row r="237" spans="1:24" x14ac:dyDescent="0.25">
      <c r="A237">
        <v>2021.9399000000001</v>
      </c>
      <c r="B237">
        <v>0.34863579</v>
      </c>
      <c r="C237">
        <v>0.48002133000000002</v>
      </c>
      <c r="D237">
        <v>0.75950980000000001</v>
      </c>
      <c r="E237">
        <v>0.39178183999999999</v>
      </c>
      <c r="F237">
        <f>Table26[[#This Row],[So]]*Table26[[#This Row],[C1o]]+Table26[[#This Row],[Sg]]*Table26[[#This Row],[C1g]]</f>
        <v>0.50117007564008764</v>
      </c>
      <c r="G237">
        <v>0.25200739999999999</v>
      </c>
      <c r="H237">
        <v>2.0929847000000001E-2</v>
      </c>
      <c r="L237">
        <v>2021.9399000000001</v>
      </c>
      <c r="Q237">
        <v>2021.9399000000001</v>
      </c>
      <c r="R237">
        <v>0.44694539999999999</v>
      </c>
      <c r="S237">
        <v>0.38170409</v>
      </c>
      <c r="T237">
        <v>0.39198645999999998</v>
      </c>
      <c r="U237">
        <v>0.76372050999999996</v>
      </c>
      <c r="V237">
        <f>Table37[[#This Row],[So]]*Table37[[#This Row],[C1o]]+Table37[[#This Row],[Sg]]*Table37[[#This Row],[C1g]]</f>
        <v>0.49096420383677536</v>
      </c>
      <c r="W237">
        <v>0.26137525</v>
      </c>
      <c r="X237">
        <v>2.0815726E-2</v>
      </c>
    </row>
    <row r="238" spans="1:24" x14ac:dyDescent="0.25">
      <c r="A238">
        <v>2028.8956000000001</v>
      </c>
      <c r="B238">
        <v>0.34762653999999998</v>
      </c>
      <c r="C238">
        <v>0.48089311000000001</v>
      </c>
      <c r="D238">
        <v>0.75956374000000004</v>
      </c>
      <c r="E238">
        <v>0.39035699000000001</v>
      </c>
      <c r="F238">
        <f>Table26[[#This Row],[So]]*Table26[[#This Row],[C1o]]+Table26[[#This Row],[Sg]]*Table26[[#This Row],[C1g]]</f>
        <v>0.50096741897034602</v>
      </c>
      <c r="G238">
        <v>0.25322548</v>
      </c>
      <c r="H238">
        <v>2.0862496000000001E-2</v>
      </c>
      <c r="L238">
        <v>2028.8956000000001</v>
      </c>
      <c r="Q238">
        <v>2028.8956000000001</v>
      </c>
      <c r="R238">
        <v>0.44594856999999999</v>
      </c>
      <c r="S238">
        <v>0.38265482000000001</v>
      </c>
      <c r="T238">
        <v>0.39054292000000002</v>
      </c>
      <c r="U238">
        <v>0.76371359999999999</v>
      </c>
      <c r="V238">
        <f>Table37[[#This Row],[So]]*Table37[[#This Row],[C1o]]+Table37[[#This Row],[Sg]]*Table37[[#This Row],[C1g]]</f>
        <v>0.4900201185644264</v>
      </c>
      <c r="W238">
        <v>0.26260232999999999</v>
      </c>
      <c r="X238">
        <v>2.0750635999999999E-2</v>
      </c>
    </row>
    <row r="239" spans="1:24" x14ac:dyDescent="0.25">
      <c r="A239">
        <v>2035.835</v>
      </c>
      <c r="B239">
        <v>0.34661701</v>
      </c>
      <c r="C239">
        <v>0.48205074999999997</v>
      </c>
      <c r="D239">
        <v>0.75961888</v>
      </c>
      <c r="E239">
        <v>0.38892320000000002</v>
      </c>
      <c r="F239">
        <f>Table26[[#This Row],[So]]*Table26[[#This Row],[C1o]]+Table26[[#This Row],[Sg]]*Table26[[#This Row],[C1g]]</f>
        <v>0.50098224752179199</v>
      </c>
      <c r="G239">
        <v>0.25446036</v>
      </c>
      <c r="H239">
        <v>2.0795180999999999E-2</v>
      </c>
      <c r="L239">
        <v>2035.835</v>
      </c>
      <c r="Q239">
        <v>2035.835</v>
      </c>
      <c r="R239">
        <v>0.44495568000000002</v>
      </c>
      <c r="S239">
        <v>0.38364672999999999</v>
      </c>
      <c r="T239">
        <v>0.38908967</v>
      </c>
      <c r="U239">
        <v>0.76370382000000003</v>
      </c>
      <c r="V239">
        <f>Table37[[#This Row],[So]]*Table37[[#This Row],[C1o]]+Table37[[#This Row],[Sg]]*Table37[[#This Row],[C1g]]</f>
        <v>0.4890873321189767</v>
      </c>
      <c r="W239">
        <v>0.26384044000000001</v>
      </c>
      <c r="X239">
        <v>2.0685647000000001E-2</v>
      </c>
    </row>
    <row r="240" spans="1:24" x14ac:dyDescent="0.25">
      <c r="A240">
        <v>2042.7739999999999</v>
      </c>
      <c r="B240">
        <v>0.34560549000000002</v>
      </c>
      <c r="C240">
        <v>0.48289883</v>
      </c>
      <c r="D240">
        <v>0.75967509</v>
      </c>
      <c r="E240">
        <v>0.38748308999999997</v>
      </c>
      <c r="F240">
        <f>Table26[[#This Row],[So]]*Table26[[#This Row],[C1o]]+Table26[[#This Row],[Sg]]*Table26[[#This Row],[C1g]]</f>
        <v>0.50076249532730888</v>
      </c>
      <c r="G240">
        <v>0.25570983000000003</v>
      </c>
      <c r="H240">
        <v>2.072804E-2</v>
      </c>
      <c r="L240">
        <v>2042.7739999999999</v>
      </c>
      <c r="Q240">
        <v>2042.7739999999999</v>
      </c>
      <c r="R240">
        <v>0.44396621000000003</v>
      </c>
      <c r="S240">
        <v>0.38458765</v>
      </c>
      <c r="T240">
        <v>0.38762939000000002</v>
      </c>
      <c r="U240">
        <v>0.76369136999999998</v>
      </c>
      <c r="V240">
        <f>Table37[[#This Row],[So]]*Table37[[#This Row],[C1o]]+Table37[[#This Row],[Sg]]*Table37[[#This Row],[C1g]]</f>
        <v>0.48813063931964124</v>
      </c>
      <c r="W240">
        <v>0.26508736999999999</v>
      </c>
      <c r="X240">
        <v>2.0620881000000001E-2</v>
      </c>
    </row>
    <row r="241" spans="1:24" x14ac:dyDescent="0.25">
      <c r="A241">
        <v>2049.6952999999999</v>
      </c>
      <c r="B241">
        <v>0.34459546000000002</v>
      </c>
      <c r="C241">
        <v>0.48398553999999999</v>
      </c>
      <c r="D241">
        <v>0.75973230999999997</v>
      </c>
      <c r="E241">
        <v>0.38603333000000001</v>
      </c>
      <c r="F241">
        <f>Table26[[#This Row],[So]]*Table26[[#This Row],[C1o]]+Table26[[#This Row],[Sg]]*Table26[[#This Row],[C1g]]</f>
        <v>0.50072478523747921</v>
      </c>
      <c r="G241">
        <v>0.25697692999999999</v>
      </c>
      <c r="H241">
        <v>2.0660926E-2</v>
      </c>
      <c r="L241">
        <v>2049.6952999999999</v>
      </c>
      <c r="Q241">
        <v>2049.6952999999999</v>
      </c>
      <c r="R241">
        <v>0.44297951000000002</v>
      </c>
      <c r="S241">
        <v>0.38555408000000002</v>
      </c>
      <c r="T241">
        <v>0.38615875999999999</v>
      </c>
      <c r="U241">
        <v>0.76367605000000005</v>
      </c>
      <c r="V241">
        <f>Table37[[#This Row],[So]]*Table37[[#This Row],[C1o]]+Table37[[#This Row],[Sg]]*Table37[[#This Row],[C1g]]</f>
        <v>0.48717792787347636</v>
      </c>
      <c r="W241">
        <v>0.26634606999999999</v>
      </c>
      <c r="X241">
        <v>2.0556194999999999E-2</v>
      </c>
    </row>
    <row r="242" spans="1:24" x14ac:dyDescent="0.25">
      <c r="A242">
        <v>2056.6001000000001</v>
      </c>
      <c r="B242">
        <v>0.34358572999999998</v>
      </c>
      <c r="C242">
        <v>0.48484358</v>
      </c>
      <c r="D242">
        <v>0.75979041999999997</v>
      </c>
      <c r="E242">
        <v>0.38457760000000002</v>
      </c>
      <c r="F242">
        <f>Table26[[#This Row],[So]]*Table26[[#This Row],[C1o]]+Table26[[#This Row],[Sg]]*Table26[[#This Row],[C1g]]</f>
        <v>0.50051488272015154</v>
      </c>
      <c r="G242">
        <v>0.25825854999999998</v>
      </c>
      <c r="H242">
        <v>2.0594017999999999E-2</v>
      </c>
      <c r="L242">
        <v>2056.6001000000001</v>
      </c>
      <c r="Q242">
        <v>2056.6001000000001</v>
      </c>
      <c r="R242">
        <v>0.44199693000000001</v>
      </c>
      <c r="S242">
        <v>0.38648838000000002</v>
      </c>
      <c r="T242">
        <v>0.38468152</v>
      </c>
      <c r="U242">
        <v>0.76365799000000001</v>
      </c>
      <c r="V242">
        <f>Table37[[#This Row],[So]]*Table37[[#This Row],[C1o]]+Table37[[#This Row],[Sg]]*Table37[[#This Row],[C1g]]</f>
        <v>0.48620942463070826</v>
      </c>
      <c r="W242">
        <v>0.26761341</v>
      </c>
      <c r="X242">
        <v>2.0491756E-2</v>
      </c>
    </row>
    <row r="243" spans="1:24" x14ac:dyDescent="0.25">
      <c r="A243">
        <v>2063.4749000000002</v>
      </c>
      <c r="B243">
        <v>0.34258059000000002</v>
      </c>
      <c r="C243">
        <v>0.48587888000000001</v>
      </c>
      <c r="D243">
        <v>0.75984931</v>
      </c>
      <c r="E243">
        <v>0.38311568000000001</v>
      </c>
      <c r="F243">
        <f>Table26[[#This Row],[So]]*Table26[[#This Row],[C1o]]+Table26[[#This Row],[Sg]]*Table26[[#This Row],[C1g]]</f>
        <v>0.50044272740422402</v>
      </c>
      <c r="G243">
        <v>0.25955497999999999</v>
      </c>
      <c r="H243">
        <v>2.0527310999999999E-2</v>
      </c>
      <c r="L243">
        <v>2063.4749000000002</v>
      </c>
      <c r="Q243">
        <v>2063.4749000000002</v>
      </c>
      <c r="R243">
        <v>0.44101942</v>
      </c>
      <c r="S243">
        <v>0.38744992</v>
      </c>
      <c r="T243">
        <v>0.38319748999999997</v>
      </c>
      <c r="U243">
        <v>0.76363718999999997</v>
      </c>
      <c r="V243">
        <f>Table37[[#This Row],[So]]*Table37[[#This Row],[C1o]]+Table37[[#This Row],[Sg]]*Table37[[#This Row],[C1g]]</f>
        <v>0.48524866746893058</v>
      </c>
      <c r="W243">
        <v>0.26888970000000001</v>
      </c>
      <c r="X243">
        <v>2.0427560000000001E-2</v>
      </c>
    </row>
    <row r="244" spans="1:24" x14ac:dyDescent="0.25">
      <c r="A244">
        <v>2070.3184000000001</v>
      </c>
      <c r="B244">
        <v>0.34157883999999999</v>
      </c>
      <c r="C244">
        <v>0.48682599999999998</v>
      </c>
      <c r="D244">
        <v>0.75990868</v>
      </c>
      <c r="E244">
        <v>0.38165041999999999</v>
      </c>
      <c r="F244">
        <f>Table26[[#This Row],[So]]*Table26[[#This Row],[C1o]]+Table26[[#This Row],[Sg]]*Table26[[#This Row],[C1g]]</f>
        <v>0.50030701079879281</v>
      </c>
      <c r="G244">
        <v>0.26086366</v>
      </c>
      <c r="H244">
        <v>2.0460946000000001E-2</v>
      </c>
      <c r="L244">
        <v>2070.3184000000001</v>
      </c>
      <c r="Q244">
        <v>2070.3184000000001</v>
      </c>
      <c r="R244">
        <v>0.44004761999999997</v>
      </c>
      <c r="S244">
        <v>0.38836846000000003</v>
      </c>
      <c r="T244">
        <v>0.38170964000000002</v>
      </c>
      <c r="U244">
        <v>0.76361363999999998</v>
      </c>
      <c r="V244">
        <f>Table37[[#This Row],[So]]*Table37[[#This Row],[C1o]]+Table37[[#This Row],[Sg]]*Table37[[#This Row],[C1g]]</f>
        <v>0.48427034993549117</v>
      </c>
      <c r="W244">
        <v>0.27017238999999998</v>
      </c>
      <c r="X244">
        <v>2.0363737E-2</v>
      </c>
    </row>
    <row r="245" spans="1:24" x14ac:dyDescent="0.25">
      <c r="A245">
        <v>2077.1426000000001</v>
      </c>
      <c r="B245">
        <v>0.34058163000000002</v>
      </c>
      <c r="C245">
        <v>0.48777654999999998</v>
      </c>
      <c r="D245">
        <v>0.75996852000000004</v>
      </c>
      <c r="E245">
        <v>0.38018226999999999</v>
      </c>
      <c r="F245">
        <f>Table26[[#This Row],[So]]*Table26[[#This Row],[C1o]]+Table26[[#This Row],[Sg]]*Table26[[#This Row],[C1g]]</f>
        <v>0.50017792000790617</v>
      </c>
      <c r="G245">
        <v>0.26218432000000003</v>
      </c>
      <c r="H245">
        <v>2.0394946000000001E-2</v>
      </c>
      <c r="L245">
        <v>2077.1426000000001</v>
      </c>
      <c r="Q245">
        <v>2077.1426000000001</v>
      </c>
      <c r="R245">
        <v>0.43908352</v>
      </c>
      <c r="S245">
        <v>0.38933807999999998</v>
      </c>
      <c r="T245">
        <v>0.38021839000000002</v>
      </c>
      <c r="U245">
        <v>0.76358753000000001</v>
      </c>
      <c r="V245">
        <f>Table37[[#This Row],[So]]*Table37[[#This Row],[C1o]]+Table37[[#This Row],[Sg]]*Table37[[#This Row],[C1g]]</f>
        <v>0.4833121984437968</v>
      </c>
      <c r="W245">
        <v>0.27146124999999999</v>
      </c>
      <c r="X245">
        <v>2.0300301E-2</v>
      </c>
    </row>
    <row r="246" spans="1:24" x14ac:dyDescent="0.25">
      <c r="A246">
        <v>2083.9362999999998</v>
      </c>
      <c r="B246">
        <v>0.33958796000000002</v>
      </c>
      <c r="C246">
        <v>0.48887934999999999</v>
      </c>
      <c r="D246">
        <v>0.76002871999999999</v>
      </c>
      <c r="E246">
        <v>0.37870872</v>
      </c>
      <c r="F246">
        <f>Table26[[#This Row],[So]]*Table26[[#This Row],[C1o]]+Table26[[#This Row],[Sg]]*Table26[[#This Row],[C1g]]</f>
        <v>0.5001672682739432</v>
      </c>
      <c r="G246">
        <v>0.26351913999999999</v>
      </c>
      <c r="H246">
        <v>2.0329202000000001E-2</v>
      </c>
      <c r="L246">
        <v>2083.9362999999998</v>
      </c>
      <c r="Q246">
        <v>2083.9362999999998</v>
      </c>
      <c r="R246">
        <v>0.43812259999999997</v>
      </c>
      <c r="S246">
        <v>0.39025380999999998</v>
      </c>
      <c r="T246">
        <v>0.37872127</v>
      </c>
      <c r="U246">
        <v>0.76355868999999998</v>
      </c>
      <c r="V246">
        <f>Table37[[#This Row],[So]]*Table37[[#This Row],[C1o]]+Table37[[#This Row],[Sg]]*Table37[[#This Row],[C1g]]</f>
        <v>0.48232973706093268</v>
      </c>
      <c r="W246">
        <v>0.27275848000000003</v>
      </c>
      <c r="X246">
        <v>2.0237146000000001E-2</v>
      </c>
    </row>
    <row r="247" spans="1:24" x14ac:dyDescent="0.25">
      <c r="A247">
        <v>2090.6963000000001</v>
      </c>
      <c r="B247">
        <v>0.33859753999999997</v>
      </c>
      <c r="C247">
        <v>0.48970755999999999</v>
      </c>
      <c r="D247">
        <v>0.76008922000000001</v>
      </c>
      <c r="E247">
        <v>0.37723231000000002</v>
      </c>
      <c r="F247">
        <f>Table26[[#This Row],[So]]*Table26[[#This Row],[C1o]]+Table26[[#This Row],[Sg]]*Table26[[#This Row],[C1g]]</f>
        <v>0.4999513694830206</v>
      </c>
      <c r="G247">
        <v>0.26486588</v>
      </c>
      <c r="H247">
        <v>2.0263834000000001E-2</v>
      </c>
      <c r="L247">
        <v>2090.6963000000001</v>
      </c>
      <c r="Q247">
        <v>2090.6963000000001</v>
      </c>
      <c r="R247">
        <v>0.43716890000000003</v>
      </c>
      <c r="S247">
        <v>0.39117478999999999</v>
      </c>
      <c r="T247">
        <v>0.37722090000000003</v>
      </c>
      <c r="U247">
        <v>0.76352726999999998</v>
      </c>
      <c r="V247">
        <f>Table37[[#This Row],[So]]*Table37[[#This Row],[C1o]]+Table37[[#This Row],[Sg]]*Table37[[#This Row],[C1g]]</f>
        <v>0.48134968308701398</v>
      </c>
      <c r="W247">
        <v>0.27406192000000001</v>
      </c>
      <c r="X247">
        <v>2.0174384E-2</v>
      </c>
    </row>
    <row r="248" spans="1:24" x14ac:dyDescent="0.25">
      <c r="A248">
        <v>2097.4331000000002</v>
      </c>
      <c r="B248">
        <v>0.33761345999999998</v>
      </c>
      <c r="C248">
        <v>0.49064919000000001</v>
      </c>
      <c r="D248">
        <v>0.76014978</v>
      </c>
      <c r="E248">
        <v>0.37575385</v>
      </c>
      <c r="F248">
        <f>Table26[[#This Row],[So]]*Table26[[#This Row],[C1o]]+Table26[[#This Row],[Sg]]*Table26[[#This Row],[C1g]]</f>
        <v>0.4998264312424992</v>
      </c>
      <c r="G248">
        <v>0.26622384999999998</v>
      </c>
      <c r="H248">
        <v>2.0198879999999999E-2</v>
      </c>
      <c r="L248">
        <v>2097.4331000000002</v>
      </c>
      <c r="Q248">
        <v>2097.4331000000002</v>
      </c>
      <c r="R248">
        <v>0.43622154000000002</v>
      </c>
      <c r="S248">
        <v>0.39208474999999998</v>
      </c>
      <c r="T248">
        <v>0.37571814999999997</v>
      </c>
      <c r="U248">
        <v>0.76349330000000004</v>
      </c>
      <c r="V248">
        <f>Table37[[#This Row],[So]]*Table37[[#This Row],[C1o]]+Table37[[#This Row],[Sg]]*Table37[[#This Row],[C1g]]</f>
        <v>0.48036558001889451</v>
      </c>
      <c r="W248">
        <v>0.27537089999999997</v>
      </c>
      <c r="X248">
        <v>2.0112047000000001E-2</v>
      </c>
    </row>
    <row r="249" spans="1:24" x14ac:dyDescent="0.25">
      <c r="A249">
        <v>2104.1457999999998</v>
      </c>
      <c r="B249">
        <v>0.33663317999999998</v>
      </c>
      <c r="C249">
        <v>0.49160543000000001</v>
      </c>
      <c r="D249">
        <v>0.76021039000000001</v>
      </c>
      <c r="E249">
        <v>0.37427108999999997</v>
      </c>
      <c r="F249">
        <f>Table26[[#This Row],[So]]*Table26[[#This Row],[C1o]]+Table26[[#This Row],[Sg]]*Table26[[#This Row],[C1g]]</f>
        <v>0.4997156228751839</v>
      </c>
      <c r="G249">
        <v>0.26759507999999999</v>
      </c>
      <c r="H249">
        <v>2.0134243999999999E-2</v>
      </c>
      <c r="L249">
        <v>2104.1457999999998</v>
      </c>
      <c r="Q249">
        <v>2104.1457999999998</v>
      </c>
      <c r="R249">
        <v>0.43527976000000002</v>
      </c>
      <c r="S249">
        <v>0.39301019999999998</v>
      </c>
      <c r="T249">
        <v>0.37421074999999998</v>
      </c>
      <c r="U249">
        <v>0.76345682000000004</v>
      </c>
      <c r="V249">
        <f>Table37[[#This Row],[So]]*Table37[[#This Row],[C1o]]+Table37[[#This Row],[Sg]]*Table37[[#This Row],[C1g]]</f>
        <v>0.47938594307961324</v>
      </c>
      <c r="W249">
        <v>0.27668744000000001</v>
      </c>
      <c r="X249">
        <v>2.0050040000000002E-2</v>
      </c>
    </row>
    <row r="250" spans="1:24" x14ac:dyDescent="0.25">
      <c r="A250">
        <v>2110.8276000000001</v>
      </c>
      <c r="B250">
        <v>0.33565745000000002</v>
      </c>
      <c r="C250">
        <v>0.49264580000000002</v>
      </c>
      <c r="D250">
        <v>0.76027100999999997</v>
      </c>
      <c r="E250">
        <v>0.37278443999999999</v>
      </c>
      <c r="F250">
        <f>Table26[[#This Row],[So]]*Table26[[#This Row],[C1o]]+Table26[[#This Row],[Sg]]*Table26[[#This Row],[C1g]]</f>
        <v>0.499672194468336</v>
      </c>
      <c r="G250">
        <v>0.26897925</v>
      </c>
      <c r="H250">
        <v>2.0069949E-2</v>
      </c>
      <c r="L250">
        <v>2110.8276000000001</v>
      </c>
      <c r="Q250">
        <v>2110.8276000000001</v>
      </c>
      <c r="R250">
        <v>0.43434232</v>
      </c>
      <c r="S250">
        <v>0.39389511999999999</v>
      </c>
      <c r="T250">
        <v>0.37269911</v>
      </c>
      <c r="U250">
        <v>0.76341784000000001</v>
      </c>
      <c r="V250">
        <f>Table37[[#This Row],[So]]*Table37[[#This Row],[C1o]]+Table37[[#This Row],[Sg]]*Table37[[#This Row],[C1g]]</f>
        <v>0.47838903641233199</v>
      </c>
      <c r="W250">
        <v>0.27801129000000002</v>
      </c>
      <c r="X250">
        <v>1.9988379000000001E-2</v>
      </c>
    </row>
    <row r="251" spans="1:24" x14ac:dyDescent="0.25">
      <c r="A251">
        <v>2117.4767999999999</v>
      </c>
      <c r="B251">
        <v>0.33468592000000003</v>
      </c>
      <c r="C251">
        <v>0.49346699999999999</v>
      </c>
      <c r="D251">
        <v>0.76033150999999999</v>
      </c>
      <c r="E251">
        <v>0.37129532999999998</v>
      </c>
      <c r="F251">
        <f>Table26[[#This Row],[So]]*Table26[[#This Row],[C1o]]+Table26[[#This Row],[Sg]]*Table26[[#This Row],[C1g]]</f>
        <v>0.49946582835792364</v>
      </c>
      <c r="G251">
        <v>0.27037504000000001</v>
      </c>
      <c r="H251">
        <v>2.0006060999999999E-2</v>
      </c>
      <c r="L251">
        <v>2117.4767999999999</v>
      </c>
      <c r="Q251">
        <v>2117.4767999999999</v>
      </c>
      <c r="R251">
        <v>0.43341260999999998</v>
      </c>
      <c r="S251">
        <v>0.39482999000000002</v>
      </c>
      <c r="T251">
        <v>0.37118483000000002</v>
      </c>
      <c r="U251">
        <v>0.76337641000000001</v>
      </c>
      <c r="V251">
        <f>Table37[[#This Row],[So]]*Table37[[#This Row],[C1o]]+Table37[[#This Row],[Sg]]*Table37[[#This Row],[C1g]]</f>
        <v>0.47741186498758181</v>
      </c>
      <c r="W251">
        <v>0.27934115999999998</v>
      </c>
      <c r="X251">
        <v>1.9927125E-2</v>
      </c>
    </row>
    <row r="252" spans="1:24" x14ac:dyDescent="0.25">
      <c r="A252">
        <v>2124.0929999999998</v>
      </c>
      <c r="B252">
        <v>0.33372107000000001</v>
      </c>
      <c r="C252">
        <v>0.49457526000000002</v>
      </c>
      <c r="D252">
        <v>0.76039171000000005</v>
      </c>
      <c r="E252">
        <v>0.36980437999999999</v>
      </c>
      <c r="F252">
        <f>Table26[[#This Row],[So]]*Table26[[#This Row],[C1o]]+Table26[[#This Row],[Sg]]*Table26[[#This Row],[C1g]]</f>
        <v>0.49948244105938122</v>
      </c>
      <c r="G252">
        <v>0.27178176999999998</v>
      </c>
      <c r="H252">
        <v>1.994261E-2</v>
      </c>
      <c r="L252">
        <v>2124.0929999999998</v>
      </c>
      <c r="Q252">
        <v>2124.0929999999998</v>
      </c>
      <c r="R252">
        <v>0.43248748999999997</v>
      </c>
      <c r="S252">
        <v>0.39571053</v>
      </c>
      <c r="T252">
        <v>0.36966851000000001</v>
      </c>
      <c r="U252">
        <v>0.76333266</v>
      </c>
      <c r="V252">
        <f>Table37[[#This Row],[So]]*Table37[[#This Row],[C1o]]+Table37[[#This Row],[Sg]]*Table37[[#This Row],[C1g]]</f>
        <v>0.47641354817483372</v>
      </c>
      <c r="W252">
        <v>0.28067662999999998</v>
      </c>
      <c r="X252">
        <v>1.9866304000000001E-2</v>
      </c>
    </row>
    <row r="253" spans="1:24" x14ac:dyDescent="0.25">
      <c r="A253">
        <v>2130.6948000000002</v>
      </c>
      <c r="B253">
        <v>0.33275970999999999</v>
      </c>
      <c r="C253">
        <v>0.49537066000000002</v>
      </c>
      <c r="D253">
        <v>0.76045156000000003</v>
      </c>
      <c r="E253">
        <v>0.36831173</v>
      </c>
      <c r="F253">
        <f>Table26[[#This Row],[So]]*Table26[[#This Row],[C1o]]+Table26[[#This Row],[Sg]]*Table26[[#This Row],[C1g]]</f>
        <v>0.49926469563962789</v>
      </c>
      <c r="G253">
        <v>0.27319944000000002</v>
      </c>
      <c r="H253">
        <v>1.9879595999999999E-2</v>
      </c>
      <c r="L253">
        <v>2130.6948000000002</v>
      </c>
      <c r="Q253">
        <v>2130.6948000000002</v>
      </c>
      <c r="R253">
        <v>0.43156960999999999</v>
      </c>
      <c r="S253">
        <v>0.39659628000000002</v>
      </c>
      <c r="T253">
        <v>0.36815028999999999</v>
      </c>
      <c r="U253">
        <v>0.76328658999999999</v>
      </c>
      <c r="V253">
        <f>Table37[[#This Row],[So]]*Table37[[#This Row],[C1o]]+Table37[[#This Row],[Sg]]*Table37[[#This Row],[C1g]]</f>
        <v>0.47541833145945112</v>
      </c>
      <c r="W253">
        <v>0.28201758999999998</v>
      </c>
      <c r="X253">
        <v>1.9805916E-2</v>
      </c>
    </row>
    <row r="254" spans="1:24" x14ac:dyDescent="0.25">
      <c r="A254">
        <v>2137.2795000000001</v>
      </c>
      <c r="B254">
        <v>0.33180282</v>
      </c>
      <c r="C254">
        <v>0.49628630000000001</v>
      </c>
      <c r="D254">
        <v>0.7605111</v>
      </c>
      <c r="E254">
        <v>0.36681330000000001</v>
      </c>
      <c r="F254">
        <f>Table26[[#This Row],[So]]*Table26[[#This Row],[C1o]]+Table26[[#This Row],[Sg]]*Table26[[#This Row],[C1g]]</f>
        <v>0.499140927281436</v>
      </c>
      <c r="G254">
        <v>0.27463188999999999</v>
      </c>
      <c r="H254">
        <v>1.9816858999999999E-2</v>
      </c>
      <c r="L254">
        <v>2137.2795000000001</v>
      </c>
      <c r="Q254">
        <v>2137.2795000000001</v>
      </c>
      <c r="R254">
        <v>0.43065481999999999</v>
      </c>
      <c r="S254">
        <v>0.39747262</v>
      </c>
      <c r="T254">
        <v>0.36662613999999999</v>
      </c>
      <c r="U254">
        <v>0.76323812999999996</v>
      </c>
      <c r="V254">
        <f>Table37[[#This Row],[So]]*Table37[[#This Row],[C1o]]+Table37[[#This Row],[Sg]]*Table37[[#This Row],[C1g]]</f>
        <v>0.4744160319185734</v>
      </c>
      <c r="W254">
        <v>0.28336778000000001</v>
      </c>
      <c r="X254">
        <v>1.9745796999999999E-2</v>
      </c>
    </row>
    <row r="255" spans="1:24" x14ac:dyDescent="0.25">
      <c r="A255">
        <v>2143.8328000000001</v>
      </c>
      <c r="B255">
        <v>0.33084901999999999</v>
      </c>
      <c r="C255">
        <v>0.49721422999999998</v>
      </c>
      <c r="D255">
        <v>0.76057028999999998</v>
      </c>
      <c r="E255">
        <v>0.36530974999999999</v>
      </c>
      <c r="F255">
        <f>Table26[[#This Row],[So]]*Table26[[#This Row],[C1o]]+Table26[[#This Row],[Sg]]*Table26[[#This Row],[C1g]]</f>
        <v>0.49902874388717167</v>
      </c>
      <c r="G255">
        <v>0.27607849000000001</v>
      </c>
      <c r="H255">
        <v>1.9754424999999999E-2</v>
      </c>
      <c r="L255">
        <v>2143.8328000000001</v>
      </c>
      <c r="Q255">
        <v>2143.8328000000001</v>
      </c>
      <c r="R255">
        <v>0.42974514000000003</v>
      </c>
      <c r="S255">
        <v>0.39837014999999998</v>
      </c>
      <c r="T255">
        <v>0.36509666000000002</v>
      </c>
      <c r="U255">
        <v>0.76318728999999996</v>
      </c>
      <c r="V255">
        <f>Table37[[#This Row],[So]]*Table37[[#This Row],[C1o]]+Table37[[#This Row],[Sg]]*Table37[[#This Row],[C1g]]</f>
        <v>0.47341963999596959</v>
      </c>
      <c r="W255">
        <v>0.28472670999999999</v>
      </c>
      <c r="X255">
        <v>1.9685973999999998E-2</v>
      </c>
    </row>
    <row r="256" spans="1:24" x14ac:dyDescent="0.25">
      <c r="A256">
        <v>2150.3528000000001</v>
      </c>
      <c r="B256">
        <v>0.32990000000000003</v>
      </c>
      <c r="C256">
        <v>0.49819475000000002</v>
      </c>
      <c r="D256">
        <v>0.76062887999999995</v>
      </c>
      <c r="E256">
        <v>0.36380440000000003</v>
      </c>
      <c r="F256">
        <f>Table26[[#This Row],[So]]*Table26[[#This Row],[C1o]]+Table26[[#This Row],[Sg]]*Table26[[#This Row],[C1g]]</f>
        <v>0.49896038627438</v>
      </c>
      <c r="G256">
        <v>0.27753618000000002</v>
      </c>
      <c r="H256">
        <v>1.9692438E-2</v>
      </c>
      <c r="L256">
        <v>2150.3528000000001</v>
      </c>
      <c r="Q256">
        <v>2150.3528000000001</v>
      </c>
      <c r="R256">
        <v>0.42884182999999998</v>
      </c>
      <c r="S256">
        <v>0.39922153999999999</v>
      </c>
      <c r="T256">
        <v>0.36356533000000002</v>
      </c>
      <c r="U256">
        <v>0.76313430000000004</v>
      </c>
      <c r="V256">
        <f>Table37[[#This Row],[So]]*Table37[[#This Row],[C1o]]+Table37[[#This Row],[Sg]]*Table37[[#This Row],[C1g]]</f>
        <v>0.47240702068097717</v>
      </c>
      <c r="W256">
        <v>0.28609145000000002</v>
      </c>
      <c r="X256">
        <v>1.9626580000000001E-2</v>
      </c>
    </row>
    <row r="257" spans="1:24" x14ac:dyDescent="0.25">
      <c r="A257">
        <v>2156.8162000000002</v>
      </c>
      <c r="B257">
        <v>0.32895437</v>
      </c>
      <c r="C257">
        <v>0.49898999999999999</v>
      </c>
      <c r="D257">
        <v>0.76068676000000002</v>
      </c>
      <c r="E257">
        <v>0.3622978</v>
      </c>
      <c r="F257">
        <f>Table26[[#This Row],[So]]*Table26[[#This Row],[C1o]]+Table26[[#This Row],[Sg]]*Table26[[#This Row],[C1g]]</f>
        <v>0.49875453092378602</v>
      </c>
      <c r="G257">
        <v>0.27900434000000002</v>
      </c>
      <c r="H257">
        <v>1.9630918000000001E-2</v>
      </c>
      <c r="L257">
        <v>2156.8162000000002</v>
      </c>
      <c r="Q257">
        <v>2156.8162000000002</v>
      </c>
      <c r="R257">
        <v>0.42795259000000002</v>
      </c>
      <c r="S257">
        <v>0.40011549000000002</v>
      </c>
      <c r="T257">
        <v>0.36203274000000002</v>
      </c>
      <c r="U257">
        <v>0.76307917000000003</v>
      </c>
      <c r="V257">
        <f>Table37[[#This Row],[So]]*Table37[[#This Row],[C1o]]+Table37[[#This Row],[Sg]]*Table37[[#This Row],[C1g]]</f>
        <v>0.47141661433769289</v>
      </c>
      <c r="W257">
        <v>0.28746148999999999</v>
      </c>
      <c r="X257">
        <v>1.9567635E-2</v>
      </c>
    </row>
    <row r="258" spans="1:24" x14ac:dyDescent="0.25">
      <c r="A258">
        <v>2163.2871</v>
      </c>
      <c r="B258">
        <v>0.32801825000000001</v>
      </c>
      <c r="C258">
        <v>0.50007855999999995</v>
      </c>
      <c r="D258">
        <v>0.76074374</v>
      </c>
      <c r="E258">
        <v>0.36079549999999999</v>
      </c>
      <c r="F258">
        <f>Table26[[#This Row],[So]]*Table26[[#This Row],[C1o]]+Table26[[#This Row],[Sg]]*Table26[[#This Row],[C1g]]</f>
        <v>0.49877914254608935</v>
      </c>
      <c r="G258">
        <v>0.28047751999999998</v>
      </c>
      <c r="H258">
        <v>1.9570092000000001E-2</v>
      </c>
      <c r="L258">
        <v>2163.2871</v>
      </c>
      <c r="Q258">
        <v>2163.2871</v>
      </c>
      <c r="R258">
        <v>0.42707669999999998</v>
      </c>
      <c r="S258">
        <v>0.40094816999999999</v>
      </c>
      <c r="T258">
        <v>0.36050453999999998</v>
      </c>
      <c r="U258">
        <v>0.76302217999999999</v>
      </c>
      <c r="V258">
        <f>Table37[[#This Row],[So]]*Table37[[#This Row],[C1o]]+Table37[[#This Row],[Sg]]*Table37[[#This Row],[C1g]]</f>
        <v>0.4704126302508978</v>
      </c>
      <c r="W258">
        <v>0.28883192000000002</v>
      </c>
      <c r="X258">
        <v>1.9509351000000001E-2</v>
      </c>
    </row>
    <row r="259" spans="1:24" x14ac:dyDescent="0.25">
      <c r="A259">
        <v>2169.7292000000002</v>
      </c>
      <c r="B259">
        <v>0.32707921000000001</v>
      </c>
      <c r="C259">
        <v>0.50086492000000005</v>
      </c>
      <c r="D259">
        <v>0.76080024000000002</v>
      </c>
      <c r="E259">
        <v>0.35928272999999999</v>
      </c>
      <c r="F259">
        <f>Table26[[#This Row],[So]]*Table26[[#This Row],[C1o]]+Table26[[#This Row],[Sg]]*Table26[[#This Row],[C1g]]</f>
        <v>0.49857206283862415</v>
      </c>
      <c r="G259">
        <v>0.28197025999999997</v>
      </c>
      <c r="H259">
        <v>1.9509358000000001E-2</v>
      </c>
      <c r="L259">
        <v>2169.7292000000002</v>
      </c>
      <c r="Q259">
        <v>2169.7292000000002</v>
      </c>
      <c r="R259">
        <v>0.42620802000000002</v>
      </c>
      <c r="S259">
        <v>0.40177655000000001</v>
      </c>
      <c r="T259">
        <v>0.35896571999999999</v>
      </c>
      <c r="U259">
        <v>0.76296282000000004</v>
      </c>
      <c r="V259">
        <f>Table37[[#This Row],[So]]*Table37[[#This Row],[C1o]]+Table37[[#This Row],[Sg]]*Table37[[#This Row],[C1g]]</f>
        <v>0.46940488139568243</v>
      </c>
      <c r="W259">
        <v>0.29021627</v>
      </c>
      <c r="X259">
        <v>1.9451151E-2</v>
      </c>
    </row>
    <row r="260" spans="1:24" x14ac:dyDescent="0.25">
      <c r="A260">
        <v>2176.1592000000001</v>
      </c>
      <c r="B260">
        <v>0.32614490000000002</v>
      </c>
      <c r="C260">
        <v>0.50181204000000001</v>
      </c>
      <c r="D260">
        <v>0.76085590999999997</v>
      </c>
      <c r="E260">
        <v>0.35776796999999999</v>
      </c>
      <c r="F260">
        <f>Table26[[#This Row],[So]]*Table26[[#This Row],[C1o]]+Table26[[#This Row],[Sg]]*Table26[[#This Row],[C1g]]</f>
        <v>0.49849085514200941</v>
      </c>
      <c r="G260">
        <v>0.28347426999999997</v>
      </c>
      <c r="H260">
        <v>1.9449066000000001E-2</v>
      </c>
      <c r="L260">
        <v>2176.1592000000001</v>
      </c>
      <c r="Q260">
        <v>2176.1592000000001</v>
      </c>
      <c r="R260">
        <v>0.42535061000000002</v>
      </c>
      <c r="S260">
        <v>0.40261382000000001</v>
      </c>
      <c r="T260">
        <v>0.35742490999999998</v>
      </c>
      <c r="U260">
        <v>0.76290142999999999</v>
      </c>
      <c r="V260">
        <f>Table37[[#This Row],[So]]*Table37[[#This Row],[C1o]]+Table37[[#This Row],[Sg]]*Table37[[#This Row],[C1g]]</f>
        <v>0.46840479699862847</v>
      </c>
      <c r="W260">
        <v>0.2916069</v>
      </c>
      <c r="X260">
        <v>1.9393365999999999E-2</v>
      </c>
    </row>
    <row r="261" spans="1:24" x14ac:dyDescent="0.25">
      <c r="A261">
        <v>2182.5565999999999</v>
      </c>
      <c r="B261">
        <v>0.32521158</v>
      </c>
      <c r="C261">
        <v>0.50263022999999996</v>
      </c>
      <c r="D261">
        <v>0.76091081000000005</v>
      </c>
      <c r="E261">
        <v>0.35624737000000001</v>
      </c>
      <c r="F261">
        <f>Table26[[#This Row],[So]]*Table26[[#This Row],[C1o]]+Table26[[#This Row],[Sg]]*Table26[[#This Row],[C1g]]</f>
        <v>0.49831254550833087</v>
      </c>
      <c r="G261">
        <v>0.28499341</v>
      </c>
      <c r="H261">
        <v>1.9389065E-2</v>
      </c>
      <c r="L261">
        <v>2182.5565999999999</v>
      </c>
      <c r="Q261">
        <v>2182.5565999999999</v>
      </c>
      <c r="R261">
        <v>0.42449578999999998</v>
      </c>
      <c r="S261">
        <v>0.40342575000000003</v>
      </c>
      <c r="T261">
        <v>0.35587828999999999</v>
      </c>
      <c r="U261">
        <v>0.76283794999999999</v>
      </c>
      <c r="V261">
        <f>Table37[[#This Row],[So]]*Table37[[#This Row],[C1o]]+Table37[[#This Row],[Sg]]*Table37[[#This Row],[C1g]]</f>
        <v>0.46739196427919799</v>
      </c>
      <c r="W261">
        <v>0.29300739999999997</v>
      </c>
      <c r="X261">
        <v>1.9335845000000001E-2</v>
      </c>
    </row>
    <row r="262" spans="1:24" x14ac:dyDescent="0.25">
      <c r="A262">
        <v>2187.2782999999999</v>
      </c>
      <c r="B262">
        <v>0.32428411000000001</v>
      </c>
      <c r="C262">
        <v>0.50370693</v>
      </c>
      <c r="D262">
        <v>0.76096469</v>
      </c>
      <c r="E262">
        <v>0.35472584000000001</v>
      </c>
      <c r="F262">
        <f>Table26[[#This Row],[So]]*Table26[[#This Row],[C1o]]+Table26[[#This Row],[Sg]]*Table26[[#This Row],[C1g]]</f>
        <v>0.49833514115670408</v>
      </c>
      <c r="G262">
        <v>0.28652281000000002</v>
      </c>
      <c r="H262">
        <v>1.9329544000000001E-2</v>
      </c>
      <c r="L262">
        <v>2187.2782999999999</v>
      </c>
      <c r="Q262">
        <v>2187.2782999999999</v>
      </c>
      <c r="R262">
        <v>0.42364671999999998</v>
      </c>
      <c r="S262">
        <v>0.40426405999999998</v>
      </c>
      <c r="T262">
        <v>0.35433078000000001</v>
      </c>
      <c r="U262">
        <v>0.76277262000000001</v>
      </c>
      <c r="V262">
        <f>Table37[[#This Row],[So]]*Table37[[#This Row],[C1o]]+Table37[[#This Row],[Sg]]*Table37[[#This Row],[C1g]]</f>
        <v>0.46638931827457319</v>
      </c>
      <c r="W262">
        <v>0.29441339</v>
      </c>
      <c r="X262">
        <v>1.9278778E-2</v>
      </c>
    </row>
    <row r="263" spans="1:24" x14ac:dyDescent="0.25">
      <c r="A263">
        <v>2192</v>
      </c>
      <c r="B263">
        <v>0.32359850000000001</v>
      </c>
      <c r="C263">
        <v>0.50433671000000002</v>
      </c>
      <c r="D263">
        <v>0.76100409000000002</v>
      </c>
      <c r="E263">
        <v>0.35359659999999998</v>
      </c>
      <c r="F263">
        <f>Table26[[#This Row],[So]]*Table26[[#This Row],[C1o]]+Table26[[#This Row],[Sg]]*Table26[[#This Row],[C1g]]</f>
        <v>0.49822562841224394</v>
      </c>
      <c r="G263">
        <v>0.28766403000000001</v>
      </c>
      <c r="H263">
        <v>1.9285705E-2</v>
      </c>
      <c r="L263">
        <v>2192</v>
      </c>
      <c r="Q263">
        <v>2192</v>
      </c>
      <c r="R263">
        <v>0.42302065999999999</v>
      </c>
      <c r="S263">
        <v>0.40486547000000001</v>
      </c>
      <c r="T263">
        <v>0.35318243999999999</v>
      </c>
      <c r="U263">
        <v>0.76272309000000005</v>
      </c>
      <c r="V263">
        <f>Table37[[#This Row],[So]]*Table37[[#This Row],[C1o]]+Table37[[#This Row],[Sg]]*Table37[[#This Row],[C1g]]</f>
        <v>0.46563899949538623</v>
      </c>
      <c r="W263">
        <v>0.2954599</v>
      </c>
      <c r="X263">
        <v>1.9236736000000001E-2</v>
      </c>
    </row>
    <row r="264" spans="1:24" x14ac:dyDescent="0.25">
      <c r="A264">
        <v>2198.3105</v>
      </c>
      <c r="B264">
        <v>0.32291304999999998</v>
      </c>
      <c r="C264">
        <v>0.50490272000000003</v>
      </c>
      <c r="D264">
        <v>0.76104307000000004</v>
      </c>
      <c r="E264">
        <v>0.35246280000000002</v>
      </c>
      <c r="F264">
        <f>Table26[[#This Row],[So]]*Table26[[#This Row],[C1o]]+Table26[[#This Row],[Sg]]*Table26[[#This Row],[C1g]]</f>
        <v>0.49806755383969042</v>
      </c>
      <c r="G264">
        <v>0.28881505000000002</v>
      </c>
      <c r="H264">
        <v>1.9241976000000001E-2</v>
      </c>
      <c r="L264">
        <v>2198.3105</v>
      </c>
      <c r="Q264">
        <v>2198.3105</v>
      </c>
      <c r="R264">
        <v>0.42239511000000002</v>
      </c>
      <c r="S264">
        <v>0.40546373000000002</v>
      </c>
      <c r="T264">
        <v>0.3520295</v>
      </c>
      <c r="U264">
        <v>0.76267236000000005</v>
      </c>
      <c r="V264">
        <f>Table37[[#This Row],[So]]*Table37[[#This Row],[C1o]]+Table37[[#This Row],[Sg]]*Table37[[#This Row],[C1g]]</f>
        <v>0.46488426953619461</v>
      </c>
      <c r="W264">
        <v>0.29651323000000002</v>
      </c>
      <c r="X264">
        <v>1.9194789E-2</v>
      </c>
    </row>
    <row r="265" spans="1:24" x14ac:dyDescent="0.25">
      <c r="A265">
        <v>2204.5989</v>
      </c>
      <c r="B265">
        <v>0.32199809000000001</v>
      </c>
      <c r="C265">
        <v>0.50588471000000002</v>
      </c>
      <c r="D265">
        <v>0.76109420999999999</v>
      </c>
      <c r="E265">
        <v>0.35094097000000002</v>
      </c>
      <c r="F265">
        <f>Table26[[#This Row],[So]]*Table26[[#This Row],[C1o]]+Table26[[#This Row],[Sg]]*Table26[[#This Row],[C1g]]</f>
        <v>0.49802824575127641</v>
      </c>
      <c r="G265">
        <v>0.29036783999999999</v>
      </c>
      <c r="H265">
        <v>1.9183730999999999E-2</v>
      </c>
      <c r="L265">
        <v>2204.5989</v>
      </c>
      <c r="Q265">
        <v>2204.5989</v>
      </c>
      <c r="R265">
        <v>0.42156029</v>
      </c>
      <c r="S265">
        <v>0.40627190000000002</v>
      </c>
      <c r="T265">
        <v>0.35048211000000001</v>
      </c>
      <c r="U265">
        <v>0.76260269000000003</v>
      </c>
      <c r="V265">
        <f>Table37[[#This Row],[So]]*Table37[[#This Row],[C1o]]+Table37[[#This Row],[Sg]]*Table37[[#This Row],[C1g]]</f>
        <v>0.46387404389688913</v>
      </c>
      <c r="W265">
        <v>0.29793115999999997</v>
      </c>
      <c r="X265">
        <v>1.9138904000000002E-2</v>
      </c>
    </row>
    <row r="266" spans="1:24" x14ac:dyDescent="0.25">
      <c r="A266">
        <v>2210.8535000000002</v>
      </c>
      <c r="B266">
        <v>0.32108598999999999</v>
      </c>
      <c r="C266">
        <v>0.50666051999999995</v>
      </c>
      <c r="D266">
        <v>0.76114422000000004</v>
      </c>
      <c r="E266">
        <v>0.34941599000000001</v>
      </c>
      <c r="F266">
        <f>Table26[[#This Row],[So]]*Table26[[#This Row],[C1o]]+Table26[[#This Row],[Sg]]*Table26[[#This Row],[C1g]]</f>
        <v>0.49783430537117446</v>
      </c>
      <c r="G266">
        <v>0.29193311999999999</v>
      </c>
      <c r="H266">
        <v>1.9125878999999998E-2</v>
      </c>
      <c r="L266">
        <v>2210.8535000000002</v>
      </c>
      <c r="Q266">
        <v>2210.8535000000002</v>
      </c>
      <c r="R266">
        <v>0.42072885999999998</v>
      </c>
      <c r="S266">
        <v>0.40706655000000003</v>
      </c>
      <c r="T266">
        <v>0.34893167000000003</v>
      </c>
      <c r="U266">
        <v>0.76253115999999999</v>
      </c>
      <c r="V266">
        <f>Table37[[#This Row],[So]]*Table37[[#This Row],[C1o]]+Table37[[#This Row],[Sg]]*Table37[[#This Row],[C1g]]</f>
        <v>0.46285727675391608</v>
      </c>
      <c r="W266">
        <v>0.29935687999999999</v>
      </c>
      <c r="X266">
        <v>1.9083381E-2</v>
      </c>
    </row>
    <row r="267" spans="1:24" x14ac:dyDescent="0.25">
      <c r="A267">
        <v>2217.0763999999999</v>
      </c>
      <c r="B267">
        <v>0.32017984999999999</v>
      </c>
      <c r="C267">
        <v>0.50760119999999997</v>
      </c>
      <c r="D267">
        <v>0.76119303999999999</v>
      </c>
      <c r="E267">
        <v>0.34789079000000001</v>
      </c>
      <c r="F267">
        <f>Table26[[#This Row],[So]]*Table26[[#This Row],[C1o]]+Table26[[#This Row],[Sg]]*Table26[[#This Row],[C1g]]</f>
        <v>0.4977701214942295</v>
      </c>
      <c r="G267">
        <v>0.29350784000000002</v>
      </c>
      <c r="H267">
        <v>1.9068534000000002E-2</v>
      </c>
      <c r="L267">
        <v>2217.0763999999999</v>
      </c>
      <c r="Q267">
        <v>2217.0763999999999</v>
      </c>
      <c r="R267">
        <v>0.41990343000000002</v>
      </c>
      <c r="S267">
        <v>0.40787794999999999</v>
      </c>
      <c r="T267">
        <v>0.34738126000000003</v>
      </c>
      <c r="U267">
        <v>0.76245803000000001</v>
      </c>
      <c r="V267">
        <f>Table37[[#This Row],[So]]*Table37[[#This Row],[C1o]]+Table37[[#This Row],[Sg]]*Table37[[#This Row],[C1g]]</f>
        <v>0.4618478982252599</v>
      </c>
      <c r="W267">
        <v>0.30078766000000001</v>
      </c>
      <c r="X267">
        <v>1.9028318999999998E-2</v>
      </c>
    </row>
    <row r="268" spans="1:24" x14ac:dyDescent="0.25">
      <c r="A268">
        <v>2223.2673</v>
      </c>
      <c r="B268">
        <v>0.31927826999999998</v>
      </c>
      <c r="C268">
        <v>0.50838285999999999</v>
      </c>
      <c r="D268">
        <v>0.76124060000000005</v>
      </c>
      <c r="E268">
        <v>0.34636512000000003</v>
      </c>
      <c r="F268">
        <f>Table26[[#This Row],[So]]*Table26[[#This Row],[C1o]]+Table26[[#This Row],[Sg]]*Table26[[#This Row],[C1g]]</f>
        <v>0.49758852967805844</v>
      </c>
      <c r="G268">
        <v>0.29509234000000001</v>
      </c>
      <c r="H268">
        <v>1.9011678000000001E-2</v>
      </c>
      <c r="L268">
        <v>2223.2673</v>
      </c>
      <c r="Q268">
        <v>2223.2673</v>
      </c>
      <c r="R268">
        <v>0.41908202</v>
      </c>
      <c r="S268">
        <v>0.40865138000000001</v>
      </c>
      <c r="T268">
        <v>0.34583056000000001</v>
      </c>
      <c r="U268">
        <v>0.76238333999999996</v>
      </c>
      <c r="V268">
        <f>Table37[[#This Row],[So]]*Table37[[#This Row],[C1o]]+Table37[[#This Row],[Sg]]*Table37[[#This Row],[C1g]]</f>
        <v>0.4608252857317196</v>
      </c>
      <c r="W268">
        <v>0.30222383000000003</v>
      </c>
      <c r="X268">
        <v>1.8973707999999999E-2</v>
      </c>
    </row>
    <row r="269" spans="1:24" x14ac:dyDescent="0.25">
      <c r="A269">
        <v>2229.4241000000002</v>
      </c>
      <c r="B269">
        <v>0.31838297999999998</v>
      </c>
      <c r="C269">
        <v>0.50942414999999996</v>
      </c>
      <c r="D269">
        <v>0.76128691000000004</v>
      </c>
      <c r="E269">
        <v>0.34483907000000003</v>
      </c>
      <c r="F269">
        <f>Table26[[#This Row],[So]]*Table26[[#This Row],[C1o]]+Table26[[#This Row],[Sg]]*Table26[[#This Row],[C1g]]</f>
        <v>0.49760882775990511</v>
      </c>
      <c r="G269">
        <v>0.29668655999999999</v>
      </c>
      <c r="H269">
        <v>1.8955315E-2</v>
      </c>
      <c r="L269">
        <v>2229.4241000000002</v>
      </c>
      <c r="Q269">
        <v>2229.4241000000002</v>
      </c>
      <c r="R269">
        <v>0.41826700999999999</v>
      </c>
      <c r="S269">
        <v>0.40947183999999998</v>
      </c>
      <c r="T269">
        <v>0.34427964999999999</v>
      </c>
      <c r="U269">
        <v>0.76230704999999999</v>
      </c>
      <c r="V269">
        <f>Table37[[#This Row],[So]]*Table37[[#This Row],[C1o]]+Table37[[#This Row],[Sg]]*Table37[[#This Row],[C1g]]</f>
        <v>0.45982071226547649</v>
      </c>
      <c r="W269">
        <v>0.30366543000000001</v>
      </c>
      <c r="X269">
        <v>1.8919548000000001E-2</v>
      </c>
    </row>
    <row r="270" spans="1:24" x14ac:dyDescent="0.25">
      <c r="A270">
        <v>2235.5461</v>
      </c>
      <c r="B270">
        <v>0.31749207000000002</v>
      </c>
      <c r="C270">
        <v>0.51017219000000003</v>
      </c>
      <c r="D270">
        <v>0.7613318</v>
      </c>
      <c r="E270">
        <v>0.34331337000000001</v>
      </c>
      <c r="F270">
        <f>Table26[[#This Row],[So]]*Table26[[#This Row],[C1o]]+Table26[[#This Row],[Sg]]*Table26[[#This Row],[C1g]]</f>
        <v>0.49740958422261794</v>
      </c>
      <c r="G270">
        <v>0.29828957</v>
      </c>
      <c r="H270">
        <v>1.8899471000000001E-2</v>
      </c>
      <c r="L270">
        <v>2235.5461</v>
      </c>
      <c r="Q270">
        <v>2235.5461</v>
      </c>
      <c r="R270">
        <v>0.41745620999999999</v>
      </c>
      <c r="S270">
        <v>0.41024201999999999</v>
      </c>
      <c r="T270">
        <v>0.34272939000000002</v>
      </c>
      <c r="U270">
        <v>0.76222931999999999</v>
      </c>
      <c r="V270">
        <f>Table37[[#This Row],[So]]*Table37[[#This Row],[C1o]]+Table37[[#This Row],[Sg]]*Table37[[#This Row],[C1g]]</f>
        <v>0.45879936034504498</v>
      </c>
      <c r="W270">
        <v>0.30511177</v>
      </c>
      <c r="X270">
        <v>1.8865858999999999E-2</v>
      </c>
    </row>
    <row r="271" spans="1:24" x14ac:dyDescent="0.25">
      <c r="A271">
        <v>2241.634</v>
      </c>
      <c r="B271">
        <v>0.31660748</v>
      </c>
      <c r="C271">
        <v>0.51107316999999997</v>
      </c>
      <c r="D271">
        <v>0.76137537</v>
      </c>
      <c r="E271">
        <v>0.34178817</v>
      </c>
      <c r="F271">
        <f>Table26[[#This Row],[So]]*Table26[[#This Row],[C1o]]+Table26[[#This Row],[Sg]]*Table26[[#This Row],[C1g]]</f>
        <v>0.49733121510333445</v>
      </c>
      <c r="G271">
        <v>0.29990127999999999</v>
      </c>
      <c r="H271">
        <v>1.8844143000000001E-2</v>
      </c>
      <c r="L271">
        <v>2241.634</v>
      </c>
      <c r="Q271">
        <v>2241.634</v>
      </c>
      <c r="R271">
        <v>0.41665107000000001</v>
      </c>
      <c r="S271">
        <v>0.4110105</v>
      </c>
      <c r="T271">
        <v>0.34117987999999999</v>
      </c>
      <c r="U271">
        <v>0.76215010999999999</v>
      </c>
      <c r="V271">
        <f>Table37[[#This Row],[So]]*Table37[[#This Row],[C1o]]+Table37[[#This Row],[Sg]]*Table37[[#This Row],[C1g]]</f>
        <v>0.45777917190085771</v>
      </c>
      <c r="W271">
        <v>0.30656274999999999</v>
      </c>
      <c r="X271">
        <v>1.8812644999999999E-2</v>
      </c>
    </row>
    <row r="272" spans="1:24" x14ac:dyDescent="0.25">
      <c r="A272">
        <v>2247.6875</v>
      </c>
      <c r="B272">
        <v>0.31572822</v>
      </c>
      <c r="C272">
        <v>0.51183820000000002</v>
      </c>
      <c r="D272">
        <v>0.76141751000000002</v>
      </c>
      <c r="E272">
        <v>0.34026358000000001</v>
      </c>
      <c r="F272">
        <f>Table26[[#This Row],[So]]*Table26[[#This Row],[C1o]]+Table26[[#This Row],[Sg]]*Table26[[#This Row],[C1g]]</f>
        <v>0.49715338221110961</v>
      </c>
      <c r="G272">
        <v>0.30152157000000002</v>
      </c>
      <c r="H272">
        <v>1.8789334000000001E-2</v>
      </c>
      <c r="L272">
        <v>2247.6875</v>
      </c>
      <c r="Q272">
        <v>2247.6875</v>
      </c>
      <c r="R272">
        <v>0.41585108999999998</v>
      </c>
      <c r="S272">
        <v>0.41178182000000002</v>
      </c>
      <c r="T272">
        <v>0.33963123000000001</v>
      </c>
      <c r="U272">
        <v>0.76206958000000002</v>
      </c>
      <c r="V272">
        <f>Table37[[#This Row],[So]]*Table37[[#This Row],[C1o]]+Table37[[#This Row],[Sg]]*Table37[[#This Row],[C1g]]</f>
        <v>0.45676143151708082</v>
      </c>
      <c r="W272">
        <v>0.30801835999999999</v>
      </c>
      <c r="X272">
        <v>1.8759904000000001E-2</v>
      </c>
    </row>
    <row r="273" spans="1:24" x14ac:dyDescent="0.25">
      <c r="A273">
        <v>2253.7125999999998</v>
      </c>
      <c r="B273">
        <v>0.31485569000000002</v>
      </c>
      <c r="C273">
        <v>0.51284635000000001</v>
      </c>
      <c r="D273">
        <v>0.76145821999999996</v>
      </c>
      <c r="E273">
        <v>0.33873972000000002</v>
      </c>
      <c r="F273">
        <f>Table26[[#This Row],[So]]*Table26[[#This Row],[C1o]]+Table26[[#This Row],[Sg]]*Table26[[#This Row],[C1g]]</f>
        <v>0.49716519707550377</v>
      </c>
      <c r="G273">
        <v>0.30315029999999998</v>
      </c>
      <c r="H273">
        <v>1.8735046000000002E-2</v>
      </c>
      <c r="L273">
        <v>2253.7125999999998</v>
      </c>
      <c r="Q273">
        <v>2253.7125999999998</v>
      </c>
      <c r="R273">
        <v>0.41505652999999998</v>
      </c>
      <c r="S273">
        <v>0.41255092999999998</v>
      </c>
      <c r="T273">
        <v>0.33808357</v>
      </c>
      <c r="U273">
        <v>0.76198769</v>
      </c>
      <c r="V273">
        <f>Table37[[#This Row],[So]]*Table37[[#This Row],[C1o]]+Table37[[#This Row],[Sg]]*Table37[[#This Row],[C1g]]</f>
        <v>0.45574465773533579</v>
      </c>
      <c r="W273">
        <v>0.30947851999999998</v>
      </c>
      <c r="X273">
        <v>1.8707635E-2</v>
      </c>
    </row>
    <row r="274" spans="1:24" x14ac:dyDescent="0.25">
      <c r="A274">
        <v>2259.7125999999998</v>
      </c>
      <c r="B274">
        <v>0.31398699000000002</v>
      </c>
      <c r="C274">
        <v>0.51357162000000001</v>
      </c>
      <c r="D274">
        <v>0.76149750000000005</v>
      </c>
      <c r="E274">
        <v>0.33721516000000001</v>
      </c>
      <c r="F274">
        <f>Table26[[#This Row],[So]]*Table26[[#This Row],[C1o]]+Table26[[#This Row],[Sg]]*Table26[[#This Row],[C1g]]</f>
        <v>0.49696467777171849</v>
      </c>
      <c r="G274">
        <v>0.30478895</v>
      </c>
      <c r="H274">
        <v>1.8681223E-2</v>
      </c>
      <c r="L274">
        <v>2259.7125999999998</v>
      </c>
      <c r="Q274">
        <v>2259.7125999999998</v>
      </c>
      <c r="R274">
        <v>0.41426598999999997</v>
      </c>
      <c r="S274">
        <v>0.41330987000000002</v>
      </c>
      <c r="T274">
        <v>0.33653548</v>
      </c>
      <c r="U274">
        <v>0.76190442000000003</v>
      </c>
      <c r="V274">
        <f>Table37[[#This Row],[So]]*Table37[[#This Row],[C1o]]+Table37[[#This Row],[Sg]]*Table37[[#This Row],[C1g]]</f>
        <v>0.45472452432586341</v>
      </c>
      <c r="W274">
        <v>0.31094471000000001</v>
      </c>
      <c r="X274">
        <v>1.8655788E-2</v>
      </c>
    </row>
    <row r="275" spans="1:24" x14ac:dyDescent="0.25">
      <c r="A275">
        <v>2265.6824000000001</v>
      </c>
      <c r="B275">
        <v>0.31312393999999999</v>
      </c>
      <c r="C275">
        <v>0.51440036</v>
      </c>
      <c r="D275">
        <v>0.76153541000000002</v>
      </c>
      <c r="E275">
        <v>0.33568922000000001</v>
      </c>
      <c r="F275">
        <f>Table26[[#This Row],[So]]*Table26[[#This Row],[C1o]]+Table26[[#This Row],[Sg]]*Table26[[#This Row],[C1g]]</f>
        <v>0.49684642023867442</v>
      </c>
      <c r="G275">
        <v>0.3064383</v>
      </c>
      <c r="H275">
        <v>1.8627837000000001E-2</v>
      </c>
      <c r="L275">
        <v>2265.6824000000001</v>
      </c>
      <c r="Q275">
        <v>2265.6824000000001</v>
      </c>
      <c r="R275">
        <v>0.41347985999999998</v>
      </c>
      <c r="S275">
        <v>0.41408032</v>
      </c>
      <c r="T275">
        <v>0.33498626999999997</v>
      </c>
      <c r="U275">
        <v>0.76181971999999998</v>
      </c>
      <c r="V275">
        <f>Table37[[#This Row],[So]]*Table37[[#This Row],[C1o]]+Table37[[#This Row],[Sg]]*Table37[[#This Row],[C1g]]</f>
        <v>0.45370833304804559</v>
      </c>
      <c r="W275">
        <v>0.31241760000000002</v>
      </c>
      <c r="X275">
        <v>1.8604333000000001E-2</v>
      </c>
    </row>
    <row r="276" spans="1:24" x14ac:dyDescent="0.25">
      <c r="A276">
        <v>2271.6120999999998</v>
      </c>
      <c r="B276">
        <v>0.31226754000000001</v>
      </c>
      <c r="C276">
        <v>0.51521945000000002</v>
      </c>
      <c r="D276">
        <v>0.76157182000000001</v>
      </c>
      <c r="E276">
        <v>0.33416328000000001</v>
      </c>
      <c r="F276">
        <f>Table26[[#This Row],[So]]*Table26[[#This Row],[C1o]]+Table26[[#This Row],[Sg]]*Table26[[#This Row],[C1g]]</f>
        <v>0.49672495963983021</v>
      </c>
      <c r="G276">
        <v>0.30809689000000001</v>
      </c>
      <c r="H276">
        <v>1.8574936E-2</v>
      </c>
      <c r="L276">
        <v>2271.6120999999998</v>
      </c>
      <c r="Q276">
        <v>2271.6120999999998</v>
      </c>
      <c r="R276">
        <v>0.41269793999999999</v>
      </c>
      <c r="S276">
        <v>0.41482180000000002</v>
      </c>
      <c r="T276">
        <v>0.33343735000000002</v>
      </c>
      <c r="U276">
        <v>0.76173376999999998</v>
      </c>
      <c r="V276">
        <f>Table37[[#This Row],[So]]*Table37[[#This Row],[C1o]]+Table37[[#This Row],[Sg]]*Table37[[#This Row],[C1g]]</f>
        <v>0.45268303942166377</v>
      </c>
      <c r="W276">
        <v>0.31389593999999998</v>
      </c>
      <c r="X276">
        <v>1.8553317E-2</v>
      </c>
    </row>
    <row r="277" spans="1:24" x14ac:dyDescent="0.25">
      <c r="A277">
        <v>2277.5234</v>
      </c>
      <c r="B277">
        <v>0.31141933999999999</v>
      </c>
      <c r="C277">
        <v>0.51613664999999997</v>
      </c>
      <c r="D277">
        <v>0.76160669000000003</v>
      </c>
      <c r="E277">
        <v>0.33263996000000001</v>
      </c>
      <c r="F277">
        <f>Table26[[#This Row],[So]]*Table26[[#This Row],[C1o]]+Table26[[#This Row],[Sg]]*Table26[[#This Row],[C1g]]</f>
        <v>0.49668364239501495</v>
      </c>
      <c r="G277">
        <v>0.30976185000000001</v>
      </c>
      <c r="H277">
        <v>1.8522605000000001E-2</v>
      </c>
      <c r="L277">
        <v>2277.5234</v>
      </c>
      <c r="Q277">
        <v>2277.5234</v>
      </c>
      <c r="R277">
        <v>0.41192215999999998</v>
      </c>
      <c r="S277">
        <v>0.41558962999999999</v>
      </c>
      <c r="T277">
        <v>0.33189136000000002</v>
      </c>
      <c r="U277">
        <v>0.76164675000000004</v>
      </c>
      <c r="V277">
        <f>Table37[[#This Row],[So]]*Table37[[#This Row],[C1o]]+Table37[[#This Row],[Sg]]*Table37[[#This Row],[C1g]]</f>
        <v>0.45166978191957685</v>
      </c>
      <c r="W277">
        <v>0.31537730000000003</v>
      </c>
      <c r="X277">
        <v>1.850282E-2</v>
      </c>
    </row>
    <row r="278" spans="1:24" x14ac:dyDescent="0.25">
      <c r="A278">
        <v>2283.4187000000002</v>
      </c>
      <c r="B278">
        <v>0.31057553999999998</v>
      </c>
      <c r="C278">
        <v>0.51685875999999997</v>
      </c>
      <c r="D278">
        <v>0.76164012999999997</v>
      </c>
      <c r="E278">
        <v>0.33111382</v>
      </c>
      <c r="F278">
        <f>Table26[[#This Row],[So]]*Table26[[#This Row],[C1o]]+Table26[[#This Row],[Sg]]*Table26[[#This Row],[C1g]]</f>
        <v>0.49649622660600157</v>
      </c>
      <c r="G278">
        <v>0.31143915999999999</v>
      </c>
      <c r="H278">
        <v>1.8470654E-2</v>
      </c>
      <c r="L278">
        <v>2283.4187000000002</v>
      </c>
      <c r="Q278">
        <v>2283.4187000000002</v>
      </c>
      <c r="R278">
        <v>0.41114878999999999</v>
      </c>
      <c r="S278">
        <v>0.41632256000000001</v>
      </c>
      <c r="T278">
        <v>0.33034277000000001</v>
      </c>
      <c r="U278">
        <v>0.76155828999999997</v>
      </c>
      <c r="V278">
        <f>Table37[[#This Row],[So]]*Table37[[#This Row],[C1o]]+Table37[[#This Row],[Sg]]*Table37[[#This Row],[C1g]]</f>
        <v>0.45064291713186033</v>
      </c>
      <c r="W278">
        <v>0.31686695999999998</v>
      </c>
      <c r="X278">
        <v>1.8452659E-2</v>
      </c>
    </row>
    <row r="279" spans="1:24" x14ac:dyDescent="0.25">
      <c r="A279">
        <v>2289.2827000000002</v>
      </c>
      <c r="B279">
        <v>0.30973682000000002</v>
      </c>
      <c r="C279">
        <v>0.51772605999999999</v>
      </c>
      <c r="D279">
        <v>0.76167214000000005</v>
      </c>
      <c r="E279">
        <v>0.32958423999999997</v>
      </c>
      <c r="F279">
        <f>Table26[[#This Row],[So]]*Table26[[#This Row],[C1o]]+Table26[[#This Row],[Sg]]*Table26[[#This Row],[C1g]]</f>
        <v>0.49642189047368523</v>
      </c>
      <c r="G279">
        <v>0.31312944999999998</v>
      </c>
      <c r="H279">
        <v>1.8419062999999999E-2</v>
      </c>
      <c r="L279">
        <v>2289.2827000000002</v>
      </c>
      <c r="Q279">
        <v>2289.2827000000002</v>
      </c>
      <c r="R279">
        <v>0.41037827999999998</v>
      </c>
      <c r="S279">
        <v>0.41707543000000002</v>
      </c>
      <c r="T279">
        <v>0.32879101999999999</v>
      </c>
      <c r="U279">
        <v>0.76146835000000002</v>
      </c>
      <c r="V279">
        <f>Table37[[#This Row],[So]]*Table37[[#This Row],[C1o]]+Table37[[#This Row],[Sg]]*Table37[[#This Row],[C1g]]</f>
        <v>0.44962072779407658</v>
      </c>
      <c r="W279">
        <v>0.31836563000000001</v>
      </c>
      <c r="X279">
        <v>1.8402816999999998E-2</v>
      </c>
    </row>
    <row r="280" spans="1:24" x14ac:dyDescent="0.25">
      <c r="A280">
        <v>2295.1190999999999</v>
      </c>
      <c r="B280">
        <v>0.30890437999999998</v>
      </c>
      <c r="C280">
        <v>0.51843256000000004</v>
      </c>
      <c r="D280">
        <v>0.76170254000000004</v>
      </c>
      <c r="E280">
        <v>0.32805531999999998</v>
      </c>
      <c r="F280">
        <f>Table26[[#This Row],[So]]*Table26[[#This Row],[C1o]]+Table26[[#This Row],[Sg]]*Table26[[#This Row],[C1g]]</f>
        <v>0.49622912300100408</v>
      </c>
      <c r="G280">
        <v>0.31482837000000002</v>
      </c>
      <c r="H280">
        <v>1.8367966999999999E-2</v>
      </c>
      <c r="L280">
        <v>2295.1190999999999</v>
      </c>
      <c r="Q280">
        <v>2295.1190999999999</v>
      </c>
      <c r="R280">
        <v>0.40961208999999998</v>
      </c>
      <c r="S280">
        <v>0.41779959</v>
      </c>
      <c r="T280">
        <v>0.32724023000000002</v>
      </c>
      <c r="U280">
        <v>0.76137732999999996</v>
      </c>
      <c r="V280">
        <f>Table37[[#This Row],[So]]*Table37[[#This Row],[C1o]]+Table37[[#This Row],[Sg]]*Table37[[#This Row],[C1g]]</f>
        <v>0.44859019334542538</v>
      </c>
      <c r="W280">
        <v>0.31986943000000001</v>
      </c>
      <c r="X280">
        <v>1.8353418999999999E-2</v>
      </c>
    </row>
    <row r="281" spans="1:24" x14ac:dyDescent="0.25">
      <c r="A281">
        <v>2300.9207000000001</v>
      </c>
      <c r="B281">
        <v>0.30807890999999998</v>
      </c>
      <c r="C281">
        <v>0.51938200000000001</v>
      </c>
      <c r="D281">
        <v>0.76173150999999995</v>
      </c>
      <c r="E281">
        <v>0.32652617</v>
      </c>
      <c r="F281">
        <f>Table26[[#This Row],[So]]*Table26[[#This Row],[C1o]]+Table26[[#This Row],[Sg]]*Table26[[#This Row],[C1g]]</f>
        <v>0.49622546166689468</v>
      </c>
      <c r="G281">
        <v>0.31653687000000003</v>
      </c>
      <c r="H281">
        <v>1.8317329E-2</v>
      </c>
      <c r="L281">
        <v>2300.9207000000001</v>
      </c>
      <c r="Q281">
        <v>2300.9207000000001</v>
      </c>
      <c r="R281">
        <v>0.40885037000000002</v>
      </c>
      <c r="S281">
        <v>0.41855346999999998</v>
      </c>
      <c r="T281">
        <v>0.32568945999999999</v>
      </c>
      <c r="U281">
        <v>0.76128507000000001</v>
      </c>
      <c r="V281">
        <f>Table37[[#This Row],[So]]*Table37[[#This Row],[C1o]]+Table37[[#This Row],[Sg]]*Table37[[#This Row],[C1g]]</f>
        <v>0.44757013617040209</v>
      </c>
      <c r="W281">
        <v>0.32137924000000001</v>
      </c>
      <c r="X281">
        <v>1.8304436E-2</v>
      </c>
    </row>
    <row r="282" spans="1:24" x14ac:dyDescent="0.25">
      <c r="A282">
        <v>2306.6977999999999</v>
      </c>
      <c r="B282">
        <v>0.30725974</v>
      </c>
      <c r="C282">
        <v>0.52006894000000004</v>
      </c>
      <c r="D282">
        <v>0.76175879999999996</v>
      </c>
      <c r="E282">
        <v>0.32499886</v>
      </c>
      <c r="F282">
        <f>Table26[[#This Row],[So]]*Table26[[#This Row],[C1o]]+Table26[[#This Row],[Sg]]*Table26[[#This Row],[C1g]]</f>
        <v>0.49602615687556839</v>
      </c>
      <c r="G282">
        <v>0.31825261999999999</v>
      </c>
      <c r="H282">
        <v>1.8267215999999999E-2</v>
      </c>
      <c r="L282">
        <v>2306.6977999999999</v>
      </c>
      <c r="Q282">
        <v>2306.6977999999999</v>
      </c>
      <c r="R282">
        <v>0.40809327000000001</v>
      </c>
      <c r="S282">
        <v>0.41927025000000001</v>
      </c>
      <c r="T282">
        <v>0.32414082</v>
      </c>
      <c r="U282">
        <v>0.76119172999999996</v>
      </c>
      <c r="V282">
        <f>Table37[[#This Row],[So]]*Table37[[#This Row],[C1o]]+Table37[[#This Row],[Sg]]*Table37[[#This Row],[C1g]]</f>
        <v>0.44653982482926213</v>
      </c>
      <c r="W282">
        <v>0.32289310999999998</v>
      </c>
      <c r="X282">
        <v>1.8255927000000002E-2</v>
      </c>
    </row>
    <row r="283" spans="1:24" x14ac:dyDescent="0.25">
      <c r="A283">
        <v>2312.4823999999999</v>
      </c>
      <c r="B283">
        <v>0.30644696999999999</v>
      </c>
      <c r="C283">
        <v>0.52091991999999998</v>
      </c>
      <c r="D283">
        <v>0.76178460999999997</v>
      </c>
      <c r="E283">
        <v>0.32347065000000003</v>
      </c>
      <c r="F283">
        <f>Table26[[#This Row],[So]]*Table26[[#This Row],[C1o]]+Table26[[#This Row],[Sg]]*Table26[[#This Row],[C1g]]</f>
        <v>0.49595537867486167</v>
      </c>
      <c r="G283">
        <v>0.31997871</v>
      </c>
      <c r="H283">
        <v>1.8217535999999999E-2</v>
      </c>
      <c r="L283">
        <v>2312.4823999999999</v>
      </c>
      <c r="Q283">
        <v>2312.4823999999999</v>
      </c>
      <c r="R283">
        <v>0.40733996</v>
      </c>
      <c r="S283">
        <v>0.42001101000000002</v>
      </c>
      <c r="T283">
        <v>0.32259159999999998</v>
      </c>
      <c r="U283">
        <v>0.76109724999999995</v>
      </c>
      <c r="V283">
        <f>Table37[[#This Row],[So]]*Table37[[#This Row],[C1o]]+Table37[[#This Row],[Sg]]*Table37[[#This Row],[C1g]]</f>
        <v>0.44551734710462598</v>
      </c>
      <c r="W283">
        <v>0.32441377999999998</v>
      </c>
      <c r="X283">
        <v>1.8207805000000001E-2</v>
      </c>
    </row>
    <row r="284" spans="1:24" x14ac:dyDescent="0.25">
      <c r="A284">
        <v>2318.2881000000002</v>
      </c>
      <c r="B284">
        <v>0.30563520999999999</v>
      </c>
      <c r="C284">
        <v>0.52161241000000003</v>
      </c>
      <c r="D284">
        <v>0.76180899000000002</v>
      </c>
      <c r="E284">
        <v>0.32193317999999999</v>
      </c>
      <c r="F284">
        <f>Table26[[#This Row],[So]]*Table26[[#This Row],[C1o]]+Table26[[#This Row],[Sg]]*Table26[[#This Row],[C1g]]</f>
        <v>0.49576313830883373</v>
      </c>
      <c r="G284">
        <v>0.32172471000000002</v>
      </c>
      <c r="H284">
        <v>1.8168014E-2</v>
      </c>
      <c r="L284">
        <v>2318.2881000000002</v>
      </c>
      <c r="Q284">
        <v>2318.2881000000002</v>
      </c>
      <c r="R284">
        <v>0.40658596000000002</v>
      </c>
      <c r="S284">
        <v>0.42072739999999997</v>
      </c>
      <c r="T284">
        <v>0.32103324</v>
      </c>
      <c r="U284">
        <v>0.76100093000000002</v>
      </c>
      <c r="V284">
        <f>Table37[[#This Row],[So]]*Table37[[#This Row],[C1o]]+Table37[[#This Row],[Sg]]*Table37[[#This Row],[C1g]]</f>
        <v>0.44447977406371886</v>
      </c>
      <c r="W284">
        <v>0.32594970000000001</v>
      </c>
      <c r="X284">
        <v>1.8159807E-2</v>
      </c>
    </row>
    <row r="285" spans="1:24" x14ac:dyDescent="0.25">
      <c r="A285">
        <v>2324.0942</v>
      </c>
      <c r="B285">
        <v>0.30482331000000001</v>
      </c>
      <c r="C285">
        <v>0.52253664</v>
      </c>
      <c r="D285">
        <v>0.76183199999999995</v>
      </c>
      <c r="E285">
        <v>0.32038274</v>
      </c>
      <c r="F285">
        <f>Table26[[#This Row],[So]]*Table26[[#This Row],[C1o]]+Table26[[#This Row],[Sg]]*Table26[[#This Row],[C1g]]</f>
        <v>0.4957452607981494</v>
      </c>
      <c r="G285">
        <v>0.32349503000000002</v>
      </c>
      <c r="H285">
        <v>1.8118539999999999E-2</v>
      </c>
      <c r="L285">
        <v>2324.0942</v>
      </c>
      <c r="Q285">
        <v>2324.0942</v>
      </c>
      <c r="R285">
        <v>0.40582979000000002</v>
      </c>
      <c r="S285">
        <v>0.42146021</v>
      </c>
      <c r="T285">
        <v>0.31946203000000001</v>
      </c>
      <c r="U285">
        <v>0.76090270000000004</v>
      </c>
      <c r="V285">
        <f>Table37[[#This Row],[So]]*Table37[[#This Row],[C1o]]+Table37[[#This Row],[Sg]]*Table37[[#This Row],[C1g]]</f>
        <v>0.44343751720225932</v>
      </c>
      <c r="W285">
        <v>0.32750478</v>
      </c>
      <c r="X285">
        <v>1.8111821E-2</v>
      </c>
    </row>
    <row r="286" spans="1:24" x14ac:dyDescent="0.25">
      <c r="A286">
        <v>2329.9000999999998</v>
      </c>
      <c r="B286">
        <v>0.30401318999999999</v>
      </c>
      <c r="C286">
        <v>0.52322197000000004</v>
      </c>
      <c r="D286">
        <v>0.76185351999999995</v>
      </c>
      <c r="E286">
        <v>0.31882485999999999</v>
      </c>
      <c r="F286">
        <f>Table26[[#This Row],[So]]*Table26[[#This Row],[C1o]]+Table26[[#This Row],[Sg]]*Table26[[#This Row],[C1g]]</f>
        <v>0.49554546232573782</v>
      </c>
      <c r="G286">
        <v>0.32528362</v>
      </c>
      <c r="H286">
        <v>1.8069293E-2</v>
      </c>
      <c r="L286">
        <v>2329.9000999999998</v>
      </c>
      <c r="Q286">
        <v>2329.9000999999998</v>
      </c>
      <c r="R286">
        <v>0.40507378999999999</v>
      </c>
      <c r="S286">
        <v>0.42218106999999999</v>
      </c>
      <c r="T286">
        <v>0.31788355000000001</v>
      </c>
      <c r="U286">
        <v>0.76080281000000005</v>
      </c>
      <c r="V286">
        <f>Table37[[#This Row],[So]]*Table37[[#This Row],[C1o]]+Table37[[#This Row],[Sg]]*Table37[[#This Row],[C1g]]</f>
        <v>0.44238569496374835</v>
      </c>
      <c r="W286">
        <v>0.32907364</v>
      </c>
      <c r="X286">
        <v>1.8064024000000001E-2</v>
      </c>
    </row>
    <row r="287" spans="1:24" x14ac:dyDescent="0.25">
      <c r="A287">
        <v>2335.7073</v>
      </c>
      <c r="B287">
        <v>0.30320612000000002</v>
      </c>
      <c r="C287">
        <v>0.52400941000000001</v>
      </c>
      <c r="D287">
        <v>0.76187347999999999</v>
      </c>
      <c r="E287">
        <v>0.31725964000000001</v>
      </c>
      <c r="F287">
        <f>Table26[[#This Row],[So]]*Table26[[#This Row],[C1o]]+Table26[[#This Row],[Sg]]*Table26[[#This Row],[C1g]]</f>
        <v>0.49542393722644362</v>
      </c>
      <c r="G287">
        <v>0.32709050000000001</v>
      </c>
      <c r="H287">
        <v>1.8020283000000002E-2</v>
      </c>
      <c r="L287">
        <v>2335.7073</v>
      </c>
      <c r="Q287">
        <v>2335.7073</v>
      </c>
      <c r="R287">
        <v>0.40431729</v>
      </c>
      <c r="S287">
        <v>0.42292589000000003</v>
      </c>
      <c r="T287">
        <v>0.31629792000000001</v>
      </c>
      <c r="U287">
        <v>0.76070117999999998</v>
      </c>
      <c r="V287">
        <f>Table37[[#This Row],[So]]*Table37[[#This Row],[C1o]]+Table37[[#This Row],[Sg]]*Table37[[#This Row],[C1g]]</f>
        <v>0.44133521891855099</v>
      </c>
      <c r="W287">
        <v>0.33065634999999999</v>
      </c>
      <c r="X287">
        <v>1.8016419999999998E-2</v>
      </c>
    </row>
    <row r="288" spans="1:24" x14ac:dyDescent="0.25">
      <c r="A288">
        <v>2341.4960999999998</v>
      </c>
      <c r="B288">
        <v>0.30240113000000002</v>
      </c>
      <c r="C288">
        <v>0.52477753000000005</v>
      </c>
      <c r="D288">
        <v>0.76189183999999999</v>
      </c>
      <c r="E288">
        <v>0.31568669999999999</v>
      </c>
      <c r="F288">
        <f>Table26[[#This Row],[So]]*Table26[[#This Row],[C1o]]+Table26[[#This Row],[Sg]]*Table26[[#This Row],[C1g]]</f>
        <v>0.49528773272832621</v>
      </c>
      <c r="G288">
        <v>0.32891625000000002</v>
      </c>
      <c r="H288">
        <v>1.7971496999999999E-2</v>
      </c>
      <c r="L288">
        <v>2341.4960999999998</v>
      </c>
      <c r="Q288">
        <v>2341.4960999999998</v>
      </c>
      <c r="R288">
        <v>0.40356076000000002</v>
      </c>
      <c r="S288">
        <v>0.42363953999999998</v>
      </c>
      <c r="T288">
        <v>0.31470474999999998</v>
      </c>
      <c r="U288">
        <v>0.76059794000000003</v>
      </c>
      <c r="V288">
        <f>Table37[[#This Row],[So]]*Table37[[#This Row],[C1o]]+Table37[[#This Row],[Sg]]*Table37[[#This Row],[C1g]]</f>
        <v>0.44026885824664941</v>
      </c>
      <c r="W288">
        <v>0.33225343000000002</v>
      </c>
      <c r="X288">
        <v>1.7969003000000001E-2</v>
      </c>
    </row>
    <row r="289" spans="1:24" x14ac:dyDescent="0.25">
      <c r="A289">
        <v>2347.3018000000002</v>
      </c>
      <c r="B289">
        <v>0.30160129000000002</v>
      </c>
      <c r="C289">
        <v>0.52561020999999997</v>
      </c>
      <c r="D289">
        <v>0.76190859</v>
      </c>
      <c r="E289">
        <v>0.31411132000000003</v>
      </c>
      <c r="F289">
        <f>Table26[[#This Row],[So]]*Table26[[#This Row],[C1o]]+Table26[[#This Row],[Sg]]*Table26[[#This Row],[C1g]]</f>
        <v>0.49520331330630668</v>
      </c>
      <c r="G289">
        <v>0.33075494</v>
      </c>
      <c r="H289">
        <v>1.7923102E-2</v>
      </c>
      <c r="L289">
        <v>2347.3018000000002</v>
      </c>
      <c r="Q289">
        <v>2347.3018000000002</v>
      </c>
      <c r="R289">
        <v>0.40280740999999998</v>
      </c>
      <c r="S289">
        <v>0.42438810999999999</v>
      </c>
      <c r="T289">
        <v>0.31310937</v>
      </c>
      <c r="U289">
        <v>0.76049328000000005</v>
      </c>
      <c r="V289">
        <f>Table37[[#This Row],[So]]*Table37[[#This Row],[C1o]]+Table37[[#This Row],[Sg]]*Table37[[#This Row],[C1g]]</f>
        <v>0.43921222219679551</v>
      </c>
      <c r="W289">
        <v>0.33385967999999999</v>
      </c>
      <c r="X289">
        <v>1.7921929999999999E-2</v>
      </c>
    </row>
    <row r="290" spans="1:24" x14ac:dyDescent="0.25">
      <c r="A290">
        <v>2353.1165000000001</v>
      </c>
      <c r="B290">
        <v>0.30080130999999999</v>
      </c>
      <c r="C290">
        <v>0.52628195</v>
      </c>
      <c r="D290">
        <v>0.76192378999999999</v>
      </c>
      <c r="E290">
        <v>0.31252398999999997</v>
      </c>
      <c r="F290">
        <f>Table26[[#This Row],[So]]*Table26[[#This Row],[C1o]]+Table26[[#This Row],[Sg]]*Table26[[#This Row],[C1g]]</f>
        <v>0.49499436355101739</v>
      </c>
      <c r="G290">
        <v>0.33261770000000002</v>
      </c>
      <c r="H290">
        <v>1.7874805000000001E-2</v>
      </c>
      <c r="L290">
        <v>2353.1165000000001</v>
      </c>
      <c r="Q290">
        <v>2353.1165000000001</v>
      </c>
      <c r="R290">
        <v>0.40205090999999998</v>
      </c>
      <c r="S290">
        <v>0.42510667000000002</v>
      </c>
      <c r="T290">
        <v>0.31150215999999997</v>
      </c>
      <c r="U290">
        <v>0.76038665000000005</v>
      </c>
      <c r="V290">
        <f>Table37[[#This Row],[So]]*Table37[[#This Row],[C1o]]+Table37[[#This Row],[Sg]]*Table37[[#This Row],[C1g]]</f>
        <v>0.43813579051975871</v>
      </c>
      <c r="W290">
        <v>0.33548492000000002</v>
      </c>
      <c r="X290">
        <v>1.7874920999999998E-2</v>
      </c>
    </row>
    <row r="291" spans="1:24" x14ac:dyDescent="0.25">
      <c r="A291">
        <v>2358.9348</v>
      </c>
      <c r="B291">
        <v>0.30000311000000002</v>
      </c>
      <c r="C291">
        <v>0.52720504999999995</v>
      </c>
      <c r="D291">
        <v>0.76193738</v>
      </c>
      <c r="E291">
        <v>0.31092673999999998</v>
      </c>
      <c r="F291">
        <f>Table26[[#This Row],[So]]*Table26[[#This Row],[C1o]]+Table26[[#This Row],[Sg]]*Table26[[#This Row],[C1g]]</f>
        <v>0.49497622350193038</v>
      </c>
      <c r="G291">
        <v>0.33450260999999998</v>
      </c>
      <c r="H291">
        <v>1.7826675E-2</v>
      </c>
      <c r="L291">
        <v>2358.9348</v>
      </c>
      <c r="Q291">
        <v>2358.9348</v>
      </c>
      <c r="R291">
        <v>0.40129377999999999</v>
      </c>
      <c r="S291">
        <v>0.42583390999999998</v>
      </c>
      <c r="T291">
        <v>0.30988511000000002</v>
      </c>
      <c r="U291">
        <v>0.76027805000000004</v>
      </c>
      <c r="V291">
        <f>Table37[[#This Row],[So]]*Table37[[#This Row],[C1o]]+Table37[[#This Row],[Sg]]*Table37[[#This Row],[C1g]]</f>
        <v>0.43705444057760912</v>
      </c>
      <c r="W291">
        <v>0.33712733</v>
      </c>
      <c r="X291">
        <v>1.782804E-2</v>
      </c>
    </row>
    <row r="292" spans="1:24" x14ac:dyDescent="0.25">
      <c r="A292">
        <v>2364.7554</v>
      </c>
      <c r="B292">
        <v>0.29920637999999999</v>
      </c>
      <c r="C292">
        <v>0.52786999999999995</v>
      </c>
      <c r="D292">
        <v>0.76194923999999997</v>
      </c>
      <c r="E292">
        <v>0.30932092999999999</v>
      </c>
      <c r="F292">
        <f>Table26[[#This Row],[So]]*Table26[[#This Row],[C1o]]+Table26[[#This Row],[Sg]]*Table26[[#This Row],[C1g]]</f>
        <v>0.49476094104233337</v>
      </c>
      <c r="G292">
        <v>0.33640810999999998</v>
      </c>
      <c r="H292">
        <v>1.7778757999999999E-2</v>
      </c>
      <c r="L292">
        <v>2364.7554</v>
      </c>
      <c r="Q292">
        <v>2364.7554</v>
      </c>
      <c r="R292">
        <v>0.40053668999999997</v>
      </c>
      <c r="S292">
        <v>0.42656156000000001</v>
      </c>
      <c r="T292">
        <v>0.30825970000000003</v>
      </c>
      <c r="U292">
        <v>0.76016760000000005</v>
      </c>
      <c r="V292">
        <f>Table37[[#This Row],[So]]*Table37[[#This Row],[C1o]]+Table37[[#This Row],[Sg]]*Table37[[#This Row],[C1g]]</f>
        <v>0.43596675286637598</v>
      </c>
      <c r="W292">
        <v>0.33878562000000001</v>
      </c>
      <c r="X292">
        <v>1.7781330000000001E-2</v>
      </c>
    </row>
    <row r="293" spans="1:24" x14ac:dyDescent="0.25">
      <c r="A293">
        <v>2370.5769</v>
      </c>
      <c r="B293">
        <v>0.29841181999999999</v>
      </c>
      <c r="C293">
        <v>0.52866500999999999</v>
      </c>
      <c r="D293">
        <v>0.76195948999999996</v>
      </c>
      <c r="E293">
        <v>0.30770710000000001</v>
      </c>
      <c r="F293">
        <f>Table26[[#This Row],[So]]*Table26[[#This Row],[C1o]]+Table26[[#This Row],[Sg]]*Table26[[#This Row],[C1g]]</f>
        <v>0.49464475713836686</v>
      </c>
      <c r="G293">
        <v>0.33833379000000002</v>
      </c>
      <c r="H293">
        <v>1.7731072E-2</v>
      </c>
      <c r="L293">
        <v>2370.5769</v>
      </c>
      <c r="Q293">
        <v>2370.5769</v>
      </c>
      <c r="R293">
        <v>0.39977985999999999</v>
      </c>
      <c r="S293">
        <v>0.42729803999999999</v>
      </c>
      <c r="T293">
        <v>0.30662641000000002</v>
      </c>
      <c r="U293">
        <v>0.76005535999999996</v>
      </c>
      <c r="V293">
        <f>Table37[[#This Row],[So]]*Table37[[#This Row],[C1o]]+Table37[[#This Row],[Sg]]*Table37[[#This Row],[C1g]]</f>
        <v>0.43487568941828603</v>
      </c>
      <c r="W293">
        <v>0.34045944</v>
      </c>
      <c r="X293">
        <v>1.7734812999999999E-2</v>
      </c>
    </row>
    <row r="294" spans="1:24" x14ac:dyDescent="0.25">
      <c r="A294">
        <v>2376.3796000000002</v>
      </c>
      <c r="B294">
        <v>0.29761827000000002</v>
      </c>
      <c r="C294">
        <v>0.52934939000000003</v>
      </c>
      <c r="D294">
        <v>0.76196796</v>
      </c>
      <c r="E294">
        <v>0.30608543999999999</v>
      </c>
      <c r="F294">
        <f>Table26[[#This Row],[So]]*Table26[[#This Row],[C1o]]+Table26[[#This Row],[Sg]]*Table26[[#This Row],[C1g]]</f>
        <v>0.49444389395053323</v>
      </c>
      <c r="G294">
        <v>0.34027963999999999</v>
      </c>
      <c r="H294">
        <v>1.7683625000000001E-2</v>
      </c>
      <c r="L294">
        <v>2376.3796000000002</v>
      </c>
      <c r="Q294">
        <v>2376.3796000000002</v>
      </c>
      <c r="R294">
        <v>0.39902309000000002</v>
      </c>
      <c r="S294">
        <v>0.42801830000000002</v>
      </c>
      <c r="T294">
        <v>0.30498543</v>
      </c>
      <c r="U294">
        <v>0.75994121999999997</v>
      </c>
      <c r="V294">
        <f>Table37[[#This Row],[So]]*Table37[[#This Row],[C1o]]+Table37[[#This Row],[Sg]]*Table37[[#This Row],[C1g]]</f>
        <v>0.43377343909613886</v>
      </c>
      <c r="W294">
        <v>0.34214877999999999</v>
      </c>
      <c r="X294">
        <v>1.7688493999999999E-2</v>
      </c>
    </row>
    <row r="295" spans="1:24" x14ac:dyDescent="0.25">
      <c r="A295">
        <v>2382.2121999999999</v>
      </c>
      <c r="B295">
        <v>0.29682892999999999</v>
      </c>
      <c r="C295">
        <v>0.53025942999999998</v>
      </c>
      <c r="D295">
        <v>0.76197475000000003</v>
      </c>
      <c r="E295">
        <v>0.30446153999999997</v>
      </c>
      <c r="F295">
        <f>Table26[[#This Row],[So]]*Table26[[#This Row],[C1o]]+Table26[[#This Row],[Sg]]*Table26[[#This Row],[C1g]]</f>
        <v>0.49441728975374472</v>
      </c>
      <c r="G295">
        <v>0.34223916999999998</v>
      </c>
      <c r="H295">
        <v>1.7636582000000001E-2</v>
      </c>
      <c r="L295">
        <v>2382.2121999999999</v>
      </c>
      <c r="Q295">
        <v>2382.2121999999999</v>
      </c>
      <c r="R295">
        <v>0.39826932999999998</v>
      </c>
      <c r="S295">
        <v>0.42876139000000002</v>
      </c>
      <c r="T295">
        <v>0.30334240000000001</v>
      </c>
      <c r="U295">
        <v>0.75982565000000002</v>
      </c>
      <c r="V295">
        <f>Table37[[#This Row],[So]]*Table37[[#This Row],[C1o]]+Table37[[#This Row],[Sg]]*Table37[[#This Row],[C1g]]</f>
        <v>0.43267676161225049</v>
      </c>
      <c r="W295">
        <v>0.34384798999999999</v>
      </c>
      <c r="X295">
        <v>1.7642531999999999E-2</v>
      </c>
    </row>
    <row r="296" spans="1:24" x14ac:dyDescent="0.25">
      <c r="A296">
        <v>2388.0551999999998</v>
      </c>
      <c r="B296">
        <v>0.29603650999999997</v>
      </c>
      <c r="C296">
        <v>0.53092437999999997</v>
      </c>
      <c r="D296">
        <v>0.76197976000000001</v>
      </c>
      <c r="E296">
        <v>0.30282178999999998</v>
      </c>
      <c r="F296">
        <f>Table26[[#This Row],[So]]*Table26[[#This Row],[C1o]]+Table26[[#This Row],[Sg]]*Table26[[#This Row],[C1g]]</f>
        <v>0.49419993751410168</v>
      </c>
      <c r="G296">
        <v>0.34422889000000001</v>
      </c>
      <c r="H296">
        <v>1.7589549999999999E-2</v>
      </c>
      <c r="L296">
        <v>2388.0551999999998</v>
      </c>
      <c r="Q296">
        <v>2388.0551999999998</v>
      </c>
      <c r="R296">
        <v>0.39751177999999998</v>
      </c>
      <c r="S296">
        <v>0.42947698000000001</v>
      </c>
      <c r="T296">
        <v>0.30168357000000001</v>
      </c>
      <c r="U296">
        <v>0.75970751000000003</v>
      </c>
      <c r="V296">
        <f>Table37[[#This Row],[So]]*Table37[[#This Row],[C1o]]+Table37[[#This Row],[Sg]]*Table37[[#This Row],[C1g]]</f>
        <v>0.43155883313868643</v>
      </c>
      <c r="W296">
        <v>0.34557146</v>
      </c>
      <c r="X296">
        <v>1.7596548E-2</v>
      </c>
    </row>
    <row r="297" spans="1:24" x14ac:dyDescent="0.25">
      <c r="A297">
        <v>2393.9220999999998</v>
      </c>
      <c r="B297">
        <v>0.29524428000000003</v>
      </c>
      <c r="C297">
        <v>0.53175282000000001</v>
      </c>
      <c r="D297">
        <v>0.76198303999999994</v>
      </c>
      <c r="E297">
        <v>0.30117138999999998</v>
      </c>
      <c r="F297">
        <f>Table26[[#This Row],[So]]*Table26[[#This Row],[C1o]]+Table26[[#This Row],[Sg]]*Table26[[#This Row],[C1g]]</f>
        <v>0.49410576050932198</v>
      </c>
      <c r="G297">
        <v>0.34624295999999999</v>
      </c>
      <c r="H297">
        <v>1.7542685999999998E-2</v>
      </c>
      <c r="L297">
        <v>2393.9220999999998</v>
      </c>
      <c r="Q297">
        <v>2393.9220999999998</v>
      </c>
      <c r="R297">
        <v>0.39675369999999999</v>
      </c>
      <c r="S297">
        <v>0.43023204999999998</v>
      </c>
      <c r="T297">
        <v>0.30001417000000002</v>
      </c>
      <c r="U297">
        <v>0.75958722999999995</v>
      </c>
      <c r="V297">
        <f>Table37[[#This Row],[So]]*Table37[[#This Row],[C1o]]+Table37[[#This Row],[Sg]]*Table37[[#This Row],[C1g]]</f>
        <v>0.43044475536339949</v>
      </c>
      <c r="W297">
        <v>0.34731393999999999</v>
      </c>
      <c r="X297">
        <v>1.7550693999999999E-2</v>
      </c>
    </row>
    <row r="298" spans="1:24" x14ac:dyDescent="0.25">
      <c r="A298">
        <v>2399.8008</v>
      </c>
      <c r="B298">
        <v>0.29445000999999998</v>
      </c>
      <c r="C298">
        <v>0.53242456999999999</v>
      </c>
      <c r="D298">
        <v>0.76198440999999995</v>
      </c>
      <c r="E298">
        <v>0.29950657000000003</v>
      </c>
      <c r="F298">
        <f>Table26[[#This Row],[So]]*Table26[[#This Row],[C1o]]+Table26[[#This Row],[Sg]]*Table26[[#This Row],[C1g]]</f>
        <v>0.49388893437251935</v>
      </c>
      <c r="G298">
        <v>0.34828611999999998</v>
      </c>
      <c r="H298">
        <v>1.7495891E-2</v>
      </c>
      <c r="L298">
        <v>2399.8008</v>
      </c>
      <c r="Q298">
        <v>2399.8008</v>
      </c>
      <c r="R298">
        <v>0.39599224999999999</v>
      </c>
      <c r="S298">
        <v>0.43095291000000002</v>
      </c>
      <c r="T298">
        <v>0.29833042999999998</v>
      </c>
      <c r="U298">
        <v>0.75946444000000002</v>
      </c>
      <c r="V298">
        <f>Table37[[#This Row],[So]]*Table37[[#This Row],[C1o]]+Table37[[#This Row],[Sg]]*Table37[[#This Row],[C1g]]</f>
        <v>0.4293083993406413</v>
      </c>
      <c r="W298">
        <v>0.34907967000000001</v>
      </c>
      <c r="X298">
        <v>1.7504873000000001E-2</v>
      </c>
    </row>
    <row r="299" spans="1:24" x14ac:dyDescent="0.25">
      <c r="A299">
        <v>2405.6833000000001</v>
      </c>
      <c r="B299">
        <v>0.29365593000000001</v>
      </c>
      <c r="C299">
        <v>0.53333693999999998</v>
      </c>
      <c r="D299">
        <v>0.76198399000000006</v>
      </c>
      <c r="E299">
        <v>0.29783072999999999</v>
      </c>
      <c r="F299">
        <f>Table26[[#This Row],[So]]*Table26[[#This Row],[C1o]]+Table26[[#This Row],[Sg]]*Table26[[#This Row],[C1g]]</f>
        <v>0.49385396955631955</v>
      </c>
      <c r="G299">
        <v>0.35035470000000002</v>
      </c>
      <c r="H299">
        <v>1.7449264999999999E-2</v>
      </c>
      <c r="L299">
        <v>2405.6833000000001</v>
      </c>
      <c r="Q299">
        <v>2405.6833000000001</v>
      </c>
      <c r="R299">
        <v>0.39523019999999998</v>
      </c>
      <c r="S299">
        <v>0.43168299999999998</v>
      </c>
      <c r="T299">
        <v>0.29663569000000001</v>
      </c>
      <c r="U299">
        <v>0.75933932999999998</v>
      </c>
      <c r="V299">
        <f>Table37[[#This Row],[So]]*Table37[[#This Row],[C1o]]+Table37[[#This Row],[Sg]]*Table37[[#This Row],[C1g]]</f>
        <v>0.42816641983003595</v>
      </c>
      <c r="W299">
        <v>0.35086539</v>
      </c>
      <c r="X299">
        <v>1.7459180000000001E-2</v>
      </c>
    </row>
    <row r="300" spans="1:24" x14ac:dyDescent="0.25">
      <c r="A300">
        <v>2411.5668999999998</v>
      </c>
      <c r="B300">
        <v>0.29286238999999997</v>
      </c>
      <c r="C300">
        <v>0.53400146999999998</v>
      </c>
      <c r="D300">
        <v>0.76198160999999998</v>
      </c>
      <c r="E300">
        <v>0.29614592000000001</v>
      </c>
      <c r="F300">
        <f>Table26[[#This Row],[So]]*Table26[[#This Row],[C1o]]+Table26[[#This Row],[Sg]]*Table26[[#This Row],[C1g]]</f>
        <v>0.49362930177291547</v>
      </c>
      <c r="G300">
        <v>0.35244629</v>
      </c>
      <c r="H300">
        <v>1.7402869000000001E-2</v>
      </c>
      <c r="L300">
        <v>2411.5668999999998</v>
      </c>
      <c r="Q300">
        <v>2411.5668999999998</v>
      </c>
      <c r="R300">
        <v>0.39446914</v>
      </c>
      <c r="S300">
        <v>0.43241428999999998</v>
      </c>
      <c r="T300">
        <v>0.29493213000000001</v>
      </c>
      <c r="U300">
        <v>0.75921207999999996</v>
      </c>
      <c r="V300">
        <f>Table37[[#This Row],[So]]*Table37[[#This Row],[C1o]]+Table37[[#This Row],[Sg]]*Table37[[#This Row],[C1g]]</f>
        <v>0.42701860386734891</v>
      </c>
      <c r="W300">
        <v>0.35266900000000001</v>
      </c>
      <c r="X300">
        <v>1.7413677999999998E-2</v>
      </c>
    </row>
    <row r="301" spans="1:24" x14ac:dyDescent="0.25">
      <c r="A301">
        <v>2417.4526000000001</v>
      </c>
      <c r="B301">
        <v>0.29207032999999999</v>
      </c>
      <c r="C301">
        <v>0.53479164999999995</v>
      </c>
      <c r="D301">
        <v>0.76197736999999999</v>
      </c>
      <c r="E301">
        <v>0.29445311000000002</v>
      </c>
      <c r="F301">
        <f>Table26[[#This Row],[So]]*Table26[[#This Row],[C1o]]+Table26[[#This Row],[Sg]]*Table26[[#This Row],[C1g]]</f>
        <v>0.49350015197218672</v>
      </c>
      <c r="G301">
        <v>0.35456001999999998</v>
      </c>
      <c r="H301">
        <v>1.7356731E-2</v>
      </c>
      <c r="L301">
        <v>2417.4526000000001</v>
      </c>
      <c r="Q301">
        <v>2417.4526000000001</v>
      </c>
      <c r="R301">
        <v>0.39370992999999999</v>
      </c>
      <c r="S301">
        <v>0.43315434000000003</v>
      </c>
      <c r="T301">
        <v>0.29322058000000001</v>
      </c>
      <c r="U301">
        <v>0.75908255999999996</v>
      </c>
      <c r="V301">
        <f>Table37[[#This Row],[So]]*Table37[[#This Row],[C1o]]+Table37[[#This Row],[Sg]]*Table37[[#This Row],[C1g]]</f>
        <v>0.42586810836613798</v>
      </c>
      <c r="W301">
        <v>0.35448976999999998</v>
      </c>
      <c r="X301">
        <v>1.7368394999999998E-2</v>
      </c>
    </row>
    <row r="302" spans="1:24" x14ac:dyDescent="0.25">
      <c r="A302">
        <v>2423.3114999999998</v>
      </c>
      <c r="B302">
        <v>0.29127957999999998</v>
      </c>
      <c r="C302">
        <v>0.53553408000000002</v>
      </c>
      <c r="D302">
        <v>0.76197124000000005</v>
      </c>
      <c r="E302">
        <v>0.29275176000000003</v>
      </c>
      <c r="F302">
        <f>Table26[[#This Row],[So]]*Table26[[#This Row],[C1o]]+Table26[[#This Row],[Sg]]*Table26[[#This Row],[C1g]]</f>
        <v>0.49333417669692003</v>
      </c>
      <c r="G302">
        <v>0.35669680999999998</v>
      </c>
      <c r="H302">
        <v>1.7310841E-2</v>
      </c>
      <c r="L302">
        <v>2423.3114999999998</v>
      </c>
      <c r="Q302">
        <v>2423.3114999999998</v>
      </c>
      <c r="R302">
        <v>0.39295173</v>
      </c>
      <c r="S302">
        <v>0.43387379999999998</v>
      </c>
      <c r="T302">
        <v>0.29150062999999998</v>
      </c>
      <c r="U302">
        <v>0.75895082999999997</v>
      </c>
      <c r="V302">
        <f>Table37[[#This Row],[So]]*Table37[[#This Row],[C1o]]+Table37[[#This Row],[Sg]]*Table37[[#This Row],[C1g]]</f>
        <v>0.42470552767392988</v>
      </c>
      <c r="W302">
        <v>0.35632839999999999</v>
      </c>
      <c r="X302">
        <v>1.7323319E-2</v>
      </c>
    </row>
    <row r="303" spans="1:24" x14ac:dyDescent="0.25">
      <c r="A303">
        <v>2429.1965</v>
      </c>
      <c r="B303">
        <v>0.29049385</v>
      </c>
      <c r="C303">
        <v>0.53627592000000002</v>
      </c>
      <c r="D303">
        <v>0.76196306999999996</v>
      </c>
      <c r="E303">
        <v>0.29105034000000002</v>
      </c>
      <c r="F303">
        <f>Table26[[#This Row],[So]]*Table26[[#This Row],[C1o]]+Table26[[#This Row],[Sg]]*Table26[[#This Row],[C1g]]</f>
        <v>0.49317078018068339</v>
      </c>
      <c r="G303">
        <v>0.3588461</v>
      </c>
      <c r="H303">
        <v>1.7265426E-2</v>
      </c>
      <c r="L303">
        <v>2429.1965</v>
      </c>
      <c r="Q303">
        <v>2429.1965</v>
      </c>
      <c r="R303">
        <v>0.39219876999999997</v>
      </c>
      <c r="S303">
        <v>0.43462162999999998</v>
      </c>
      <c r="T303">
        <v>0.28978073999999998</v>
      </c>
      <c r="U303">
        <v>0.75881737000000005</v>
      </c>
      <c r="V303">
        <f>Table37[[#This Row],[So]]*Table37[[#This Row],[C1o]]+Table37[[#This Row],[Sg]]*Table37[[#This Row],[C1g]]</f>
        <v>0.42355221673004106</v>
      </c>
      <c r="W303">
        <v>0.35817589999999999</v>
      </c>
      <c r="X303">
        <v>1.7278675E-2</v>
      </c>
    </row>
    <row r="304" spans="1:24" x14ac:dyDescent="0.25">
      <c r="A304">
        <v>2435.0871999999999</v>
      </c>
      <c r="B304">
        <v>0.28970644000000001</v>
      </c>
      <c r="C304">
        <v>0.53717250000000005</v>
      </c>
      <c r="D304">
        <v>0.76195299999999999</v>
      </c>
      <c r="E304">
        <v>0.28933352000000001</v>
      </c>
      <c r="F304">
        <f>Table26[[#This Row],[So]]*Table26[[#This Row],[C1o]]+Table26[[#This Row],[Sg]]*Table26[[#This Row],[C1g]]</f>
        <v>0.49312198194436885</v>
      </c>
      <c r="G304">
        <v>0.36102757000000002</v>
      </c>
      <c r="H304">
        <v>1.7220078E-2</v>
      </c>
      <c r="L304">
        <v>2435.0871999999999</v>
      </c>
      <c r="Q304">
        <v>2435.0871999999999</v>
      </c>
      <c r="R304">
        <v>0.39144212</v>
      </c>
      <c r="S304">
        <v>0.43533617000000002</v>
      </c>
      <c r="T304">
        <v>0.28804543999999999</v>
      </c>
      <c r="U304">
        <v>0.75868106000000002</v>
      </c>
      <c r="V304">
        <f>Table37[[#This Row],[So]]*Table37[[#This Row],[C1o]]+Table37[[#This Row],[Sg]]*Table37[[#This Row],[C1g]]</f>
        <v>0.42237632116581203</v>
      </c>
      <c r="W304">
        <v>0.36004910000000001</v>
      </c>
      <c r="X304">
        <v>1.7234060999999998E-2</v>
      </c>
    </row>
    <row r="305" spans="1:24" x14ac:dyDescent="0.25">
      <c r="A305">
        <v>2440.9787999999999</v>
      </c>
      <c r="B305">
        <v>0.28891918</v>
      </c>
      <c r="C305">
        <v>0.53781199000000002</v>
      </c>
      <c r="D305">
        <v>0.76194083999999995</v>
      </c>
      <c r="E305">
        <v>0.2876071</v>
      </c>
      <c r="F305">
        <f>Table26[[#This Row],[So]]*Table26[[#This Row],[C1o]]+Table26[[#This Row],[Sg]]*Table26[[#This Row],[C1g]]</f>
        <v>0.49287612691684957</v>
      </c>
      <c r="G305">
        <v>0.3632341</v>
      </c>
      <c r="H305">
        <v>1.7174953999999999E-2</v>
      </c>
      <c r="L305">
        <v>2440.9787999999999</v>
      </c>
      <c r="Q305">
        <v>2440.9787999999999</v>
      </c>
      <c r="R305">
        <v>0.39068520000000001</v>
      </c>
      <c r="S305">
        <v>0.43607595999999998</v>
      </c>
      <c r="T305">
        <v>0.28630056999999998</v>
      </c>
      <c r="U305">
        <v>0.75854217999999995</v>
      </c>
      <c r="V305">
        <f>Table37[[#This Row],[So]]*Table37[[#This Row],[C1o]]+Table37[[#This Row],[Sg]]*Table37[[#This Row],[C1g]]</f>
        <v>0.42119999921303319</v>
      </c>
      <c r="W305">
        <v>0.36194196000000001</v>
      </c>
      <c r="X305">
        <v>1.7189632999999999E-2</v>
      </c>
    </row>
    <row r="306" spans="1:24" x14ac:dyDescent="0.25">
      <c r="A306">
        <v>2446.8717999999999</v>
      </c>
      <c r="B306">
        <v>0.2881338</v>
      </c>
      <c r="C306">
        <v>0.53855282000000004</v>
      </c>
      <c r="D306">
        <v>0.76192671000000001</v>
      </c>
      <c r="E306">
        <v>0.28587245999999999</v>
      </c>
      <c r="F306">
        <f>Table26[[#This Row],[So]]*Table26[[#This Row],[C1o]]+Table26[[#This Row],[Sg]]*Table26[[#This Row],[C1g]]</f>
        <v>0.49270729651897022</v>
      </c>
      <c r="G306">
        <v>0.36546445</v>
      </c>
      <c r="H306">
        <v>1.7130093999999998E-2</v>
      </c>
      <c r="L306">
        <v>2446.8717999999999</v>
      </c>
      <c r="Q306">
        <v>2446.8717999999999</v>
      </c>
      <c r="R306">
        <v>0.38992759999999999</v>
      </c>
      <c r="S306">
        <v>0.43678909999999999</v>
      </c>
      <c r="T306">
        <v>0.28454748000000002</v>
      </c>
      <c r="U306">
        <v>0.75840079999999999</v>
      </c>
      <c r="V306">
        <f>Table37[[#This Row],[So]]*Table37[[#This Row],[C1o]]+Table37[[#This Row],[Sg]]*Table37[[#This Row],[C1g]]</f>
        <v>0.42000864147854799</v>
      </c>
      <c r="W306">
        <v>0.36385318999999999</v>
      </c>
      <c r="X306">
        <v>1.7145433000000002E-2</v>
      </c>
    </row>
    <row r="307" spans="1:24" x14ac:dyDescent="0.25">
      <c r="A307">
        <v>2452.7664</v>
      </c>
      <c r="B307">
        <v>0.28734978999999999</v>
      </c>
      <c r="C307">
        <v>0.53934216000000001</v>
      </c>
      <c r="D307">
        <v>0.76191043999999997</v>
      </c>
      <c r="E307">
        <v>0.28412937999999999</v>
      </c>
      <c r="F307">
        <f>Table26[[#This Row],[So]]*Table26[[#This Row],[C1o]]+Table26[[#This Row],[Sg]]*Table26[[#This Row],[C1g]]</f>
        <v>0.49257494011198061</v>
      </c>
      <c r="G307">
        <v>0.36771882</v>
      </c>
      <c r="H307">
        <v>1.7085494E-2</v>
      </c>
      <c r="L307">
        <v>2452.7664</v>
      </c>
      <c r="Q307">
        <v>2452.7664</v>
      </c>
      <c r="R307">
        <v>0.38917025999999999</v>
      </c>
      <c r="S307">
        <v>0.43754189999999998</v>
      </c>
      <c r="T307">
        <v>0.28278604000000002</v>
      </c>
      <c r="U307">
        <v>0.75825690999999995</v>
      </c>
      <c r="V307">
        <f>Table37[[#This Row],[So]]*Table37[[#This Row],[C1o]]+Table37[[#This Row],[Sg]]*Table37[[#This Row],[C1g]]</f>
        <v>0.41882178004657256</v>
      </c>
      <c r="W307">
        <v>0.36578315</v>
      </c>
      <c r="X307">
        <v>1.7101452E-2</v>
      </c>
    </row>
    <row r="308" spans="1:24" x14ac:dyDescent="0.25">
      <c r="A308">
        <v>2458.6282000000001</v>
      </c>
      <c r="B308">
        <v>0.28656705999999998</v>
      </c>
      <c r="C308">
        <v>0.54010515999999997</v>
      </c>
      <c r="D308">
        <v>0.76189207999999997</v>
      </c>
      <c r="E308">
        <v>0.28237790000000002</v>
      </c>
      <c r="F308">
        <f>Table26[[#This Row],[So]]*Table26[[#This Row],[C1o]]+Table26[[#This Row],[Sg]]*Table26[[#This Row],[C1g]]</f>
        <v>0.49242204838310677</v>
      </c>
      <c r="G308">
        <v>0.36999756</v>
      </c>
      <c r="H308">
        <v>1.7041158000000001E-2</v>
      </c>
      <c r="L308">
        <v>2458.6282000000001</v>
      </c>
      <c r="Q308">
        <v>2458.6282000000001</v>
      </c>
      <c r="R308">
        <v>0.38841194000000001</v>
      </c>
      <c r="S308">
        <v>0.43825623000000002</v>
      </c>
      <c r="T308">
        <v>0.28101617000000001</v>
      </c>
      <c r="U308">
        <v>0.75811039999999996</v>
      </c>
      <c r="V308">
        <f>Table37[[#This Row],[So]]*Table37[[#This Row],[C1o]]+Table37[[#This Row],[Sg]]*Table37[[#This Row],[C1g]]</f>
        <v>0.41761621843141511</v>
      </c>
      <c r="W308">
        <v>0.36773208000000002</v>
      </c>
      <c r="X308">
        <v>1.7057698E-2</v>
      </c>
    </row>
    <row r="309" spans="1:24" x14ac:dyDescent="0.25">
      <c r="A309">
        <v>2464.5243999999998</v>
      </c>
      <c r="B309">
        <v>0.28579009</v>
      </c>
      <c r="C309">
        <v>0.54078351999999996</v>
      </c>
      <c r="D309">
        <v>0.76187176000000001</v>
      </c>
      <c r="E309">
        <v>0.28062806000000001</v>
      </c>
      <c r="F309">
        <f>Table26[[#This Row],[So]]*Table26[[#This Row],[C1o]]+Table26[[#This Row],[Sg]]*Table26[[#This Row],[C1g]]</f>
        <v>0.49220841068532056</v>
      </c>
      <c r="G309">
        <v>0.37228787000000002</v>
      </c>
      <c r="H309">
        <v>1.6997337000000001E-2</v>
      </c>
      <c r="L309">
        <v>2464.5243999999998</v>
      </c>
      <c r="Q309">
        <v>2464.5243999999998</v>
      </c>
      <c r="R309">
        <v>0.38765814999999998</v>
      </c>
      <c r="S309">
        <v>0.43899599</v>
      </c>
      <c r="T309">
        <v>0.27924809</v>
      </c>
      <c r="U309">
        <v>0.75796205000000005</v>
      </c>
      <c r="V309">
        <f>Table37[[#This Row],[So]]*Table37[[#This Row],[C1o]]+Table37[[#This Row],[Sg]]*Table37[[#This Row],[C1g]]</f>
        <v>0.41641895779836657</v>
      </c>
      <c r="W309">
        <v>0.36968896000000001</v>
      </c>
      <c r="X309">
        <v>1.7014418E-2</v>
      </c>
    </row>
    <row r="310" spans="1:24" x14ac:dyDescent="0.25">
      <c r="A310">
        <v>2470.4220999999998</v>
      </c>
      <c r="B310">
        <v>0.28501046000000002</v>
      </c>
      <c r="C310">
        <v>0.54170096000000001</v>
      </c>
      <c r="D310">
        <v>0.76184916000000003</v>
      </c>
      <c r="E310">
        <v>0.27886</v>
      </c>
      <c r="F310">
        <f>Table26[[#This Row],[So]]*Table26[[#This Row],[C1o]]+Table26[[#This Row],[Sg]]*Table26[[#This Row],[C1g]]</f>
        <v>0.49217243822279366</v>
      </c>
      <c r="G310">
        <v>0.37461602999999999</v>
      </c>
      <c r="H310">
        <v>1.6953534999999999E-2</v>
      </c>
      <c r="L310">
        <v>2470.4220999999998</v>
      </c>
      <c r="Q310">
        <v>2470.4220999999998</v>
      </c>
      <c r="R310">
        <v>0.38689941</v>
      </c>
      <c r="S310">
        <v>0.43971145</v>
      </c>
      <c r="T310">
        <v>0.27746165</v>
      </c>
      <c r="U310">
        <v>0.75781012000000003</v>
      </c>
      <c r="V310">
        <f>Table37[[#This Row],[So]]*Table37[[#This Row],[C1o]]+Table37[[#This Row],[Sg]]*Table37[[#This Row],[C1g]]</f>
        <v>0.41519935276092168</v>
      </c>
      <c r="W310">
        <v>0.37167618000000002</v>
      </c>
      <c r="X310">
        <v>1.6971120999999999E-2</v>
      </c>
    </row>
    <row r="311" spans="1:24" x14ac:dyDescent="0.25">
      <c r="A311">
        <v>2476.3290999999999</v>
      </c>
      <c r="B311">
        <v>0.28423163000000001</v>
      </c>
      <c r="C311">
        <v>0.54233158000000004</v>
      </c>
      <c r="D311">
        <v>0.76182443</v>
      </c>
      <c r="E311">
        <v>0.27708337</v>
      </c>
      <c r="F311">
        <f>Table26[[#This Row],[So]]*Table26[[#This Row],[C1o]]+Table26[[#This Row],[Sg]]*Table26[[#This Row],[C1g]]</f>
        <v>0.4919173047054925</v>
      </c>
      <c r="G311">
        <v>0.37696961000000001</v>
      </c>
      <c r="H311">
        <v>1.6909997999999999E-2</v>
      </c>
      <c r="L311">
        <v>2476.3290999999999</v>
      </c>
      <c r="Q311">
        <v>2476.3290999999999</v>
      </c>
      <c r="R311">
        <v>0.38614056000000002</v>
      </c>
      <c r="S311">
        <v>0.44045870999999998</v>
      </c>
      <c r="T311">
        <v>0.27566661999999997</v>
      </c>
      <c r="U311">
        <v>0.75765532000000002</v>
      </c>
      <c r="V311">
        <f>Table37[[#This Row],[So]]*Table37[[#This Row],[C1o]]+Table37[[#This Row],[Sg]]*Table37[[#This Row],[C1g]]</f>
        <v>0.41398121338703942</v>
      </c>
      <c r="W311">
        <v>0.37368318</v>
      </c>
      <c r="X311">
        <v>1.6928052999999998E-2</v>
      </c>
    </row>
    <row r="312" spans="1:24" x14ac:dyDescent="0.25">
      <c r="A312">
        <v>2482.2451000000001</v>
      </c>
      <c r="B312">
        <v>0.28345340000000002</v>
      </c>
      <c r="C312">
        <v>0.54311657000000002</v>
      </c>
      <c r="D312">
        <v>0.76179743</v>
      </c>
      <c r="E312">
        <v>0.27529573000000002</v>
      </c>
      <c r="F312">
        <f>Table26[[#This Row],[So]]*Table26[[#This Row],[C1o]]+Table26[[#This Row],[Sg]]*Table26[[#This Row],[C1g]]</f>
        <v>0.49177831789039711</v>
      </c>
      <c r="G312">
        <v>0.37935217999999998</v>
      </c>
      <c r="H312">
        <v>1.6866666999999998E-2</v>
      </c>
      <c r="L312">
        <v>2482.2451000000001</v>
      </c>
      <c r="Q312">
        <v>2482.2451000000001</v>
      </c>
      <c r="R312">
        <v>0.38537993999999998</v>
      </c>
      <c r="S312">
        <v>0.44117260000000003</v>
      </c>
      <c r="T312">
        <v>0.27386053999999999</v>
      </c>
      <c r="U312">
        <v>0.75749736999999995</v>
      </c>
      <c r="V312">
        <f>Table37[[#This Row],[So]]*Table37[[#This Row],[C1o]]+Table37[[#This Row],[Sg]]*Table37[[#This Row],[C1g]]</f>
        <v>0.41274405746996179</v>
      </c>
      <c r="W312">
        <v>0.37571295999999998</v>
      </c>
      <c r="X312">
        <v>1.6885153999999999E-2</v>
      </c>
    </row>
    <row r="313" spans="1:24" x14ac:dyDescent="0.25">
      <c r="A313">
        <v>2488.1648</v>
      </c>
      <c r="B313">
        <v>0.28267597999999999</v>
      </c>
      <c r="C313">
        <v>0.54376911999999999</v>
      </c>
      <c r="D313">
        <v>0.76176816000000003</v>
      </c>
      <c r="E313">
        <v>0.27349716000000002</v>
      </c>
      <c r="F313">
        <f>Table26[[#This Row],[So]]*Table26[[#This Row],[C1o]]+Table26[[#This Row],[Sg]]*Table26[[#This Row],[C1g]]</f>
        <v>0.49153707973743599</v>
      </c>
      <c r="G313">
        <v>0.38176405000000002</v>
      </c>
      <c r="H313">
        <v>1.6823549E-2</v>
      </c>
      <c r="L313">
        <v>2488.1648</v>
      </c>
      <c r="Q313">
        <v>2488.1648</v>
      </c>
      <c r="R313">
        <v>0.38461857999999999</v>
      </c>
      <c r="S313">
        <v>0.44193429000000001</v>
      </c>
      <c r="T313">
        <v>0.27204347000000001</v>
      </c>
      <c r="U313">
        <v>0.75733625999999998</v>
      </c>
      <c r="V313">
        <f>Table37[[#This Row],[So]]*Table37[[#This Row],[C1o]]+Table37[[#This Row],[Sg]]*Table37[[#This Row],[C1g]]</f>
        <v>0.4115109346672971</v>
      </c>
      <c r="W313">
        <v>0.37776574000000002</v>
      </c>
      <c r="X313">
        <v>1.6842432000000001E-2</v>
      </c>
    </row>
    <row r="314" spans="1:24" x14ac:dyDescent="0.25">
      <c r="A314">
        <v>2494.0873999999999</v>
      </c>
      <c r="B314">
        <v>0.28190147999999998</v>
      </c>
      <c r="C314">
        <v>0.54468638000000003</v>
      </c>
      <c r="D314">
        <v>0.76173663000000003</v>
      </c>
      <c r="E314">
        <v>0.27168917999999997</v>
      </c>
      <c r="F314">
        <f>Table26[[#This Row],[So]]*Table26[[#This Row],[C1o]]+Table26[[#This Row],[Sg]]*Table26[[#This Row],[C1g]]</f>
        <v>0.49149714945008582</v>
      </c>
      <c r="G314">
        <v>0.38420367</v>
      </c>
      <c r="H314">
        <v>1.6780682000000002E-2</v>
      </c>
      <c r="L314">
        <v>2494.0873999999999</v>
      </c>
      <c r="Q314">
        <v>2494.0873999999999</v>
      </c>
      <c r="R314">
        <v>0.38385606</v>
      </c>
      <c r="S314">
        <v>0.44265437000000002</v>
      </c>
      <c r="T314">
        <v>0.27021690999999998</v>
      </c>
      <c r="U314">
        <v>0.75717193000000005</v>
      </c>
      <c r="V314">
        <f>Table37[[#This Row],[So]]*Table37[[#This Row],[C1o]]+Table37[[#This Row],[Sg]]*Table37[[#This Row],[C1g]]</f>
        <v>0.41025772985179254</v>
      </c>
      <c r="W314">
        <v>0.37984002</v>
      </c>
      <c r="X314">
        <v>1.6799926999999999E-2</v>
      </c>
    </row>
    <row r="315" spans="1:24" x14ac:dyDescent="0.25">
      <c r="A315">
        <v>2500.0221999999999</v>
      </c>
      <c r="B315">
        <v>0.28112921000000002</v>
      </c>
      <c r="C315">
        <v>0.54531269999999998</v>
      </c>
      <c r="D315">
        <v>0.76170272000000006</v>
      </c>
      <c r="E315">
        <v>0.26987207000000002</v>
      </c>
      <c r="F315">
        <f>Table26[[#This Row],[So]]*Table26[[#This Row],[C1o]]+Table26[[#This Row],[Sg]]*Table26[[#This Row],[C1g]]</f>
        <v>0.4912350886807087</v>
      </c>
      <c r="G315">
        <v>0.38667083000000002</v>
      </c>
      <c r="H315">
        <v>1.6738076000000001E-2</v>
      </c>
      <c r="L315">
        <v>2500.0221999999999</v>
      </c>
      <c r="Q315">
        <v>2500.0221999999999</v>
      </c>
      <c r="R315">
        <v>0.38309345</v>
      </c>
      <c r="S315">
        <v>0.44339231000000001</v>
      </c>
      <c r="T315">
        <v>0.26838118</v>
      </c>
      <c r="U315">
        <v>0.75700438000000003</v>
      </c>
      <c r="V315">
        <f>Table37[[#This Row],[So]]*Table37[[#This Row],[C1o]]+Table37[[#This Row],[Sg]]*Table37[[#This Row],[C1g]]</f>
        <v>0.40900157096003686</v>
      </c>
      <c r="W315">
        <v>0.38193571999999998</v>
      </c>
      <c r="X315">
        <v>1.6757645000000002E-2</v>
      </c>
    </row>
    <row r="316" spans="1:24" x14ac:dyDescent="0.25">
      <c r="A316">
        <v>2505.9277000000002</v>
      </c>
      <c r="B316">
        <v>0.28035870000000002</v>
      </c>
      <c r="C316">
        <v>0.54616958000000004</v>
      </c>
      <c r="D316">
        <v>0.76166641999999996</v>
      </c>
      <c r="E316">
        <v>0.26804271000000002</v>
      </c>
      <c r="F316">
        <f>Table26[[#This Row],[So]]*Table26[[#This Row],[C1o]]+Table26[[#This Row],[Sg]]*Table26[[#This Row],[C1g]]</f>
        <v>0.49114713443158065</v>
      </c>
      <c r="G316">
        <v>0.38917007999999997</v>
      </c>
      <c r="H316">
        <v>1.6695661000000001E-2</v>
      </c>
      <c r="L316">
        <v>2505.9277000000002</v>
      </c>
      <c r="Q316">
        <v>2505.9277000000002</v>
      </c>
      <c r="R316">
        <v>0.38232893000000001</v>
      </c>
      <c r="S316">
        <v>0.44411488999999998</v>
      </c>
      <c r="T316">
        <v>0.26653311000000002</v>
      </c>
      <c r="U316">
        <v>0.75683319999999998</v>
      </c>
      <c r="V316">
        <f>Table37[[#This Row],[So]]*Table37[[#This Row],[C1o]]+Table37[[#This Row],[Sg]]*Table37[[#This Row],[C1g]]</f>
        <v>0.40773055037348394</v>
      </c>
      <c r="W316">
        <v>0.38405665999999999</v>
      </c>
      <c r="X316">
        <v>1.6715516999999999E-2</v>
      </c>
    </row>
    <row r="317" spans="1:24" x14ac:dyDescent="0.25">
      <c r="A317">
        <v>2511.8737999999998</v>
      </c>
      <c r="B317">
        <v>0.27959472000000002</v>
      </c>
      <c r="C317">
        <v>0.54678875000000005</v>
      </c>
      <c r="D317">
        <v>0.76162790999999996</v>
      </c>
      <c r="E317">
        <v>0.26621415999999998</v>
      </c>
      <c r="F317">
        <f>Table26[[#This Row],[So]]*Table26[[#This Row],[C1o]]+Table26[[#This Row],[Sg]]*Table26[[#This Row],[C1g]]</f>
        <v>0.4908816463992477</v>
      </c>
      <c r="G317">
        <v>0.39168399999999998</v>
      </c>
      <c r="H317">
        <v>1.6653739000000001E-2</v>
      </c>
      <c r="L317">
        <v>2511.8737999999998</v>
      </c>
      <c r="Q317">
        <v>2511.8737999999998</v>
      </c>
      <c r="R317">
        <v>0.38156843000000001</v>
      </c>
      <c r="S317">
        <v>0.44487596000000001</v>
      </c>
      <c r="T317">
        <v>0.26468586999999999</v>
      </c>
      <c r="U317">
        <v>0.75665963000000003</v>
      </c>
      <c r="V317">
        <f>Table37[[#This Row],[So]]*Table37[[#This Row],[C1o]]+Table37[[#This Row],[Sg]]*Table37[[#This Row],[C1g]]</f>
        <v>0.40646980757816609</v>
      </c>
      <c r="W317">
        <v>0.38618794000000001</v>
      </c>
      <c r="X317">
        <v>1.6673845999999999E-2</v>
      </c>
    </row>
    <row r="318" spans="1:24" x14ac:dyDescent="0.25">
      <c r="A318">
        <v>2517.7948999999999</v>
      </c>
      <c r="B318">
        <v>0.27882874000000002</v>
      </c>
      <c r="C318">
        <v>0.54760176000000005</v>
      </c>
      <c r="D318">
        <v>0.76158678999999996</v>
      </c>
      <c r="E318">
        <v>0.26436451</v>
      </c>
      <c r="F318">
        <f>Table26[[#This Row],[So]]*Table26[[#This Row],[C1o]]+Table26[[#This Row],[Sg]]*Table26[[#This Row],[C1g]]</f>
        <v>0.49075868982076781</v>
      </c>
      <c r="G318">
        <v>0.39424305999999998</v>
      </c>
      <c r="H318">
        <v>1.6611806999999999E-2</v>
      </c>
      <c r="L318">
        <v>2517.7948999999999</v>
      </c>
      <c r="Q318">
        <v>2517.7948999999999</v>
      </c>
      <c r="R318">
        <v>0.38080208999999998</v>
      </c>
      <c r="S318">
        <v>0.44559988</v>
      </c>
      <c r="T318">
        <v>0.26281728999999998</v>
      </c>
      <c r="U318">
        <v>0.75648135000000005</v>
      </c>
      <c r="V318">
        <f>Table37[[#This Row],[So]]*Table37[[#This Row],[C1o]]+Table37[[#This Row],[Sg]]*Table37[[#This Row],[C1g]]</f>
        <v>0.40518103201194666</v>
      </c>
      <c r="W318">
        <v>0.38835540000000002</v>
      </c>
      <c r="X318">
        <v>1.6632134E-2</v>
      </c>
    </row>
    <row r="319" spans="1:24" x14ac:dyDescent="0.25">
      <c r="A319">
        <v>2523.7170000000001</v>
      </c>
      <c r="B319">
        <v>0.27806869000000001</v>
      </c>
      <c r="C319">
        <v>0.54822671000000001</v>
      </c>
      <c r="D319">
        <v>0.76154332999999996</v>
      </c>
      <c r="E319">
        <v>0.26251419999999998</v>
      </c>
      <c r="F319">
        <f>Table26[[#This Row],[So]]*Table26[[#This Row],[C1o]]+Table26[[#This Row],[Sg]]*Table26[[#This Row],[C1g]]</f>
        <v>0.49049537402874227</v>
      </c>
      <c r="G319">
        <v>0.39681919999999998</v>
      </c>
      <c r="H319">
        <v>1.6570334999999999E-2</v>
      </c>
      <c r="L319">
        <v>2523.7170000000001</v>
      </c>
      <c r="Q319">
        <v>2523.7170000000001</v>
      </c>
      <c r="R319">
        <v>0.38003892</v>
      </c>
      <c r="S319">
        <v>0.44633721999999998</v>
      </c>
      <c r="T319">
        <v>0.26094803</v>
      </c>
      <c r="U319">
        <v>0.75630032999999997</v>
      </c>
      <c r="V319">
        <f>Table37[[#This Row],[So]]*Table37[[#This Row],[C1o]]+Table37[[#This Row],[Sg]]*Table37[[#This Row],[C1g]]</f>
        <v>0.4038943788835202</v>
      </c>
      <c r="W319">
        <v>0.39053532000000002</v>
      </c>
      <c r="X319">
        <v>1.6590843000000001E-2</v>
      </c>
    </row>
    <row r="320" spans="1:24" x14ac:dyDescent="0.25">
      <c r="A320">
        <v>2529.6527999999998</v>
      </c>
      <c r="B320">
        <v>0.27731168</v>
      </c>
      <c r="C320">
        <v>0.54913842999999996</v>
      </c>
      <c r="D320">
        <v>0.76149743999999997</v>
      </c>
      <c r="E320">
        <v>0.26065498999999998</v>
      </c>
      <c r="F320">
        <f>Table26[[#This Row],[So]]*Table26[[#This Row],[C1o]]+Table26[[#This Row],[Sg]]*Table26[[#This Row],[C1g]]</f>
        <v>0.49045018182790234</v>
      </c>
      <c r="G320">
        <v>0.39942436999999997</v>
      </c>
      <c r="H320">
        <v>1.6529135E-2</v>
      </c>
      <c r="L320">
        <v>2529.6527999999998</v>
      </c>
      <c r="Q320">
        <v>2529.6527999999998</v>
      </c>
      <c r="R320">
        <v>0.37927519999999998</v>
      </c>
      <c r="S320">
        <v>0.44706398000000003</v>
      </c>
      <c r="T320">
        <v>0.25906980000000002</v>
      </c>
      <c r="U320">
        <v>0.75611561999999999</v>
      </c>
      <c r="V320">
        <f>Table37[[#This Row],[So]]*Table37[[#This Row],[C1o]]+Table37[[#This Row],[Sg]]*Table37[[#This Row],[C1g]]</f>
        <v>0.40259667888442802</v>
      </c>
      <c r="W320">
        <v>0.39273760000000002</v>
      </c>
      <c r="X320">
        <v>1.6549790000000002E-2</v>
      </c>
    </row>
    <row r="321" spans="1:24" x14ac:dyDescent="0.25">
      <c r="A321">
        <v>2535.5702999999999</v>
      </c>
      <c r="B321">
        <v>0.27655544999999998</v>
      </c>
      <c r="C321">
        <v>0.54974639000000003</v>
      </c>
      <c r="D321">
        <v>0.76144886000000001</v>
      </c>
      <c r="E321">
        <v>0.25878300999999998</v>
      </c>
      <c r="F321">
        <f>Table26[[#This Row],[So]]*Table26[[#This Row],[C1o]]+Table26[[#This Row],[Sg]]*Table26[[#This Row],[C1g]]</f>
        <v>0.49017161373751988</v>
      </c>
      <c r="G321">
        <v>0.40206408999999999</v>
      </c>
      <c r="H321">
        <v>1.6488125999999999E-2</v>
      </c>
      <c r="L321">
        <v>2535.5702999999999</v>
      </c>
      <c r="Q321">
        <v>2535.5702999999999</v>
      </c>
      <c r="R321">
        <v>0.37850982</v>
      </c>
      <c r="S321">
        <v>0.44781724000000001</v>
      </c>
      <c r="T321">
        <v>0.25717866</v>
      </c>
      <c r="U321">
        <v>0.75592685000000004</v>
      </c>
      <c r="V321">
        <f>Table37[[#This Row],[So]]*Table37[[#This Row],[C1o]]+Table37[[#This Row],[Sg]]*Table37[[#This Row],[C1g]]</f>
        <v>0.4012947736347654</v>
      </c>
      <c r="W321">
        <v>0.39496708000000003</v>
      </c>
      <c r="X321">
        <v>1.6508894E-2</v>
      </c>
    </row>
    <row r="322" spans="1:24" x14ac:dyDescent="0.25">
      <c r="A322">
        <v>2541.5227</v>
      </c>
      <c r="B322">
        <v>0.27580466999999997</v>
      </c>
      <c r="C322">
        <v>0.55053079000000005</v>
      </c>
      <c r="D322">
        <v>0.76139796000000004</v>
      </c>
      <c r="E322">
        <v>0.25690817999999999</v>
      </c>
      <c r="F322">
        <f>Table26[[#This Row],[So]]*Table26[[#This Row],[C1o]]+Table26[[#This Row],[Sg]]*Table26[[#This Row],[C1g]]</f>
        <v>0.49002949622838904</v>
      </c>
      <c r="G322">
        <v>0.40472519000000001</v>
      </c>
      <c r="H322">
        <v>1.6447521999999999E-2</v>
      </c>
      <c r="L322">
        <v>2541.5227</v>
      </c>
      <c r="Q322">
        <v>2541.5227</v>
      </c>
      <c r="R322">
        <v>0.37774613000000001</v>
      </c>
      <c r="S322">
        <v>0.44853163000000001</v>
      </c>
      <c r="T322">
        <v>0.25528457999999998</v>
      </c>
      <c r="U322">
        <v>0.75573480000000004</v>
      </c>
      <c r="V322">
        <f>Table37[[#This Row],[So]]*Table37[[#This Row],[C1o]]+Table37[[#This Row],[Sg]]*Table37[[#This Row],[C1g]]</f>
        <v>0.39997910478758941</v>
      </c>
      <c r="W322">
        <v>0.39721230000000002</v>
      </c>
      <c r="X322">
        <v>1.6468367000000001E-2</v>
      </c>
    </row>
    <row r="323" spans="1:24" x14ac:dyDescent="0.25">
      <c r="A323">
        <v>2547.4756000000002</v>
      </c>
      <c r="B323">
        <v>0.27505210000000002</v>
      </c>
      <c r="C323">
        <v>0.55114949000000002</v>
      </c>
      <c r="D323">
        <v>0.76134407999999998</v>
      </c>
      <c r="E323">
        <v>0.25501363999999999</v>
      </c>
      <c r="F323">
        <f>Table26[[#This Row],[So]]*Table26[[#This Row],[C1o]]+Table26[[#This Row],[Sg]]*Table26[[#This Row],[C1g]]</f>
        <v>0.48975643861716317</v>
      </c>
      <c r="G323">
        <v>0.40743153999999998</v>
      </c>
      <c r="H323">
        <v>1.6406963E-2</v>
      </c>
      <c r="L323">
        <v>2547.4756000000002</v>
      </c>
      <c r="Q323">
        <v>2547.4756000000002</v>
      </c>
      <c r="R323">
        <v>0.37697800999999997</v>
      </c>
      <c r="S323">
        <v>0.44930446000000002</v>
      </c>
      <c r="T323">
        <v>0.25337055000000003</v>
      </c>
      <c r="U323">
        <v>0.75553769000000004</v>
      </c>
      <c r="V323">
        <f>Table37[[#This Row],[So]]*Table37[[#This Row],[C1o]]+Table37[[#This Row],[Sg]]*Table37[[#This Row],[C1g]]</f>
        <v>0.39866161300384989</v>
      </c>
      <c r="W323">
        <v>0.39949362999999999</v>
      </c>
      <c r="X323">
        <v>1.6427852E-2</v>
      </c>
    </row>
    <row r="324" spans="1:24" x14ac:dyDescent="0.25">
      <c r="A324">
        <v>2552.2377999999999</v>
      </c>
      <c r="B324">
        <v>0.27430251</v>
      </c>
      <c r="C324">
        <v>0.55194681999999995</v>
      </c>
      <c r="D324">
        <v>0.76128757000000002</v>
      </c>
      <c r="E324">
        <v>0.25311020000000001</v>
      </c>
      <c r="F324">
        <f>Table26[[#This Row],[So]]*Table26[[#This Row],[C1o]]+Table26[[#This Row],[Sg]]*Table26[[#This Row],[C1g]]</f>
        <v>0.48961901653362938</v>
      </c>
      <c r="G324">
        <v>0.41016849999999999</v>
      </c>
      <c r="H324">
        <v>1.6366684999999999E-2</v>
      </c>
      <c r="L324">
        <v>2552.2377999999999</v>
      </c>
      <c r="Q324">
        <v>2552.2377999999999</v>
      </c>
      <c r="R324">
        <v>0.37620899000000002</v>
      </c>
      <c r="S324">
        <v>0.45003143000000001</v>
      </c>
      <c r="T324">
        <v>0.25144749999999999</v>
      </c>
      <c r="U324">
        <v>0.75533651999999996</v>
      </c>
      <c r="V324">
        <f>Table37[[#This Row],[So]]*Table37[[#This Row],[C1o]]+Table37[[#This Row],[Sg]]*Table37[[#This Row],[C1g]]</f>
        <v>0.39732366729423979</v>
      </c>
      <c r="W324">
        <v>0.40179851999999999</v>
      </c>
      <c r="X324">
        <v>1.6387585999999999E-2</v>
      </c>
    </row>
    <row r="325" spans="1:24" x14ac:dyDescent="0.25">
      <c r="A325">
        <v>2557</v>
      </c>
      <c r="B325">
        <v>0.27370485999999999</v>
      </c>
      <c r="C325">
        <v>0.55250334999999995</v>
      </c>
      <c r="D325">
        <v>0.76124053999999997</v>
      </c>
      <c r="E325">
        <v>0.25158079999999999</v>
      </c>
      <c r="F325">
        <f>Table26[[#This Row],[So]]*Table26[[#This Row],[C1o]]+Table26[[#This Row],[Sg]]*Table26[[#This Row],[C1g]]</f>
        <v>0.48944683614849693</v>
      </c>
      <c r="G325">
        <v>0.41238080999999999</v>
      </c>
      <c r="H325">
        <v>1.6334657999999998E-2</v>
      </c>
      <c r="L325">
        <v>2557</v>
      </c>
      <c r="Q325">
        <v>2557</v>
      </c>
      <c r="R325">
        <v>0.37559377999999999</v>
      </c>
      <c r="S325">
        <v>0.45061526000000002</v>
      </c>
      <c r="T325">
        <v>0.24990219</v>
      </c>
      <c r="U325">
        <v>0.75517272999999996</v>
      </c>
      <c r="V325">
        <f>Table37[[#This Row],[So]]*Table37[[#This Row],[C1o]]+Table37[[#This Row],[Sg]]*Table37[[#This Row],[C1g]]</f>
        <v>0.39624792053503877</v>
      </c>
      <c r="W325">
        <v>0.40366036</v>
      </c>
      <c r="X325">
        <v>1.6355541000000001E-2</v>
      </c>
    </row>
    <row r="326" spans="1:24" x14ac:dyDescent="0.25">
      <c r="A326">
        <v>2562.9414000000002</v>
      </c>
      <c r="B326">
        <v>0.27310901999999998</v>
      </c>
      <c r="C326">
        <v>0.55308270000000004</v>
      </c>
      <c r="D326">
        <v>0.76119179000000003</v>
      </c>
      <c r="E326">
        <v>0.25004589999999999</v>
      </c>
      <c r="F326">
        <f>Table26[[#This Row],[So]]*Table26[[#This Row],[C1o]]+Table26[[#This Row],[Sg]]*Table26[[#This Row],[C1g]]</f>
        <v>0.489291801135051</v>
      </c>
      <c r="G326">
        <v>0.41461292</v>
      </c>
      <c r="H326">
        <v>1.6302818E-2</v>
      </c>
      <c r="L326">
        <v>2562.9414000000002</v>
      </c>
      <c r="Q326">
        <v>2562.9414000000002</v>
      </c>
      <c r="R326">
        <v>0.37497854000000003</v>
      </c>
      <c r="S326">
        <v>0.45121582999999998</v>
      </c>
      <c r="T326">
        <v>0.24835140999999999</v>
      </c>
      <c r="U326">
        <v>0.75500630999999996</v>
      </c>
      <c r="V326">
        <f>Table37[[#This Row],[So]]*Table37[[#This Row],[C1o]]+Table37[[#This Row],[Sg]]*Table37[[#This Row],[C1g]]</f>
        <v>0.39517125140940768</v>
      </c>
      <c r="W326">
        <v>0.40553718999999999</v>
      </c>
      <c r="X326">
        <v>1.6323661E-2</v>
      </c>
    </row>
    <row r="327" spans="1:24" x14ac:dyDescent="0.25">
      <c r="A327">
        <v>2568.8796000000002</v>
      </c>
      <c r="B327">
        <v>0.27236791999999999</v>
      </c>
      <c r="C327">
        <v>0.55377120000000002</v>
      </c>
      <c r="D327">
        <v>0.76112824999999995</v>
      </c>
      <c r="E327">
        <v>0.24812333</v>
      </c>
      <c r="F327">
        <f>Table26[[#This Row],[So]]*Table26[[#This Row],[C1o]]+Table26[[#This Row],[Sg]]*Table26[[#This Row],[C1g]]</f>
        <v>0.48907173965197359</v>
      </c>
      <c r="G327">
        <v>0.41742509999999999</v>
      </c>
      <c r="H327">
        <v>1.6263357999999999E-2</v>
      </c>
      <c r="L327">
        <v>2568.8796000000002</v>
      </c>
      <c r="Q327">
        <v>2568.8796000000002</v>
      </c>
      <c r="R327">
        <v>0.37421006000000001</v>
      </c>
      <c r="S327">
        <v>0.45194300999999998</v>
      </c>
      <c r="T327">
        <v>0.24640909</v>
      </c>
      <c r="U327">
        <v>0.75479454000000001</v>
      </c>
      <c r="V327">
        <f>Table37[[#This Row],[So]]*Table37[[#This Row],[C1o]]+Table37[[#This Row],[Sg]]*Table37[[#This Row],[C1g]]</f>
        <v>0.39381457592703328</v>
      </c>
      <c r="W327">
        <v>0.40789934999999999</v>
      </c>
      <c r="X327">
        <v>1.6284125E-2</v>
      </c>
    </row>
    <row r="328" spans="1:24" x14ac:dyDescent="0.25">
      <c r="A328">
        <v>2574.8231999999998</v>
      </c>
      <c r="B328">
        <v>0.27162998999999999</v>
      </c>
      <c r="C328">
        <v>0.55452603</v>
      </c>
      <c r="D328">
        <v>0.76106196999999998</v>
      </c>
      <c r="E328">
        <v>0.24619281000000001</v>
      </c>
      <c r="F328">
        <f>Table26[[#This Row],[So]]*Table26[[#This Row],[C1o]]+Table26[[#This Row],[Sg]]*Table26[[#This Row],[C1g]]</f>
        <v>0.488902023326451</v>
      </c>
      <c r="G328">
        <v>0.42026787999999998</v>
      </c>
      <c r="H328">
        <v>1.6224197999999999E-2</v>
      </c>
      <c r="L328">
        <v>2574.8231999999998</v>
      </c>
      <c r="Q328">
        <v>2574.8231999999998</v>
      </c>
      <c r="R328">
        <v>0.37344164000000002</v>
      </c>
      <c r="S328">
        <v>0.45270803999999998</v>
      </c>
      <c r="T328">
        <v>0.2444585</v>
      </c>
      <c r="U328">
        <v>0.75457841000000003</v>
      </c>
      <c r="V328">
        <f>Table37[[#This Row],[So]]*Table37[[#This Row],[C1o]]+Table37[[#This Row],[Sg]]*Table37[[#This Row],[C1g]]</f>
        <v>0.39245932733533245</v>
      </c>
      <c r="W328">
        <v>0.41028505999999998</v>
      </c>
      <c r="X328">
        <v>1.6244853E-2</v>
      </c>
    </row>
    <row r="329" spans="1:24" x14ac:dyDescent="0.25">
      <c r="A329">
        <v>2580.7766000000001</v>
      </c>
      <c r="B329">
        <v>0.27089393</v>
      </c>
      <c r="C329">
        <v>0.55517417000000002</v>
      </c>
      <c r="D329">
        <v>0.76099265000000005</v>
      </c>
      <c r="E329">
        <v>0.24425164999999999</v>
      </c>
      <c r="F329">
        <f>Table26[[#This Row],[So]]*Table26[[#This Row],[C1o]]+Table26[[#This Row],[Sg]]*Table26[[#This Row],[C1g]]</f>
        <v>0.48864975221733503</v>
      </c>
      <c r="G329">
        <v>0.42314538000000002</v>
      </c>
      <c r="H329">
        <v>1.6185286E-2</v>
      </c>
      <c r="L329">
        <v>2580.7766000000001</v>
      </c>
      <c r="Q329">
        <v>2580.7766000000001</v>
      </c>
      <c r="R329">
        <v>0.37267171999999998</v>
      </c>
      <c r="S329">
        <v>0.45343201999999999</v>
      </c>
      <c r="T329">
        <v>0.24249709999999999</v>
      </c>
      <c r="U329">
        <v>0.75435752</v>
      </c>
      <c r="V329">
        <f>Table37[[#This Row],[So]]*Table37[[#This Row],[C1o]]+Table37[[#This Row],[Sg]]*Table37[[#This Row],[C1g]]</f>
        <v>0.39108366437047637</v>
      </c>
      <c r="W329">
        <v>0.41269767000000002</v>
      </c>
      <c r="X329">
        <v>1.6205797000000001E-2</v>
      </c>
    </row>
    <row r="330" spans="1:24" x14ac:dyDescent="0.25">
      <c r="A330">
        <v>2586.7406999999998</v>
      </c>
      <c r="B330">
        <v>0.27015948000000001</v>
      </c>
      <c r="C330">
        <v>0.55593729000000003</v>
      </c>
      <c r="D330">
        <v>0.76092040999999999</v>
      </c>
      <c r="E330">
        <v>0.24229829</v>
      </c>
      <c r="F330">
        <f>Table26[[#This Row],[So]]*Table26[[#This Row],[C1o]]+Table26[[#This Row],[Sg]]*Table26[[#This Row],[C1g]]</f>
        <v>0.4884832106723781</v>
      </c>
      <c r="G330">
        <v>0.42606071000000001</v>
      </c>
      <c r="H330">
        <v>1.6146590999999998E-2</v>
      </c>
      <c r="L330">
        <v>2586.7406999999998</v>
      </c>
      <c r="Q330">
        <v>2586.7406999999998</v>
      </c>
      <c r="R330">
        <v>0.37190020000000001</v>
      </c>
      <c r="S330">
        <v>0.45419103</v>
      </c>
      <c r="T330">
        <v>0.24052329</v>
      </c>
      <c r="U330">
        <v>0.75413162</v>
      </c>
      <c r="V330">
        <f>Table37[[#This Row],[So]]*Table37[[#This Row],[C1o]]+Table37[[#This Row],[Sg]]*Table37[[#This Row],[C1g]]</f>
        <v>0.38970522112841266</v>
      </c>
      <c r="W330">
        <v>0.41513949999999999</v>
      </c>
      <c r="X330">
        <v>1.6166923999999999E-2</v>
      </c>
    </row>
    <row r="331" spans="1:24" x14ac:dyDescent="0.25">
      <c r="A331">
        <v>2592.6804000000002</v>
      </c>
      <c r="B331">
        <v>0.26942554000000002</v>
      </c>
      <c r="C331">
        <v>0.55664641000000004</v>
      </c>
      <c r="D331">
        <v>0.76084494999999996</v>
      </c>
      <c r="E331">
        <v>0.24033239000000001</v>
      </c>
      <c r="F331">
        <f>Table26[[#This Row],[So]]*Table26[[#This Row],[C1o]]+Table26[[#This Row],[Sg]]*Table26[[#This Row],[C1g]]</f>
        <v>0.48827329393937013</v>
      </c>
      <c r="G331">
        <v>0.42901453000000001</v>
      </c>
      <c r="H331">
        <v>1.6108112000000001E-2</v>
      </c>
      <c r="L331">
        <v>2592.6804000000002</v>
      </c>
      <c r="Q331">
        <v>2592.6804000000002</v>
      </c>
      <c r="R331">
        <v>0.37112655999999999</v>
      </c>
      <c r="S331">
        <v>0.45491790999999998</v>
      </c>
      <c r="T331">
        <v>0.23853679</v>
      </c>
      <c r="U331">
        <v>0.75390047000000004</v>
      </c>
      <c r="V331">
        <f>Table37[[#This Row],[So]]*Table37[[#This Row],[C1o]]+Table37[[#This Row],[Sg]]*Table37[[#This Row],[C1g]]</f>
        <v>0.38830714597839211</v>
      </c>
      <c r="W331">
        <v>0.41761130000000002</v>
      </c>
      <c r="X331">
        <v>1.6128232999999999E-2</v>
      </c>
    </row>
    <row r="332" spans="1:24" x14ac:dyDescent="0.25">
      <c r="A332">
        <v>2598.6107999999999</v>
      </c>
      <c r="B332">
        <v>0.26869541000000002</v>
      </c>
      <c r="C332">
        <v>0.55731319999999995</v>
      </c>
      <c r="D332">
        <v>0.76076686000000004</v>
      </c>
      <c r="E332">
        <v>0.23836540000000001</v>
      </c>
      <c r="F332">
        <f>Table26[[#This Row],[So]]*Table26[[#This Row],[C1o]]+Table26[[#This Row],[Sg]]*Table26[[#This Row],[C1g]]</f>
        <v>0.48803310208336603</v>
      </c>
      <c r="G332">
        <v>0.43199043999999998</v>
      </c>
      <c r="H332">
        <v>1.6070072000000001E-2</v>
      </c>
      <c r="L332">
        <v>2598.6107999999999</v>
      </c>
      <c r="Q332">
        <v>2598.6107999999999</v>
      </c>
      <c r="R332">
        <v>0.37035554999999998</v>
      </c>
      <c r="S332">
        <v>0.4556694</v>
      </c>
      <c r="T332">
        <v>0.23654907999999999</v>
      </c>
      <c r="U332">
        <v>0.75366538999999999</v>
      </c>
      <c r="V332">
        <f>Table37[[#This Row],[So]]*Table37[[#This Row],[C1o]]+Table37[[#This Row],[Sg]]*Table37[[#This Row],[C1g]]</f>
        <v>0.38691233738356645</v>
      </c>
      <c r="W332">
        <v>0.42009904999999997</v>
      </c>
      <c r="X332">
        <v>1.6089946000000001E-2</v>
      </c>
    </row>
    <row r="333" spans="1:24" x14ac:dyDescent="0.25">
      <c r="A333">
        <v>2604.5479</v>
      </c>
      <c r="B333">
        <v>0.26796731000000001</v>
      </c>
      <c r="C333">
        <v>0.55808692999999998</v>
      </c>
      <c r="D333">
        <v>0.76068579999999997</v>
      </c>
      <c r="E333">
        <v>0.23639245</v>
      </c>
      <c r="F333">
        <f>Table26[[#This Row],[So]]*Table26[[#This Row],[C1o]]+Table26[[#This Row],[Sg]]*Table26[[#This Row],[C1g]]</f>
        <v>0.48787425174740345</v>
      </c>
      <c r="G333">
        <v>0.43499570999999998</v>
      </c>
      <c r="H333">
        <v>1.6032370000000001E-2</v>
      </c>
      <c r="L333">
        <v>2604.5479</v>
      </c>
      <c r="Q333">
        <v>2604.5479</v>
      </c>
      <c r="R333">
        <v>0.36958512999999998</v>
      </c>
      <c r="S333">
        <v>0.45640566999999999</v>
      </c>
      <c r="T333">
        <v>0.23455529999999999</v>
      </c>
      <c r="U333">
        <v>0.75342560000000003</v>
      </c>
      <c r="V333">
        <f>Table37[[#This Row],[So]]*Table37[[#This Row],[C1o]]+Table37[[#This Row],[Sg]]*Table37[[#This Row],[C1g]]</f>
        <v>0.38550726716987904</v>
      </c>
      <c r="W333">
        <v>0.42260896999999997</v>
      </c>
      <c r="X333">
        <v>1.6051968999999999E-2</v>
      </c>
    </row>
    <row r="334" spans="1:24" x14ac:dyDescent="0.25">
      <c r="A334">
        <v>2610.4805000000001</v>
      </c>
      <c r="B334">
        <v>0.26723905999999997</v>
      </c>
      <c r="C334">
        <v>0.55867599999999995</v>
      </c>
      <c r="D334">
        <v>0.76060152000000003</v>
      </c>
      <c r="E334">
        <v>0.23440821000000001</v>
      </c>
      <c r="F334">
        <f>Table26[[#This Row],[So]]*Table26[[#This Row],[C1o]]+Table26[[#This Row],[Sg]]*Table26[[#This Row],[C1g]]</f>
        <v>0.48757284448420257</v>
      </c>
      <c r="G334">
        <v>0.43803909000000002</v>
      </c>
      <c r="H334">
        <v>1.5994906E-2</v>
      </c>
      <c r="L334">
        <v>2610.4805000000001</v>
      </c>
      <c r="Q334">
        <v>2610.4805000000001</v>
      </c>
      <c r="R334">
        <v>0.36881343</v>
      </c>
      <c r="S334">
        <v>0.45716739000000001</v>
      </c>
      <c r="T334">
        <v>0.23255005000000001</v>
      </c>
      <c r="U334">
        <v>0.75318043999999995</v>
      </c>
      <c r="V334">
        <f>Table37[[#This Row],[So]]*Table37[[#This Row],[C1o]]+Table37[[#This Row],[Sg]]*Table37[[#This Row],[C1g]]</f>
        <v>0.3840973608881787</v>
      </c>
      <c r="W334">
        <v>0.42514818999999998</v>
      </c>
      <c r="X334">
        <v>1.6014193999999999E-2</v>
      </c>
    </row>
    <row r="335" spans="1:24" x14ac:dyDescent="0.25">
      <c r="A335">
        <v>2616.4481999999998</v>
      </c>
      <c r="B335">
        <v>0.26651222000000002</v>
      </c>
      <c r="C335">
        <v>0.55953836000000001</v>
      </c>
      <c r="D335">
        <v>0.76051407999999998</v>
      </c>
      <c r="E335">
        <v>0.23241623</v>
      </c>
      <c r="F335">
        <f>Table26[[#This Row],[So]]*Table26[[#This Row],[C1o]]+Table26[[#This Row],[Sg]]*Table26[[#This Row],[C1g]]</f>
        <v>0.48747856650143939</v>
      </c>
      <c r="G335">
        <v>0.44111559</v>
      </c>
      <c r="H335">
        <v>1.595775E-2</v>
      </c>
      <c r="L335">
        <v>2616.4481999999998</v>
      </c>
      <c r="Q335">
        <v>2616.4481999999998</v>
      </c>
      <c r="R335">
        <v>0.36804124999999999</v>
      </c>
      <c r="S335">
        <v>0.45788943999999998</v>
      </c>
      <c r="T335">
        <v>0.23053688</v>
      </c>
      <c r="U335">
        <v>0.75293021999999998</v>
      </c>
      <c r="V335">
        <f>Table37[[#This Row],[So]]*Table37[[#This Row],[C1o]]+Table37[[#This Row],[Sg]]*Table37[[#This Row],[C1g]]</f>
        <v>0.38266978221412218</v>
      </c>
      <c r="W335">
        <v>0.42771256000000002</v>
      </c>
      <c r="X335">
        <v>1.5976693E-2</v>
      </c>
    </row>
    <row r="336" spans="1:24" x14ac:dyDescent="0.25">
      <c r="A336">
        <v>2622.3823000000002</v>
      </c>
      <c r="B336">
        <v>0.26578167000000003</v>
      </c>
      <c r="C336">
        <v>0.56012510999999998</v>
      </c>
      <c r="D336">
        <v>0.76042295000000004</v>
      </c>
      <c r="E336">
        <v>0.23040316</v>
      </c>
      <c r="F336">
        <f>Table26[[#This Row],[So]]*Table26[[#This Row],[C1o]]+Table26[[#This Row],[Sg]]*Table26[[#This Row],[C1g]]</f>
        <v>0.48716892515335175</v>
      </c>
      <c r="G336">
        <v>0.44424652999999997</v>
      </c>
      <c r="H336">
        <v>1.5920652E-2</v>
      </c>
      <c r="L336">
        <v>2622.3823000000002</v>
      </c>
      <c r="Q336">
        <v>2622.3823000000002</v>
      </c>
      <c r="R336">
        <v>0.36726420999999998</v>
      </c>
      <c r="S336">
        <v>0.45867385999999999</v>
      </c>
      <c r="T336">
        <v>0.22850235999999999</v>
      </c>
      <c r="U336">
        <v>0.75267297</v>
      </c>
      <c r="V336">
        <f>Table37[[#This Row],[So]]*Table37[[#This Row],[C1o]]+Table37[[#This Row],[Sg]]*Table37[[#This Row],[C1g]]</f>
        <v>0.38123790319571327</v>
      </c>
      <c r="W336">
        <v>0.43031961000000002</v>
      </c>
      <c r="X336">
        <v>1.5939216999999999E-2</v>
      </c>
    </row>
    <row r="337" spans="1:24" x14ac:dyDescent="0.25">
      <c r="A337">
        <v>2628.3254000000002</v>
      </c>
      <c r="B337">
        <v>0.26505601000000001</v>
      </c>
      <c r="C337">
        <v>0.56074440000000003</v>
      </c>
      <c r="D337">
        <v>0.76032889000000003</v>
      </c>
      <c r="E337">
        <v>0.22839213999999999</v>
      </c>
      <c r="F337">
        <f>Table26[[#This Row],[So]]*Table26[[#This Row],[C1o]]+Table26[[#This Row],[Sg]]*Table26[[#This Row],[C1g]]</f>
        <v>0.48688687656947749</v>
      </c>
      <c r="G337">
        <v>0.44739625</v>
      </c>
      <c r="H337">
        <v>1.5884044E-2</v>
      </c>
      <c r="L337">
        <v>2628.3254000000002</v>
      </c>
      <c r="Q337">
        <v>2628.3254000000002</v>
      </c>
      <c r="R337">
        <v>0.36649045000000002</v>
      </c>
      <c r="S337">
        <v>0.45940384000000001</v>
      </c>
      <c r="T337">
        <v>0.22646983000000001</v>
      </c>
      <c r="U337">
        <v>0.75241166000000004</v>
      </c>
      <c r="V337">
        <f>Table37[[#This Row],[So]]*Table37[[#This Row],[C1o]]+Table37[[#This Row],[Sg]]*Table37[[#This Row],[C1g]]</f>
        <v>0.37979279740479421</v>
      </c>
      <c r="W337">
        <v>0.43293979999999999</v>
      </c>
      <c r="X337">
        <v>1.5902197E-2</v>
      </c>
    </row>
    <row r="338" spans="1:24" x14ac:dyDescent="0.25">
      <c r="A338">
        <v>2634.3076000000001</v>
      </c>
      <c r="B338">
        <v>0.26433012</v>
      </c>
      <c r="C338">
        <v>0.56163657</v>
      </c>
      <c r="D338">
        <v>0.76023138000000001</v>
      </c>
      <c r="E338">
        <v>0.22636876</v>
      </c>
      <c r="F338">
        <f>Table26[[#This Row],[So]]*Table26[[#This Row],[C1o]]+Table26[[#This Row],[Sg]]*Table26[[#This Row],[C1g]]</f>
        <v>0.48680982616461782</v>
      </c>
      <c r="G338">
        <v>0.45058801999999998</v>
      </c>
      <c r="H338">
        <v>1.5847654999999999E-2</v>
      </c>
      <c r="L338">
        <v>2634.3076000000001</v>
      </c>
      <c r="Q338">
        <v>2634.3076000000001</v>
      </c>
      <c r="R338">
        <v>0.36571493999999999</v>
      </c>
      <c r="S338">
        <v>0.46013220999999999</v>
      </c>
      <c r="T338">
        <v>0.22442472999999999</v>
      </c>
      <c r="U338">
        <v>0.75214422000000003</v>
      </c>
      <c r="V338">
        <f>Table37[[#This Row],[So]]*Table37[[#This Row],[C1o]]+Table37[[#This Row],[Sg]]*Table37[[#This Row],[C1g]]</f>
        <v>0.3783354252822001</v>
      </c>
      <c r="W338">
        <v>0.43559214000000002</v>
      </c>
      <c r="X338">
        <v>1.5865366999999998E-2</v>
      </c>
    </row>
    <row r="339" spans="1:24" x14ac:dyDescent="0.25">
      <c r="A339">
        <v>2640.2629000000002</v>
      </c>
      <c r="B339">
        <v>0.26359983999999997</v>
      </c>
      <c r="C339">
        <v>0.56221807000000001</v>
      </c>
      <c r="D339">
        <v>0.76012963</v>
      </c>
      <c r="E339">
        <v>0.22432257</v>
      </c>
      <c r="F339">
        <f>Table26[[#This Row],[So]]*Table26[[#This Row],[C1o]]+Table26[[#This Row],[Sg]]*Table26[[#This Row],[C1g]]</f>
        <v>0.48649000708880286</v>
      </c>
      <c r="G339">
        <v>0.45383862000000003</v>
      </c>
      <c r="H339">
        <v>1.5811308999999999E-2</v>
      </c>
      <c r="L339">
        <v>2640.2629000000002</v>
      </c>
      <c r="Q339">
        <v>2640.2629000000002</v>
      </c>
      <c r="R339">
        <v>0.36493385</v>
      </c>
      <c r="S339">
        <v>0.46090341000000001</v>
      </c>
      <c r="T339">
        <v>0.22235656000000001</v>
      </c>
      <c r="U339">
        <v>0.75186914000000005</v>
      </c>
      <c r="V339">
        <f>Table37[[#This Row],[So]]*Table37[[#This Row],[C1o]]+Table37[[#This Row],[Sg]]*Table37[[#This Row],[C1g]]</f>
        <v>0.37686739669625863</v>
      </c>
      <c r="W339">
        <v>0.43829083000000002</v>
      </c>
      <c r="X339">
        <v>1.5828538999999999E-2</v>
      </c>
    </row>
    <row r="340" spans="1:24" x14ac:dyDescent="0.25">
      <c r="A340">
        <v>2646.2440999999999</v>
      </c>
      <c r="B340">
        <v>0.26287368</v>
      </c>
      <c r="C340">
        <v>0.56293309000000002</v>
      </c>
      <c r="D340">
        <v>0.76002491000000005</v>
      </c>
      <c r="E340">
        <v>0.22227614000000001</v>
      </c>
      <c r="F340">
        <f>Table26[[#This Row],[So]]*Table26[[#This Row],[C1o]]+Table26[[#This Row],[Sg]]*Table26[[#This Row],[C1g]]</f>
        <v>0.48627371796126717</v>
      </c>
      <c r="G340">
        <v>0.45711327000000002</v>
      </c>
      <c r="H340">
        <v>1.5775403E-2</v>
      </c>
      <c r="L340">
        <v>2646.2440999999999</v>
      </c>
      <c r="Q340">
        <v>2646.2440999999999</v>
      </c>
      <c r="R340">
        <v>0.36415734999999999</v>
      </c>
      <c r="S340">
        <v>0.46163054999999997</v>
      </c>
      <c r="T340">
        <v>0.22028803999999999</v>
      </c>
      <c r="U340">
        <v>0.75158924000000005</v>
      </c>
      <c r="V340">
        <f>Table37[[#This Row],[So]]*Table37[[#This Row],[C1o]]+Table37[[#This Row],[Sg]]*Table37[[#This Row],[C1g]]</f>
        <v>0.37538843499053598</v>
      </c>
      <c r="W340">
        <v>0.44100660000000003</v>
      </c>
      <c r="X340">
        <v>1.579212E-2</v>
      </c>
    </row>
    <row r="341" spans="1:24" x14ac:dyDescent="0.25">
      <c r="A341">
        <v>2652.2143999999998</v>
      </c>
      <c r="B341">
        <v>0.26214489000000002</v>
      </c>
      <c r="C341">
        <v>0.56359017</v>
      </c>
      <c r="D341">
        <v>0.75991589000000004</v>
      </c>
      <c r="E341">
        <v>0.22021112000000001</v>
      </c>
      <c r="F341">
        <f>Table26[[#This Row],[So]]*Table26[[#This Row],[C1o]]+Table26[[#This Row],[Sg]]*Table26[[#This Row],[C1g]]</f>
        <v>0.48600834545997817</v>
      </c>
      <c r="G341">
        <v>0.46044147000000002</v>
      </c>
      <c r="H341">
        <v>1.5739618E-2</v>
      </c>
      <c r="L341">
        <v>2652.2143999999998</v>
      </c>
      <c r="Q341">
        <v>2652.2143999999998</v>
      </c>
      <c r="R341">
        <v>0.36338034000000002</v>
      </c>
      <c r="S341">
        <v>0.46241552000000002</v>
      </c>
      <c r="T341">
        <v>0.21820070999999999</v>
      </c>
      <c r="U341">
        <v>0.75130187999999998</v>
      </c>
      <c r="V341">
        <f>Table37[[#This Row],[So]]*Table37[[#This Row],[C1o]]+Table37[[#This Row],[Sg]]*Table37[[#This Row],[C1g]]</f>
        <v>0.37390772737605843</v>
      </c>
      <c r="W341">
        <v>0.44376409</v>
      </c>
      <c r="X341">
        <v>1.5755787E-2</v>
      </c>
    </row>
    <row r="342" spans="1:24" x14ac:dyDescent="0.25">
      <c r="A342">
        <v>2658.1916999999999</v>
      </c>
      <c r="B342">
        <v>0.26141809999999999</v>
      </c>
      <c r="C342">
        <v>0.56442809000000005</v>
      </c>
      <c r="D342">
        <v>0.75980353</v>
      </c>
      <c r="E342">
        <v>0.21814027</v>
      </c>
      <c r="F342">
        <f>Table26[[#This Row],[So]]*Table26[[#This Row],[C1o]]+Table26[[#This Row],[Sg]]*Table26[[#This Row],[C1g]]</f>
        <v>0.48588027013004476</v>
      </c>
      <c r="G342">
        <v>0.46380382999999997</v>
      </c>
      <c r="H342">
        <v>1.5704175000000001E-2</v>
      </c>
      <c r="L342">
        <v>2658.1916999999999</v>
      </c>
      <c r="Q342">
        <v>2658.1916999999999</v>
      </c>
      <c r="R342">
        <v>0.36260735999999999</v>
      </c>
      <c r="S342">
        <v>0.463146</v>
      </c>
      <c r="T342">
        <v>0.21610741</v>
      </c>
      <c r="U342">
        <v>0.75100869000000003</v>
      </c>
      <c r="V342">
        <f>Table37[[#This Row],[So]]*Table37[[#This Row],[C1o]]+Table37[[#This Row],[Sg]]*Table37[[#This Row],[C1g]]</f>
        <v>0.37241056092981839</v>
      </c>
      <c r="W342">
        <v>0.44654679000000003</v>
      </c>
      <c r="X342">
        <v>1.5719762000000002E-2</v>
      </c>
    </row>
    <row r="343" spans="1:24" x14ac:dyDescent="0.25">
      <c r="A343">
        <v>2664.1779999999999</v>
      </c>
      <c r="B343">
        <v>0.26069081</v>
      </c>
      <c r="C343">
        <v>0.56498908999999997</v>
      </c>
      <c r="D343">
        <v>0.75968707000000002</v>
      </c>
      <c r="E343">
        <v>0.21605715</v>
      </c>
      <c r="F343">
        <f>Table26[[#This Row],[So]]*Table26[[#This Row],[C1o]]+Table26[[#This Row],[Sg]]*Table26[[#This Row],[C1g]]</f>
        <v>0.48553901980385777</v>
      </c>
      <c r="G343">
        <v>0.46721070999999997</v>
      </c>
      <c r="H343">
        <v>1.5668965999999999E-2</v>
      </c>
      <c r="L343">
        <v>2664.1779999999999</v>
      </c>
      <c r="Q343">
        <v>2664.1779999999999</v>
      </c>
      <c r="R343">
        <v>0.36183596000000001</v>
      </c>
      <c r="S343">
        <v>0.46388200000000002</v>
      </c>
      <c r="T343">
        <v>0.21400169999999999</v>
      </c>
      <c r="U343">
        <v>0.75070851999999999</v>
      </c>
      <c r="V343">
        <f>Table37[[#This Row],[So]]*Table37[[#This Row],[C1o]]+Table37[[#This Row],[Sg]]*Table37[[#This Row],[C1g]]</f>
        <v>0.37090487461377919</v>
      </c>
      <c r="W343">
        <v>0.44936365</v>
      </c>
      <c r="X343">
        <v>1.5683935999999999E-2</v>
      </c>
    </row>
    <row r="344" spans="1:24" x14ac:dyDescent="0.25">
      <c r="A344">
        <v>2670.1552999999999</v>
      </c>
      <c r="B344">
        <v>0.2599631</v>
      </c>
      <c r="C344">
        <v>0.56573552000000005</v>
      </c>
      <c r="D344">
        <v>0.75956665999999995</v>
      </c>
      <c r="E344">
        <v>0.21396125999999999</v>
      </c>
      <c r="F344">
        <f>Table26[[#This Row],[So]]*Table26[[#This Row],[C1o]]+Table26[[#This Row],[Sg]]*Table26[[#This Row],[C1g]]</f>
        <v>0.48533587179926918</v>
      </c>
      <c r="G344">
        <v>0.47066428999999999</v>
      </c>
      <c r="H344">
        <v>1.5633979999999999E-2</v>
      </c>
      <c r="L344">
        <v>2670.1552999999999</v>
      </c>
      <c r="Q344">
        <v>2670.1552999999999</v>
      </c>
      <c r="R344">
        <v>0.36106345000000001</v>
      </c>
      <c r="S344">
        <v>0.46462326999999998</v>
      </c>
      <c r="T344">
        <v>0.21188301000000001</v>
      </c>
      <c r="U344">
        <v>0.75040125999999996</v>
      </c>
      <c r="V344">
        <f>Table37[[#This Row],[So]]*Table37[[#This Row],[C1o]]+Table37[[#This Row],[Sg]]*Table37[[#This Row],[C1g]]</f>
        <v>0.36938824478358967</v>
      </c>
      <c r="W344">
        <v>0.45221593999999998</v>
      </c>
      <c r="X344">
        <v>1.5648295999999999E-2</v>
      </c>
    </row>
    <row r="345" spans="1:24" x14ac:dyDescent="0.25">
      <c r="A345">
        <v>2676.1107999999999</v>
      </c>
      <c r="B345">
        <v>0.25923687000000001</v>
      </c>
      <c r="C345">
        <v>0.56635385999999999</v>
      </c>
      <c r="D345">
        <v>0.75944233000000005</v>
      </c>
      <c r="E345">
        <v>0.21185854000000001</v>
      </c>
      <c r="F345">
        <f>Table26[[#This Row],[So]]*Table26[[#This Row],[C1o]]+Table26[[#This Row],[Sg]]*Table26[[#This Row],[C1g]]</f>
        <v>0.48503463983526363</v>
      </c>
      <c r="G345">
        <v>0.47415479999999999</v>
      </c>
      <c r="H345">
        <v>1.5599317999999999E-2</v>
      </c>
      <c r="L345">
        <v>2676.1107999999999</v>
      </c>
      <c r="Q345">
        <v>2676.1107999999999</v>
      </c>
      <c r="R345">
        <v>0.36029117999999999</v>
      </c>
      <c r="S345">
        <v>0.46538088</v>
      </c>
      <c r="T345">
        <v>0.20975740000000001</v>
      </c>
      <c r="U345">
        <v>0.75008750000000002</v>
      </c>
      <c r="V345">
        <f>Table37[[#This Row],[So]]*Table37[[#This Row],[C1o]]+Table37[[#This Row],[Sg]]*Table37[[#This Row],[C1g]]</f>
        <v>0.36786699387676197</v>
      </c>
      <c r="W345">
        <v>0.45509591999999999</v>
      </c>
      <c r="X345">
        <v>1.5612947E-2</v>
      </c>
    </row>
    <row r="346" spans="1:24" x14ac:dyDescent="0.25">
      <c r="A346">
        <v>2682.1042000000002</v>
      </c>
      <c r="B346">
        <v>0.25851383999999999</v>
      </c>
      <c r="C346">
        <v>0.56724173</v>
      </c>
      <c r="D346">
        <v>0.75931448000000001</v>
      </c>
      <c r="E346">
        <v>0.20975368999999999</v>
      </c>
      <c r="F346">
        <f>Table26[[#This Row],[So]]*Table26[[#This Row],[C1o]]+Table26[[#This Row],[Sg]]*Table26[[#This Row],[C1g]]</f>
        <v>0.48493909110532002</v>
      </c>
      <c r="G346">
        <v>0.47767544000000001</v>
      </c>
      <c r="H346">
        <v>1.5565054E-2</v>
      </c>
      <c r="L346">
        <v>2682.1042000000002</v>
      </c>
      <c r="Q346">
        <v>2682.1042000000002</v>
      </c>
      <c r="R346">
        <v>0.35952034999999999</v>
      </c>
      <c r="S346">
        <v>0.46610066</v>
      </c>
      <c r="T346">
        <v>0.20762959</v>
      </c>
      <c r="U346">
        <v>0.74976790000000004</v>
      </c>
      <c r="V346">
        <f>Table37[[#This Row],[So]]*Table37[[#This Row],[C1o]]+Table37[[#This Row],[Sg]]*Table37[[#This Row],[C1g]]</f>
        <v>0.36633310676129438</v>
      </c>
      <c r="W346">
        <v>0.45799747000000002</v>
      </c>
      <c r="X346">
        <v>1.5577962000000001E-2</v>
      </c>
    </row>
    <row r="347" spans="1:24" x14ac:dyDescent="0.25">
      <c r="A347">
        <v>2688.0758999999998</v>
      </c>
      <c r="B347">
        <v>0.25778647999999998</v>
      </c>
      <c r="C347">
        <v>0.56781166999999999</v>
      </c>
      <c r="D347">
        <v>0.75918143999999999</v>
      </c>
      <c r="E347">
        <v>0.20762558</v>
      </c>
      <c r="F347">
        <f>Table26[[#This Row],[So]]*Table26[[#This Row],[C1o]]+Table26[[#This Row],[Sg]]*Table26[[#This Row],[C1g]]</f>
        <v>0.48459514870556319</v>
      </c>
      <c r="G347">
        <v>0.48126163999999999</v>
      </c>
      <c r="H347">
        <v>1.5530844E-2</v>
      </c>
      <c r="L347">
        <v>2688.0758999999998</v>
      </c>
      <c r="Q347">
        <v>2688.0758999999998</v>
      </c>
      <c r="R347">
        <v>0.35874388000000001</v>
      </c>
      <c r="S347">
        <v>0.46688869999999999</v>
      </c>
      <c r="T347">
        <v>0.2054783</v>
      </c>
      <c r="U347">
        <v>0.74943899999999997</v>
      </c>
      <c r="V347">
        <f>Table37[[#This Row],[So]]*Table37[[#This Row],[C1o]]+Table37[[#This Row],[Sg]]*Table37[[#This Row],[C1g]]</f>
        <v>0.36479215104852997</v>
      </c>
      <c r="W347">
        <v>0.46095019999999998</v>
      </c>
      <c r="X347">
        <v>1.5542992E-2</v>
      </c>
    </row>
    <row r="348" spans="1:24" x14ac:dyDescent="0.25">
      <c r="A348">
        <v>2694.0592999999999</v>
      </c>
      <c r="B348">
        <v>0.25706225999999999</v>
      </c>
      <c r="C348">
        <v>0.56849932999999997</v>
      </c>
      <c r="D348">
        <v>0.75904477000000004</v>
      </c>
      <c r="E348">
        <v>0.20549513</v>
      </c>
      <c r="F348">
        <f>Table26[[#This Row],[So]]*Table26[[#This Row],[C1o]]+Table26[[#This Row],[Sg]]*Table26[[#This Row],[C1g]]</f>
        <v>0.48434148572179792</v>
      </c>
      <c r="G348">
        <v>0.48487954999999999</v>
      </c>
      <c r="H348">
        <v>1.5497027E-2</v>
      </c>
      <c r="L348">
        <v>2694.0592999999999</v>
      </c>
      <c r="Q348">
        <v>2694.0592999999999</v>
      </c>
      <c r="R348">
        <v>0.35796847999999998</v>
      </c>
      <c r="S348">
        <v>0.46761807999999999</v>
      </c>
      <c r="T348">
        <v>0.20332459</v>
      </c>
      <c r="U348">
        <v>0.74910383999999997</v>
      </c>
      <c r="V348">
        <f>Table37[[#This Row],[So]]*Table37[[#This Row],[C1o]]+Table37[[#This Row],[Sg]]*Table37[[#This Row],[C1g]]</f>
        <v>0.3632338173595504</v>
      </c>
      <c r="W348">
        <v>0.46392569</v>
      </c>
      <c r="X348">
        <v>1.550838E-2</v>
      </c>
    </row>
    <row r="349" spans="1:24" x14ac:dyDescent="0.25">
      <c r="A349">
        <v>2700.0216999999998</v>
      </c>
      <c r="B349">
        <v>0.25633693000000002</v>
      </c>
      <c r="C349">
        <v>0.56923223000000001</v>
      </c>
      <c r="D349">
        <v>0.75890332000000005</v>
      </c>
      <c r="E349">
        <v>0.20335038999999999</v>
      </c>
      <c r="F349">
        <f>Table26[[#This Row],[So]]*Table26[[#This Row],[C1o]]+Table26[[#This Row],[Sg]]*Table26[[#This Row],[C1g]]</f>
        <v>0.48411844388490632</v>
      </c>
      <c r="G349">
        <v>0.48854953000000001</v>
      </c>
      <c r="H349">
        <v>1.5463411E-2</v>
      </c>
      <c r="L349">
        <v>2700.0216999999998</v>
      </c>
      <c r="Q349">
        <v>2700.0216999999998</v>
      </c>
      <c r="R349">
        <v>0.35719036999999998</v>
      </c>
      <c r="S349">
        <v>0.46836381999999999</v>
      </c>
      <c r="T349">
        <v>0.20115644999999999</v>
      </c>
      <c r="U349">
        <v>0.74876039999999999</v>
      </c>
      <c r="V349">
        <f>Table37[[#This Row],[So]]*Table37[[#This Row],[C1o]]+Table37[[#This Row],[Sg]]*Table37[[#This Row],[C1g]]</f>
        <v>0.36166440765698699</v>
      </c>
      <c r="W349">
        <v>0.46694097000000001</v>
      </c>
      <c r="X349">
        <v>1.5473931E-2</v>
      </c>
    </row>
    <row r="350" spans="1:24" x14ac:dyDescent="0.25">
      <c r="A350">
        <v>2706.0097999999998</v>
      </c>
      <c r="B350">
        <v>0.25561445999999999</v>
      </c>
      <c r="C350">
        <v>0.56982957999999995</v>
      </c>
      <c r="D350">
        <v>0.75875795000000001</v>
      </c>
      <c r="E350">
        <v>0.20120315</v>
      </c>
      <c r="F350">
        <f>Table26[[#This Row],[So]]*Table26[[#This Row],[C1o]]+Table26[[#This Row],[Sg]]*Table26[[#This Row],[C1g]]</f>
        <v>0.48379315850770993</v>
      </c>
      <c r="G350">
        <v>0.49225247</v>
      </c>
      <c r="H350">
        <v>1.5430179E-2</v>
      </c>
      <c r="L350">
        <v>2706.0097999999998</v>
      </c>
      <c r="Q350">
        <v>2706.0097999999998</v>
      </c>
      <c r="R350">
        <v>0.35641357000000001</v>
      </c>
      <c r="S350">
        <v>0.4691034</v>
      </c>
      <c r="T350">
        <v>0.19898579999999999</v>
      </c>
      <c r="U350">
        <v>0.74841033999999995</v>
      </c>
      <c r="V350">
        <f>Table37[[#This Row],[So]]*Table37[[#This Row],[C1o]]+Table37[[#This Row],[Sg]]*Table37[[#This Row],[C1g]]</f>
        <v>0.36008851643603379</v>
      </c>
      <c r="W350">
        <v>0.46997993999999998</v>
      </c>
      <c r="X350">
        <v>1.5439833E-2</v>
      </c>
    </row>
    <row r="351" spans="1:24" x14ac:dyDescent="0.25">
      <c r="A351">
        <v>2711.9773</v>
      </c>
      <c r="B351">
        <v>0.25488949</v>
      </c>
      <c r="C351">
        <v>0.57069713</v>
      </c>
      <c r="D351">
        <v>0.75860726999999994</v>
      </c>
      <c r="E351">
        <v>0.19903657</v>
      </c>
      <c r="F351">
        <f>Table26[[#This Row],[So]]*Table26[[#This Row],[C1o]]+Table26[[#This Row],[Sg]]*Table26[[#This Row],[C1g]]</f>
        <v>0.48366732160478437</v>
      </c>
      <c r="G351">
        <v>0.49601790000000001</v>
      </c>
      <c r="H351">
        <v>1.5397070000000001E-2</v>
      </c>
      <c r="L351">
        <v>2711.9773</v>
      </c>
      <c r="Q351">
        <v>2711.9773</v>
      </c>
      <c r="R351">
        <v>0.35563219000000001</v>
      </c>
      <c r="S351">
        <v>0.46986984999999998</v>
      </c>
      <c r="T351">
        <v>0.19679559999999999</v>
      </c>
      <c r="U351">
        <v>0.74805069000000002</v>
      </c>
      <c r="V351">
        <f>Table37[[#This Row],[So]]*Table37[[#This Row],[C1o]]+Table37[[#This Row],[Sg]]*Table37[[#This Row],[C1g]]</f>
        <v>0.3584992241683711</v>
      </c>
      <c r="W351">
        <v>0.47306699000000002</v>
      </c>
      <c r="X351">
        <v>1.5405814E-2</v>
      </c>
    </row>
    <row r="352" spans="1:24" x14ac:dyDescent="0.25">
      <c r="A352">
        <v>2717.9657999999999</v>
      </c>
      <c r="B352">
        <v>0.25416777000000002</v>
      </c>
      <c r="C352">
        <v>0.57127112000000002</v>
      </c>
      <c r="D352">
        <v>0.75845242000000002</v>
      </c>
      <c r="E352">
        <v>0.19686711000000001</v>
      </c>
      <c r="F352">
        <f>Table26[[#This Row],[So]]*Table26[[#This Row],[C1o]]+Table26[[#This Row],[Sg]]*Table26[[#This Row],[C1g]]</f>
        <v>0.48331923777515517</v>
      </c>
      <c r="G352">
        <v>0.49981818</v>
      </c>
      <c r="H352">
        <v>1.5364335999999999E-2</v>
      </c>
      <c r="L352">
        <v>2717.9657999999999</v>
      </c>
      <c r="Q352">
        <v>2717.9657999999999</v>
      </c>
      <c r="R352">
        <v>0.35485183999999997</v>
      </c>
      <c r="S352">
        <v>0.47060561000000001</v>
      </c>
      <c r="T352">
        <v>0.19460252</v>
      </c>
      <c r="U352">
        <v>0.74768400000000002</v>
      </c>
      <c r="V352">
        <f>Table37[[#This Row],[So]]*Table37[[#This Row],[C1o]]+Table37[[#This Row],[Sg]]*Table37[[#This Row],[C1g]]</f>
        <v>0.35689808077069718</v>
      </c>
      <c r="W352">
        <v>0.47617912000000001</v>
      </c>
      <c r="X352">
        <v>1.5372136999999999E-2</v>
      </c>
    </row>
    <row r="353" spans="1:24" x14ac:dyDescent="0.25">
      <c r="A353">
        <v>2723.9564999999998</v>
      </c>
      <c r="B353">
        <v>0.25344452000000001</v>
      </c>
      <c r="C353">
        <v>0.57206100000000004</v>
      </c>
      <c r="D353">
        <v>0.75829208000000003</v>
      </c>
      <c r="E353">
        <v>0.19467983999999999</v>
      </c>
      <c r="F353">
        <f>Table26[[#This Row],[So]]*Table26[[#This Row],[C1o]]+Table26[[#This Row],[Sg]]*Table26[[#This Row],[C1g]]</f>
        <v>0.48312986417935683</v>
      </c>
      <c r="G353">
        <v>0.50368011000000001</v>
      </c>
      <c r="H353">
        <v>1.5331749E-2</v>
      </c>
      <c r="L353">
        <v>2723.9564999999998</v>
      </c>
      <c r="Q353">
        <v>2723.9564999999998</v>
      </c>
      <c r="R353">
        <v>0.35406741000000003</v>
      </c>
      <c r="S353">
        <v>0.47139397</v>
      </c>
      <c r="T353">
        <v>0.19239148</v>
      </c>
      <c r="U353">
        <v>0.74730753999999999</v>
      </c>
      <c r="V353">
        <f>Table37[[#This Row],[So]]*Table37[[#This Row],[C1o]]+Table37[[#This Row],[Sg]]*Table37[[#This Row],[C1g]]</f>
        <v>0.35528942871264702</v>
      </c>
      <c r="W353">
        <v>0.47933831999999998</v>
      </c>
      <c r="X353">
        <v>1.5338564000000001E-2</v>
      </c>
    </row>
    <row r="354" spans="1:24" x14ac:dyDescent="0.25">
      <c r="A354">
        <v>2729.9481999999998</v>
      </c>
      <c r="B354">
        <v>0.25272176000000002</v>
      </c>
      <c r="C354">
        <v>0.57263671999999999</v>
      </c>
      <c r="D354">
        <v>0.75812674000000002</v>
      </c>
      <c r="E354">
        <v>0.19248132000000001</v>
      </c>
      <c r="F354">
        <f>Table26[[#This Row],[So]]*Table26[[#This Row],[C1o]]+Table26[[#This Row],[Sg]]*Table26[[#This Row],[C1g]]</f>
        <v>0.48277542769541604</v>
      </c>
      <c r="G354">
        <v>0.50759310000000002</v>
      </c>
      <c r="H354">
        <v>1.5299409999999999E-2</v>
      </c>
      <c r="L354">
        <v>2729.9481999999998</v>
      </c>
      <c r="Q354">
        <v>2729.9481999999998</v>
      </c>
      <c r="R354">
        <v>0.35328083999999998</v>
      </c>
      <c r="S354">
        <v>0.47213392999999998</v>
      </c>
      <c r="T354">
        <v>0.19016911</v>
      </c>
      <c r="U354">
        <v>0.74692219000000004</v>
      </c>
      <c r="V354">
        <f>Table37[[#This Row],[So]]*Table37[[#This Row],[C1o]]+Table37[[#This Row],[Sg]]*Table37[[#This Row],[C1g]]</f>
        <v>0.35365858796674188</v>
      </c>
      <c r="W354">
        <v>0.48253578000000003</v>
      </c>
      <c r="X354">
        <v>1.5305199E-2</v>
      </c>
    </row>
    <row r="355" spans="1:24" x14ac:dyDescent="0.25">
      <c r="A355">
        <v>2735.9263000000001</v>
      </c>
      <c r="B355">
        <v>0.25199977000000001</v>
      </c>
      <c r="C355">
        <v>0.57348244999999998</v>
      </c>
      <c r="D355">
        <v>0.75795621000000002</v>
      </c>
      <c r="E355">
        <v>0.19027203000000001</v>
      </c>
      <c r="F355">
        <f>Table26[[#This Row],[So]]*Table26[[#This Row],[C1o]]+Table26[[#This Row],[Sg]]*Table26[[#This Row],[C1g]]</f>
        <v>0.48262309210094756</v>
      </c>
      <c r="G355">
        <v>0.51155704000000002</v>
      </c>
      <c r="H355">
        <v>1.5267324000000001E-2</v>
      </c>
      <c r="L355">
        <v>2735.9263000000001</v>
      </c>
      <c r="Q355">
        <v>2735.9263000000001</v>
      </c>
      <c r="R355">
        <v>0.35249269</v>
      </c>
      <c r="S355">
        <v>0.47290039</v>
      </c>
      <c r="T355">
        <v>0.18793593</v>
      </c>
      <c r="U355">
        <v>0.74652766999999998</v>
      </c>
      <c r="V355">
        <f>Table37[[#This Row],[So]]*Table37[[#This Row],[C1o]]+Table37[[#This Row],[Sg]]*Table37[[#This Row],[C1g]]</f>
        <v>0.35202052114974502</v>
      </c>
      <c r="W355">
        <v>0.48577135999999999</v>
      </c>
      <c r="X355">
        <v>1.5272047E-2</v>
      </c>
    </row>
    <row r="356" spans="1:24" x14ac:dyDescent="0.25">
      <c r="A356">
        <v>2741.9254999999998</v>
      </c>
      <c r="B356">
        <v>0.25128001</v>
      </c>
      <c r="C356">
        <v>0.57404411</v>
      </c>
      <c r="D356">
        <v>0.75778078999999998</v>
      </c>
      <c r="E356">
        <v>0.18805732999999999</v>
      </c>
      <c r="F356">
        <f>Table26[[#This Row],[So]]*Table26[[#This Row],[C1o]]+Table26[[#This Row],[Sg]]*Table26[[#This Row],[C1g]]</f>
        <v>0.48225464693362019</v>
      </c>
      <c r="G356">
        <v>0.51556331</v>
      </c>
      <c r="H356">
        <v>1.5235567E-2</v>
      </c>
      <c r="L356">
        <v>2741.9254999999998</v>
      </c>
      <c r="Q356">
        <v>2741.9254999999998</v>
      </c>
      <c r="R356">
        <v>0.35170442000000002</v>
      </c>
      <c r="S356">
        <v>0.47364657999999998</v>
      </c>
      <c r="T356">
        <v>0.18569730000000001</v>
      </c>
      <c r="U356">
        <v>0.74612480000000003</v>
      </c>
      <c r="V356">
        <f>Table37[[#This Row],[So]]*Table37[[#This Row],[C1o]]+Table37[[#This Row],[Sg]]*Table37[[#This Row],[C1g]]</f>
        <v>0.35037028109185003</v>
      </c>
      <c r="W356">
        <v>0.48903774999999999</v>
      </c>
      <c r="X356">
        <v>1.5239185000000001E-2</v>
      </c>
    </row>
    <row r="357" spans="1:24" x14ac:dyDescent="0.25">
      <c r="A357">
        <v>2747.9088999999999</v>
      </c>
      <c r="B357">
        <v>0.25055850000000002</v>
      </c>
      <c r="C357">
        <v>0.57474588999999998</v>
      </c>
      <c r="D357">
        <v>0.75759935</v>
      </c>
      <c r="E357">
        <v>0.18582431999999999</v>
      </c>
      <c r="F357">
        <f>Table26[[#This Row],[So]]*Table26[[#This Row],[C1o]]+Table26[[#This Row],[Sg]]*Table26[[#This Row],[C1g]]</f>
        <v>0.48198697556189152</v>
      </c>
      <c r="G357">
        <v>0.51963598</v>
      </c>
      <c r="H357">
        <v>1.5203952999999999E-2</v>
      </c>
      <c r="L357">
        <v>2747.9088999999999</v>
      </c>
      <c r="Q357">
        <v>2747.9088999999999</v>
      </c>
      <c r="R357">
        <v>0.35091177000000001</v>
      </c>
      <c r="S357">
        <v>0.47441852000000001</v>
      </c>
      <c r="T357">
        <v>0.18344026999999999</v>
      </c>
      <c r="U357">
        <v>0.74571096999999997</v>
      </c>
      <c r="V357">
        <f>Table37[[#This Row],[So]]*Table37[[#This Row],[C1o]]+Table37[[#This Row],[Sg]]*Table37[[#This Row],[C1g]]</f>
        <v>0.34870621779291727</v>
      </c>
      <c r="W357">
        <v>0.49235456999999999</v>
      </c>
      <c r="X357">
        <v>1.520642E-2</v>
      </c>
    </row>
    <row r="358" spans="1:24" x14ac:dyDescent="0.25">
      <c r="A358">
        <v>2753.875</v>
      </c>
      <c r="B358">
        <v>0.24983948</v>
      </c>
      <c r="C358">
        <v>0.57543898000000004</v>
      </c>
      <c r="D358">
        <v>0.75741278999999995</v>
      </c>
      <c r="E358">
        <v>0.18358653999999999</v>
      </c>
      <c r="F358">
        <f>Table26[[#This Row],[So]]*Table26[[#This Row],[C1o]]+Table26[[#This Row],[Sg]]*Table26[[#This Row],[C1g]]</f>
        <v>0.48171200900515343</v>
      </c>
      <c r="G358">
        <v>0.52375119999999997</v>
      </c>
      <c r="H358">
        <v>1.5172672999999999E-2</v>
      </c>
      <c r="L358">
        <v>2753.875</v>
      </c>
      <c r="Q358">
        <v>2753.875</v>
      </c>
      <c r="R358">
        <v>0.35011916999999998</v>
      </c>
      <c r="S358">
        <v>0.47517487000000003</v>
      </c>
      <c r="T358">
        <v>0.18117849999999999</v>
      </c>
      <c r="U358">
        <v>0.74528830999999995</v>
      </c>
      <c r="V358">
        <f>Table37[[#This Row],[So]]*Table37[[#This Row],[C1o]]+Table37[[#This Row],[Sg]]*Table37[[#This Row],[C1g]]</f>
        <v>0.34703119469219768</v>
      </c>
      <c r="W358">
        <v>0.49570236000000001</v>
      </c>
      <c r="X358">
        <v>1.517395E-2</v>
      </c>
    </row>
    <row r="359" spans="1:24" x14ac:dyDescent="0.25">
      <c r="A359">
        <v>2759.8687</v>
      </c>
      <c r="B359">
        <v>0.24912317</v>
      </c>
      <c r="C359">
        <v>0.57620453999999999</v>
      </c>
      <c r="D359">
        <v>0.75722091999999996</v>
      </c>
      <c r="E359">
        <v>0.18134473000000001</v>
      </c>
      <c r="F359">
        <f>Table26[[#This Row],[So]]*Table26[[#This Row],[C1o]]+Table26[[#This Row],[Sg]]*Table26[[#This Row],[C1g]]</f>
        <v>0.48149130588737088</v>
      </c>
      <c r="G359">
        <v>0.52790820999999999</v>
      </c>
      <c r="H359">
        <v>1.5141732999999999E-2</v>
      </c>
      <c r="L359">
        <v>2759.8687</v>
      </c>
      <c r="Q359">
        <v>2759.8687</v>
      </c>
      <c r="R359">
        <v>0.34932723999999998</v>
      </c>
      <c r="S359">
        <v>0.47595108000000003</v>
      </c>
      <c r="T359">
        <v>0.17891276</v>
      </c>
      <c r="U359">
        <v>0.74485688999999999</v>
      </c>
      <c r="V359">
        <f>Table37[[#This Row],[So]]*Table37[[#This Row],[C1o]]+Table37[[#This Row],[Sg]]*Table37[[#This Row],[C1g]]</f>
        <v>0.3453525229264644</v>
      </c>
      <c r="W359">
        <v>0.49908047999999999</v>
      </c>
      <c r="X359">
        <v>1.5141780000000001E-2</v>
      </c>
    </row>
    <row r="360" spans="1:24" x14ac:dyDescent="0.25">
      <c r="A360">
        <v>2765.8647000000001</v>
      </c>
      <c r="B360">
        <v>0.24840398</v>
      </c>
      <c r="C360">
        <v>0.57677745999999996</v>
      </c>
      <c r="D360">
        <v>0.75702250000000004</v>
      </c>
      <c r="E360">
        <v>0.17908189999999999</v>
      </c>
      <c r="F360">
        <f>Table26[[#This Row],[So]]*Table26[[#This Row],[C1o]]+Table26[[#This Row],[Sg]]*Table26[[#This Row],[C1g]]</f>
        <v>0.48111817141881197</v>
      </c>
      <c r="G360">
        <v>0.53214002000000005</v>
      </c>
      <c r="H360">
        <v>1.5110896E-2</v>
      </c>
      <c r="L360">
        <v>2765.8647000000001</v>
      </c>
      <c r="Q360">
        <v>2765.8647000000001</v>
      </c>
      <c r="R360">
        <v>0.34852928</v>
      </c>
      <c r="S360">
        <v>0.47670308</v>
      </c>
      <c r="T360">
        <v>0.17662586</v>
      </c>
      <c r="U360">
        <v>0.74441290000000004</v>
      </c>
      <c r="V360">
        <f>Table37[[#This Row],[So]]*Table37[[#This Row],[C1o]]+Table37[[#This Row],[Sg]]*Table37[[#This Row],[C1g]]</f>
        <v>0.34364778352936082</v>
      </c>
      <c r="W360">
        <v>0.50251513999999997</v>
      </c>
      <c r="X360">
        <v>1.5109663000000001E-2</v>
      </c>
    </row>
    <row r="361" spans="1:24" x14ac:dyDescent="0.25">
      <c r="A361">
        <v>2771.8546999999999</v>
      </c>
      <c r="B361">
        <v>0.24768506000000001</v>
      </c>
      <c r="C361">
        <v>0.57765073</v>
      </c>
      <c r="D361">
        <v>0.75681776000000001</v>
      </c>
      <c r="E361">
        <v>0.17680742999999999</v>
      </c>
      <c r="F361">
        <f>Table26[[#This Row],[So]]*Table26[[#This Row],[C1o]]+Table26[[#This Row],[Sg]]*Table26[[#This Row],[C1g]]</f>
        <v>0.48096889044896063</v>
      </c>
      <c r="G361">
        <v>0.53642970000000001</v>
      </c>
      <c r="H361">
        <v>1.5080293E-2</v>
      </c>
      <c r="L361">
        <v>2771.8546999999999</v>
      </c>
      <c r="Q361">
        <v>2771.8546999999999</v>
      </c>
      <c r="R361">
        <v>0.34772921000000001</v>
      </c>
      <c r="S361">
        <v>0.47751471000000001</v>
      </c>
      <c r="T361">
        <v>0.17432734</v>
      </c>
      <c r="U361">
        <v>0.74395805999999998</v>
      </c>
      <c r="V361">
        <f>Table37[[#This Row],[So]]*Table37[[#This Row],[C1o]]+Table37[[#This Row],[Sg]]*Table37[[#This Row],[C1g]]</f>
        <v>0.34193981768210402</v>
      </c>
      <c r="W361">
        <v>0.50599313000000001</v>
      </c>
      <c r="X361">
        <v>1.5077732999999999E-2</v>
      </c>
    </row>
    <row r="362" spans="1:24" x14ac:dyDescent="0.25">
      <c r="A362">
        <v>2777.8604</v>
      </c>
      <c r="B362">
        <v>0.24696710999999999</v>
      </c>
      <c r="C362">
        <v>0.57820415000000003</v>
      </c>
      <c r="D362">
        <v>0.75660706</v>
      </c>
      <c r="E362">
        <v>0.17452444</v>
      </c>
      <c r="F362">
        <f>Table26[[#This Row],[So]]*Table26[[#This Row],[C1o]]+Table26[[#This Row],[Sg]]*Table26[[#This Row],[C1g]]</f>
        <v>0.48057513858246742</v>
      </c>
      <c r="G362">
        <v>0.54077286000000002</v>
      </c>
      <c r="H362">
        <v>1.5049962E-2</v>
      </c>
      <c r="L362">
        <v>2777.8604</v>
      </c>
      <c r="Q362">
        <v>2777.8604</v>
      </c>
      <c r="R362">
        <v>0.3469274</v>
      </c>
      <c r="S362">
        <v>0.47826561000000001</v>
      </c>
      <c r="T362">
        <v>0.17202032</v>
      </c>
      <c r="U362">
        <v>0.74349248000000001</v>
      </c>
      <c r="V362">
        <f>Table37[[#This Row],[So]]*Table37[[#This Row],[C1o]]+Table37[[#This Row],[Sg]]*Table37[[#This Row],[C1g]]</f>
        <v>0.34020931628314721</v>
      </c>
      <c r="W362">
        <v>0.50951022000000001</v>
      </c>
      <c r="X362">
        <v>1.504603E-2</v>
      </c>
    </row>
    <row r="363" spans="1:24" x14ac:dyDescent="0.25">
      <c r="A363">
        <v>2783.8571999999999</v>
      </c>
      <c r="B363">
        <v>0.24624772</v>
      </c>
      <c r="C363">
        <v>0.57891524000000005</v>
      </c>
      <c r="D363">
        <v>0.75638919999999998</v>
      </c>
      <c r="E363">
        <v>0.17222467</v>
      </c>
      <c r="F363">
        <f>Table26[[#This Row],[So]]*Table26[[#This Row],[C1o]]+Table26[[#This Row],[Sg]]*Table26[[#This Row],[C1g]]</f>
        <v>0.48029516756666046</v>
      </c>
      <c r="G363">
        <v>0.54518586000000002</v>
      </c>
      <c r="H363">
        <v>1.5019794E-2</v>
      </c>
      <c r="L363">
        <v>2783.8571999999999</v>
      </c>
      <c r="Q363">
        <v>2783.8571999999999</v>
      </c>
      <c r="R363">
        <v>0.34612124999999999</v>
      </c>
      <c r="S363">
        <v>0.47904279999999999</v>
      </c>
      <c r="T363">
        <v>0.16969651999999999</v>
      </c>
      <c r="U363">
        <v>0.74301415999999998</v>
      </c>
      <c r="V363">
        <f>Table37[[#This Row],[So]]*Table37[[#This Row],[C1o]]+Table37[[#This Row],[Sg]]*Table37[[#This Row],[C1g]]</f>
        <v>0.33846488591795598</v>
      </c>
      <c r="W363">
        <v>0.51307994000000001</v>
      </c>
      <c r="X363">
        <v>1.5014438E-2</v>
      </c>
    </row>
    <row r="364" spans="1:24" x14ac:dyDescent="0.25">
      <c r="A364">
        <v>2789.8339999999998</v>
      </c>
      <c r="B364">
        <v>0.24552964999999999</v>
      </c>
      <c r="C364">
        <v>0.57957482000000005</v>
      </c>
      <c r="D364">
        <v>0.75616503000000002</v>
      </c>
      <c r="E364">
        <v>0.16991745999999999</v>
      </c>
      <c r="F364">
        <f>Table26[[#This Row],[So]]*Table26[[#This Row],[C1o]]+Table26[[#This Row],[Sg]]*Table26[[#This Row],[C1g]]</f>
        <v>0.47997398563523364</v>
      </c>
      <c r="G364">
        <v>0.54965222000000002</v>
      </c>
      <c r="H364">
        <v>1.4989908E-2</v>
      </c>
      <c r="L364">
        <v>2789.8339999999998</v>
      </c>
      <c r="Q364">
        <v>2789.8339999999998</v>
      </c>
      <c r="R364">
        <v>0.34531381999999999</v>
      </c>
      <c r="S364">
        <v>0.47982174</v>
      </c>
      <c r="T364">
        <v>0.16736533000000001</v>
      </c>
      <c r="U364">
        <v>0.74252461999999997</v>
      </c>
      <c r="V364">
        <f>Table37[[#This Row],[So]]*Table37[[#This Row],[C1o]]+Table37[[#This Row],[Sg]]*Table37[[#This Row],[C1g]]</f>
        <v>0.33670953683252258</v>
      </c>
      <c r="W364">
        <v>0.51668864000000003</v>
      </c>
      <c r="X364">
        <v>1.4983081000000001E-2</v>
      </c>
    </row>
    <row r="365" spans="1:24" x14ac:dyDescent="0.25">
      <c r="A365">
        <v>2795.8076000000001</v>
      </c>
      <c r="B365">
        <v>0.24481420000000001</v>
      </c>
      <c r="C365">
        <v>0.58024036999999995</v>
      </c>
      <c r="D365">
        <v>0.75593482999999995</v>
      </c>
      <c r="E365">
        <v>0.16760712999999999</v>
      </c>
      <c r="F365">
        <f>Table26[[#This Row],[So]]*Table26[[#This Row],[C1o]]+Table26[[#This Row],[Sg]]*Table26[[#This Row],[C1g]]</f>
        <v>0.47965651090033301</v>
      </c>
      <c r="G365">
        <v>0.55416447000000002</v>
      </c>
      <c r="H365">
        <v>1.4960355E-2</v>
      </c>
      <c r="L365">
        <v>2795.8076000000001</v>
      </c>
      <c r="Q365">
        <v>2795.8076000000001</v>
      </c>
      <c r="R365">
        <v>0.34450668000000001</v>
      </c>
      <c r="S365">
        <v>0.48057756000000001</v>
      </c>
      <c r="T365">
        <v>0.16503113999999999</v>
      </c>
      <c r="U365">
        <v>0.74202466</v>
      </c>
      <c r="V365">
        <f>Table37[[#This Row],[So]]*Table37[[#This Row],[C1o]]+Table37[[#This Row],[Sg]]*Table37[[#This Row],[C1g]]</f>
        <v>0.33494271467994718</v>
      </c>
      <c r="W365">
        <v>0.52033019000000003</v>
      </c>
      <c r="X365">
        <v>1.4952012000000001E-2</v>
      </c>
    </row>
    <row r="366" spans="1:24" x14ac:dyDescent="0.25">
      <c r="A366">
        <v>2801.7952</v>
      </c>
      <c r="B366">
        <v>0.24409926000000001</v>
      </c>
      <c r="C366">
        <v>0.58110600999999995</v>
      </c>
      <c r="D366">
        <v>0.75569785</v>
      </c>
      <c r="E366">
        <v>0.1652872</v>
      </c>
      <c r="F366">
        <f>Table26[[#This Row],[So]]*Table26[[#This Row],[C1o]]+Table26[[#This Row],[Sg]]*Table26[[#This Row],[C1g]]</f>
        <v>0.47948704558655042</v>
      </c>
      <c r="G366">
        <v>0.55873631999999995</v>
      </c>
      <c r="H366">
        <v>1.4931048000000001E-2</v>
      </c>
      <c r="L366">
        <v>2801.7952</v>
      </c>
      <c r="Q366">
        <v>2801.7952</v>
      </c>
      <c r="R366">
        <v>0.34369769999999999</v>
      </c>
      <c r="S366">
        <v>0.48139605000000002</v>
      </c>
      <c r="T366">
        <v>0.16268742</v>
      </c>
      <c r="U366">
        <v>0.74151230000000001</v>
      </c>
      <c r="V366">
        <f>Table37[[#This Row],[So]]*Table37[[#This Row],[C1o]]+Table37[[#This Row],[Sg]]*Table37[[#This Row],[C1g]]</f>
        <v>0.33317315340440101</v>
      </c>
      <c r="W366">
        <v>0.52401531000000001</v>
      </c>
      <c r="X366">
        <v>1.4921139E-2</v>
      </c>
    </row>
    <row r="367" spans="1:24" x14ac:dyDescent="0.25">
      <c r="A367">
        <v>2807.7820000000002</v>
      </c>
      <c r="B367">
        <v>0.24338235</v>
      </c>
      <c r="C367">
        <v>0.58165509000000004</v>
      </c>
      <c r="D367">
        <v>0.75545293000000002</v>
      </c>
      <c r="E367">
        <v>0.16295086</v>
      </c>
      <c r="F367">
        <f>Table26[[#This Row],[So]]*Table26[[#This Row],[C1o]]+Table26[[#This Row],[Sg]]*Table26[[#This Row],[C1g]]</f>
        <v>0.47907240523123479</v>
      </c>
      <c r="G367">
        <v>0.56338202999999998</v>
      </c>
      <c r="H367">
        <v>1.4901899999999999E-2</v>
      </c>
      <c r="L367">
        <v>2807.7820000000002</v>
      </c>
      <c r="Q367">
        <v>2807.7820000000002</v>
      </c>
      <c r="R367">
        <v>0.34288394</v>
      </c>
      <c r="S367">
        <v>0.48215987999999999</v>
      </c>
      <c r="T367">
        <v>0.16032735000000001</v>
      </c>
      <c r="U367">
        <v>0.74098562999999995</v>
      </c>
      <c r="V367">
        <f>Table37[[#This Row],[So]]*Table37[[#This Row],[C1o]]+Table37[[#This Row],[Sg]]*Table37[[#This Row],[C1g]]</f>
        <v>0.33137548813450018</v>
      </c>
      <c r="W367">
        <v>0.52775574000000003</v>
      </c>
      <c r="X367">
        <v>1.4890366E-2</v>
      </c>
    </row>
    <row r="368" spans="1:24" x14ac:dyDescent="0.25">
      <c r="A368">
        <v>2813.7698</v>
      </c>
      <c r="B368">
        <v>0.24266463999999999</v>
      </c>
      <c r="C368">
        <v>0.58236390000000005</v>
      </c>
      <c r="D368">
        <v>0.75520050999999999</v>
      </c>
      <c r="E368">
        <v>0.16060384999999999</v>
      </c>
      <c r="F368">
        <f>Table26[[#This Row],[So]]*Table26[[#This Row],[C1o]]+Table26[[#This Row],[Sg]]*Table26[[#This Row],[C1g]]</f>
        <v>0.47877438972845304</v>
      </c>
      <c r="G368">
        <v>0.56809180999999997</v>
      </c>
      <c r="H368">
        <v>1.4872978E-2</v>
      </c>
      <c r="L368">
        <v>2813.7698</v>
      </c>
      <c r="Q368">
        <v>2813.7698</v>
      </c>
      <c r="R368">
        <v>0.34206775</v>
      </c>
      <c r="S368">
        <v>0.48296544000000002</v>
      </c>
      <c r="T368">
        <v>0.15795669000000001</v>
      </c>
      <c r="U368">
        <v>0.74044560999999998</v>
      </c>
      <c r="V368">
        <f>Table37[[#This Row],[So]]*Table37[[#This Row],[C1o]]+Table37[[#This Row],[Sg]]*Table37[[#This Row],[C1g]]</f>
        <v>0.32957018609687111</v>
      </c>
      <c r="W368">
        <v>0.53154336999999996</v>
      </c>
      <c r="X368">
        <v>1.4859766999999999E-2</v>
      </c>
    </row>
    <row r="369" spans="1:24" x14ac:dyDescent="0.25">
      <c r="A369">
        <v>2819.7680999999998</v>
      </c>
      <c r="B369">
        <v>0.24194582000000001</v>
      </c>
      <c r="C369">
        <v>0.58302522000000001</v>
      </c>
      <c r="D369">
        <v>0.75494026999999997</v>
      </c>
      <c r="E369">
        <v>0.15824556000000001</v>
      </c>
      <c r="F369">
        <f>Table26[[#This Row],[So]]*Table26[[#This Row],[C1o]]+Table26[[#This Row],[Sg]]*Table26[[#This Row],[C1g]]</f>
        <v>0.47843606877916856</v>
      </c>
      <c r="G369">
        <v>0.57286811000000004</v>
      </c>
      <c r="H369">
        <v>1.4844275000000001E-2</v>
      </c>
      <c r="L369">
        <v>2819.7680999999998</v>
      </c>
      <c r="Q369">
        <v>2819.7680999999998</v>
      </c>
      <c r="R369">
        <v>0.34124844999999998</v>
      </c>
      <c r="S369">
        <v>0.48372731000000002</v>
      </c>
      <c r="T369">
        <v>0.15557483999999999</v>
      </c>
      <c r="U369">
        <v>0.73989134999999995</v>
      </c>
      <c r="V369">
        <f>Table37[[#This Row],[So]]*Table37[[#This Row],[C1o]]+Table37[[#This Row],[Sg]]*Table37[[#This Row],[C1g]]</f>
        <v>0.32774257521278788</v>
      </c>
      <c r="W369">
        <v>0.53537988999999997</v>
      </c>
      <c r="X369">
        <v>1.4829327999999999E-2</v>
      </c>
    </row>
    <row r="370" spans="1:24" x14ac:dyDescent="0.25">
      <c r="A370">
        <v>2825.7548999999999</v>
      </c>
      <c r="B370">
        <v>0.24122466000000001</v>
      </c>
      <c r="C370">
        <v>0.58368832000000004</v>
      </c>
      <c r="D370">
        <v>0.75467156999999996</v>
      </c>
      <c r="E370">
        <v>0.15587212</v>
      </c>
      <c r="F370">
        <f>Table26[[#This Row],[So]]*Table26[[#This Row],[C1o]]+Table26[[#This Row],[Sg]]*Table26[[#This Row],[C1g]]</f>
        <v>0.47809317999554157</v>
      </c>
      <c r="G370">
        <v>0.57772034000000005</v>
      </c>
      <c r="H370">
        <v>1.4815739E-2</v>
      </c>
      <c r="L370">
        <v>2825.7548999999999</v>
      </c>
      <c r="Q370">
        <v>2825.7548999999999</v>
      </c>
      <c r="R370">
        <v>0.34042516</v>
      </c>
      <c r="S370">
        <v>0.48456463</v>
      </c>
      <c r="T370">
        <v>0.15317792999999999</v>
      </c>
      <c r="U370">
        <v>0.73932176999999999</v>
      </c>
      <c r="V370">
        <f>Table37[[#This Row],[So]]*Table37[[#This Row],[C1o]]+Table37[[#This Row],[Sg]]*Table37[[#This Row],[C1g]]</f>
        <v>0.32590833881834913</v>
      </c>
      <c r="W370">
        <v>0.53927278999999995</v>
      </c>
      <c r="X370">
        <v>1.4798995000000001E-2</v>
      </c>
    </row>
    <row r="371" spans="1:24" x14ac:dyDescent="0.25">
      <c r="A371">
        <v>2831.7008999999998</v>
      </c>
      <c r="B371">
        <v>0.24050371000000001</v>
      </c>
      <c r="C371">
        <v>0.58451164</v>
      </c>
      <c r="D371">
        <v>0.75439518999999999</v>
      </c>
      <c r="E371">
        <v>0.15349223000000001</v>
      </c>
      <c r="F371">
        <f>Table26[[#This Row],[So]]*Table26[[#This Row],[C1o]]+Table26[[#This Row],[Sg]]*Table26[[#This Row],[C1g]]</f>
        <v>0.47786822048618488</v>
      </c>
      <c r="G371">
        <v>0.58263229999999999</v>
      </c>
      <c r="H371">
        <v>1.4787473000000001E-2</v>
      </c>
      <c r="L371">
        <v>2831.7008999999998</v>
      </c>
      <c r="Q371">
        <v>2831.7008999999998</v>
      </c>
      <c r="R371">
        <v>0.33960017999999997</v>
      </c>
      <c r="S371">
        <v>0.48533749999999998</v>
      </c>
      <c r="T371">
        <v>0.15077470000000001</v>
      </c>
      <c r="U371">
        <v>0.73873812000000005</v>
      </c>
      <c r="V371">
        <f>Table37[[#This Row],[So]]*Table37[[#This Row],[C1o]]+Table37[[#This Row],[Sg]]*Table37[[#This Row],[C1g]]</f>
        <v>0.32405221448611154</v>
      </c>
      <c r="W371">
        <v>0.54320871999999998</v>
      </c>
      <c r="X371">
        <v>1.4768873E-2</v>
      </c>
    </row>
    <row r="372" spans="1:24" x14ac:dyDescent="0.25">
      <c r="A372">
        <v>2837.6758</v>
      </c>
      <c r="B372">
        <v>0.23978633999999999</v>
      </c>
      <c r="C372">
        <v>0.58504462000000002</v>
      </c>
      <c r="D372">
        <v>0.75411229999999996</v>
      </c>
      <c r="E372">
        <v>0.15111758</v>
      </c>
      <c r="F372">
        <f>Table26[[#This Row],[So]]*Table26[[#This Row],[C1o]]+Table26[[#This Row],[Sg]]*Table26[[#This Row],[C1g]]</f>
        <v>0.47742527540868318</v>
      </c>
      <c r="G372">
        <v>0.58758056000000003</v>
      </c>
      <c r="H372">
        <v>1.4759605E-2</v>
      </c>
      <c r="L372">
        <v>2837.6758</v>
      </c>
      <c r="Q372">
        <v>2837.6758</v>
      </c>
      <c r="R372">
        <v>0.33877781000000001</v>
      </c>
      <c r="S372">
        <v>0.48613047999999998</v>
      </c>
      <c r="T372">
        <v>0.14837700000000001</v>
      </c>
      <c r="U372">
        <v>0.73814314999999997</v>
      </c>
      <c r="V372">
        <f>Table37[[#This Row],[So]]*Table37[[#This Row],[C1o]]+Table37[[#This Row],[Sg]]*Table37[[#This Row],[C1g]]</f>
        <v>0.3221971020544615</v>
      </c>
      <c r="W372">
        <v>0.54716902999999995</v>
      </c>
      <c r="X372">
        <v>1.4739100999999999E-2</v>
      </c>
    </row>
    <row r="373" spans="1:24" x14ac:dyDescent="0.25">
      <c r="A373">
        <v>2843.6655000000001</v>
      </c>
      <c r="B373">
        <v>0.23906429000000001</v>
      </c>
      <c r="C373">
        <v>0.58585852000000005</v>
      </c>
      <c r="D373">
        <v>0.75381916999999998</v>
      </c>
      <c r="E373">
        <v>0.14872059000000001</v>
      </c>
      <c r="F373">
        <f>Table26[[#This Row],[So]]*Table26[[#This Row],[C1o]]+Table26[[#This Row],[Sg]]*Table26[[#This Row],[C1g]]</f>
        <v>0.47718516554055956</v>
      </c>
      <c r="G373">
        <v>0.59262376999999999</v>
      </c>
      <c r="H373">
        <v>1.4731808000000001E-2</v>
      </c>
      <c r="L373">
        <v>2843.6655000000001</v>
      </c>
      <c r="Q373">
        <v>2843.6655000000001</v>
      </c>
      <c r="R373">
        <v>0.33794840999999998</v>
      </c>
      <c r="S373">
        <v>0.48693097000000002</v>
      </c>
      <c r="T373">
        <v>0.14595706999999999</v>
      </c>
      <c r="U373">
        <v>0.73752921999999999</v>
      </c>
      <c r="V373">
        <f>Table37[[#This Row],[So]]*Table37[[#This Row],[C1o]]+Table37[[#This Row],[Sg]]*Table37[[#This Row],[C1g]]</f>
        <v>0.32031784490099807</v>
      </c>
      <c r="W373">
        <v>0.55120044999999995</v>
      </c>
      <c r="X373">
        <v>1.4709326E-2</v>
      </c>
    </row>
    <row r="374" spans="1:24" x14ac:dyDescent="0.25">
      <c r="A374">
        <v>2849.6559999999999</v>
      </c>
      <c r="B374">
        <v>0.23833887000000001</v>
      </c>
      <c r="C374">
        <v>0.58646100999999995</v>
      </c>
      <c r="D374">
        <v>0.75351608000000003</v>
      </c>
      <c r="E374">
        <v>0.14630652999999999</v>
      </c>
      <c r="F374">
        <f>Table26[[#This Row],[So]]*Table26[[#This Row],[C1o]]+Table26[[#This Row],[Sg]]*Table26[[#This Row],[C1g]]</f>
        <v>0.4767783343618619</v>
      </c>
      <c r="G374">
        <v>0.59775299000000004</v>
      </c>
      <c r="H374">
        <v>1.4704142E-2</v>
      </c>
      <c r="L374">
        <v>2849.6559999999999</v>
      </c>
      <c r="Q374">
        <v>2849.6559999999999</v>
      </c>
      <c r="R374">
        <v>0.33711362</v>
      </c>
      <c r="S374">
        <v>0.48772144000000001</v>
      </c>
      <c r="T374">
        <v>0.14352018</v>
      </c>
      <c r="U374">
        <v>0.73689698999999997</v>
      </c>
      <c r="V374">
        <f>Table37[[#This Row],[So]]*Table37[[#This Row],[C1o]]+Table37[[#This Row],[Sg]]*Table37[[#This Row],[C1g]]</f>
        <v>0.31841588072466298</v>
      </c>
      <c r="W374">
        <v>0.55529571</v>
      </c>
      <c r="X374">
        <v>1.4679611E-2</v>
      </c>
    </row>
    <row r="375" spans="1:24" x14ac:dyDescent="0.25">
      <c r="A375">
        <v>2855.6455000000001</v>
      </c>
      <c r="B375">
        <v>0.23761183</v>
      </c>
      <c r="C375">
        <v>0.58726460000000003</v>
      </c>
      <c r="D375">
        <v>0.75320363000000001</v>
      </c>
      <c r="E375">
        <v>0.14388116000000001</v>
      </c>
      <c r="F375">
        <f>Table26[[#This Row],[So]]*Table26[[#This Row],[C1o]]+Table26[[#This Row],[Sg]]*Table26[[#This Row],[C1g]]</f>
        <v>0.47651769422062079</v>
      </c>
      <c r="G375">
        <v>0.6029582</v>
      </c>
      <c r="H375">
        <v>1.4676669999999999E-2</v>
      </c>
      <c r="L375">
        <v>2855.6455000000001</v>
      </c>
      <c r="Q375">
        <v>2855.6455000000001</v>
      </c>
      <c r="R375">
        <v>0.33627570000000001</v>
      </c>
      <c r="S375">
        <v>0.48857558000000001</v>
      </c>
      <c r="T375">
        <v>0.14107211</v>
      </c>
      <c r="U375">
        <v>0.73624730000000005</v>
      </c>
      <c r="V375">
        <f>Table37[[#This Row],[So]]*Table37[[#This Row],[C1o]]+Table37[[#This Row],[Sg]]*Table37[[#This Row],[C1g]]</f>
        <v>0.31650646414568384</v>
      </c>
      <c r="W375">
        <v>0.55944632999999999</v>
      </c>
      <c r="X375">
        <v>1.4650017E-2</v>
      </c>
    </row>
    <row r="376" spans="1:24" x14ac:dyDescent="0.25">
      <c r="A376">
        <v>2861.6381999999999</v>
      </c>
      <c r="B376">
        <v>0.23688324999999999</v>
      </c>
      <c r="C376">
        <v>0.58786285000000005</v>
      </c>
      <c r="D376">
        <v>0.75288129000000004</v>
      </c>
      <c r="E376">
        <v>0.14144519</v>
      </c>
      <c r="F376">
        <f>Table26[[#This Row],[So]]*Table26[[#This Row],[C1o]]+Table26[[#This Row],[Sg]]*Table26[[#This Row],[C1g]]</f>
        <v>0.47609693715514401</v>
      </c>
      <c r="G376">
        <v>0.60823899999999997</v>
      </c>
      <c r="H376">
        <v>1.4649395000000001E-2</v>
      </c>
      <c r="L376">
        <v>2861.6381999999999</v>
      </c>
      <c r="Q376">
        <v>2861.6381999999999</v>
      </c>
      <c r="R376">
        <v>0.33543661000000002</v>
      </c>
      <c r="S376">
        <v>0.48936781000000001</v>
      </c>
      <c r="T376">
        <v>0.13861370000000001</v>
      </c>
      <c r="U376">
        <v>0.73557961000000005</v>
      </c>
      <c r="V376">
        <f>Table37[[#This Row],[So]]*Table37[[#This Row],[C1o]]+Table37[[#This Row],[Sg]]*Table37[[#This Row],[C1g]]</f>
        <v>0.31457341356851914</v>
      </c>
      <c r="W376">
        <v>0.56365233999999997</v>
      </c>
      <c r="X376">
        <v>1.4620548000000001E-2</v>
      </c>
    </row>
    <row r="377" spans="1:24" x14ac:dyDescent="0.25">
      <c r="A377">
        <v>2867.5985999999998</v>
      </c>
      <c r="B377">
        <v>0.23615256000000001</v>
      </c>
      <c r="C377">
        <v>0.58864570000000005</v>
      </c>
      <c r="D377">
        <v>0.75254863999999999</v>
      </c>
      <c r="E377">
        <v>0.13899692999999999</v>
      </c>
      <c r="F377">
        <f>Table26[[#This Row],[So]]*Table26[[#This Row],[C1o]]+Table26[[#This Row],[Sg]]*Table26[[#This Row],[C1g]]</f>
        <v>0.47580900182848884</v>
      </c>
      <c r="G377">
        <v>0.61360144999999999</v>
      </c>
      <c r="H377">
        <v>1.4622292E-2</v>
      </c>
      <c r="L377">
        <v>2867.5985999999998</v>
      </c>
      <c r="Q377">
        <v>2867.5985999999998</v>
      </c>
      <c r="R377">
        <v>0.33459893000000002</v>
      </c>
      <c r="S377">
        <v>0.49015701</v>
      </c>
      <c r="T377">
        <v>0.13614318</v>
      </c>
      <c r="U377">
        <v>0.73489272999999999</v>
      </c>
      <c r="V377">
        <f>Table37[[#This Row],[So]]*Table37[[#This Row],[C1o]]+Table37[[#This Row],[Sg]]*Table37[[#This Row],[C1g]]</f>
        <v>0.31262585516347069</v>
      </c>
      <c r="W377">
        <v>0.56791782000000002</v>
      </c>
      <c r="X377">
        <v>1.4591174E-2</v>
      </c>
    </row>
    <row r="378" spans="1:24" x14ac:dyDescent="0.25">
      <c r="A378">
        <v>2873.5454</v>
      </c>
      <c r="B378">
        <v>0.23542394</v>
      </c>
      <c r="C378">
        <v>0.58933294000000003</v>
      </c>
      <c r="D378">
        <v>0.75220728000000003</v>
      </c>
      <c r="E378">
        <v>0.13655095</v>
      </c>
      <c r="F378">
        <f>Table26[[#This Row],[So]]*Table26[[#This Row],[C1o]]+Table26[[#This Row],[Sg]]*Table26[[#This Row],[C1g]]</f>
        <v>0.47544789047154623</v>
      </c>
      <c r="G378">
        <v>0.61901485999999994</v>
      </c>
      <c r="H378">
        <v>1.4595518E-2</v>
      </c>
      <c r="L378">
        <v>2873.5454</v>
      </c>
      <c r="Q378">
        <v>2873.5454</v>
      </c>
      <c r="R378">
        <v>0.33376738</v>
      </c>
      <c r="S378">
        <v>0.49096637999999998</v>
      </c>
      <c r="T378">
        <v>0.13367525</v>
      </c>
      <c r="U378">
        <v>0.73418998999999996</v>
      </c>
      <c r="V378">
        <f>Table37[[#This Row],[So]]*Table37[[#This Row],[C1o]]+Table37[[#This Row],[Sg]]*Table37[[#This Row],[C1g]]</f>
        <v>0.31067872297262117</v>
      </c>
      <c r="W378">
        <v>0.57221860000000002</v>
      </c>
      <c r="X378">
        <v>1.4562060999999999E-2</v>
      </c>
    </row>
    <row r="379" spans="1:24" x14ac:dyDescent="0.25">
      <c r="A379">
        <v>2879.4897000000001</v>
      </c>
      <c r="B379">
        <v>0.23469497</v>
      </c>
      <c r="C379">
        <v>0.59003006999999996</v>
      </c>
      <c r="D379">
        <v>0.75185621000000002</v>
      </c>
      <c r="E379">
        <v>0.13409983</v>
      </c>
      <c r="F379">
        <f>Table26[[#This Row],[So]]*Table26[[#This Row],[C1o]]+Table26[[#This Row],[Sg]]*Table26[[#This Row],[C1g]]</f>
        <v>0.47509032779508975</v>
      </c>
      <c r="G379">
        <v>0.62449765000000002</v>
      </c>
      <c r="H379">
        <v>1.4568978E-2</v>
      </c>
      <c r="L379">
        <v>2879.4897000000001</v>
      </c>
      <c r="Q379">
        <v>2879.4897000000001</v>
      </c>
      <c r="R379">
        <v>0.33293857999999998</v>
      </c>
      <c r="S379">
        <v>0.49177566</v>
      </c>
      <c r="T379">
        <v>0.13120246999999999</v>
      </c>
      <c r="U379">
        <v>0.73346895000000001</v>
      </c>
      <c r="V379">
        <f>Table37[[#This Row],[So]]*Table37[[#This Row],[C1o]]+Table37[[#This Row],[Sg]]*Table37[[#This Row],[C1g]]</f>
        <v>0.3087222919649712</v>
      </c>
      <c r="W379">
        <v>0.57656865999999996</v>
      </c>
      <c r="X379">
        <v>1.4533106E-2</v>
      </c>
    </row>
    <row r="380" spans="1:24" x14ac:dyDescent="0.25">
      <c r="A380">
        <v>2885.4164999999998</v>
      </c>
      <c r="B380">
        <v>0.23396434999999999</v>
      </c>
      <c r="C380">
        <v>0.59068078000000002</v>
      </c>
      <c r="D380">
        <v>0.75149368999999999</v>
      </c>
      <c r="E380">
        <v>0.13163899000000001</v>
      </c>
      <c r="F380">
        <f>Table26[[#This Row],[So]]*Table26[[#This Row],[C1o]]+Table26[[#This Row],[Sg]]*Table26[[#This Row],[C1g]]</f>
        <v>0.4746917097042847</v>
      </c>
      <c r="G380">
        <v>0.63006066999999999</v>
      </c>
      <c r="H380">
        <v>1.4542618E-2</v>
      </c>
      <c r="L380">
        <v>2885.4164999999998</v>
      </c>
      <c r="Q380">
        <v>2885.4164999999998</v>
      </c>
      <c r="R380">
        <v>0.33210579000000001</v>
      </c>
      <c r="S380">
        <v>0.49255948999999999</v>
      </c>
      <c r="T380">
        <v>0.12872030000000001</v>
      </c>
      <c r="U380">
        <v>0.73272711000000001</v>
      </c>
      <c r="V380">
        <f>Table37[[#This Row],[So]]*Table37[[#This Row],[C1o]]+Table37[[#This Row],[Sg]]*Table37[[#This Row],[C1g]]</f>
        <v>0.30674532104161389</v>
      </c>
      <c r="W380">
        <v>0.58097719999999997</v>
      </c>
      <c r="X380">
        <v>1.4504246E-2</v>
      </c>
    </row>
    <row r="381" spans="1:24" x14ac:dyDescent="0.25">
      <c r="A381">
        <v>2891.3935999999999</v>
      </c>
      <c r="B381">
        <v>0.23323373</v>
      </c>
      <c r="C381">
        <v>0.59150349999999996</v>
      </c>
      <c r="D381">
        <v>0.75112075</v>
      </c>
      <c r="E381">
        <v>0.12917480000000001</v>
      </c>
      <c r="F381">
        <f>Table26[[#This Row],[So]]*Table26[[#This Row],[C1o]]+Table26[[#This Row],[Sg]]*Table26[[#This Row],[C1g]]</f>
        <v>0.47441847297362894</v>
      </c>
      <c r="G381">
        <v>0.63569211999999997</v>
      </c>
      <c r="H381">
        <v>1.4516497E-2</v>
      </c>
      <c r="L381">
        <v>2891.3935999999999</v>
      </c>
      <c r="Q381">
        <v>2891.3935999999999</v>
      </c>
      <c r="R381">
        <v>0.33127140999999999</v>
      </c>
      <c r="S381">
        <v>0.49341244000000001</v>
      </c>
      <c r="T381">
        <v>0.12623513</v>
      </c>
      <c r="U381">
        <v>0.73196601999999999</v>
      </c>
      <c r="V381">
        <f>Table37[[#This Row],[So]]*Table37[[#This Row],[C1o]]+Table37[[#This Row],[Sg]]*Table37[[#This Row],[C1g]]</f>
        <v>0.30476539902450539</v>
      </c>
      <c r="W381">
        <v>0.58543438000000003</v>
      </c>
      <c r="X381">
        <v>1.4475544E-2</v>
      </c>
    </row>
    <row r="382" spans="1:24" x14ac:dyDescent="0.25">
      <c r="A382">
        <v>2897.3395999999998</v>
      </c>
      <c r="B382">
        <v>0.23249455999999999</v>
      </c>
      <c r="C382">
        <v>0.59206711999999995</v>
      </c>
      <c r="D382">
        <v>0.75073254</v>
      </c>
      <c r="E382">
        <v>0.12667897</v>
      </c>
      <c r="F382">
        <f>Table26[[#This Row],[So]]*Table26[[#This Row],[C1o]]+Table26[[#This Row],[Sg]]*Table26[[#This Row],[C1g]]</f>
        <v>0.473936224239488</v>
      </c>
      <c r="G382">
        <v>0.64145916999999997</v>
      </c>
      <c r="H382">
        <v>1.4490311000000001E-2</v>
      </c>
      <c r="L382">
        <v>2897.3395999999998</v>
      </c>
      <c r="Q382">
        <v>2897.3395999999998</v>
      </c>
      <c r="R382">
        <v>0.33042514000000001</v>
      </c>
      <c r="S382">
        <v>0.49420818999999999</v>
      </c>
      <c r="T382">
        <v>0.12371847</v>
      </c>
      <c r="U382">
        <v>0.73117547999999999</v>
      </c>
      <c r="V382">
        <f>Table37[[#This Row],[So]]*Table37[[#This Row],[C1o]]+Table37[[#This Row],[Sg]]*Table37[[#This Row],[C1g]]</f>
        <v>0.30274144147183651</v>
      </c>
      <c r="W382">
        <v>0.58999305999999996</v>
      </c>
      <c r="X382">
        <v>1.4446661E-2</v>
      </c>
    </row>
    <row r="383" spans="1:24" x14ac:dyDescent="0.25">
      <c r="A383">
        <v>2903.3081000000002</v>
      </c>
      <c r="B383">
        <v>0.23175684999999999</v>
      </c>
      <c r="C383">
        <v>0.59286671999999996</v>
      </c>
      <c r="D383">
        <v>0.75033360999999998</v>
      </c>
      <c r="E383">
        <v>0.12418555000000001</v>
      </c>
      <c r="F383">
        <f>Table26[[#This Row],[So]]*Table26[[#This Row],[C1o]]+Table26[[#This Row],[Sg]]*Table26[[#This Row],[C1g]]</f>
        <v>0.47362867814997661</v>
      </c>
      <c r="G383">
        <v>0.64728587999999998</v>
      </c>
      <c r="H383">
        <v>1.446441E-2</v>
      </c>
      <c r="L383">
        <v>2903.3081000000002</v>
      </c>
      <c r="Q383">
        <v>2903.3081000000002</v>
      </c>
      <c r="R383">
        <v>0.32957867000000002</v>
      </c>
      <c r="S383">
        <v>0.49501212999999999</v>
      </c>
      <c r="T383">
        <v>0.12120459</v>
      </c>
      <c r="U383">
        <v>0.73036528000000001</v>
      </c>
      <c r="V383">
        <f>Table37[[#This Row],[So]]*Table37[[#This Row],[C1o]]+Table37[[#This Row],[Sg]]*Table37[[#This Row],[C1g]]</f>
        <v>0.30071055985825434</v>
      </c>
      <c r="W383">
        <v>0.59459322999999997</v>
      </c>
      <c r="X383">
        <v>1.4417978E-2</v>
      </c>
    </row>
    <row r="384" spans="1:24" x14ac:dyDescent="0.25">
      <c r="A384">
        <v>2909.2581</v>
      </c>
      <c r="B384">
        <v>0.23101379999999999</v>
      </c>
      <c r="C384">
        <v>0.59350007999999999</v>
      </c>
      <c r="D384">
        <v>0.74991989000000003</v>
      </c>
      <c r="E384">
        <v>0.12167231000000001</v>
      </c>
      <c r="F384">
        <f>Table26[[#This Row],[So]]*Table26[[#This Row],[C1o]]+Table26[[#This Row],[Sg]]*Table26[[#This Row],[C1g]]</f>
        <v>0.4731854973964692</v>
      </c>
      <c r="G384">
        <v>0.65322638</v>
      </c>
      <c r="H384">
        <v>1.4438556E-2</v>
      </c>
      <c r="L384">
        <v>2909.2581</v>
      </c>
      <c r="Q384">
        <v>2909.2581</v>
      </c>
      <c r="R384">
        <v>0.32872405999999998</v>
      </c>
      <c r="S384">
        <v>0.49584872000000002</v>
      </c>
      <c r="T384">
        <v>0.11867121999999999</v>
      </c>
      <c r="U384">
        <v>0.72952711999999997</v>
      </c>
      <c r="V384">
        <f>Table37[[#This Row],[So]]*Table37[[#This Row],[C1o]]+Table37[[#This Row],[Sg]]*Table37[[#This Row],[C1g]]</f>
        <v>0.29865608930434556</v>
      </c>
      <c r="W384">
        <v>0.59927744000000005</v>
      </c>
      <c r="X384">
        <v>1.4389226E-2</v>
      </c>
    </row>
    <row r="385" spans="1:24" x14ac:dyDescent="0.25">
      <c r="A385">
        <v>2915.2008999999998</v>
      </c>
      <c r="B385">
        <v>0.23027030000000001</v>
      </c>
      <c r="C385">
        <v>0.59436988999999996</v>
      </c>
      <c r="D385">
        <v>0.74949390000000005</v>
      </c>
      <c r="E385">
        <v>0.11915642</v>
      </c>
      <c r="F385">
        <f>Table26[[#This Row],[So]]*Table26[[#This Row],[C1o]]+Table26[[#This Row],[Sg]]*Table26[[#This Row],[C1g]]</f>
        <v>0.47291479147899695</v>
      </c>
      <c r="G385">
        <v>0.65924335000000001</v>
      </c>
      <c r="H385">
        <v>1.4412916E-2</v>
      </c>
      <c r="L385">
        <v>2915.2008999999998</v>
      </c>
      <c r="Q385">
        <v>2915.2008999999998</v>
      </c>
      <c r="R385">
        <v>0.32786700000000002</v>
      </c>
      <c r="S385">
        <v>0.49667447999999997</v>
      </c>
      <c r="T385">
        <v>0.11613556</v>
      </c>
      <c r="U385">
        <v>0.72866558999999997</v>
      </c>
      <c r="V385">
        <f>Table37[[#This Row],[So]]*Table37[[#This Row],[C1o]]+Table37[[#This Row],[Sg]]*Table37[[#This Row],[C1g]]</f>
        <v>0.29658696986903882</v>
      </c>
      <c r="W385">
        <v>0.60401589</v>
      </c>
      <c r="X385">
        <v>1.4360588000000001E-2</v>
      </c>
    </row>
    <row r="386" spans="1:24" x14ac:dyDescent="0.25">
      <c r="A386">
        <v>2918.6003000000001</v>
      </c>
      <c r="B386">
        <v>0.22952481</v>
      </c>
      <c r="C386">
        <v>0.59493046999999999</v>
      </c>
      <c r="D386">
        <v>0.74905425000000003</v>
      </c>
      <c r="E386">
        <v>0.11663345</v>
      </c>
      <c r="F386">
        <f>Table26[[#This Row],[So]]*Table26[[#This Row],[C1o]]+Table26[[#This Row],[Sg]]*Table26[[#This Row],[C1g]]</f>
        <v>0.472405467458892</v>
      </c>
      <c r="G386">
        <v>0.66534948000000005</v>
      </c>
      <c r="H386">
        <v>1.4387433999999999E-2</v>
      </c>
      <c r="L386">
        <v>2918.6003000000001</v>
      </c>
      <c r="Q386">
        <v>2918.6003000000001</v>
      </c>
      <c r="R386">
        <v>0.32700557000000002</v>
      </c>
      <c r="S386">
        <v>0.49751315000000002</v>
      </c>
      <c r="T386">
        <v>0.11359323</v>
      </c>
      <c r="U386">
        <v>0.72777802000000003</v>
      </c>
      <c r="V386">
        <f>Table37[[#This Row],[So]]*Table37[[#This Row],[C1o]]+Table37[[#This Row],[Sg]]*Table37[[#This Row],[C1g]]</f>
        <v>0.29450159193954595</v>
      </c>
      <c r="W386">
        <v>0.60881847</v>
      </c>
      <c r="X386">
        <v>1.4331997000000001E-2</v>
      </c>
    </row>
    <row r="387" spans="1:24" x14ac:dyDescent="0.25">
      <c r="A387">
        <v>2922</v>
      </c>
      <c r="B387">
        <v>0.22909772</v>
      </c>
      <c r="C387">
        <v>0.59534872000000005</v>
      </c>
      <c r="D387">
        <v>0.74879742000000005</v>
      </c>
      <c r="E387">
        <v>0.11518519000000001</v>
      </c>
      <c r="F387">
        <f>Table26[[#This Row],[So]]*Table26[[#This Row],[C1o]]+Table26[[#This Row],[Sg]]*Table26[[#This Row],[C1g]]</f>
        <v>0.47218424994306923</v>
      </c>
      <c r="G387">
        <v>0.66889292</v>
      </c>
      <c r="H387">
        <v>1.4372912E-2</v>
      </c>
      <c r="L387">
        <v>2922</v>
      </c>
      <c r="Q387">
        <v>2922</v>
      </c>
      <c r="R387">
        <v>0.32650927000000002</v>
      </c>
      <c r="S387">
        <v>0.49799221999999999</v>
      </c>
      <c r="T387">
        <v>0.1121307</v>
      </c>
      <c r="U387">
        <v>0.72725636000000005</v>
      </c>
      <c r="V387">
        <f>Table37[[#This Row],[So]]*Table37[[#This Row],[C1o]]+Table37[[#This Row],[Sg]]*Table37[[#This Row],[C1g]]</f>
        <v>0.29329615942961124</v>
      </c>
      <c r="W387">
        <v>0.61160778999999998</v>
      </c>
      <c r="X387">
        <v>1.4315606E-2</v>
      </c>
    </row>
    <row r="388" spans="1:24" x14ac:dyDescent="0.25">
      <c r="A388">
        <v>2927.9836</v>
      </c>
      <c r="B388">
        <v>0.22867162999999999</v>
      </c>
      <c r="C388">
        <v>0.59579073999999999</v>
      </c>
      <c r="D388">
        <v>0.74853628999999999</v>
      </c>
      <c r="E388">
        <v>0.11373446</v>
      </c>
      <c r="F388">
        <f>Table26[[#This Row],[So]]*Table26[[#This Row],[C1o]]+Table26[[#This Row],[Sg]]*Table26[[#This Row],[C1g]]</f>
        <v>0.47197883449132438</v>
      </c>
      <c r="G388">
        <v>0.67246883999999996</v>
      </c>
      <c r="H388">
        <v>1.4358436E-2</v>
      </c>
      <c r="L388">
        <v>2927.9836</v>
      </c>
      <c r="Q388">
        <v>2927.9836</v>
      </c>
      <c r="R388">
        <v>0.32601213000000001</v>
      </c>
      <c r="S388">
        <v>0.49847912999999999</v>
      </c>
      <c r="T388">
        <v>0.11066889000000001</v>
      </c>
      <c r="U388">
        <v>0.72672778000000005</v>
      </c>
      <c r="V388">
        <f>Table37[[#This Row],[So]]*Table37[[#This Row],[C1o]]+Table37[[#This Row],[Sg]]*Table37[[#This Row],[C1g]]</f>
        <v>0.29208820349323711</v>
      </c>
      <c r="W388">
        <v>0.61441498999999999</v>
      </c>
      <c r="X388">
        <v>1.4299253E-2</v>
      </c>
    </row>
    <row r="389" spans="1:24" x14ac:dyDescent="0.25">
      <c r="A389">
        <v>2933.9521</v>
      </c>
      <c r="B389">
        <v>0.22792374000000001</v>
      </c>
      <c r="C389">
        <v>0.59650362000000001</v>
      </c>
      <c r="D389">
        <v>0.74806154000000002</v>
      </c>
      <c r="E389">
        <v>0.11117359</v>
      </c>
      <c r="F389">
        <f>Table26[[#This Row],[So]]*Table26[[#This Row],[C1o]]+Table26[[#This Row],[Sg]]*Table26[[#This Row],[C1g]]</f>
        <v>0.47156051701480139</v>
      </c>
      <c r="G389">
        <v>0.67883431999999999</v>
      </c>
      <c r="H389">
        <v>1.4333034E-2</v>
      </c>
      <c r="L389">
        <v>2933.9521</v>
      </c>
      <c r="Q389">
        <v>2933.9521</v>
      </c>
      <c r="R389">
        <v>0.32513346999999998</v>
      </c>
      <c r="S389">
        <v>0.49931948999999998</v>
      </c>
      <c r="T389">
        <v>0.10809294</v>
      </c>
      <c r="U389">
        <v>0.72577435000000001</v>
      </c>
      <c r="V389">
        <f>Table37[[#This Row],[So]]*Table37[[#This Row],[C1o]]+Table37[[#This Row],[Sg]]*Table37[[#This Row],[C1g]]</f>
        <v>0.28994644452589508</v>
      </c>
      <c r="W389">
        <v>0.61940097999999999</v>
      </c>
      <c r="X389">
        <v>1.4270488E-2</v>
      </c>
    </row>
    <row r="390" spans="1:24" x14ac:dyDescent="0.25">
      <c r="A390">
        <v>2939.9232999999999</v>
      </c>
      <c r="B390">
        <v>0.22718047999999999</v>
      </c>
      <c r="C390">
        <v>0.59729946</v>
      </c>
      <c r="D390">
        <v>0.74757068999999998</v>
      </c>
      <c r="E390">
        <v>0.10860852999999999</v>
      </c>
      <c r="F390">
        <f>Table26[[#This Row],[So]]*Table26[[#This Row],[C1o]]+Table26[[#This Row],[Sg]]*Table26[[#This Row],[C1g]]</f>
        <v>0.47119730742632177</v>
      </c>
      <c r="G390">
        <v>0.68529123000000003</v>
      </c>
      <c r="H390">
        <v>1.4307787000000001E-2</v>
      </c>
      <c r="L390">
        <v>2939.9232999999999</v>
      </c>
      <c r="Q390">
        <v>2939.9232999999999</v>
      </c>
      <c r="R390">
        <v>0.32424974000000001</v>
      </c>
      <c r="S390">
        <v>0.50018399999999996</v>
      </c>
      <c r="T390">
        <v>0.10550985</v>
      </c>
      <c r="U390">
        <v>0.72478867000000002</v>
      </c>
      <c r="V390">
        <f>Table37[[#This Row],[So]]*Table37[[#This Row],[C1o]]+Table37[[#This Row],[Sg]]*Table37[[#This Row],[C1g]]</f>
        <v>0.28778687661484581</v>
      </c>
      <c r="W390">
        <v>0.62445848999999998</v>
      </c>
      <c r="X390">
        <v>1.4241709999999999E-2</v>
      </c>
    </row>
    <row r="391" spans="1:24" x14ac:dyDescent="0.25">
      <c r="A391">
        <v>2945.9036000000001</v>
      </c>
      <c r="B391">
        <v>0.22643936000000001</v>
      </c>
      <c r="C391">
        <v>0.59787166000000003</v>
      </c>
      <c r="D391">
        <v>0.74706273999999995</v>
      </c>
      <c r="E391">
        <v>0.10603279</v>
      </c>
      <c r="F391">
        <f>Table26[[#This Row],[So]]*Table26[[#This Row],[C1o]]+Table26[[#This Row],[Sg]]*Table26[[#This Row],[C1g]]</f>
        <v>0.47065763759456281</v>
      </c>
      <c r="G391">
        <v>0.69186126999999997</v>
      </c>
      <c r="H391">
        <v>1.4282618E-2</v>
      </c>
      <c r="L391">
        <v>2945.9036000000001</v>
      </c>
      <c r="Q391">
        <v>2945.9036000000001</v>
      </c>
      <c r="R391">
        <v>0.32335882999999999</v>
      </c>
      <c r="S391">
        <v>0.50102519999999995</v>
      </c>
      <c r="T391">
        <v>0.10291653000000001</v>
      </c>
      <c r="U391">
        <v>0.72377013999999995</v>
      </c>
      <c r="V391">
        <f>Table37[[#This Row],[So]]*Table37[[#This Row],[C1o]]+Table37[[#This Row],[Sg]]*Table37[[#This Row],[C1g]]</f>
        <v>0.28560124068589215</v>
      </c>
      <c r="W391">
        <v>0.62959790000000004</v>
      </c>
      <c r="X391">
        <v>1.4212859E-2</v>
      </c>
    </row>
    <row r="392" spans="1:24" x14ac:dyDescent="0.25">
      <c r="A392">
        <v>2951.8375999999998</v>
      </c>
      <c r="B392">
        <v>0.22569947000000001</v>
      </c>
      <c r="C392">
        <v>0.59875708999999999</v>
      </c>
      <c r="D392">
        <v>0.74653608000000005</v>
      </c>
      <c r="E392">
        <v>0.10344399</v>
      </c>
      <c r="F392">
        <f>Table26[[#This Row],[So]]*Table26[[#This Row],[C1o]]+Table26[[#This Row],[Sg]]*Table26[[#This Row],[C1g]]</f>
        <v>0.47034102455849253</v>
      </c>
      <c r="G392">
        <v>0.69855427999999997</v>
      </c>
      <c r="H392">
        <v>1.4257489999999999E-2</v>
      </c>
      <c r="L392">
        <v>2951.8375999999998</v>
      </c>
      <c r="Q392">
        <v>2951.8375999999998</v>
      </c>
      <c r="R392">
        <v>0.32246026</v>
      </c>
      <c r="S392">
        <v>0.50194411999999999</v>
      </c>
      <c r="T392">
        <v>0.10031047999999999</v>
      </c>
      <c r="U392">
        <v>0.72271425</v>
      </c>
      <c r="V392">
        <f>Table37[[#This Row],[So]]*Table37[[#This Row],[C1o]]+Table37[[#This Row],[Sg]]*Table37[[#This Row],[C1g]]</f>
        <v>0.28339688057108259</v>
      </c>
      <c r="W392">
        <v>0.63482647999999997</v>
      </c>
      <c r="X392">
        <v>1.4183889999999999E-2</v>
      </c>
    </row>
    <row r="393" spans="1:24" x14ac:dyDescent="0.25">
      <c r="A393">
        <v>2957.7737000000002</v>
      </c>
      <c r="B393">
        <v>0.22496737999999999</v>
      </c>
      <c r="C393">
        <v>0.59934407000000001</v>
      </c>
      <c r="D393">
        <v>0.74599492999999995</v>
      </c>
      <c r="E393">
        <v>0.10086618999999999</v>
      </c>
      <c r="F393">
        <f>Table26[[#This Row],[So]]*Table26[[#This Row],[C1o]]+Table26[[#This Row],[Sg]]*Table26[[#This Row],[C1g]]</f>
        <v>0.46979924004044732</v>
      </c>
      <c r="G393">
        <v>0.70531147999999999</v>
      </c>
      <c r="H393">
        <v>1.4232622E-2</v>
      </c>
      <c r="L393">
        <v>2957.7737000000002</v>
      </c>
      <c r="Q393">
        <v>2957.7737000000002</v>
      </c>
      <c r="R393">
        <v>0.32156142999999998</v>
      </c>
      <c r="S393">
        <v>0.50279123000000003</v>
      </c>
      <c r="T393">
        <v>9.7715869999999996E-2</v>
      </c>
      <c r="U393">
        <v>0.72162919999999997</v>
      </c>
      <c r="V393">
        <f>Table37[[#This Row],[So]]*Table37[[#This Row],[C1o]]+Table37[[#This Row],[Sg]]*Table37[[#This Row],[C1g]]</f>
        <v>0.28117879994957606</v>
      </c>
      <c r="W393">
        <v>0.64009804000000003</v>
      </c>
      <c r="X393">
        <v>1.4155043000000001E-2</v>
      </c>
    </row>
    <row r="394" spans="1:24" x14ac:dyDescent="0.25">
      <c r="A394">
        <v>2963.7332000000001</v>
      </c>
      <c r="B394">
        <v>0.22423682</v>
      </c>
      <c r="C394">
        <v>0.60007745000000001</v>
      </c>
      <c r="D394">
        <v>0.74543475999999997</v>
      </c>
      <c r="E394">
        <v>9.8279089E-2</v>
      </c>
      <c r="F394">
        <f>Table26[[#This Row],[So]]*Table26[[#This Row],[C1o]]+Table26[[#This Row],[Sg]]*Table26[[#This Row],[C1g]]</f>
        <v>0.46935638031201898</v>
      </c>
      <c r="G394">
        <v>0.71219032999999998</v>
      </c>
      <c r="H394">
        <v>1.4207802E-2</v>
      </c>
      <c r="L394">
        <v>2963.7332000000001</v>
      </c>
      <c r="Q394">
        <v>2963.7332000000001</v>
      </c>
      <c r="R394">
        <v>0.32065511000000002</v>
      </c>
      <c r="S394">
        <v>0.50366359999999999</v>
      </c>
      <c r="T394">
        <v>9.5112487999999995E-2</v>
      </c>
      <c r="U394">
        <v>0.72050630999999998</v>
      </c>
      <c r="V394">
        <f>Table37[[#This Row],[So]]*Table37[[#This Row],[C1o]]+Table37[[#This Row],[Sg]]*Table37[[#This Row],[C1g]]</f>
        <v>0.27893872819978088</v>
      </c>
      <c r="W394">
        <v>0.64545708999999996</v>
      </c>
      <c r="X394">
        <v>1.4126064000000001E-2</v>
      </c>
    </row>
    <row r="395" spans="1:24" x14ac:dyDescent="0.25">
      <c r="A395">
        <v>2969.6514000000002</v>
      </c>
      <c r="B395">
        <v>0.22350513999999999</v>
      </c>
      <c r="C395">
        <v>0.60076724999999997</v>
      </c>
      <c r="D395">
        <v>0.74485122999999998</v>
      </c>
      <c r="E395">
        <v>9.5673665000000005E-2</v>
      </c>
      <c r="F395">
        <f>Table26[[#This Row],[So]]*Table26[[#This Row],[C1o]]+Table26[[#This Row],[Sg]]*Table26[[#This Row],[C1g]]</f>
        <v>0.46886578099635556</v>
      </c>
      <c r="G395">
        <v>0.71921784</v>
      </c>
      <c r="H395">
        <v>1.4182923E-2</v>
      </c>
      <c r="L395">
        <v>2969.6514000000002</v>
      </c>
      <c r="Q395">
        <v>2969.6514000000002</v>
      </c>
      <c r="R395">
        <v>0.31973766999999997</v>
      </c>
      <c r="S395">
        <v>0.50455492999999996</v>
      </c>
      <c r="T395">
        <v>9.2491171999999997E-2</v>
      </c>
      <c r="U395">
        <v>0.71933906999999997</v>
      </c>
      <c r="V395">
        <f>Table37[[#This Row],[So]]*Table37[[#This Row],[C1o]]+Table37[[#This Row],[Sg]]*Table37[[#This Row],[C1g]]</f>
        <v>0.27666667499584485</v>
      </c>
      <c r="W395">
        <v>0.65092653</v>
      </c>
      <c r="X395">
        <v>1.4096824000000001E-2</v>
      </c>
    </row>
    <row r="396" spans="1:24" x14ac:dyDescent="0.25">
      <c r="A396">
        <v>2975.5585999999998</v>
      </c>
      <c r="B396">
        <v>0.22277915000000001</v>
      </c>
      <c r="C396">
        <v>0.60145610999999999</v>
      </c>
      <c r="D396">
        <v>0.74425410999999997</v>
      </c>
      <c r="E396">
        <v>9.3078501999999994E-2</v>
      </c>
      <c r="F396">
        <f>Table26[[#This Row],[So]]*Table26[[#This Row],[C1o]]+Table26[[#This Row],[Sg]]*Table26[[#This Row],[C1g]]</f>
        <v>0.46837213141094536</v>
      </c>
      <c r="G396">
        <v>0.72633015999999995</v>
      </c>
      <c r="H396">
        <v>1.4158251E-2</v>
      </c>
      <c r="L396">
        <v>2975.5585999999998</v>
      </c>
      <c r="Q396">
        <v>2975.5585999999998</v>
      </c>
      <c r="R396">
        <v>0.3188183</v>
      </c>
      <c r="S396">
        <v>0.50542109999999996</v>
      </c>
      <c r="T396">
        <v>8.9879811000000004E-2</v>
      </c>
      <c r="U396">
        <v>0.71813625000000003</v>
      </c>
      <c r="V396">
        <f>Table37[[#This Row],[So]]*Table37[[#This Row],[C1o]]+Table37[[#This Row],[Sg]]*Table37[[#This Row],[C1g]]</f>
        <v>0.27438213133678713</v>
      </c>
      <c r="W396">
        <v>0.65645098999999996</v>
      </c>
      <c r="X396">
        <v>1.4067603999999999E-2</v>
      </c>
    </row>
    <row r="397" spans="1:24" x14ac:dyDescent="0.25">
      <c r="A397">
        <v>2981.5102999999999</v>
      </c>
      <c r="B397">
        <v>0.22205596</v>
      </c>
      <c r="C397">
        <v>0.60230952999999998</v>
      </c>
      <c r="D397">
        <v>0.74363506000000001</v>
      </c>
      <c r="E397">
        <v>9.0480901000000002E-2</v>
      </c>
      <c r="F397">
        <f>Table26[[#This Row],[So]]*Table26[[#This Row],[C1o]]+Table26[[#This Row],[Sg]]*Table26[[#This Row],[C1g]]</f>
        <v>0.46799030681334175</v>
      </c>
      <c r="G397">
        <v>0.73355740000000003</v>
      </c>
      <c r="H397">
        <v>1.4133635E-2</v>
      </c>
      <c r="L397">
        <v>2981.5102999999999</v>
      </c>
      <c r="Q397">
        <v>2981.5102999999999</v>
      </c>
      <c r="R397">
        <v>0.31788987000000002</v>
      </c>
      <c r="S397">
        <v>0.50636464000000003</v>
      </c>
      <c r="T397">
        <v>8.7266638999999993E-2</v>
      </c>
      <c r="U397">
        <v>0.71689099000000001</v>
      </c>
      <c r="V397">
        <f>Table37[[#This Row],[So]]*Table37[[#This Row],[C1o]]+Table37[[#This Row],[Sg]]*Table37[[#This Row],[C1g]]</f>
        <v>0.27208112385651628</v>
      </c>
      <c r="W397">
        <v>0.66205846999999995</v>
      </c>
      <c r="X397">
        <v>1.4038236000000001E-2</v>
      </c>
    </row>
    <row r="398" spans="1:24" x14ac:dyDescent="0.25">
      <c r="A398">
        <v>2987.4299000000001</v>
      </c>
      <c r="B398">
        <v>0.22132801999999999</v>
      </c>
      <c r="C398">
        <v>0.60283816000000001</v>
      </c>
      <c r="D398">
        <v>0.74299084999999998</v>
      </c>
      <c r="E398">
        <v>8.7857395000000005E-2</v>
      </c>
      <c r="F398">
        <f>Table26[[#This Row],[So]]*Table26[[#This Row],[C1o]]+Table26[[#This Row],[Sg]]*Table26[[#This Row],[C1g]]</f>
        <v>0.46734854018854388</v>
      </c>
      <c r="G398">
        <v>0.74097597999999998</v>
      </c>
      <c r="H398">
        <v>1.4108837000000001E-2</v>
      </c>
      <c r="L398">
        <v>2987.4299000000001</v>
      </c>
      <c r="Q398">
        <v>2987.4299000000001</v>
      </c>
      <c r="R398">
        <v>0.31693763000000003</v>
      </c>
      <c r="S398">
        <v>0.50726616000000002</v>
      </c>
      <c r="T398">
        <v>8.4627754999999999E-2</v>
      </c>
      <c r="U398">
        <v>0.71559006000000003</v>
      </c>
      <c r="V398">
        <f>Table37[[#This Row],[So]]*Table37[[#This Row],[C1o]]+Table37[[#This Row],[Sg]]*Table37[[#This Row],[C1g]]</f>
        <v>0.26972621397622865</v>
      </c>
      <c r="W398">
        <v>0.66780638999999997</v>
      </c>
      <c r="X398">
        <v>1.4008412E-2</v>
      </c>
    </row>
    <row r="399" spans="1:24" x14ac:dyDescent="0.25">
      <c r="A399">
        <v>2993.2903000000001</v>
      </c>
      <c r="B399">
        <v>0.22060351</v>
      </c>
      <c r="C399">
        <v>0.60350800000000004</v>
      </c>
      <c r="D399">
        <v>0.74233161999999997</v>
      </c>
      <c r="E399">
        <v>8.5242182E-2</v>
      </c>
      <c r="F399">
        <f>Table26[[#This Row],[So]]*Table26[[#This Row],[C1o]]+Table26[[#This Row],[Sg]]*Table26[[#This Row],[C1g]]</f>
        <v>0.46680779587221882</v>
      </c>
      <c r="G399">
        <v>0.74850594999999998</v>
      </c>
      <c r="H399">
        <v>1.4084170999999999E-2</v>
      </c>
      <c r="L399">
        <v>2993.2903000000001</v>
      </c>
      <c r="Q399">
        <v>2993.2903000000001</v>
      </c>
      <c r="R399">
        <v>0.31598395000000001</v>
      </c>
      <c r="S399">
        <v>0.50819634999999996</v>
      </c>
      <c r="T399">
        <v>8.1998615999999996E-2</v>
      </c>
      <c r="U399">
        <v>0.71426076000000005</v>
      </c>
      <c r="V399">
        <f>Table37[[#This Row],[So]]*Table37[[#This Row],[C1o]]+Table37[[#This Row],[Sg]]*Table37[[#This Row],[C1g]]</f>
        <v>0.26736633363105361</v>
      </c>
      <c r="W399">
        <v>0.67363196999999997</v>
      </c>
      <c r="X399">
        <v>1.3978485000000001E-2</v>
      </c>
    </row>
    <row r="400" spans="1:24" x14ac:dyDescent="0.25">
      <c r="A400">
        <v>2999.2069999999999</v>
      </c>
      <c r="B400">
        <v>0.21988663</v>
      </c>
      <c r="C400">
        <v>0.60424756999999996</v>
      </c>
      <c r="D400">
        <v>0.74165320000000001</v>
      </c>
      <c r="E400">
        <v>8.2647942000000002E-2</v>
      </c>
      <c r="F400">
        <f>Table26[[#This Row],[So]]*Table26[[#This Row],[C1o]]+Table26[[#This Row],[Sg]]*Table26[[#This Row],[C1g]]</f>
        <v>0.46631532132553943</v>
      </c>
      <c r="G400">
        <v>0.75610453</v>
      </c>
      <c r="H400">
        <v>1.4059721000000001E-2</v>
      </c>
      <c r="L400">
        <v>2999.2069999999999</v>
      </c>
      <c r="Q400">
        <v>2999.2069999999999</v>
      </c>
      <c r="R400">
        <v>0.31503373000000001</v>
      </c>
      <c r="S400">
        <v>0.50911777999999996</v>
      </c>
      <c r="T400">
        <v>7.9389638999999998E-2</v>
      </c>
      <c r="U400">
        <v>0.71287953999999998</v>
      </c>
      <c r="V400">
        <f>Table37[[#This Row],[So]]*Table37[[#This Row],[C1o]]+Table37[[#This Row],[Sg]]*Table37[[#This Row],[C1g]]</f>
        <v>0.26499977728956564</v>
      </c>
      <c r="W400">
        <v>0.67949974999999996</v>
      </c>
      <c r="X400">
        <v>1.3948578E-2</v>
      </c>
    </row>
    <row r="401" spans="1:24" x14ac:dyDescent="0.25">
      <c r="A401">
        <v>3005.0918000000001</v>
      </c>
      <c r="B401">
        <v>0.21916135</v>
      </c>
      <c r="C401">
        <v>0.60495770000000004</v>
      </c>
      <c r="D401">
        <v>0.74093854000000003</v>
      </c>
      <c r="E401">
        <v>8.0023951999999995E-2</v>
      </c>
      <c r="F401">
        <f>Table26[[#This Row],[So]]*Table26[[#This Row],[C1o]]+Table26[[#This Row],[Sg]]*Table26[[#This Row],[C1g]]</f>
        <v>0.46577463235241323</v>
      </c>
      <c r="G401">
        <v>0.76392095999999998</v>
      </c>
      <c r="H401">
        <v>1.4034975E-2</v>
      </c>
      <c r="L401">
        <v>3005.0918000000001</v>
      </c>
      <c r="Q401">
        <v>3005.0918000000001</v>
      </c>
      <c r="R401">
        <v>0.31406239000000002</v>
      </c>
      <c r="S401">
        <v>0.51005887999999999</v>
      </c>
      <c r="T401">
        <v>7.6753884999999994E-2</v>
      </c>
      <c r="U401">
        <v>0.71144682000000004</v>
      </c>
      <c r="V401">
        <f>Table37[[#This Row],[So]]*Table37[[#This Row],[C1o]]+Table37[[#This Row],[Sg]]*Table37[[#This Row],[C1g]]</f>
        <v>0.26258768926584863</v>
      </c>
      <c r="W401">
        <v>0.68553478000000001</v>
      </c>
      <c r="X401">
        <v>1.3918029E-2</v>
      </c>
    </row>
    <row r="402" spans="1:24" x14ac:dyDescent="0.25">
      <c r="A402">
        <v>3010.9771000000001</v>
      </c>
      <c r="B402">
        <v>0.21843167999999999</v>
      </c>
      <c r="C402">
        <v>0.60565650000000004</v>
      </c>
      <c r="D402">
        <v>0.74020076000000001</v>
      </c>
      <c r="E402">
        <v>7.7410436999999999E-2</v>
      </c>
      <c r="F402">
        <f>Table26[[#This Row],[So]]*Table26[[#This Row],[C1o]]+Table26[[#This Row],[Sg]]*Table26[[#This Row],[C1g]]</f>
        <v>0.46521629340238424</v>
      </c>
      <c r="G402">
        <v>0.77185208000000005</v>
      </c>
      <c r="H402">
        <v>1.4010290999999999E-2</v>
      </c>
      <c r="L402">
        <v>3010.9771000000001</v>
      </c>
      <c r="Q402">
        <v>3010.9771000000001</v>
      </c>
      <c r="R402">
        <v>0.31308761000000002</v>
      </c>
      <c r="S402">
        <v>0.51100855999999995</v>
      </c>
      <c r="T402">
        <v>7.4128925999999998E-2</v>
      </c>
      <c r="U402">
        <v>0.70996565</v>
      </c>
      <c r="V402">
        <f>Table37[[#This Row],[So]]*Table37[[#This Row],[C1o]]+Table37[[#This Row],[Sg]]*Table37[[#This Row],[C1g]]</f>
        <v>0.26016196427020305</v>
      </c>
      <c r="W402">
        <v>0.69165217999999995</v>
      </c>
      <c r="X402">
        <v>1.3887274999999999E-2</v>
      </c>
    </row>
    <row r="403" spans="1:24" x14ac:dyDescent="0.25">
      <c r="A403">
        <v>3016.8667</v>
      </c>
      <c r="B403">
        <v>0.21769367000000001</v>
      </c>
      <c r="C403">
        <v>0.60639334</v>
      </c>
      <c r="D403">
        <v>0.73942940999999995</v>
      </c>
      <c r="E403">
        <v>7.4793257000000002E-2</v>
      </c>
      <c r="F403">
        <f>Table26[[#This Row],[So]]*Table26[[#This Row],[C1o]]+Table26[[#This Row],[Sg]]*Table26[[#This Row],[C1g]]</f>
        <v>0.4646670882317126</v>
      </c>
      <c r="G403">
        <v>0.77994198000000003</v>
      </c>
      <c r="H403">
        <v>1.3985498000000001E-2</v>
      </c>
      <c r="L403">
        <v>3016.8667</v>
      </c>
      <c r="Q403">
        <v>3016.8667</v>
      </c>
      <c r="R403">
        <v>0.31210863999999999</v>
      </c>
      <c r="S403">
        <v>0.51196903000000005</v>
      </c>
      <c r="T403">
        <v>7.1500041E-2</v>
      </c>
      <c r="U403">
        <v>0.70841222999999998</v>
      </c>
      <c r="V403">
        <f>Table37[[#This Row],[So]]*Table37[[#This Row],[C1o]]+Table37[[#This Row],[Sg]]*Table37[[#This Row],[C1g]]</f>
        <v>0.25770738430039741</v>
      </c>
      <c r="W403">
        <v>0.69788581000000005</v>
      </c>
      <c r="X403">
        <v>1.3856097E-2</v>
      </c>
    </row>
    <row r="404" spans="1:24" x14ac:dyDescent="0.25">
      <c r="A404">
        <v>3022.7357999999999</v>
      </c>
      <c r="B404">
        <v>0.21694759</v>
      </c>
      <c r="C404">
        <v>0.60700184000000001</v>
      </c>
      <c r="D404">
        <v>0.73861902999999995</v>
      </c>
      <c r="E404">
        <v>7.2171576000000001E-2</v>
      </c>
      <c r="F404">
        <f>Table26[[#This Row],[So]]*Table26[[#This Row],[C1o]]+Table26[[#This Row],[Sg]]*Table26[[#This Row],[C1g]]</f>
        <v>0.46400055974871701</v>
      </c>
      <c r="G404">
        <v>0.78819262999999995</v>
      </c>
      <c r="H404">
        <v>1.3960537E-2</v>
      </c>
      <c r="L404">
        <v>3022.7357999999999</v>
      </c>
      <c r="Q404">
        <v>3022.7357999999999</v>
      </c>
      <c r="R404">
        <v>0.31111096999999999</v>
      </c>
      <c r="S404">
        <v>0.51291889000000002</v>
      </c>
      <c r="T404">
        <v>6.8864696000000003E-2</v>
      </c>
      <c r="U404">
        <v>0.70676357000000001</v>
      </c>
      <c r="V404">
        <f>Table37[[#This Row],[So]]*Table37[[#This Row],[C1o]]+Table37[[#This Row],[Sg]]*Table37[[#This Row],[C1g]]</f>
        <v>0.25520390325587033</v>
      </c>
      <c r="W404">
        <v>0.70423859</v>
      </c>
      <c r="X404">
        <v>1.3824415E-2</v>
      </c>
    </row>
    <row r="405" spans="1:24" x14ac:dyDescent="0.25">
      <c r="A405">
        <v>3028.6017999999999</v>
      </c>
      <c r="B405">
        <v>0.21619450000000001</v>
      </c>
      <c r="C405">
        <v>0.60792625</v>
      </c>
      <c r="D405">
        <v>0.73778706999999999</v>
      </c>
      <c r="E405">
        <v>6.9559156999999996E-2</v>
      </c>
      <c r="F405">
        <f>Table26[[#This Row],[So]]*Table26[[#This Row],[C1o]]+Table26[[#This Row],[Sg]]*Table26[[#This Row],[C1g]]</f>
        <v>0.46355843393162399</v>
      </c>
      <c r="G405">
        <v>0.79659051000000003</v>
      </c>
      <c r="H405">
        <v>1.3935527E-2</v>
      </c>
      <c r="L405">
        <v>3028.6017999999999</v>
      </c>
      <c r="Q405">
        <v>3028.6017999999999</v>
      </c>
      <c r="R405">
        <v>0.31009459</v>
      </c>
      <c r="S405">
        <v>0.51395475999999995</v>
      </c>
      <c r="T405">
        <v>6.624534E-2</v>
      </c>
      <c r="U405">
        <v>0.70512956000000004</v>
      </c>
      <c r="V405">
        <f>Table37[[#This Row],[So]]*Table37[[#This Row],[C1o]]+Table37[[#This Row],[Sg]]*Table37[[#This Row],[C1g]]</f>
        <v>0.25270396962589881</v>
      </c>
      <c r="W405">
        <v>0.71070975000000003</v>
      </c>
      <c r="X405">
        <v>1.3792113999999999E-2</v>
      </c>
    </row>
    <row r="406" spans="1:24" x14ac:dyDescent="0.25">
      <c r="A406">
        <v>3034.5187999999998</v>
      </c>
      <c r="B406">
        <v>0.21543154</v>
      </c>
      <c r="C406">
        <v>0.60854768999999997</v>
      </c>
      <c r="D406">
        <v>0.73692577999999997</v>
      </c>
      <c r="E406">
        <v>6.6949396999999994E-2</v>
      </c>
      <c r="F406">
        <f>Table26[[#This Row],[So]]*Table26[[#This Row],[C1o]]+Table26[[#This Row],[Sg]]*Table26[[#This Row],[C1g]]</f>
        <v>0.46287749281822954</v>
      </c>
      <c r="G406">
        <v>0.80516814999999997</v>
      </c>
      <c r="H406">
        <v>1.391038E-2</v>
      </c>
      <c r="L406">
        <v>3034.5187999999998</v>
      </c>
      <c r="Q406">
        <v>3034.5187999999998</v>
      </c>
      <c r="R406">
        <v>0.30906102000000002</v>
      </c>
      <c r="S406">
        <v>0.51492773999999997</v>
      </c>
      <c r="T406">
        <v>6.3619128999999996E-2</v>
      </c>
      <c r="U406">
        <v>0.70332086000000005</v>
      </c>
      <c r="V406">
        <f>Table37[[#This Row],[So]]*Table37[[#This Row],[C1o]]+Table37[[#This Row],[Sg]]*Table37[[#This Row],[C1g]]</f>
        <v>0.25012831669561569</v>
      </c>
      <c r="W406">
        <v>0.71730201999999998</v>
      </c>
      <c r="X406">
        <v>1.3759660999999999E-2</v>
      </c>
    </row>
    <row r="407" spans="1:24" x14ac:dyDescent="0.25">
      <c r="A407">
        <v>3039.9468000000002</v>
      </c>
      <c r="B407">
        <v>0.21464902</v>
      </c>
      <c r="C407">
        <v>0.60930901999999998</v>
      </c>
      <c r="D407">
        <v>0.73602849000000004</v>
      </c>
      <c r="E407">
        <v>6.4319453999999998E-2</v>
      </c>
      <c r="F407">
        <f>Table26[[#This Row],[So]]*Table26[[#This Row],[C1o]]+Table26[[#This Row],[Sg]]*Table26[[#This Row],[C1g]]</f>
        <v>0.4622749057020149</v>
      </c>
      <c r="G407">
        <v>0.81403303000000005</v>
      </c>
      <c r="H407">
        <v>1.3884858999999999E-2</v>
      </c>
      <c r="L407">
        <v>3039.9468000000002</v>
      </c>
      <c r="Q407">
        <v>3039.9468000000002</v>
      </c>
      <c r="R407">
        <v>0.30800446999999997</v>
      </c>
      <c r="S407">
        <v>0.51596087000000002</v>
      </c>
      <c r="T407">
        <v>6.0984693E-2</v>
      </c>
      <c r="U407">
        <v>0.70156132999999998</v>
      </c>
      <c r="V407">
        <f>Table37[[#This Row],[So]]*Table37[[#This Row],[C1o]]+Table37[[#This Row],[Sg]]*Table37[[#This Row],[C1g]]</f>
        <v>0.24754974087610798</v>
      </c>
      <c r="W407">
        <v>0.72411351999999995</v>
      </c>
      <c r="X407">
        <v>1.3725631E-2</v>
      </c>
    </row>
    <row r="408" spans="1:24" x14ac:dyDescent="0.25">
      <c r="A408">
        <v>3045.7905000000001</v>
      </c>
      <c r="B408">
        <v>0.21392111</v>
      </c>
      <c r="C408">
        <v>0.61002319999999999</v>
      </c>
      <c r="D408">
        <v>0.73515874000000003</v>
      </c>
      <c r="E408">
        <v>6.1909395999999998E-2</v>
      </c>
      <c r="F408">
        <f>Table26[[#This Row],[So]]*Table26[[#This Row],[C1o]]+Table26[[#This Row],[Sg]]*Table26[[#This Row],[C1g]]</f>
        <v>0.46170761379451758</v>
      </c>
      <c r="G408">
        <v>0.82234054999999995</v>
      </c>
      <c r="H408">
        <v>1.3861227E-2</v>
      </c>
      <c r="L408">
        <v>3045.7905000000001</v>
      </c>
      <c r="Q408">
        <v>3045.7905000000001</v>
      </c>
      <c r="R408">
        <v>0.30703272999999998</v>
      </c>
      <c r="S408">
        <v>0.51690625999999995</v>
      </c>
      <c r="T408">
        <v>5.8554455999999998E-2</v>
      </c>
      <c r="U408">
        <v>0.69970399000000005</v>
      </c>
      <c r="V408">
        <f>Table37[[#This Row],[So]]*Table37[[#This Row],[C1o]]+Table37[[#This Row],[Sg]]*Table37[[#This Row],[C1g]]</f>
        <v>0.24509919109888725</v>
      </c>
      <c r="W408">
        <v>0.73049343</v>
      </c>
      <c r="X408">
        <v>1.3694613E-2</v>
      </c>
    </row>
    <row r="409" spans="1:24" x14ac:dyDescent="0.25">
      <c r="A409">
        <v>3051.5708</v>
      </c>
      <c r="B409">
        <v>0.21312623</v>
      </c>
      <c r="C409">
        <v>0.61078876000000004</v>
      </c>
      <c r="D409">
        <v>0.73418956999999996</v>
      </c>
      <c r="E409">
        <v>5.9321269000000003E-2</v>
      </c>
      <c r="F409">
        <f>Table26[[#This Row],[So]]*Table26[[#This Row],[C1o]]+Table26[[#This Row],[Sg]]*Table26[[#This Row],[C1g]]</f>
        <v>0.46107765548601903</v>
      </c>
      <c r="G409">
        <v>0.83148021000000005</v>
      </c>
      <c r="H409">
        <v>1.3835536000000001E-2</v>
      </c>
      <c r="L409">
        <v>3051.5708</v>
      </c>
      <c r="Q409">
        <v>3051.5708</v>
      </c>
      <c r="R409">
        <v>0.30598484999999997</v>
      </c>
      <c r="S409">
        <v>0.51792771000000004</v>
      </c>
      <c r="T409">
        <v>5.5976330999999997E-2</v>
      </c>
      <c r="U409">
        <v>0.69797145999999999</v>
      </c>
      <c r="V409">
        <f>Table37[[#This Row],[So]]*Table37[[#This Row],[C1o]]+Table37[[#This Row],[Sg]]*Table37[[#This Row],[C1g]]</f>
        <v>0.24256038542141298</v>
      </c>
      <c r="W409">
        <v>0.73751389999999994</v>
      </c>
      <c r="X409">
        <v>1.3658551E-2</v>
      </c>
    </row>
    <row r="410" spans="1:24" x14ac:dyDescent="0.25">
      <c r="A410">
        <v>3057.3953000000001</v>
      </c>
      <c r="B410">
        <v>0.21232617000000001</v>
      </c>
      <c r="C410">
        <v>0.61156862999999995</v>
      </c>
      <c r="D410">
        <v>0.73319369999999995</v>
      </c>
      <c r="E410">
        <v>5.6768417000000002E-2</v>
      </c>
      <c r="F410">
        <f>Table26[[#This Row],[So]]*Table26[[#This Row],[C1o]]+Table26[[#This Row],[Sg]]*Table26[[#This Row],[C1g]]</f>
        <v>0.46045168719220381</v>
      </c>
      <c r="G410">
        <v>0.84074652000000005</v>
      </c>
      <c r="H410">
        <v>1.3809863E-2</v>
      </c>
      <c r="L410">
        <v>3057.3953000000001</v>
      </c>
      <c r="Q410">
        <v>3057.3953000000001</v>
      </c>
      <c r="R410">
        <v>0.30494526</v>
      </c>
      <c r="S410">
        <v>0.51894479999999998</v>
      </c>
      <c r="T410">
        <v>5.3375001999999998E-2</v>
      </c>
      <c r="U410">
        <v>0.69546353999999999</v>
      </c>
      <c r="V410">
        <f>Table37[[#This Row],[So]]*Table37[[#This Row],[C1o]]+Table37[[#This Row],[Sg]]*Table37[[#This Row],[C1g]]</f>
        <v>0.23977698976370998</v>
      </c>
      <c r="W410">
        <v>0.74464786000000005</v>
      </c>
      <c r="X410">
        <v>1.3627289000000001E-2</v>
      </c>
    </row>
    <row r="411" spans="1:24" x14ac:dyDescent="0.25">
      <c r="A411">
        <v>3063.1581999999999</v>
      </c>
      <c r="B411">
        <v>0.21150600999999999</v>
      </c>
      <c r="C411">
        <v>0.61239785000000002</v>
      </c>
      <c r="D411">
        <v>0.73213201999999999</v>
      </c>
      <c r="E411">
        <v>5.4204557E-2</v>
      </c>
      <c r="F411">
        <f>Table26[[#This Row],[So]]*Table26[[#This Row],[C1o]]+Table26[[#This Row],[Sg]]*Table26[[#This Row],[C1g]]</f>
        <v>0.45982066453904458</v>
      </c>
      <c r="G411">
        <v>0.85031389999999996</v>
      </c>
      <c r="H411">
        <v>1.3783666E-2</v>
      </c>
      <c r="L411">
        <v>3063.1581999999999</v>
      </c>
      <c r="Q411">
        <v>3063.1581999999999</v>
      </c>
      <c r="R411">
        <v>0.30389956000000001</v>
      </c>
      <c r="S411">
        <v>0.51997375000000001</v>
      </c>
      <c r="T411">
        <v>5.0886437E-2</v>
      </c>
      <c r="U411">
        <v>0.69443988999999995</v>
      </c>
      <c r="V411">
        <f>Table37[[#This Row],[So]]*Table37[[#This Row],[C1o]]+Table37[[#This Row],[Sg]]*Table37[[#This Row],[C1g]]</f>
        <v>0.23749958848847713</v>
      </c>
      <c r="W411">
        <v>0.75188195999999996</v>
      </c>
      <c r="X411">
        <v>1.3579357E-2</v>
      </c>
    </row>
    <row r="412" spans="1:24" x14ac:dyDescent="0.25">
      <c r="A412">
        <v>3068.8944999999999</v>
      </c>
      <c r="B412">
        <v>0.21068248000000001</v>
      </c>
      <c r="C412">
        <v>0.61306446999999997</v>
      </c>
      <c r="D412">
        <v>0.7310335</v>
      </c>
      <c r="E412">
        <v>5.1680881999999997E-2</v>
      </c>
      <c r="F412">
        <f>Table26[[#This Row],[So]]*Table26[[#This Row],[C1o]]+Table26[[#This Row],[Sg]]*Table26[[#This Row],[C1g]]</f>
        <v>0.45905892161809231</v>
      </c>
      <c r="G412">
        <v>0.85999322</v>
      </c>
      <c r="H412">
        <v>1.3757329E-2</v>
      </c>
      <c r="L412">
        <v>3068.8944999999999</v>
      </c>
      <c r="Q412">
        <v>3068.8944999999999</v>
      </c>
      <c r="R412">
        <v>0.30139484999999999</v>
      </c>
      <c r="S412">
        <v>0.52243494999999995</v>
      </c>
      <c r="T412">
        <v>4.5804795000000002E-2</v>
      </c>
      <c r="U412">
        <v>0.68945955999999997</v>
      </c>
      <c r="V412">
        <f>Table37[[#This Row],[So]]*Table37[[#This Row],[C1o]]+Table37[[#This Row],[Sg]]*Table37[[#This Row],[C1g]]</f>
        <v>0.23172958645285124</v>
      </c>
      <c r="W412">
        <v>0.76927953999999998</v>
      </c>
      <c r="X412">
        <v>1.3519043999999999E-2</v>
      </c>
    </row>
    <row r="413" spans="1:24" x14ac:dyDescent="0.25">
      <c r="A413">
        <v>3072.4020999999998</v>
      </c>
      <c r="B413">
        <v>0.20984175999999999</v>
      </c>
      <c r="C413">
        <v>0.61407560000000005</v>
      </c>
      <c r="D413">
        <v>0.72993463000000003</v>
      </c>
      <c r="E413">
        <v>4.9186307999999998E-2</v>
      </c>
      <c r="F413">
        <f>Table26[[#This Row],[So]]*Table26[[#This Row],[C1o]]+Table26[[#This Row],[Sg]]*Table26[[#This Row],[C1g]]</f>
        <v>0.4585563873166501</v>
      </c>
      <c r="G413">
        <v>0.86993830999999999</v>
      </c>
      <c r="H413">
        <v>1.3730938E-2</v>
      </c>
      <c r="L413">
        <v>3072.4020999999998</v>
      </c>
      <c r="Q413">
        <v>3072.4020999999998</v>
      </c>
      <c r="R413">
        <v>0.30064206999999998</v>
      </c>
      <c r="S413">
        <v>0.52317809999999998</v>
      </c>
      <c r="T413">
        <v>4.4253908000000002E-2</v>
      </c>
      <c r="U413">
        <v>0.68789153999999997</v>
      </c>
      <c r="V413">
        <f>Table37[[#This Row],[So]]*Table37[[#This Row],[C1o]]+Table37[[#This Row],[Sg]]*Table37[[#This Row],[C1g]]</f>
        <v>0.22996181202610258</v>
      </c>
      <c r="W413">
        <v>0.77455406999999998</v>
      </c>
      <c r="X413">
        <v>1.3496728E-2</v>
      </c>
    </row>
    <row r="414" spans="1:24" x14ac:dyDescent="0.25">
      <c r="A414">
        <v>3075.5981000000002</v>
      </c>
      <c r="B414">
        <v>0.20931937</v>
      </c>
      <c r="C414">
        <v>0.61453784</v>
      </c>
      <c r="D414">
        <v>0.72919166000000002</v>
      </c>
      <c r="E414">
        <v>4.7665543999999997E-2</v>
      </c>
      <c r="F414">
        <f>Table26[[#This Row],[So]]*Table26[[#This Row],[C1o]]+Table26[[#This Row],[Sg]]*Table26[[#This Row],[C1g]]</f>
        <v>0.4580931893232017</v>
      </c>
      <c r="G414">
        <v>0.87614809999999999</v>
      </c>
      <c r="H414">
        <v>1.3714517000000001E-2</v>
      </c>
      <c r="L414">
        <v>3075.5981000000002</v>
      </c>
      <c r="Q414">
        <v>3075.5981000000002</v>
      </c>
      <c r="R414">
        <v>0.29999310000000001</v>
      </c>
      <c r="S414">
        <v>0.52381557000000001</v>
      </c>
      <c r="T414">
        <v>4.2886589000000003E-2</v>
      </c>
      <c r="U414">
        <v>0.68683779</v>
      </c>
      <c r="V414">
        <f>Table37[[#This Row],[So]]*Table37[[#This Row],[C1o]]+Table37[[#This Row],[Sg]]*Table37[[#This Row],[C1g]]</f>
        <v>0.22851126088163973</v>
      </c>
      <c r="W414">
        <v>0.77915305000000001</v>
      </c>
      <c r="X414">
        <v>1.3471426999999999E-2</v>
      </c>
    </row>
    <row r="415" spans="1:24" x14ac:dyDescent="0.25">
      <c r="A415">
        <v>3079.6298999999999</v>
      </c>
      <c r="B415">
        <v>0.20883740000000001</v>
      </c>
      <c r="C415">
        <v>0.61497104000000002</v>
      </c>
      <c r="D415">
        <v>0.72850990000000004</v>
      </c>
      <c r="E415">
        <v>4.6290893E-2</v>
      </c>
      <c r="F415">
        <f>Table26[[#This Row],[So]]*Table26[[#This Row],[C1o]]+Table26[[#This Row],[Sg]]*Table26[[#This Row],[C1g]]</f>
        <v>0.45767976059109422</v>
      </c>
      <c r="G415">
        <v>0.88189786999999997</v>
      </c>
      <c r="H415">
        <v>1.3699482000000001E-2</v>
      </c>
      <c r="L415">
        <v>3079.6298999999999</v>
      </c>
      <c r="Q415">
        <v>3079.6298999999999</v>
      </c>
      <c r="R415">
        <v>0.29912955000000002</v>
      </c>
      <c r="S415">
        <v>0.52466314999999997</v>
      </c>
      <c r="T415">
        <v>4.1158467999999997E-2</v>
      </c>
      <c r="U415">
        <v>0.68508469999999999</v>
      </c>
      <c r="V415">
        <f>Table37[[#This Row],[So]]*Table37[[#This Row],[C1o]]+Table37[[#This Row],[Sg]]*Table37[[#This Row],[C1g]]</f>
        <v>0.2265234094929392</v>
      </c>
      <c r="W415">
        <v>0.78529685999999999</v>
      </c>
      <c r="X415">
        <v>1.3444001000000001E-2</v>
      </c>
    </row>
    <row r="416" spans="1:24" x14ac:dyDescent="0.25">
      <c r="A416">
        <v>3083.6929</v>
      </c>
      <c r="B416">
        <v>0.20822251999999999</v>
      </c>
      <c r="C416">
        <v>0.61554264999999997</v>
      </c>
      <c r="D416">
        <v>0.72763204999999997</v>
      </c>
      <c r="E416">
        <v>4.4569887000000002E-2</v>
      </c>
      <c r="F416">
        <f>Table26[[#This Row],[So]]*Table26[[#This Row],[C1o]]+Table26[[#This Row],[Sg]]*Table26[[#This Row],[C1g]]</f>
        <v>0.45716901446918773</v>
      </c>
      <c r="G416">
        <v>0.88926457999999997</v>
      </c>
      <c r="H416">
        <v>1.3680348E-2</v>
      </c>
      <c r="L416">
        <v>3083.6929</v>
      </c>
      <c r="Q416">
        <v>3083.6929</v>
      </c>
      <c r="R416">
        <v>0.29831766999999998</v>
      </c>
      <c r="S416">
        <v>0.52546060000000006</v>
      </c>
      <c r="T416">
        <v>3.9436616000000001E-2</v>
      </c>
      <c r="U416">
        <v>0.68346065</v>
      </c>
      <c r="V416">
        <f>Table37[[#This Row],[So]]*Table37[[#This Row],[C1o]]+Table37[[#This Row],[Sg]]*Table37[[#This Row],[C1g]]</f>
        <v>0.22461077655001507</v>
      </c>
      <c r="W416">
        <v>0.79108851999999996</v>
      </c>
      <c r="X416">
        <v>1.3412149999999999E-2</v>
      </c>
    </row>
    <row r="417" spans="1:24" x14ac:dyDescent="0.25">
      <c r="A417">
        <v>3089.3036999999999</v>
      </c>
      <c r="B417">
        <v>0.20759241</v>
      </c>
      <c r="C417">
        <v>0.61616336999999999</v>
      </c>
      <c r="D417">
        <v>0.72673202000000003</v>
      </c>
      <c r="E417">
        <v>4.2848303999999997E-2</v>
      </c>
      <c r="F417">
        <f>Table26[[#This Row],[So]]*Table26[[#This Row],[C1o]]+Table26[[#This Row],[Sg]]*Table26[[#This Row],[C1g]]</f>
        <v>0.45668063322188007</v>
      </c>
      <c r="G417">
        <v>0.89684916000000003</v>
      </c>
      <c r="H417">
        <v>1.3660858E-2</v>
      </c>
      <c r="L417">
        <v>3089.3036999999999</v>
      </c>
      <c r="Q417">
        <v>3089.3036999999999</v>
      </c>
      <c r="R417">
        <v>0.29830923999999998</v>
      </c>
      <c r="S417">
        <v>0.52547162999999997</v>
      </c>
      <c r="T417">
        <v>3.9426237000000003E-2</v>
      </c>
      <c r="U417">
        <v>0.68344550999999998</v>
      </c>
      <c r="V417">
        <f>Table37[[#This Row],[So]]*Table37[[#This Row],[C1o]]+Table37[[#This Row],[Sg]]*Table37[[#This Row],[C1g]]</f>
        <v>0.22459547969066868</v>
      </c>
      <c r="W417">
        <v>0.79112285000000004</v>
      </c>
      <c r="X417">
        <v>1.3412011999999999E-2</v>
      </c>
    </row>
    <row r="418" spans="1:24" x14ac:dyDescent="0.25">
      <c r="A418">
        <v>3093.5417000000002</v>
      </c>
      <c r="B418">
        <v>0.20671159</v>
      </c>
      <c r="C418">
        <v>0.61700319999999997</v>
      </c>
      <c r="D418">
        <v>0.72538977999999998</v>
      </c>
      <c r="E418">
        <v>4.0493563000000003E-2</v>
      </c>
      <c r="F418">
        <f>Table26[[#This Row],[So]]*Table26[[#This Row],[C1o]]+Table26[[#This Row],[Sg]]*Table26[[#This Row],[C1g]]</f>
        <v>0.45593830429979115</v>
      </c>
      <c r="G418">
        <v>0.90751605999999996</v>
      </c>
      <c r="H418">
        <v>1.3633421999999999E-2</v>
      </c>
      <c r="L418">
        <v>3093.5417000000002</v>
      </c>
      <c r="Q418">
        <v>3093.5417000000002</v>
      </c>
      <c r="R418">
        <v>0.29746813</v>
      </c>
      <c r="S418">
        <v>0.52626026000000004</v>
      </c>
      <c r="T418">
        <v>3.7087873E-2</v>
      </c>
      <c r="U418">
        <v>0.68132811999999998</v>
      </c>
      <c r="V418">
        <f>Table37[[#This Row],[So]]*Table37[[#This Row],[C1o]]+Table37[[#This Row],[Sg]]*Table37[[#This Row],[C1g]]</f>
        <v>0.22219127546064257</v>
      </c>
      <c r="W418">
        <v>0.79708659999999998</v>
      </c>
      <c r="X418">
        <v>1.3374483E-2</v>
      </c>
    </row>
    <row r="419" spans="1:24" x14ac:dyDescent="0.25">
      <c r="A419">
        <v>3097.1021000000001</v>
      </c>
      <c r="B419">
        <v>0.20602794999999999</v>
      </c>
      <c r="C419">
        <v>0.61769306999999996</v>
      </c>
      <c r="D419">
        <v>0.72441179</v>
      </c>
      <c r="E419">
        <v>3.8740713000000003E-2</v>
      </c>
      <c r="F419">
        <f>Table26[[#This Row],[So]]*Table26[[#This Row],[C1o]]+Table26[[#This Row],[Sg]]*Table26[[#This Row],[C1g]]</f>
        <v>0.45544581219022362</v>
      </c>
      <c r="G419">
        <v>0.91583347000000004</v>
      </c>
      <c r="H419">
        <v>1.3612446E-2</v>
      </c>
      <c r="L419">
        <v>3097.1021000000001</v>
      </c>
      <c r="Q419">
        <v>3097.1021000000001</v>
      </c>
      <c r="R419">
        <v>0.29672663999999999</v>
      </c>
      <c r="S419">
        <v>0.52699702999999998</v>
      </c>
      <c r="T419">
        <v>3.5199381000000002E-2</v>
      </c>
      <c r="U419">
        <v>0.67701942000000004</v>
      </c>
      <c r="V419">
        <f>Table37[[#This Row],[So]]*Table37[[#This Row],[C1o]]+Table37[[#This Row],[Sg]]*Table37[[#This Row],[C1g]]</f>
        <v>0.21943966695618722</v>
      </c>
      <c r="W419">
        <v>0.80210095999999997</v>
      </c>
      <c r="X419">
        <v>1.3319902999999999E-2</v>
      </c>
    </row>
    <row r="420" spans="1:24" x14ac:dyDescent="0.25">
      <c r="A420">
        <v>3099.3708000000001</v>
      </c>
      <c r="B420">
        <v>0.20544209999999999</v>
      </c>
      <c r="C420">
        <v>0.61827856000000003</v>
      </c>
      <c r="D420">
        <v>0.72347081000000002</v>
      </c>
      <c r="E420">
        <v>3.7279088000000002E-2</v>
      </c>
      <c r="F420">
        <f>Table26[[#This Row],[So]]*Table26[[#This Row],[C1o]]+Table26[[#This Row],[Sg]]*Table26[[#This Row],[C1g]]</f>
        <v>0.45496518473363845</v>
      </c>
      <c r="G420">
        <v>0.92298793999999995</v>
      </c>
      <c r="H420">
        <v>1.3594754000000001E-2</v>
      </c>
      <c r="L420">
        <v>3099.3708000000001</v>
      </c>
      <c r="Q420">
        <v>3099.3708000000001</v>
      </c>
      <c r="R420">
        <v>0.29534259000000002</v>
      </c>
      <c r="S420">
        <v>0.52836782000000004</v>
      </c>
      <c r="T420">
        <v>3.2822116999999998E-2</v>
      </c>
      <c r="U420">
        <v>0.67506217999999996</v>
      </c>
      <c r="V420">
        <f>Table37[[#This Row],[So]]*Table37[[#This Row],[C1o]]+Table37[[#This Row],[Sg]]*Table37[[#This Row],[C1g]]</f>
        <v>0.21671676305932114</v>
      </c>
      <c r="W420">
        <v>0.81191415</v>
      </c>
      <c r="X420">
        <v>1.3292162E-2</v>
      </c>
    </row>
    <row r="421" spans="1:24" x14ac:dyDescent="0.25">
      <c r="A421">
        <v>3101.9657999999999</v>
      </c>
      <c r="B421">
        <v>0.20506234000000001</v>
      </c>
      <c r="C421">
        <v>0.61863612999999995</v>
      </c>
      <c r="D421">
        <v>0.72287661000000003</v>
      </c>
      <c r="E421">
        <v>3.6358016999999999E-2</v>
      </c>
      <c r="F421">
        <f>Table26[[#This Row],[So]]*Table26[[#This Row],[C1o]]+Table26[[#This Row],[Sg]]*Table26[[#This Row],[C1g]]</f>
        <v>0.45465324852169908</v>
      </c>
      <c r="G421">
        <v>0.92763507000000001</v>
      </c>
      <c r="H421">
        <v>1.3583311000000001E-2</v>
      </c>
      <c r="L421">
        <v>3101.9657999999999</v>
      </c>
      <c r="Q421">
        <v>3101.9657999999999</v>
      </c>
      <c r="R421">
        <v>0.29460188999999998</v>
      </c>
      <c r="S421">
        <v>0.52910393</v>
      </c>
      <c r="T421">
        <v>3.1751680999999997E-2</v>
      </c>
      <c r="U421">
        <v>0.67343032000000003</v>
      </c>
      <c r="V421">
        <f>Table37[[#This Row],[So]]*Table37[[#This Row],[C1o]]+Table37[[#This Row],[Sg]]*Table37[[#This Row],[C1g]]</f>
        <v>0.21519378425651114</v>
      </c>
      <c r="W421">
        <v>0.81712461000000003</v>
      </c>
      <c r="X421">
        <v>1.3271106E-2</v>
      </c>
    </row>
    <row r="422" spans="1:24" x14ac:dyDescent="0.25">
      <c r="A422">
        <v>3104.5432000000001</v>
      </c>
      <c r="B422">
        <v>0.20462514000000001</v>
      </c>
      <c r="C422">
        <v>0.61905955999999995</v>
      </c>
      <c r="D422">
        <v>0.72219049999999996</v>
      </c>
      <c r="E422">
        <v>3.5319826999999998E-2</v>
      </c>
      <c r="F422">
        <f>Table26[[#This Row],[So]]*Table26[[#This Row],[C1o]]+Table26[[#This Row],[Sg]]*Table26[[#This Row],[C1g]]</f>
        <v>0.45430625771083072</v>
      </c>
      <c r="G422">
        <v>0.93299668999999996</v>
      </c>
      <c r="H422">
        <v>1.3570202999999999E-2</v>
      </c>
      <c r="L422">
        <v>3104.5432000000001</v>
      </c>
      <c r="Q422">
        <v>3104.5432000000001</v>
      </c>
      <c r="R422">
        <v>0.29388681</v>
      </c>
      <c r="S422">
        <v>0.52981370999999999</v>
      </c>
      <c r="T422">
        <v>3.0751804000000001E-2</v>
      </c>
      <c r="U422">
        <v>0.67295653</v>
      </c>
      <c r="V422">
        <f>Table37[[#This Row],[So]]*Table37[[#This Row],[C1o]]+Table37[[#This Row],[Sg]]*Table37[[#This Row],[C1g]]</f>
        <v>0.21406577523680215</v>
      </c>
      <c r="W422">
        <v>0.82219463999999998</v>
      </c>
      <c r="X422">
        <v>1.324204E-2</v>
      </c>
    </row>
    <row r="423" spans="1:24" x14ac:dyDescent="0.25">
      <c r="A423">
        <v>3107.5295000000001</v>
      </c>
      <c r="B423">
        <v>0.20418531000000001</v>
      </c>
      <c r="C423">
        <v>0.61948955000000006</v>
      </c>
      <c r="D423">
        <v>0.72149788999999998</v>
      </c>
      <c r="E423">
        <v>3.4299246999999998E-2</v>
      </c>
      <c r="F423">
        <f>Table26[[#This Row],[So]]*Table26[[#This Row],[C1o]]+Table26[[#This Row],[Sg]]*Table26[[#This Row],[C1g]]</f>
        <v>0.45396380558351113</v>
      </c>
      <c r="G423">
        <v>0.93840456000000005</v>
      </c>
      <c r="H423">
        <v>1.3557158999999999E-2</v>
      </c>
      <c r="L423">
        <v>3107.5295000000001</v>
      </c>
      <c r="Q423">
        <v>3107.5295000000001</v>
      </c>
      <c r="R423">
        <v>0.29316755999999999</v>
      </c>
      <c r="S423">
        <v>0.53052253000000005</v>
      </c>
      <c r="T423">
        <v>2.9541682E-2</v>
      </c>
      <c r="U423">
        <v>0.67084586999999996</v>
      </c>
      <c r="V423">
        <f>Table37[[#This Row],[So]]*Table37[[#This Row],[C1o]]+Table37[[#This Row],[Sg]]*Table37[[#This Row],[C1g]]</f>
        <v>0.21234277471907265</v>
      </c>
      <c r="W423">
        <v>0.82733709</v>
      </c>
      <c r="X423">
        <v>1.3220361999999999E-2</v>
      </c>
    </row>
    <row r="424" spans="1:24" x14ac:dyDescent="0.25">
      <c r="A424">
        <v>3110.7797999999998</v>
      </c>
      <c r="B424">
        <v>0.20366967</v>
      </c>
      <c r="C424">
        <v>0.61999446000000002</v>
      </c>
      <c r="D424">
        <v>0.72066677000000001</v>
      </c>
      <c r="E424">
        <v>3.313116E-2</v>
      </c>
      <c r="F424">
        <f>Table26[[#This Row],[So]]*Table26[[#This Row],[C1o]]+Table26[[#This Row],[Sg]]*Table26[[#This Row],[C1g]]</f>
        <v>0.45355721733001142</v>
      </c>
      <c r="G424">
        <v>0.94476181000000004</v>
      </c>
      <c r="H424">
        <v>1.3541947E-2</v>
      </c>
      <c r="L424">
        <v>3110.7797999999998</v>
      </c>
      <c r="Q424">
        <v>3110.7797999999998</v>
      </c>
      <c r="R424">
        <v>0.29235928999999999</v>
      </c>
      <c r="S424">
        <v>0.53132033000000001</v>
      </c>
      <c r="T424">
        <v>2.8269012E-2</v>
      </c>
      <c r="U424">
        <v>0.66908460999999997</v>
      </c>
      <c r="V424">
        <f>Table37[[#This Row],[So]]*Table37[[#This Row],[C1o]]+Table37[[#This Row],[Sg]]*Table37[[#This Row],[C1g]]</f>
        <v>0.21063300231414084</v>
      </c>
      <c r="W424">
        <v>0.83306407999999998</v>
      </c>
      <c r="X424">
        <v>1.3191836E-2</v>
      </c>
    </row>
    <row r="425" spans="1:24" x14ac:dyDescent="0.25">
      <c r="A425">
        <v>3113.9555999999998</v>
      </c>
      <c r="B425">
        <v>0.20309961000000001</v>
      </c>
      <c r="C425">
        <v>0.62055397000000001</v>
      </c>
      <c r="D425">
        <v>0.71973491000000001</v>
      </c>
      <c r="E425">
        <v>3.1877331000000002E-2</v>
      </c>
      <c r="F425">
        <f>Table26[[#This Row],[So]]*Table26[[#This Row],[C1o]]+Table26[[#This Row],[Sg]]*Table26[[#This Row],[C1g]]</f>
        <v>0.45310862924203366</v>
      </c>
      <c r="G425">
        <v>0.95181148999999998</v>
      </c>
      <c r="H425">
        <v>1.3525252E-2</v>
      </c>
      <c r="L425">
        <v>3113.9555999999998</v>
      </c>
      <c r="Q425">
        <v>3113.9555999999998</v>
      </c>
      <c r="R425">
        <v>0.29233642999999998</v>
      </c>
      <c r="S425">
        <v>0.53134596000000001</v>
      </c>
      <c r="T425">
        <v>2.8237051999999999E-2</v>
      </c>
      <c r="U425">
        <v>0.66900705999999999</v>
      </c>
      <c r="V425">
        <f>Table37[[#This Row],[So]]*Table37[[#This Row],[C1o]]+Table37[[#This Row],[Sg]]*Table37[[#This Row],[C1g]]</f>
        <v>0.21057877906770572</v>
      </c>
      <c r="W425">
        <v>0.83319639999999995</v>
      </c>
      <c r="X425">
        <v>1.3191028E-2</v>
      </c>
    </row>
    <row r="426" spans="1:24" x14ac:dyDescent="0.25">
      <c r="A426">
        <v>3117.2516999999998</v>
      </c>
      <c r="B426">
        <v>0.20253001000000001</v>
      </c>
      <c r="C426">
        <v>0.62111377999999995</v>
      </c>
      <c r="D426">
        <v>0.71880292999999995</v>
      </c>
      <c r="E426">
        <v>3.0670326000000001E-2</v>
      </c>
      <c r="F426">
        <f>Table26[[#This Row],[So]]*Table26[[#This Row],[C1o]]+Table26[[#This Row],[Sg]]*Table26[[#This Row],[C1g]]</f>
        <v>0.45267006635885859</v>
      </c>
      <c r="G426">
        <v>0.95887279999999997</v>
      </c>
      <c r="H426">
        <v>1.3508862E-2</v>
      </c>
      <c r="L426">
        <v>3117.2516999999998</v>
      </c>
      <c r="Q426">
        <v>3117.2516999999998</v>
      </c>
      <c r="R426">
        <v>0.29172905999999998</v>
      </c>
      <c r="S426">
        <v>0.53193318999999994</v>
      </c>
      <c r="T426">
        <v>2.7057228999999999E-2</v>
      </c>
      <c r="U426">
        <v>0.66874641000000001</v>
      </c>
      <c r="V426">
        <f>Table37[[#This Row],[So]]*Table37[[#This Row],[C1o]]+Table37[[#This Row],[Sg]]*Table37[[#This Row],[C1g]]</f>
        <v>0.20948539970220512</v>
      </c>
      <c r="W426">
        <v>0.83756982999999996</v>
      </c>
      <c r="X426">
        <v>1.3154607E-2</v>
      </c>
    </row>
    <row r="427" spans="1:24" x14ac:dyDescent="0.25">
      <c r="A427">
        <v>3119.7148000000002</v>
      </c>
      <c r="B427">
        <v>0.2019434</v>
      </c>
      <c r="C427">
        <v>0.62168878000000005</v>
      </c>
      <c r="D427">
        <v>0.71785825000000003</v>
      </c>
      <c r="E427">
        <v>2.9478369000000001E-2</v>
      </c>
      <c r="F427">
        <f>Table26[[#This Row],[So]]*Table26[[#This Row],[C1o]]+Table26[[#This Row],[Sg]]*Table26[[#This Row],[C1g]]</f>
        <v>0.45223738171774969</v>
      </c>
      <c r="G427">
        <v>0.96615987999999997</v>
      </c>
      <c r="H427">
        <v>1.3492418000000001E-2</v>
      </c>
      <c r="L427">
        <v>3119.7148000000002</v>
      </c>
      <c r="Q427">
        <v>3119.7148000000002</v>
      </c>
      <c r="R427">
        <v>0.29110058999999999</v>
      </c>
      <c r="S427">
        <v>0.53254800999999996</v>
      </c>
      <c r="T427">
        <v>2.5703533000000001E-2</v>
      </c>
      <c r="U427">
        <v>0.66284799999999999</v>
      </c>
      <c r="V427">
        <f>Table37[[#This Row],[So]]*Table37[[#This Row],[C1o]]+Table37[[#This Row],[Sg]]*Table37[[#This Row],[C1g]]</f>
        <v>0.20664380922943931</v>
      </c>
      <c r="W427">
        <v>0.84199851999999997</v>
      </c>
      <c r="X427">
        <v>1.3149213999999999E-2</v>
      </c>
    </row>
    <row r="428" spans="1:24" x14ac:dyDescent="0.25">
      <c r="A428">
        <v>3121.4285</v>
      </c>
      <c r="B428">
        <v>0.20148141999999999</v>
      </c>
      <c r="C428">
        <v>0.62214338999999996</v>
      </c>
      <c r="D428">
        <v>0.71695136999999998</v>
      </c>
      <c r="E428">
        <v>2.8543257999999998E-2</v>
      </c>
      <c r="F428">
        <f>Table26[[#This Row],[So]]*Table26[[#This Row],[C1o]]+Table26[[#This Row],[Sg]]*Table26[[#This Row],[C1g]]</f>
        <v>0.45179749195021063</v>
      </c>
      <c r="G428">
        <v>0.97192012999999999</v>
      </c>
      <c r="H428">
        <v>1.3478626E-2</v>
      </c>
      <c r="L428">
        <v>3121.4285</v>
      </c>
      <c r="Q428">
        <v>3121.4285</v>
      </c>
      <c r="R428">
        <v>0.29051122000000001</v>
      </c>
      <c r="S428">
        <v>0.53315687</v>
      </c>
      <c r="T428">
        <v>2.4870290999999999E-2</v>
      </c>
      <c r="U428">
        <v>0.66611999</v>
      </c>
      <c r="V428">
        <f>Table37[[#This Row],[So]]*Table37[[#This Row],[C1o]]+Table37[[#This Row],[Sg]]*Table37[[#This Row],[C1g]]</f>
        <v>0.20677509746683698</v>
      </c>
      <c r="W428">
        <v>0.84582263000000002</v>
      </c>
      <c r="X428">
        <v>1.3076829E-2</v>
      </c>
    </row>
    <row r="429" spans="1:24" x14ac:dyDescent="0.25">
      <c r="A429">
        <v>3123.4128000000001</v>
      </c>
      <c r="B429">
        <v>0.20118095</v>
      </c>
      <c r="C429">
        <v>0.62243921000000002</v>
      </c>
      <c r="D429">
        <v>0.71652853000000005</v>
      </c>
      <c r="E429">
        <v>2.7995387E-2</v>
      </c>
      <c r="F429">
        <f>Table26[[#This Row],[So]]*Table26[[#This Row],[C1o]]+Table26[[#This Row],[Sg]]*Table26[[#This Row],[C1g]]</f>
        <v>0.45162759070793901</v>
      </c>
      <c r="G429">
        <v>0.97565234000000001</v>
      </c>
      <c r="H429">
        <v>1.3471207000000001E-2</v>
      </c>
      <c r="L429">
        <v>3123.4128000000001</v>
      </c>
      <c r="Q429">
        <v>3123.4128000000001</v>
      </c>
      <c r="R429">
        <v>0.29011434000000003</v>
      </c>
      <c r="S429">
        <v>0.53351753999999996</v>
      </c>
      <c r="T429">
        <v>2.4192343000000002E-2</v>
      </c>
      <c r="U429">
        <v>0.66008204000000004</v>
      </c>
      <c r="V429">
        <f>Table37[[#This Row],[So]]*Table37[[#This Row],[C1o]]+Table37[[#This Row],[Sg]]*Table37[[#This Row],[C1g]]</f>
        <v>0.20440630470464982</v>
      </c>
      <c r="W429">
        <v>0.84890211000000004</v>
      </c>
      <c r="X429">
        <v>1.3114048999999999E-2</v>
      </c>
    </row>
    <row r="430" spans="1:24" x14ac:dyDescent="0.25">
      <c r="A430">
        <v>3125.0963999999999</v>
      </c>
      <c r="B430">
        <v>0.20079501</v>
      </c>
      <c r="C430">
        <v>0.62281865000000003</v>
      </c>
      <c r="D430">
        <v>0.71573746000000005</v>
      </c>
      <c r="E430">
        <v>2.7243265999999999E-2</v>
      </c>
      <c r="F430">
        <f>Table26[[#This Row],[So]]*Table26[[#This Row],[C1o]]+Table26[[#This Row],[Sg]]*Table26[[#This Row],[C1g]]</f>
        <v>0.4512449504605317</v>
      </c>
      <c r="G430">
        <v>0.98047768999999996</v>
      </c>
      <c r="H430">
        <v>1.3459545999999999E-2</v>
      </c>
      <c r="L430">
        <v>3125.0963999999999</v>
      </c>
      <c r="Q430">
        <v>3125.0963999999999</v>
      </c>
      <c r="R430">
        <v>0.28939334</v>
      </c>
      <c r="S430">
        <v>0.53427082000000004</v>
      </c>
      <c r="T430">
        <v>2.3479883E-2</v>
      </c>
      <c r="U430">
        <v>0.66389883000000005</v>
      </c>
      <c r="V430">
        <f>Table37[[#This Row],[So]]*Table37[[#This Row],[C1o]]+Table37[[#This Row],[Sg]]*Table37[[#This Row],[C1g]]</f>
        <v>0.20467251617970628</v>
      </c>
      <c r="W430">
        <v>0.85365433000000002</v>
      </c>
      <c r="X430">
        <v>1.3041984E-2</v>
      </c>
    </row>
    <row r="431" spans="1:24" x14ac:dyDescent="0.25">
      <c r="A431">
        <v>3126.3546999999999</v>
      </c>
      <c r="B431">
        <v>0.20046597999999999</v>
      </c>
      <c r="C431">
        <v>0.62314314000000004</v>
      </c>
      <c r="D431">
        <v>0.71502977999999995</v>
      </c>
      <c r="E431">
        <v>2.6635775E-2</v>
      </c>
      <c r="F431">
        <f>Table26[[#This Row],[So]]*Table26[[#This Row],[C1o]]+Table26[[#This Row],[Sg]]*Table26[[#This Row],[C1g]]</f>
        <v>0.4509054690411437</v>
      </c>
      <c r="G431">
        <v>0.98458694999999996</v>
      </c>
      <c r="H431">
        <v>1.3451504E-2</v>
      </c>
      <c r="L431">
        <v>3126.3546999999999</v>
      </c>
      <c r="Q431">
        <v>3126.3546999999999</v>
      </c>
      <c r="R431">
        <v>0.28890577000000001</v>
      </c>
      <c r="S431">
        <v>0.53471822000000002</v>
      </c>
      <c r="T431">
        <v>2.2568260999999999E-2</v>
      </c>
      <c r="U431">
        <v>0.65576213999999999</v>
      </c>
      <c r="V431">
        <f>Table37[[#This Row],[So]]*Table37[[#This Row],[C1o]]+Table37[[#This Row],[Sg]]*Table37[[#This Row],[C1g]]</f>
        <v>0.20152112634396324</v>
      </c>
      <c r="W431">
        <v>0.85750210000000004</v>
      </c>
      <c r="X431">
        <v>1.307996E-2</v>
      </c>
    </row>
    <row r="432" spans="1:24" x14ac:dyDescent="0.25">
      <c r="A432">
        <v>3127.2563</v>
      </c>
      <c r="B432">
        <v>0.20023817999999999</v>
      </c>
      <c r="C432">
        <v>0.62336904000000004</v>
      </c>
      <c r="D432">
        <v>0.71487045000000005</v>
      </c>
      <c r="E432">
        <v>2.6266351E-2</v>
      </c>
      <c r="F432">
        <f>Table26[[#This Row],[So]]*Table26[[#This Row],[C1o]]+Table26[[#This Row],[Sg]]*Table26[[#This Row],[C1g]]</f>
        <v>0.45088763246034924</v>
      </c>
      <c r="G432">
        <v>0.98741961</v>
      </c>
      <c r="H432">
        <v>1.3445448E-2</v>
      </c>
      <c r="L432">
        <v>3127.2563</v>
      </c>
      <c r="Q432">
        <v>3127.2563</v>
      </c>
      <c r="R432">
        <v>0.28860867000000001</v>
      </c>
      <c r="S432">
        <v>0.53501588</v>
      </c>
      <c r="T432">
        <v>2.2531809E-2</v>
      </c>
      <c r="U432">
        <v>0.66235381000000004</v>
      </c>
      <c r="V432">
        <f>Table37[[#This Row],[So]]*Table37[[#This Row],[C1o]]+Table37[[#This Row],[Sg]]*Table37[[#This Row],[C1g]]</f>
        <v>0.20321592779365963</v>
      </c>
      <c r="W432">
        <v>0.8594811</v>
      </c>
      <c r="X432">
        <v>1.3022002E-2</v>
      </c>
    </row>
    <row r="433" spans="1:24" x14ac:dyDescent="0.25">
      <c r="A433">
        <v>3128.1010999999999</v>
      </c>
      <c r="B433">
        <v>0.20002517</v>
      </c>
      <c r="C433">
        <v>0.62357925999999997</v>
      </c>
      <c r="D433">
        <v>0.71417195</v>
      </c>
      <c r="E433">
        <v>2.5814407000000001E-2</v>
      </c>
      <c r="F433">
        <f>Table26[[#This Row],[So]]*Table26[[#This Row],[C1o]]+Table26[[#This Row],[Sg]]*Table26[[#This Row],[C1g]]</f>
        <v>0.45050634724238114</v>
      </c>
      <c r="G433">
        <v>0.99011104999999999</v>
      </c>
      <c r="H433">
        <v>1.3437299999999999E-2</v>
      </c>
      <c r="L433">
        <v>3128.1010999999999</v>
      </c>
      <c r="Q433">
        <v>3128.1010999999999</v>
      </c>
      <c r="R433">
        <v>0.28794846000000002</v>
      </c>
      <c r="S433">
        <v>0.53567743000000001</v>
      </c>
      <c r="T433">
        <v>2.1536705999999999E-2</v>
      </c>
      <c r="U433">
        <v>0.65743607000000004</v>
      </c>
      <c r="V433">
        <f>Table37[[#This Row],[So]]*Table37[[#This Row],[C1o]]+Table37[[#This Row],[Sg]]*Table37[[#This Row],[C1g]]</f>
        <v>0.20084443122569778</v>
      </c>
      <c r="W433">
        <v>0.86425870999999999</v>
      </c>
      <c r="X433">
        <v>1.3017480999999999E-2</v>
      </c>
    </row>
    <row r="434" spans="1:24" x14ac:dyDescent="0.25">
      <c r="A434">
        <v>3129.0225</v>
      </c>
      <c r="B434">
        <v>0.1998605</v>
      </c>
      <c r="C434">
        <v>0.62374169000000002</v>
      </c>
      <c r="D434">
        <v>0.71407783000000002</v>
      </c>
      <c r="E434">
        <v>2.5564969999999999E-2</v>
      </c>
      <c r="F434">
        <f>Table26[[#This Row],[So]]*Table26[[#This Row],[C1o]]+Table26[[#This Row],[Sg]]*Table26[[#This Row],[C1g]]</f>
        <v>0.45050954016241773</v>
      </c>
      <c r="G434">
        <v>0.99215876999999997</v>
      </c>
      <c r="H434">
        <v>1.3433919000000001E-2</v>
      </c>
      <c r="L434">
        <v>3129.0225</v>
      </c>
      <c r="Q434">
        <v>3129.0225</v>
      </c>
      <c r="R434">
        <v>0.28751009999999999</v>
      </c>
      <c r="S434">
        <v>0.53611547000000004</v>
      </c>
      <c r="T434">
        <v>2.0879272000000001E-2</v>
      </c>
      <c r="U434">
        <v>0.65544139999999995</v>
      </c>
      <c r="V434">
        <f>Table37[[#This Row],[So]]*Table37[[#This Row],[C1o]]+Table37[[#This Row],[Sg]]*Table37[[#This Row],[C1g]]</f>
        <v>0.19963972317967782</v>
      </c>
      <c r="W434">
        <v>0.86747658000000005</v>
      </c>
      <c r="X434">
        <v>1.29941E-2</v>
      </c>
    </row>
    <row r="435" spans="1:24" x14ac:dyDescent="0.25">
      <c r="A435">
        <v>3129.8881999999999</v>
      </c>
      <c r="B435">
        <v>0.199654</v>
      </c>
      <c r="C435">
        <v>0.62394547</v>
      </c>
      <c r="D435">
        <v>0.71366733000000004</v>
      </c>
      <c r="E435">
        <v>2.5191274999999999E-2</v>
      </c>
      <c r="F435">
        <f>Table26[[#This Row],[So]]*Table26[[#This Row],[C1o]]+Table26[[#This Row],[Sg]]*Table26[[#This Row],[C1g]]</f>
        <v>0.45031903645934512</v>
      </c>
      <c r="G435">
        <v>0.99475241000000003</v>
      </c>
      <c r="H435">
        <v>1.3427741E-2</v>
      </c>
      <c r="L435">
        <v>3129.8881999999999</v>
      </c>
      <c r="Q435">
        <v>3129.8881999999999</v>
      </c>
      <c r="R435">
        <v>0.28728098000000002</v>
      </c>
      <c r="S435">
        <v>0.53634517999999998</v>
      </c>
      <c r="T435">
        <v>2.0755788000000001E-2</v>
      </c>
      <c r="U435">
        <v>0.65605091999999998</v>
      </c>
      <c r="V435">
        <f>Table37[[#This Row],[So]]*Table37[[#This Row],[C1o]]+Table37[[#This Row],[Sg]]*Table37[[#This Row],[C1g]]</f>
        <v>0.19960321807840345</v>
      </c>
      <c r="W435">
        <v>0.86901927000000001</v>
      </c>
      <c r="X435">
        <v>1.2992956999999999E-2</v>
      </c>
    </row>
    <row r="436" spans="1:24" x14ac:dyDescent="0.25">
      <c r="A436">
        <v>3130.6325999999999</v>
      </c>
      <c r="B436">
        <v>0.19947714</v>
      </c>
      <c r="C436">
        <v>0.62412023999999999</v>
      </c>
      <c r="D436">
        <v>0.71350305999999997</v>
      </c>
      <c r="E436">
        <v>2.4924476000000001E-2</v>
      </c>
      <c r="F436">
        <f>Table26[[#This Row],[So]]*Table26[[#This Row],[C1o]]+Table26[[#This Row],[Sg]]*Table26[[#This Row],[C1g]]</f>
        <v>0.45028356423641303</v>
      </c>
      <c r="G436">
        <v>0.99695694000000001</v>
      </c>
      <c r="H436">
        <v>1.3424172999999999E-2</v>
      </c>
      <c r="L436">
        <v>3130.6325999999999</v>
      </c>
      <c r="Q436">
        <v>3130.6325999999999</v>
      </c>
      <c r="R436">
        <v>0.28708622</v>
      </c>
      <c r="S436">
        <v>0.53654020999999996</v>
      </c>
      <c r="T436">
        <v>2.0630820000000001E-2</v>
      </c>
      <c r="U436">
        <v>0.65639835999999996</v>
      </c>
      <c r="V436">
        <f>Table37[[#This Row],[So]]*Table37[[#This Row],[C1o]]+Table37[[#This Row],[Sg]]*Table37[[#This Row],[C1g]]</f>
        <v>0.19951218848187141</v>
      </c>
      <c r="W436">
        <v>0.87034153999999997</v>
      </c>
      <c r="X436">
        <v>1.299092E-2</v>
      </c>
    </row>
    <row r="437" spans="1:24" x14ac:dyDescent="0.25">
      <c r="A437">
        <v>3131.4960999999998</v>
      </c>
      <c r="B437">
        <v>0.19933259</v>
      </c>
      <c r="C437">
        <v>0.62426316999999998</v>
      </c>
      <c r="D437">
        <v>0.71339863999999997</v>
      </c>
      <c r="E437">
        <v>2.4722009999999999E-2</v>
      </c>
      <c r="F437">
        <f>Table26[[#This Row],[So]]*Table26[[#This Row],[C1o]]+Table26[[#This Row],[Sg]]*Table26[[#This Row],[C1g]]</f>
        <v>0.4502763987633947</v>
      </c>
      <c r="G437">
        <v>0.99875318999999996</v>
      </c>
      <c r="H437">
        <v>1.3421727E-2</v>
      </c>
      <c r="L437">
        <v>3131.4960999999998</v>
      </c>
      <c r="Q437">
        <v>3131.4960999999998</v>
      </c>
      <c r="R437">
        <v>0.28707168</v>
      </c>
      <c r="S437">
        <v>0.53655576999999999</v>
      </c>
      <c r="T437">
        <v>2.0988572E-2</v>
      </c>
      <c r="U437">
        <v>0.65929002000000003</v>
      </c>
      <c r="V437">
        <f>Table37[[#This Row],[So]]*Table37[[#This Row],[C1o]]+Table37[[#This Row],[Sg]]*Table37[[#This Row],[C1g]]</f>
        <v>0.20052503305929403</v>
      </c>
      <c r="W437">
        <v>0.87019771000000001</v>
      </c>
      <c r="X437">
        <v>1.3008670999999999E-2</v>
      </c>
    </row>
    <row r="438" spans="1:24" x14ac:dyDescent="0.25">
      <c r="A438">
        <v>3132.9373000000001</v>
      </c>
      <c r="B438">
        <v>0.19920629000000001</v>
      </c>
      <c r="C438">
        <v>0.62438804000000003</v>
      </c>
      <c r="D438">
        <v>0.71367603999999996</v>
      </c>
      <c r="E438">
        <v>2.4635608999999999E-2</v>
      </c>
      <c r="F438">
        <f>Table26[[#This Row],[So]]*Table26[[#This Row],[C1o]]+Table26[[#This Row],[Sg]]*Table26[[#This Row],[C1g]]</f>
        <v>0.45051835208134217</v>
      </c>
      <c r="G438">
        <v>1.0002892000000001</v>
      </c>
      <c r="H438">
        <v>1.3422609E-2</v>
      </c>
      <c r="L438">
        <v>3132.9373000000001</v>
      </c>
      <c r="Q438">
        <v>3132.9373000000001</v>
      </c>
      <c r="R438">
        <v>0.28632428999999998</v>
      </c>
      <c r="S438">
        <v>0.53730588999999995</v>
      </c>
      <c r="T438">
        <v>2.0095089E-2</v>
      </c>
      <c r="U438">
        <v>0.65667671000000005</v>
      </c>
      <c r="V438">
        <f>Table37[[#This Row],[So]]*Table37[[#This Row],[C1o]]+Table37[[#This Row],[Sg]]*Table37[[#This Row],[C1g]]</f>
        <v>0.19881970243006011</v>
      </c>
      <c r="W438">
        <v>0.87561595000000003</v>
      </c>
      <c r="X438">
        <v>1.2979502E-2</v>
      </c>
    </row>
    <row r="439" spans="1:24" x14ac:dyDescent="0.25">
      <c r="A439">
        <v>3133.8964999999998</v>
      </c>
      <c r="B439">
        <v>0.1989139</v>
      </c>
      <c r="C439">
        <v>0.62467693999999996</v>
      </c>
      <c r="D439">
        <v>0.71294873999999997</v>
      </c>
      <c r="E439">
        <v>2.412417E-2</v>
      </c>
      <c r="F439">
        <f>Table26[[#This Row],[So]]*Table26[[#This Row],[C1o]]+Table26[[#This Row],[Sg]]*Table26[[#This Row],[C1g]]</f>
        <v>0.45016127001901857</v>
      </c>
      <c r="G439">
        <v>1.0039669</v>
      </c>
      <c r="H439">
        <v>1.3413852E-2</v>
      </c>
      <c r="L439">
        <v>3133.8964999999998</v>
      </c>
      <c r="Q439">
        <v>3133.8964999999998</v>
      </c>
      <c r="R439">
        <v>0.28614836999999999</v>
      </c>
      <c r="S439">
        <v>0.53748143000000004</v>
      </c>
      <c r="T439">
        <v>1.9996380000000001E-2</v>
      </c>
      <c r="U439">
        <v>0.65675866999999999</v>
      </c>
      <c r="V439">
        <f>Table37[[#This Row],[So]]*Table37[[#This Row],[C1o]]+Table37[[#This Row],[Sg]]*Table37[[#This Row],[C1g]]</f>
        <v>0.19867810582109127</v>
      </c>
      <c r="W439">
        <v>0.87674308000000001</v>
      </c>
      <c r="X439">
        <v>1.2977852999999999E-2</v>
      </c>
    </row>
    <row r="440" spans="1:24" x14ac:dyDescent="0.25">
      <c r="A440">
        <v>3135.0803000000001</v>
      </c>
      <c r="B440">
        <v>0.19874175999999999</v>
      </c>
      <c r="C440">
        <v>0.62484687999999999</v>
      </c>
      <c r="D440">
        <v>0.71282314999999996</v>
      </c>
      <c r="E440">
        <v>2.3891550000000001E-2</v>
      </c>
      <c r="F440">
        <f>Table26[[#This Row],[So]]*Table26[[#This Row],[C1o]]+Table26[[#This Row],[Sg]]*Table26[[#This Row],[C1g]]</f>
        <v>0.45015356996539996</v>
      </c>
      <c r="G440">
        <v>1.0061078999999999</v>
      </c>
      <c r="H440">
        <v>1.3410836000000001E-2</v>
      </c>
      <c r="L440">
        <v>3135.0803000000001</v>
      </c>
      <c r="Q440">
        <v>3135.0803000000001</v>
      </c>
      <c r="R440">
        <v>0.28567016000000001</v>
      </c>
      <c r="S440">
        <v>0.53796089000000002</v>
      </c>
      <c r="T440">
        <v>1.9490752E-2</v>
      </c>
      <c r="U440">
        <v>0.65572165999999998</v>
      </c>
      <c r="V440">
        <f>Table37[[#This Row],[So]]*Table37[[#This Row],[C1o]]+Table37[[#This Row],[Sg]]*Table37[[#This Row],[C1g]]</f>
        <v>0.19780537382035487</v>
      </c>
      <c r="W440">
        <v>0.8801679</v>
      </c>
      <c r="X440">
        <v>1.2960907000000001E-2</v>
      </c>
    </row>
    <row r="441" spans="1:24" x14ac:dyDescent="0.25">
      <c r="A441">
        <v>3136.6111000000001</v>
      </c>
      <c r="B441">
        <v>0.19850706000000001</v>
      </c>
      <c r="C441">
        <v>0.62507844000000001</v>
      </c>
      <c r="D441">
        <v>0.71237278000000004</v>
      </c>
      <c r="E441">
        <v>2.3510171E-2</v>
      </c>
      <c r="F441">
        <f>Table26[[#This Row],[So]]*Table26[[#This Row],[C1o]]+Table26[[#This Row],[Sg]]*Table26[[#This Row],[C1g]]</f>
        <v>0.44995580094617055</v>
      </c>
      <c r="G441">
        <v>1.0090566999999999</v>
      </c>
      <c r="H441">
        <v>1.3404315999999999E-2</v>
      </c>
      <c r="L441">
        <v>3136.6111000000001</v>
      </c>
      <c r="Q441">
        <v>3136.6111000000001</v>
      </c>
      <c r="R441">
        <v>0.28517376999999999</v>
      </c>
      <c r="S441">
        <v>0.53845781000000004</v>
      </c>
      <c r="T441">
        <v>1.9053865E-2</v>
      </c>
      <c r="U441">
        <v>0.65500038999999999</v>
      </c>
      <c r="V441">
        <f>Table37[[#This Row],[So]]*Table37[[#This Row],[C1o]]+Table37[[#This Row],[Sg]]*Table37[[#This Row],[C1g]]</f>
        <v>0.19704863298770595</v>
      </c>
      <c r="W441">
        <v>0.88367074999999995</v>
      </c>
      <c r="X441">
        <v>1.2949212E-2</v>
      </c>
    </row>
    <row r="442" spans="1:24" x14ac:dyDescent="0.25">
      <c r="A442">
        <v>3138.3706000000002</v>
      </c>
      <c r="B442">
        <v>0.19821221</v>
      </c>
      <c r="C442">
        <v>0.62536961000000002</v>
      </c>
      <c r="D442">
        <v>0.71207761999999997</v>
      </c>
      <c r="E442">
        <v>2.3088938E-2</v>
      </c>
      <c r="F442">
        <f>Table26[[#This Row],[So]]*Table26[[#This Row],[C1o]]+Table26[[#This Row],[Sg]]*Table26[[#This Row],[C1g]]</f>
        <v>0.44988821293666115</v>
      </c>
      <c r="G442">
        <v>1.0127476</v>
      </c>
      <c r="H442">
        <v>1.3397941E-2</v>
      </c>
      <c r="L442">
        <v>3138.3706000000002</v>
      </c>
      <c r="Q442">
        <v>3138.3706000000002</v>
      </c>
      <c r="R442">
        <v>0.28468165000000001</v>
      </c>
      <c r="S442">
        <v>0.53894918999999997</v>
      </c>
      <c r="T442">
        <v>1.869146E-2</v>
      </c>
      <c r="U442">
        <v>0.65495848999999995</v>
      </c>
      <c r="V442">
        <f>Table37[[#This Row],[So]]*Table37[[#This Row],[C1o]]+Table37[[#This Row],[Sg]]*Table37[[#This Row],[C1g]]</f>
        <v>0.19652841084162589</v>
      </c>
      <c r="W442">
        <v>0.88710040000000001</v>
      </c>
      <c r="X442">
        <v>1.2939377E-2</v>
      </c>
    </row>
    <row r="443" spans="1:24" x14ac:dyDescent="0.25">
      <c r="A443">
        <v>3139.5270999999998</v>
      </c>
      <c r="B443">
        <v>0.19788766999999999</v>
      </c>
      <c r="C443">
        <v>0.62568997999999998</v>
      </c>
      <c r="D443">
        <v>0.71193289999999998</v>
      </c>
      <c r="E443">
        <v>2.2668019000000001E-2</v>
      </c>
      <c r="F443">
        <f>Table26[[#This Row],[So]]*Table26[[#This Row],[C1o]]+Table26[[#This Row],[Sg]]*Table26[[#This Row],[C1g]]</f>
        <v>0.4499350034257677</v>
      </c>
      <c r="G443">
        <v>1.0168047</v>
      </c>
      <c r="H443">
        <v>1.3392325E-2</v>
      </c>
      <c r="L443">
        <v>3139.5270999999998</v>
      </c>
      <c r="Q443">
        <v>3139.5270999999998</v>
      </c>
      <c r="R443">
        <v>0.28438085000000002</v>
      </c>
      <c r="S443">
        <v>0.53924972000000004</v>
      </c>
      <c r="T443">
        <v>1.8469381999999999E-2</v>
      </c>
      <c r="U443">
        <v>0.65502340000000003</v>
      </c>
      <c r="V443">
        <f>Table37[[#This Row],[So]]*Table37[[#This Row],[C1o]]+Table37[[#This Row],[Sg]]*Table37[[#This Row],[C1g]]</f>
        <v>0.19623572033396308</v>
      </c>
      <c r="W443">
        <v>0.88920878999999997</v>
      </c>
      <c r="X443">
        <v>1.2935100999999999E-2</v>
      </c>
    </row>
    <row r="444" spans="1:24" x14ac:dyDescent="0.25">
      <c r="A444">
        <v>3140.7249000000002</v>
      </c>
      <c r="B444">
        <v>0.19767926999999999</v>
      </c>
      <c r="C444">
        <v>0.6258958</v>
      </c>
      <c r="D444">
        <v>0.71178269000000005</v>
      </c>
      <c r="E444">
        <v>2.2398898E-2</v>
      </c>
      <c r="F444">
        <f>Table26[[#This Row],[So]]*Table26[[#This Row],[C1o]]+Table26[[#This Row],[Sg]]*Table26[[#This Row],[C1g]]</f>
        <v>0.4499295939891465</v>
      </c>
      <c r="G444">
        <v>1.0194116</v>
      </c>
      <c r="H444">
        <v>1.338875E-2</v>
      </c>
      <c r="L444">
        <v>3140.7249000000002</v>
      </c>
      <c r="Q444">
        <v>3140.7249000000002</v>
      </c>
      <c r="R444">
        <v>0.28438035</v>
      </c>
      <c r="S444">
        <v>0.53925060999999996</v>
      </c>
      <c r="T444">
        <v>1.8469131E-2</v>
      </c>
      <c r="U444">
        <v>0.65502477000000003</v>
      </c>
      <c r="V444">
        <f>Table37[[#This Row],[So]]*Table37[[#This Row],[C1o]]+Table37[[#This Row],[Sg]]*Table37[[#This Row],[C1g]]</f>
        <v>0.19623566350918942</v>
      </c>
      <c r="W444">
        <v>0.88920832000000005</v>
      </c>
      <c r="X444">
        <v>1.2935103999999999E-2</v>
      </c>
    </row>
    <row r="445" spans="1:24" x14ac:dyDescent="0.25">
      <c r="A445">
        <v>3143.1201000000001</v>
      </c>
      <c r="B445">
        <v>0.19746902999999999</v>
      </c>
      <c r="C445">
        <v>0.62610339999999998</v>
      </c>
      <c r="D445">
        <v>0.71155517999999995</v>
      </c>
      <c r="E445">
        <v>2.2127252E-2</v>
      </c>
      <c r="F445">
        <f>Table26[[#This Row],[So]]*Table26[[#This Row],[C1o]]+Table26[[#This Row],[Sg]]*Table26[[#This Row],[C1g]]</f>
        <v>0.44987656447461749</v>
      </c>
      <c r="G445">
        <v>1.0220425</v>
      </c>
      <c r="H445">
        <v>1.3385101999999999E-2</v>
      </c>
      <c r="L445">
        <v>3143.1201000000001</v>
      </c>
      <c r="Q445">
        <v>3143.1201000000001</v>
      </c>
      <c r="R445">
        <v>0.28410009000000003</v>
      </c>
      <c r="S445">
        <v>0.53952878999999998</v>
      </c>
      <c r="T445">
        <v>1.8279555999999999E-2</v>
      </c>
      <c r="U445">
        <v>0.65592795999999998</v>
      </c>
      <c r="V445">
        <f>Table37[[#This Row],[So]]*Table37[[#This Row],[C1o]]+Table37[[#This Row],[Sg]]*Table37[[#This Row],[C1g]]</f>
        <v>0.19621153919993367</v>
      </c>
      <c r="W445">
        <v>0.89121598000000002</v>
      </c>
      <c r="X445">
        <v>1.2929516E-2</v>
      </c>
    </row>
    <row r="446" spans="1:24" x14ac:dyDescent="0.25">
      <c r="A446">
        <v>3146.8899000000001</v>
      </c>
      <c r="B446">
        <v>0.19707205999999999</v>
      </c>
      <c r="C446">
        <v>0.62649511999999996</v>
      </c>
      <c r="D446">
        <v>0.71101837999999995</v>
      </c>
      <c r="E446">
        <v>2.1624086000000001E-2</v>
      </c>
      <c r="F446">
        <f>Table26[[#This Row],[So]]*Table26[[#This Row],[C1o]]+Table26[[#This Row],[Sg]]*Table26[[#This Row],[C1g]]</f>
        <v>0.44971104847394272</v>
      </c>
      <c r="G446">
        <v>1.0270139</v>
      </c>
      <c r="H446">
        <v>1.3378338E-2</v>
      </c>
      <c r="L446">
        <v>3146.8899000000001</v>
      </c>
      <c r="Q446">
        <v>3146.8899000000001</v>
      </c>
      <c r="R446">
        <v>0.28359830000000003</v>
      </c>
      <c r="S446">
        <v>0.54002631000000001</v>
      </c>
      <c r="T446">
        <v>1.7890234000000001E-2</v>
      </c>
      <c r="U446">
        <v>0.65554595000000004</v>
      </c>
      <c r="V446">
        <f>Table37[[#This Row],[So]]*Table37[[#This Row],[C1o]]+Table37[[#This Row],[Sg]]*Table37[[#This Row],[C1g]]</f>
        <v>0.19557291404394156</v>
      </c>
      <c r="W446">
        <v>0.89478915999999997</v>
      </c>
      <c r="X446">
        <v>1.2928879000000001E-2</v>
      </c>
    </row>
    <row r="447" spans="1:24" x14ac:dyDescent="0.25">
      <c r="A447">
        <v>3150.5048999999999</v>
      </c>
      <c r="B447">
        <v>0.19649151000000001</v>
      </c>
      <c r="C447">
        <v>0.6270656</v>
      </c>
      <c r="D447">
        <v>0.70996857000000002</v>
      </c>
      <c r="E447">
        <v>2.0903254E-2</v>
      </c>
      <c r="F447">
        <f>Table26[[#This Row],[So]]*Table26[[#This Row],[C1o]]+Table26[[#This Row],[Sg]]*Table26[[#This Row],[C1g]]</f>
        <v>0.44930417927056554</v>
      </c>
      <c r="G447">
        <v>1.0342855</v>
      </c>
      <c r="H447">
        <v>1.3367927E-2</v>
      </c>
      <c r="L447">
        <v>3150.5048999999999</v>
      </c>
      <c r="Q447">
        <v>3150.5048999999999</v>
      </c>
      <c r="R447">
        <v>0.28286075999999999</v>
      </c>
      <c r="S447">
        <v>0.54076575999999998</v>
      </c>
      <c r="T447">
        <v>1.7450165E-2</v>
      </c>
      <c r="U447">
        <v>0.65933352999999995</v>
      </c>
      <c r="V447">
        <f>Table37[[#This Row],[So]]*Table37[[#This Row],[C1o]]+Table37[[#This Row],[Sg]]*Table37[[#This Row],[C1g]]</f>
        <v>0.19593603512763316</v>
      </c>
      <c r="W447">
        <v>0.89981580000000005</v>
      </c>
      <c r="X447">
        <v>1.2888350999999999E-2</v>
      </c>
    </row>
    <row r="448" spans="1:24" x14ac:dyDescent="0.25">
      <c r="A448">
        <v>3153.1615999999999</v>
      </c>
      <c r="B448">
        <v>0.19597600000000001</v>
      </c>
      <c r="C448">
        <v>0.62757397000000004</v>
      </c>
      <c r="D448">
        <v>0.70907372000000002</v>
      </c>
      <c r="E448">
        <v>2.0271457999999999E-2</v>
      </c>
      <c r="F448">
        <f>Table26[[#This Row],[So]]*Table26[[#This Row],[C1o]]+Table26[[#This Row],[Sg]]*Table26[[#This Row],[C1g]]</f>
        <v>0.44896892873607647</v>
      </c>
      <c r="G448">
        <v>1.0407348999999999</v>
      </c>
      <c r="H448">
        <v>1.3356839000000001E-2</v>
      </c>
      <c r="L448">
        <v>3153.1615999999999</v>
      </c>
      <c r="Q448">
        <v>3153.1615999999999</v>
      </c>
      <c r="R448">
        <v>0.28170868999999998</v>
      </c>
      <c r="S448">
        <v>0.54190463</v>
      </c>
      <c r="T448">
        <v>1.6495289E-2</v>
      </c>
      <c r="U448">
        <v>0.65400939999999996</v>
      </c>
      <c r="V448">
        <f>Table37[[#This Row],[So]]*Table37[[#This Row],[C1o]]+Table37[[#This Row],[Sg]]*Table37[[#This Row],[C1g]]</f>
        <v>0.19317900480397404</v>
      </c>
      <c r="W448">
        <v>0.90797972999999998</v>
      </c>
      <c r="X448">
        <v>1.290295E-2</v>
      </c>
    </row>
    <row r="449" spans="1:24" x14ac:dyDescent="0.25">
      <c r="A449">
        <v>3155.6154999999999</v>
      </c>
      <c r="B449">
        <v>0.19561400000000001</v>
      </c>
      <c r="C449">
        <v>0.62793105999999999</v>
      </c>
      <c r="D449">
        <v>0.70907885000000004</v>
      </c>
      <c r="E449">
        <v>1.9849734000000001E-2</v>
      </c>
      <c r="F449">
        <f>Table26[[#This Row],[So]]*Table26[[#This Row],[C1o]]+Table26[[#This Row],[Sg]]*Table26[[#This Row],[C1g]]</f>
        <v>0.44913551977075705</v>
      </c>
      <c r="G449">
        <v>1.0452707000000001</v>
      </c>
      <c r="H449">
        <v>1.3349433000000001E-2</v>
      </c>
      <c r="L449">
        <v>3155.6154999999999</v>
      </c>
      <c r="Q449">
        <v>3155.6154999999999</v>
      </c>
      <c r="R449">
        <v>0.28125691000000003</v>
      </c>
      <c r="S449">
        <v>0.54235703000000002</v>
      </c>
      <c r="T449">
        <v>1.6172802E-2</v>
      </c>
      <c r="U449">
        <v>0.65283382000000001</v>
      </c>
      <c r="V449">
        <f>Table37[[#This Row],[So]]*Table37[[#This Row],[C1o]]+Table37[[#This Row],[Sg]]*Table37[[#This Row],[C1g]]</f>
        <v>0.19238545581619426</v>
      </c>
      <c r="W449">
        <v>0.91115402999999995</v>
      </c>
      <c r="X449">
        <v>1.2904051999999999E-2</v>
      </c>
    </row>
    <row r="450" spans="1:24" x14ac:dyDescent="0.25">
      <c r="A450">
        <v>3157.616</v>
      </c>
      <c r="B450">
        <v>0.19528620999999999</v>
      </c>
      <c r="C450">
        <v>0.62825423000000002</v>
      </c>
      <c r="D450">
        <v>0.71036195999999996</v>
      </c>
      <c r="E450">
        <v>1.9514548E-2</v>
      </c>
      <c r="F450">
        <f>Table26[[#This Row],[So]]*Table26[[#This Row],[C1o]]+Table26[[#This Row],[Sg]]*Table26[[#This Row],[C1g]]</f>
        <v>0.45009882831987386</v>
      </c>
      <c r="G450">
        <v>1.0493943999999999</v>
      </c>
      <c r="H450">
        <v>1.3344441E-2</v>
      </c>
      <c r="L450">
        <v>3157.616</v>
      </c>
      <c r="Q450">
        <v>3157.616</v>
      </c>
      <c r="R450">
        <v>0.28091347</v>
      </c>
      <c r="S450">
        <v>0.54270118000000001</v>
      </c>
      <c r="T450">
        <v>1.6041046E-2</v>
      </c>
      <c r="U450">
        <v>0.65685183000000003</v>
      </c>
      <c r="V450">
        <f>Table37[[#This Row],[So]]*Table37[[#This Row],[C1o]]+Table37[[#This Row],[Sg]]*Table37[[#This Row],[C1g]]</f>
        <v>0.19322402143378439</v>
      </c>
      <c r="W450">
        <v>0.91356903</v>
      </c>
      <c r="X450">
        <v>1.2865420000000001E-2</v>
      </c>
    </row>
    <row r="451" spans="1:24" x14ac:dyDescent="0.25">
      <c r="A451">
        <v>3159.7157999999999</v>
      </c>
      <c r="B451">
        <v>0.19502488000000001</v>
      </c>
      <c r="C451">
        <v>0.62851208000000003</v>
      </c>
      <c r="D451">
        <v>0.71202021999999998</v>
      </c>
      <c r="E451">
        <v>1.9268403E-2</v>
      </c>
      <c r="F451">
        <f>Table26[[#This Row],[So]]*Table26[[#This Row],[C1o]]+Table26[[#This Row],[Sg]]*Table26[[#This Row],[C1g]]</f>
        <v>0.45127112745712422</v>
      </c>
      <c r="G451">
        <v>1.0526987000000001</v>
      </c>
      <c r="H451">
        <v>1.3340415E-2</v>
      </c>
      <c r="L451">
        <v>3159.7157999999999</v>
      </c>
      <c r="Q451">
        <v>3159.7157999999999</v>
      </c>
      <c r="R451">
        <v>0.28060389000000002</v>
      </c>
      <c r="S451">
        <v>0.54300802999999997</v>
      </c>
      <c r="T451">
        <v>1.5770561999999998E-2</v>
      </c>
      <c r="U451">
        <v>0.65516669000000005</v>
      </c>
      <c r="V451">
        <f>Table37[[#This Row],[So]]*Table37[[#This Row],[C1o]]+Table37[[#This Row],[Sg]]*Table37[[#This Row],[C1g]]</f>
        <v>0.19240586361603698</v>
      </c>
      <c r="W451">
        <v>0.91576254000000001</v>
      </c>
      <c r="X451">
        <v>1.2870305E-2</v>
      </c>
    </row>
    <row r="452" spans="1:24" x14ac:dyDescent="0.25">
      <c r="A452">
        <v>3161.9839000000002</v>
      </c>
      <c r="B452">
        <v>0.19478238</v>
      </c>
      <c r="C452">
        <v>0.62875104000000004</v>
      </c>
      <c r="D452">
        <v>0.70931887999999998</v>
      </c>
      <c r="E452">
        <v>1.8906418000000001E-2</v>
      </c>
      <c r="F452">
        <f>Table26[[#This Row],[So]]*Table26[[#This Row],[C1o]]+Table26[[#This Row],[Sg]]*Table26[[#This Row],[C1g]]</f>
        <v>0.44966762058695009</v>
      </c>
      <c r="G452">
        <v>1.0557662000000001</v>
      </c>
      <c r="H452">
        <v>1.3334874E-2</v>
      </c>
      <c r="L452">
        <v>3161.9839000000002</v>
      </c>
      <c r="Q452">
        <v>3161.9839000000002</v>
      </c>
      <c r="R452">
        <v>0.2802867</v>
      </c>
      <c r="S452">
        <v>0.54332221000000003</v>
      </c>
      <c r="T452">
        <v>1.5519224E-2</v>
      </c>
      <c r="U452">
        <v>0.65441280999999996</v>
      </c>
      <c r="V452">
        <f>Table37[[#This Row],[So]]*Table37[[#This Row],[C1o]]+Table37[[#This Row],[Sg]]*Table37[[#This Row],[C1g]]</f>
        <v>0.19185514603379203</v>
      </c>
      <c r="W452">
        <v>0.91799909000000002</v>
      </c>
      <c r="X452">
        <v>1.2863842E-2</v>
      </c>
    </row>
    <row r="453" spans="1:24" x14ac:dyDescent="0.25">
      <c r="A453">
        <v>3164.0124999999998</v>
      </c>
      <c r="B453">
        <v>0.19432896</v>
      </c>
      <c r="C453">
        <v>0.62919879000000001</v>
      </c>
      <c r="D453">
        <v>0.70143062</v>
      </c>
      <c r="E453">
        <v>1.8150507E-2</v>
      </c>
      <c r="F453">
        <f>Table26[[#This Row],[So]]*Table26[[#This Row],[C1o]]+Table26[[#This Row],[Sg]]*Table26[[#This Row],[C1g]]</f>
        <v>0.44486646652173251</v>
      </c>
      <c r="G453">
        <v>1.0613744000000001</v>
      </c>
      <c r="H453">
        <v>1.3320444000000001E-2</v>
      </c>
      <c r="L453">
        <v>3164.0124999999998</v>
      </c>
      <c r="Q453">
        <v>3164.0124999999998</v>
      </c>
      <c r="R453">
        <v>0.28028600999999997</v>
      </c>
      <c r="S453">
        <v>0.54332327999999996</v>
      </c>
      <c r="T453">
        <v>1.5518775E-2</v>
      </c>
      <c r="U453">
        <v>0.65440606999999995</v>
      </c>
      <c r="V453">
        <f>Table37[[#This Row],[So]]*Table37[[#This Row],[C1o]]+Table37[[#This Row],[Sg]]*Table37[[#This Row],[C1g]]</f>
        <v>0.19185257801466266</v>
      </c>
      <c r="W453">
        <v>0.91799986</v>
      </c>
      <c r="X453">
        <v>1.2863863999999999E-2</v>
      </c>
    </row>
    <row r="454" spans="1:24" x14ac:dyDescent="0.25">
      <c r="A454">
        <v>3165.7912999999999</v>
      </c>
      <c r="B454">
        <v>0.19412492000000001</v>
      </c>
      <c r="C454">
        <v>0.62939984000000004</v>
      </c>
      <c r="D454">
        <v>0.70329750000000002</v>
      </c>
      <c r="E454">
        <v>1.7983107000000002E-2</v>
      </c>
      <c r="F454">
        <f>Table26[[#This Row],[So]]*Table26[[#This Row],[C1o]]+Table26[[#This Row],[Sg]]*Table26[[#This Row],[C1g]]</f>
        <v>0.44614630318012649</v>
      </c>
      <c r="G454">
        <v>1.0639114000000001</v>
      </c>
      <c r="H454">
        <v>1.3314520999999999E-2</v>
      </c>
      <c r="L454">
        <v>3165.7912999999999</v>
      </c>
      <c r="Q454">
        <v>3165.7912999999999</v>
      </c>
      <c r="R454">
        <v>0.28004312999999997</v>
      </c>
      <c r="S454">
        <v>0.54356188000000005</v>
      </c>
      <c r="T454">
        <v>1.5317564000000001E-2</v>
      </c>
      <c r="U454">
        <v>0.65445226000000001</v>
      </c>
      <c r="V454">
        <f>Table37[[#This Row],[So]]*Table37[[#This Row],[C1o]]+Table37[[#This Row],[Sg]]*Table37[[#This Row],[C1g]]</f>
        <v>0.19160090321083412</v>
      </c>
      <c r="W454">
        <v>0.91971493000000004</v>
      </c>
      <c r="X454">
        <v>1.2848541E-2</v>
      </c>
    </row>
    <row r="455" spans="1:24" x14ac:dyDescent="0.25">
      <c r="A455">
        <v>3167.8319999999999</v>
      </c>
      <c r="B455">
        <v>0.19389651999999999</v>
      </c>
      <c r="C455">
        <v>0.62962556000000003</v>
      </c>
      <c r="D455">
        <v>0.70552813999999997</v>
      </c>
      <c r="E455">
        <v>1.780317E-2</v>
      </c>
      <c r="F455">
        <f>Table26[[#This Row],[So]]*Table26[[#This Row],[C1o]]+Table26[[#This Row],[Sg]]*Table26[[#This Row],[C1g]]</f>
        <v>0.44767052295122678</v>
      </c>
      <c r="G455">
        <v>1.0667673</v>
      </c>
      <c r="H455">
        <v>1.3309735E-2</v>
      </c>
      <c r="L455">
        <v>3167.8319999999999</v>
      </c>
      <c r="Q455">
        <v>3167.8319999999999</v>
      </c>
      <c r="R455">
        <v>0.27982688</v>
      </c>
      <c r="S455">
        <v>0.54377580000000003</v>
      </c>
      <c r="T455">
        <v>1.512052E-2</v>
      </c>
      <c r="U455">
        <v>0.65337544999999997</v>
      </c>
      <c r="V455">
        <f>Table37[[#This Row],[So]]*Table37[[#This Row],[C1o]]+Table37[[#This Row],[Sg]]*Table37[[#This Row],[C1g]]</f>
        <v>0.19105418650151201</v>
      </c>
      <c r="W455">
        <v>0.92125111999999998</v>
      </c>
      <c r="X455">
        <v>1.2851355E-2</v>
      </c>
    </row>
    <row r="456" spans="1:24" x14ac:dyDescent="0.25">
      <c r="A456">
        <v>3169.9513999999999</v>
      </c>
      <c r="B456">
        <v>0.19367102999999999</v>
      </c>
      <c r="C456">
        <v>0.62984775999999998</v>
      </c>
      <c r="D456">
        <v>0.70664965999999996</v>
      </c>
      <c r="E456">
        <v>1.7597027000000001E-2</v>
      </c>
      <c r="F456">
        <f>Table26[[#This Row],[So]]*Table26[[#This Row],[C1o]]+Table26[[#This Row],[Sg]]*Table26[[#This Row],[C1g]]</f>
        <v>0.44848973979978934</v>
      </c>
      <c r="G456">
        <v>1.0696037</v>
      </c>
      <c r="H456">
        <v>1.3306404000000001E-2</v>
      </c>
      <c r="L456">
        <v>3169.9513999999999</v>
      </c>
      <c r="Q456">
        <v>3169.9513999999999</v>
      </c>
      <c r="R456">
        <v>0.27959277999999999</v>
      </c>
      <c r="S456">
        <v>0.54400623000000004</v>
      </c>
      <c r="T456">
        <v>1.4958106000000001E-2</v>
      </c>
      <c r="U456">
        <v>0.65435421000000005</v>
      </c>
      <c r="V456">
        <f>Table37[[#This Row],[So]]*Table37[[#This Row],[C1o]]+Table37[[#This Row],[Sg]]*Table37[[#This Row],[C1g]]</f>
        <v>0.19109001553160418</v>
      </c>
      <c r="W456">
        <v>0.92287790999999997</v>
      </c>
      <c r="X456">
        <v>1.2832211E-2</v>
      </c>
    </row>
    <row r="457" spans="1:24" x14ac:dyDescent="0.25">
      <c r="A457">
        <v>3171.9558000000002</v>
      </c>
      <c r="B457">
        <v>0.19346458999999999</v>
      </c>
      <c r="C457">
        <v>0.63005126</v>
      </c>
      <c r="D457">
        <v>0.70690565999999999</v>
      </c>
      <c r="E457">
        <v>1.7391376E-2</v>
      </c>
      <c r="F457">
        <f>Table26[[#This Row],[So]]*Table26[[#This Row],[C1o]]+Table26[[#This Row],[Sg]]*Table26[[#This Row],[C1g]]</f>
        <v>0.44875141721150741</v>
      </c>
      <c r="G457">
        <v>1.0721897</v>
      </c>
      <c r="H457">
        <v>1.3301527E-2</v>
      </c>
      <c r="L457">
        <v>3171.9558000000002</v>
      </c>
      <c r="Q457">
        <v>3171.9558000000002</v>
      </c>
      <c r="R457">
        <v>0.27932462000000002</v>
      </c>
      <c r="S457">
        <v>0.54427397</v>
      </c>
      <c r="T457">
        <v>1.472821E-2</v>
      </c>
      <c r="U457">
        <v>0.65220814999999999</v>
      </c>
      <c r="V457">
        <f>Table37[[#This Row],[So]]*Table37[[#This Row],[C1o]]+Table37[[#This Row],[Sg]]*Table37[[#This Row],[C1g]]</f>
        <v>0.19019397498734669</v>
      </c>
      <c r="W457">
        <v>0.92474782</v>
      </c>
      <c r="X457">
        <v>1.2840692000000001E-2</v>
      </c>
    </row>
    <row r="458" spans="1:24" x14ac:dyDescent="0.25">
      <c r="A458">
        <v>3174.2350999999999</v>
      </c>
      <c r="B458">
        <v>0.19346458999999999</v>
      </c>
      <c r="C458">
        <v>0.63005126</v>
      </c>
      <c r="D458">
        <v>0.70690565999999999</v>
      </c>
      <c r="E458">
        <v>1.7391376E-2</v>
      </c>
      <c r="F458">
        <f>Table26[[#This Row],[So]]*Table26[[#This Row],[C1o]]+Table26[[#This Row],[Sg]]*Table26[[#This Row],[C1g]]</f>
        <v>0.44875141721150741</v>
      </c>
      <c r="G458">
        <v>1.0721897</v>
      </c>
      <c r="H458">
        <v>1.3301527E-2</v>
      </c>
      <c r="L458">
        <v>3174.2350999999999</v>
      </c>
      <c r="Q458">
        <v>3174.2350999999999</v>
      </c>
      <c r="R458">
        <v>0.27907758999999999</v>
      </c>
      <c r="S458">
        <v>0.54451901000000003</v>
      </c>
      <c r="T458">
        <v>1.4613291E-2</v>
      </c>
      <c r="U458">
        <v>0.65441495000000005</v>
      </c>
      <c r="V458">
        <f>Table37[[#This Row],[So]]*Table37[[#This Row],[C1o]]+Table37[[#This Row],[Sg]]*Table37[[#This Row],[C1g]]</f>
        <v>0.19058976185413243</v>
      </c>
      <c r="W458">
        <v>0.92647380000000001</v>
      </c>
      <c r="X458">
        <v>1.2819087999999999E-2</v>
      </c>
    </row>
    <row r="459" spans="1:24" x14ac:dyDescent="0.25">
      <c r="A459">
        <v>3176.1855</v>
      </c>
      <c r="B459">
        <v>0.19325596</v>
      </c>
      <c r="C459">
        <v>0.63025445000000002</v>
      </c>
      <c r="D459">
        <v>0.70342468999999996</v>
      </c>
      <c r="E459">
        <v>1.7077858000000001E-2</v>
      </c>
      <c r="F459">
        <f>Table26[[#This Row],[So]]*Table26[[#This Row],[C1o]]+Table26[[#This Row],[Sg]]*Table26[[#This Row],[C1g]]</f>
        <v>0.44663693895490414</v>
      </c>
      <c r="G459">
        <v>1.0748247</v>
      </c>
      <c r="H459">
        <v>1.3306257E-2</v>
      </c>
      <c r="L459">
        <v>3176.1855</v>
      </c>
      <c r="Q459">
        <v>3176.1855</v>
      </c>
      <c r="R459">
        <v>0.27854419000000002</v>
      </c>
      <c r="S459">
        <v>0.54505086000000003</v>
      </c>
      <c r="T459">
        <v>1.4293116E-2</v>
      </c>
      <c r="U459">
        <v>0.65480733000000002</v>
      </c>
      <c r="V459">
        <f>Table37[[#This Row],[So]]*Table37[[#This Row],[C1o]]+Table37[[#This Row],[Sg]]*Table37[[#This Row],[C1g]]</f>
        <v>0.19018325250879248</v>
      </c>
      <c r="W459">
        <v>0.93019693999999997</v>
      </c>
      <c r="X459">
        <v>1.2815013E-2</v>
      </c>
    </row>
    <row r="460" spans="1:24" x14ac:dyDescent="0.25">
      <c r="A460">
        <v>3178.1891999999998</v>
      </c>
      <c r="B460">
        <v>0.19306994999999999</v>
      </c>
      <c r="C460">
        <v>0.63043808999999995</v>
      </c>
      <c r="D460">
        <v>0.70617806999999999</v>
      </c>
      <c r="E460">
        <v>1.6955219000000001E-2</v>
      </c>
      <c r="F460">
        <f>Table26[[#This Row],[So]]*Table26[[#This Row],[C1o]]+Table26[[#This Row],[Sg]]*Table26[[#This Row],[C1g]]</f>
        <v>0.44847509693525528</v>
      </c>
      <c r="G460">
        <v>1.0771208000000001</v>
      </c>
      <c r="H460">
        <v>1.3288517E-2</v>
      </c>
      <c r="L460">
        <v>3178.1891999999998</v>
      </c>
      <c r="Q460">
        <v>3178.1891999999998</v>
      </c>
      <c r="R460">
        <v>0.27830923000000002</v>
      </c>
      <c r="S460">
        <v>0.54528480999999995</v>
      </c>
      <c r="T460">
        <v>1.4168457000000001E-2</v>
      </c>
      <c r="U460">
        <v>0.65582280999999998</v>
      </c>
      <c r="V460">
        <f>Table37[[#This Row],[So]]*Table37[[#This Row],[C1o]]+Table37[[#This Row],[Sg]]*Table37[[#This Row],[C1g]]</f>
        <v>0.19024738565077448</v>
      </c>
      <c r="W460">
        <v>0.93189520000000003</v>
      </c>
      <c r="X460">
        <v>1.2801987000000001E-2</v>
      </c>
    </row>
    <row r="461" spans="1:24" x14ac:dyDescent="0.25">
      <c r="A461">
        <v>3181.1453000000001</v>
      </c>
      <c r="B461">
        <v>0.19289322</v>
      </c>
      <c r="C461">
        <v>0.63061069999999997</v>
      </c>
      <c r="D461">
        <v>0.70464431999999999</v>
      </c>
      <c r="E461">
        <v>1.6732473000000001E-2</v>
      </c>
      <c r="F461">
        <f>Table26[[#This Row],[So]]*Table26[[#This Row],[C1o]]+Table26[[#This Row],[Sg]]*Table26[[#This Row],[C1g]]</f>
        <v>0.44758382848175704</v>
      </c>
      <c r="G461">
        <v>1.0793786000000001</v>
      </c>
      <c r="H461">
        <v>1.3292317999999999E-2</v>
      </c>
      <c r="L461">
        <v>3181.1453000000001</v>
      </c>
      <c r="Q461">
        <v>3181.1453000000001</v>
      </c>
      <c r="R461">
        <v>0.27801836000000002</v>
      </c>
      <c r="S461">
        <v>0.54557204000000004</v>
      </c>
      <c r="T461">
        <v>1.3835276000000001E-2</v>
      </c>
      <c r="U461">
        <v>0.64952624000000003</v>
      </c>
      <c r="V461">
        <f>Table37[[#This Row],[So]]*Table37[[#This Row],[C1o]]+Table37[[#This Row],[Sg]]*Table37[[#This Row],[C1g]]</f>
        <v>0.18812835977304948</v>
      </c>
      <c r="W461">
        <v>0.93391042999999996</v>
      </c>
      <c r="X461">
        <v>1.2815290999999999E-2</v>
      </c>
    </row>
    <row r="462" spans="1:24" x14ac:dyDescent="0.25">
      <c r="A462">
        <v>3186.2213999999999</v>
      </c>
      <c r="B462">
        <v>0.19264128999999999</v>
      </c>
      <c r="C462">
        <v>0.63085740999999995</v>
      </c>
      <c r="D462">
        <v>0.70371479000000003</v>
      </c>
      <c r="E462">
        <v>1.6454132E-2</v>
      </c>
      <c r="F462">
        <f>Table26[[#This Row],[So]]*Table26[[#This Row],[C1o]]+Table26[[#This Row],[Sg]]*Table26[[#This Row],[C1g]]</f>
        <v>0.44711343501240419</v>
      </c>
      <c r="G462">
        <v>1.0825355999999999</v>
      </c>
      <c r="H462">
        <v>1.3288734999999999E-2</v>
      </c>
      <c r="L462">
        <v>3186.2213999999999</v>
      </c>
      <c r="Q462">
        <v>3186.2213999999999</v>
      </c>
      <c r="R462">
        <v>0.27753577000000001</v>
      </c>
      <c r="S462">
        <v>0.54604971000000002</v>
      </c>
      <c r="T462">
        <v>1.3539934999999999E-2</v>
      </c>
      <c r="U462">
        <v>0.65007174000000001</v>
      </c>
      <c r="V462">
        <f>Table37[[#This Row],[So]]*Table37[[#This Row],[C1o]]+Table37[[#This Row],[Sg]]*Table37[[#This Row],[C1g]]</f>
        <v>0.18781163849630866</v>
      </c>
      <c r="W462">
        <v>0.93729275000000001</v>
      </c>
      <c r="X462">
        <v>1.2788683E-2</v>
      </c>
    </row>
    <row r="463" spans="1:24" x14ac:dyDescent="0.25">
      <c r="A463">
        <v>3191.5329999999999</v>
      </c>
      <c r="B463">
        <v>0.19223966000000001</v>
      </c>
      <c r="C463">
        <v>0.63124669</v>
      </c>
      <c r="D463">
        <v>0.70315260000000002</v>
      </c>
      <c r="E463">
        <v>1.6042168999999998E-2</v>
      </c>
      <c r="F463">
        <f>Table26[[#This Row],[So]]*Table26[[#This Row],[C1o]]+Table26[[#This Row],[Sg]]*Table26[[#This Row],[C1g]]</f>
        <v>0.44694669242911655</v>
      </c>
      <c r="G463">
        <v>1.0875599</v>
      </c>
      <c r="H463">
        <v>1.3275904E-2</v>
      </c>
      <c r="L463">
        <v>3191.5329999999999</v>
      </c>
      <c r="Q463">
        <v>3191.5329999999999</v>
      </c>
      <c r="R463">
        <v>0.27705573999999999</v>
      </c>
      <c r="S463">
        <v>0.54652416999999998</v>
      </c>
      <c r="T463">
        <v>1.3233165999999999E-2</v>
      </c>
      <c r="U463">
        <v>0.64975148000000005</v>
      </c>
      <c r="V463">
        <f>Table37[[#This Row],[So]]*Table37[[#This Row],[C1o]]+Table37[[#This Row],[Sg]]*Table37[[#This Row],[C1g]]</f>
        <v>0.18724962217211744</v>
      </c>
      <c r="W463">
        <v>0.94071769999999999</v>
      </c>
      <c r="X463">
        <v>1.2781505E-2</v>
      </c>
    </row>
    <row r="464" spans="1:24" x14ac:dyDescent="0.25">
      <c r="A464">
        <v>3193.4956000000002</v>
      </c>
      <c r="B464">
        <v>0.19184797000000001</v>
      </c>
      <c r="C464">
        <v>0.63163102000000004</v>
      </c>
      <c r="D464">
        <v>0.70150924000000003</v>
      </c>
      <c r="E464">
        <v>1.5618323999999999E-2</v>
      </c>
      <c r="F464">
        <f>Table26[[#This Row],[So]]*Table26[[#This Row],[C1o]]+Table26[[#This Row],[Sg]]*Table26[[#This Row],[C1g]]</f>
        <v>0.44609134055482713</v>
      </c>
      <c r="G464">
        <v>1.0924554</v>
      </c>
      <c r="H464">
        <v>1.3273075E-2</v>
      </c>
      <c r="L464">
        <v>3193.4956000000002</v>
      </c>
      <c r="Q464">
        <v>3193.4956000000002</v>
      </c>
      <c r="R464">
        <v>0.27705573999999999</v>
      </c>
      <c r="S464">
        <v>0.54652416999999998</v>
      </c>
      <c r="T464">
        <v>1.3233165999999999E-2</v>
      </c>
      <c r="U464">
        <v>0.64975148000000005</v>
      </c>
      <c r="V464">
        <f>Table37[[#This Row],[So]]*Table37[[#This Row],[C1o]]+Table37[[#This Row],[Sg]]*Table37[[#This Row],[C1g]]</f>
        <v>0.18724962217211744</v>
      </c>
      <c r="W464">
        <v>0.94071769999999999</v>
      </c>
      <c r="X464">
        <v>1.2781505E-2</v>
      </c>
    </row>
    <row r="465" spans="1:24" x14ac:dyDescent="0.25">
      <c r="A465">
        <v>3196.0535</v>
      </c>
      <c r="B465">
        <v>0.19170807000000001</v>
      </c>
      <c r="C465">
        <v>0.63176924000000001</v>
      </c>
      <c r="D465">
        <v>0.70201272000000003</v>
      </c>
      <c r="E465">
        <v>1.5488729E-2</v>
      </c>
      <c r="F465">
        <f>Table26[[#This Row],[So]]*Table26[[#This Row],[C1o]]+Table26[[#This Row],[Sg]]*Table26[[#This Row],[C1g]]</f>
        <v>0.44647935692807583</v>
      </c>
      <c r="G465">
        <v>1.094193</v>
      </c>
      <c r="H465">
        <v>1.3263113E-2</v>
      </c>
      <c r="L465">
        <v>3196.0535</v>
      </c>
      <c r="Q465">
        <v>3196.0535</v>
      </c>
      <c r="R465">
        <v>0.27689334999999998</v>
      </c>
      <c r="S465">
        <v>0.54668300999999997</v>
      </c>
      <c r="T465">
        <v>1.3123265E-2</v>
      </c>
      <c r="U465">
        <v>0.64998370000000005</v>
      </c>
      <c r="V465">
        <f>Table37[[#This Row],[So]]*Table37[[#This Row],[C1o]]+Table37[[#This Row],[Sg]]*Table37[[#This Row],[C1g]]</f>
        <v>0.18715043014962265</v>
      </c>
      <c r="W465">
        <v>0.94188941000000004</v>
      </c>
      <c r="X465">
        <v>1.2776459E-2</v>
      </c>
    </row>
    <row r="466" spans="1:24" x14ac:dyDescent="0.25">
      <c r="A466">
        <v>3201.1691999999998</v>
      </c>
      <c r="B466">
        <v>0.19153134999999999</v>
      </c>
      <c r="C466">
        <v>0.63194262999999995</v>
      </c>
      <c r="D466">
        <v>0.70149755000000003</v>
      </c>
      <c r="E466">
        <v>1.5301589000000001E-2</v>
      </c>
      <c r="F466">
        <f>Table26[[#This Row],[So]]*Table26[[#This Row],[C1o]]+Table26[[#This Row],[Sg]]*Table26[[#This Row],[C1g]]</f>
        <v>0.44623694068387165</v>
      </c>
      <c r="G466">
        <v>1.0964035999999999</v>
      </c>
      <c r="H466">
        <v>1.325954E-2</v>
      </c>
      <c r="L466">
        <v>3201.1691999999998</v>
      </c>
      <c r="Q466">
        <v>3201.1691999999998</v>
      </c>
      <c r="R466">
        <v>0.27670067999999998</v>
      </c>
      <c r="S466">
        <v>0.54687160000000001</v>
      </c>
      <c r="T466">
        <v>1.3022779999999999E-2</v>
      </c>
      <c r="U466">
        <v>0.65179699999999996</v>
      </c>
      <c r="V466">
        <f>Table37[[#This Row],[So]]*Table37[[#This Row],[C1o]]+Table37[[#This Row],[Sg]]*Table37[[#This Row],[C1g]]</f>
        <v>0.18747446165700796</v>
      </c>
      <c r="W466">
        <v>0.94327205000000003</v>
      </c>
      <c r="X466">
        <v>1.2751820000000001E-2</v>
      </c>
    </row>
    <row r="467" spans="1:24" x14ac:dyDescent="0.25">
      <c r="A467">
        <v>3209.1786999999999</v>
      </c>
      <c r="B467">
        <v>0.19119510000000001</v>
      </c>
      <c r="C467">
        <v>0.63227211999999999</v>
      </c>
      <c r="D467">
        <v>0.70186179999999998</v>
      </c>
      <c r="E467">
        <v>1.4982073E-2</v>
      </c>
      <c r="F467">
        <f>Table26[[#This Row],[So]]*Table26[[#This Row],[C1o]]+Table26[[#This Row],[Sg]]*Table26[[#This Row],[C1g]]</f>
        <v>0.44663214717845828</v>
      </c>
      <c r="G467">
        <v>1.1005902999999999</v>
      </c>
      <c r="H467">
        <v>1.3247459E-2</v>
      </c>
      <c r="L467">
        <v>3209.1786999999999</v>
      </c>
      <c r="Q467">
        <v>3209.1786999999999</v>
      </c>
      <c r="R467">
        <v>0.27557492</v>
      </c>
      <c r="S467">
        <v>0.54799092000000005</v>
      </c>
      <c r="T467">
        <v>1.2356702000000001E-2</v>
      </c>
      <c r="U467">
        <v>0.64863861</v>
      </c>
      <c r="V467">
        <f>Table37[[#This Row],[So]]*Table37[[#This Row],[C1o]]+Table37[[#This Row],[Sg]]*Table37[[#This Row],[C1g]]</f>
        <v>0.18551989355680704</v>
      </c>
      <c r="W467">
        <v>0.95141584000000001</v>
      </c>
      <c r="X467">
        <v>1.2732546000000001E-2</v>
      </c>
    </row>
    <row r="468" spans="1:24" x14ac:dyDescent="0.25">
      <c r="A468">
        <v>3213.6370000000002</v>
      </c>
      <c r="B468">
        <v>0.19070676</v>
      </c>
      <c r="C468">
        <v>0.63275957000000005</v>
      </c>
      <c r="D468">
        <v>0.70110302999999996</v>
      </c>
      <c r="E468">
        <v>1.4499758E-2</v>
      </c>
      <c r="F468">
        <f>Table26[[#This Row],[So]]*Table26[[#This Row],[C1o]]+Table26[[#This Row],[Sg]]*Table26[[#This Row],[C1g]]</f>
        <v>0.44639485365746118</v>
      </c>
      <c r="G468">
        <v>1.1068164</v>
      </c>
      <c r="H468">
        <v>1.3249219E-2</v>
      </c>
      <c r="L468">
        <v>3213.6370000000002</v>
      </c>
      <c r="Q468">
        <v>3213.6370000000002</v>
      </c>
      <c r="R468">
        <v>0.27528551000000001</v>
      </c>
      <c r="S468">
        <v>0.54828798999999995</v>
      </c>
      <c r="T468">
        <v>1.2043570999999999E-2</v>
      </c>
      <c r="U468">
        <v>0.64235741000000002</v>
      </c>
      <c r="V468">
        <f>Table37[[#This Row],[So]]*Table37[[#This Row],[C1o]]+Table37[[#This Row],[Sg]]*Table37[[#This Row],[C1g]]</f>
        <v>0.1834350325501414</v>
      </c>
      <c r="W468">
        <v>0.95361960000000001</v>
      </c>
      <c r="X468">
        <v>1.2765917999999999E-2</v>
      </c>
    </row>
    <row r="469" spans="1:24" x14ac:dyDescent="0.25">
      <c r="A469">
        <v>3217.0412999999999</v>
      </c>
      <c r="B469">
        <v>0.19037156</v>
      </c>
      <c r="C469">
        <v>0.63305444</v>
      </c>
      <c r="D469">
        <v>0.72274256000000003</v>
      </c>
      <c r="E469">
        <v>1.4687113E-2</v>
      </c>
      <c r="F469">
        <f>Table26[[#This Row],[So]]*Table26[[#This Row],[C1o]]+Table26[[#This Row],[Sg]]*Table26[[#This Row],[C1g]]</f>
        <v>0.46033139519867267</v>
      </c>
      <c r="G469">
        <v>1.1110133</v>
      </c>
      <c r="H469">
        <v>1.3220729000000001E-2</v>
      </c>
      <c r="L469">
        <v>3217.0412999999999</v>
      </c>
      <c r="Q469">
        <v>3217.0412999999999</v>
      </c>
      <c r="R469">
        <v>0.27507818000000001</v>
      </c>
      <c r="S469">
        <v>0.54848724999999998</v>
      </c>
      <c r="T469">
        <v>1.1919657E-2</v>
      </c>
      <c r="U469">
        <v>0.64320493000000001</v>
      </c>
      <c r="V469">
        <f>Table37[[#This Row],[So]]*Table37[[#This Row],[C1o]]+Table37[[#This Row],[Sg]]*Table37[[#This Row],[C1g]]</f>
        <v>0.18346942140030065</v>
      </c>
      <c r="W469">
        <v>0.95517545999999998</v>
      </c>
      <c r="X469">
        <v>1.2746680999999999E-2</v>
      </c>
    </row>
    <row r="470" spans="1:24" x14ac:dyDescent="0.25">
      <c r="A470">
        <v>3219.5185999999999</v>
      </c>
      <c r="B470">
        <v>0.19015899</v>
      </c>
      <c r="C470">
        <v>0.63328885999999995</v>
      </c>
      <c r="D470">
        <v>0.69106692000000003</v>
      </c>
      <c r="E470">
        <v>1.3743342E-2</v>
      </c>
      <c r="F470">
        <f>Table26[[#This Row],[So]]*Table26[[#This Row],[C1o]]+Table26[[#This Row],[Sg]]*Table26[[#This Row],[C1g]]</f>
        <v>0.44025840198445582</v>
      </c>
      <c r="G470">
        <v>1.1137249</v>
      </c>
      <c r="H470">
        <v>1.3235085000000001E-2</v>
      </c>
      <c r="L470">
        <v>3219.5185999999999</v>
      </c>
      <c r="Q470">
        <v>3219.5185999999999</v>
      </c>
      <c r="R470">
        <v>0.27493014999999998</v>
      </c>
      <c r="S470">
        <v>0.54862845000000005</v>
      </c>
      <c r="T470">
        <v>1.1829731E-2</v>
      </c>
      <c r="U470">
        <v>0.64368634999999996</v>
      </c>
      <c r="V470">
        <f>Table37[[#This Row],[So]]*Table37[[#This Row],[C1o]]+Table37[[#This Row],[Sg]]*Table37[[#This Row],[C1g]]</f>
        <v>0.18345891174089943</v>
      </c>
      <c r="W470">
        <v>0.95628654999999996</v>
      </c>
      <c r="X470">
        <v>1.2734451000000001E-2</v>
      </c>
    </row>
    <row r="471" spans="1:24" x14ac:dyDescent="0.25">
      <c r="A471">
        <v>3222.3056999999999</v>
      </c>
      <c r="B471">
        <v>0.19000507999999999</v>
      </c>
      <c r="C471">
        <v>0.63343561000000004</v>
      </c>
      <c r="D471">
        <v>0.69321047999999996</v>
      </c>
      <c r="E471">
        <v>1.3647973000000001E-2</v>
      </c>
      <c r="F471">
        <f>Table26[[#This Row],[So]]*Table26[[#This Row],[C1o]]+Table26[[#This Row],[Sg]]*Table26[[#This Row],[C1g]]</f>
        <v>0.44169738745889564</v>
      </c>
      <c r="G471">
        <v>1.1156569999999999</v>
      </c>
      <c r="H471">
        <v>1.3228125E-2</v>
      </c>
      <c r="L471">
        <v>3222.3056999999999</v>
      </c>
      <c r="Q471">
        <v>3222.3056999999999</v>
      </c>
      <c r="R471">
        <v>0.27476784999999998</v>
      </c>
      <c r="S471">
        <v>0.54878366000000001</v>
      </c>
      <c r="T471">
        <v>1.1732727E-2</v>
      </c>
      <c r="U471">
        <v>0.64417922000000005</v>
      </c>
      <c r="V471">
        <f>Table37[[#This Row],[So]]*Table37[[#This Row],[C1o]]+Table37[[#This Row],[Sg]]*Table37[[#This Row],[C1g]]</f>
        <v>0.18343846815891782</v>
      </c>
      <c r="W471">
        <v>0.95750195000000005</v>
      </c>
      <c r="X471">
        <v>1.2721778E-2</v>
      </c>
    </row>
    <row r="472" spans="1:24" x14ac:dyDescent="0.25">
      <c r="A472">
        <v>3227.8798999999999</v>
      </c>
      <c r="B472">
        <v>0.18971932</v>
      </c>
      <c r="C472">
        <v>0.63371330000000003</v>
      </c>
      <c r="D472">
        <v>0.69565772999999997</v>
      </c>
      <c r="E472">
        <v>1.3438601999999999E-2</v>
      </c>
      <c r="F472">
        <f>Table26[[#This Row],[So]]*Table26[[#This Row],[C1o]]+Table26[[#This Row],[Sg]]*Table26[[#This Row],[C1g]]</f>
        <v>0.44339711818199967</v>
      </c>
      <c r="G472">
        <v>1.1192686999999999</v>
      </c>
      <c r="H472">
        <v>1.3218254E-2</v>
      </c>
      <c r="L472">
        <v>3227.8798999999999</v>
      </c>
      <c r="Q472">
        <v>3227.8798999999999</v>
      </c>
      <c r="R472">
        <v>0.27476784999999998</v>
      </c>
      <c r="S472">
        <v>0.54878366000000001</v>
      </c>
      <c r="T472">
        <v>1.1732698999999999E-2</v>
      </c>
      <c r="U472">
        <v>0.64417893000000004</v>
      </c>
      <c r="V472">
        <f>Table37[[#This Row],[So]]*Table37[[#This Row],[C1o]]+Table37[[#This Row],[Sg]]*Table37[[#This Row],[C1g]]</f>
        <v>0.18343837311029884</v>
      </c>
      <c r="W472">
        <v>0.95750206999999998</v>
      </c>
      <c r="X472">
        <v>1.2721776000000001E-2</v>
      </c>
    </row>
    <row r="473" spans="1:24" x14ac:dyDescent="0.25">
      <c r="A473">
        <v>3234.3</v>
      </c>
      <c r="B473">
        <v>0.18941036999999999</v>
      </c>
      <c r="C473">
        <v>0.63401604</v>
      </c>
      <c r="D473">
        <v>0.69682812999999999</v>
      </c>
      <c r="E473">
        <v>1.3182767999999999E-2</v>
      </c>
      <c r="F473">
        <f>Table26[[#This Row],[So]]*Table26[[#This Row],[C1o]]+Table26[[#This Row],[Sg]]*Table26[[#This Row],[C1g]]</f>
        <v>0.44429716450770934</v>
      </c>
      <c r="G473">
        <v>1.1231973</v>
      </c>
      <c r="H473">
        <v>1.320962E-2</v>
      </c>
      <c r="L473">
        <v>3234.3</v>
      </c>
      <c r="Q473">
        <v>3234.3</v>
      </c>
      <c r="R473">
        <v>0.27451738999999997</v>
      </c>
      <c r="S473">
        <v>0.54901308000000004</v>
      </c>
      <c r="T473">
        <v>1.1567174E-2</v>
      </c>
      <c r="U473">
        <v>0.64582497000000005</v>
      </c>
      <c r="V473">
        <f>Table37[[#This Row],[So]]*Table37[[#This Row],[C1o]]+Table37[[#This Row],[Sg]]*Table37[[#This Row],[C1g]]</f>
        <v>0.18364071498586421</v>
      </c>
      <c r="W473">
        <v>0.95940780999999997</v>
      </c>
      <c r="X473">
        <v>1.2693051E-2</v>
      </c>
    </row>
    <row r="474" spans="1:24" x14ac:dyDescent="0.25">
      <c r="A474">
        <v>3238.6057000000001</v>
      </c>
      <c r="B474">
        <v>0.18920319999999999</v>
      </c>
      <c r="C474">
        <v>0.63421720000000004</v>
      </c>
      <c r="D474">
        <v>0.69706087999999999</v>
      </c>
      <c r="E474">
        <v>1.3007370000000001E-2</v>
      </c>
      <c r="F474">
        <f>Table26[[#This Row],[So]]*Table26[[#This Row],[C1o]]+Table26[[#This Row],[Sg]]*Table26[[#This Row],[C1g]]</f>
        <v>0.44454903557072006</v>
      </c>
      <c r="G474">
        <v>1.1258284999999999</v>
      </c>
      <c r="H474">
        <v>1.3204795E-2</v>
      </c>
      <c r="L474">
        <v>3238.6057000000001</v>
      </c>
      <c r="Q474">
        <v>3238.6057000000001</v>
      </c>
      <c r="R474">
        <v>0.27416425999999999</v>
      </c>
      <c r="S474">
        <v>0.54937130000000001</v>
      </c>
      <c r="T474">
        <v>1.1224858000000001E-2</v>
      </c>
      <c r="U474">
        <v>0.63839840999999997</v>
      </c>
      <c r="V474">
        <f>Table37[[#This Row],[So]]*Table37[[#This Row],[C1o]]+Table37[[#This Row],[Sg]]*Table37[[#This Row],[C1g]]</f>
        <v>0.18119264249460201</v>
      </c>
      <c r="W474">
        <v>0.96203278999999997</v>
      </c>
      <c r="X474">
        <v>1.2731498000000001E-2</v>
      </c>
    </row>
    <row r="475" spans="1:24" x14ac:dyDescent="0.25">
      <c r="A475">
        <v>3242.6554999999998</v>
      </c>
      <c r="B475">
        <v>0.18920317</v>
      </c>
      <c r="C475">
        <v>0.63421720000000004</v>
      </c>
      <c r="D475">
        <v>0.69705963000000004</v>
      </c>
      <c r="E475">
        <v>1.3007156000000001E-2</v>
      </c>
      <c r="F475">
        <f>Table26[[#This Row],[So]]*Table26[[#This Row],[C1o]]+Table26[[#This Row],[Sg]]*Table26[[#This Row],[C1g]]</f>
        <v>0.44454820191952055</v>
      </c>
      <c r="G475">
        <v>1.1258291</v>
      </c>
      <c r="H475">
        <v>1.3204784000000001E-2</v>
      </c>
      <c r="L475">
        <v>3242.6554999999998</v>
      </c>
      <c r="Q475">
        <v>3242.6554999999998</v>
      </c>
      <c r="R475">
        <v>0.27395201000000002</v>
      </c>
      <c r="S475">
        <v>0.54958403</v>
      </c>
      <c r="T475">
        <v>1.1254848E-2</v>
      </c>
      <c r="U475">
        <v>0.64796883000000005</v>
      </c>
      <c r="V475">
        <f>Table37[[#This Row],[So]]*Table37[[#This Row],[C1o]]+Table37[[#This Row],[Sg]]*Table37[[#This Row],[C1g]]</f>
        <v>0.18369784811672576</v>
      </c>
      <c r="W475">
        <v>0.96347576000000001</v>
      </c>
      <c r="X475">
        <v>1.2654257E-2</v>
      </c>
    </row>
    <row r="476" spans="1:24" x14ac:dyDescent="0.25">
      <c r="A476">
        <v>3245.7377999999999</v>
      </c>
      <c r="B476">
        <v>0.18902901</v>
      </c>
      <c r="C476">
        <v>0.63438326</v>
      </c>
      <c r="D476">
        <v>0.69670683</v>
      </c>
      <c r="E476">
        <v>1.2839834E-2</v>
      </c>
      <c r="F476">
        <f>Table26[[#This Row],[So]]*Table26[[#This Row],[C1o]]+Table26[[#This Row],[Sg]]*Table26[[#This Row],[C1g]]</f>
        <v>0.44440625118925015</v>
      </c>
      <c r="G476">
        <v>1.1280266000000001</v>
      </c>
      <c r="H476">
        <v>1.3196937000000001E-2</v>
      </c>
      <c r="L476">
        <v>3245.7377999999999</v>
      </c>
      <c r="Q476">
        <v>3245.7377999999999</v>
      </c>
      <c r="R476">
        <v>0.27375653</v>
      </c>
      <c r="S476">
        <v>0.54975808000000004</v>
      </c>
      <c r="T476">
        <v>1.117131E-2</v>
      </c>
      <c r="U476">
        <v>0.65034592000000002</v>
      </c>
      <c r="V476">
        <f>Table37[[#This Row],[So]]*Table37[[#This Row],[C1o]]+Table37[[#This Row],[Sg]]*Table37[[#This Row],[C1g]]</f>
        <v>0.1841779602955424</v>
      </c>
      <c r="W476">
        <v>0.96509319999999998</v>
      </c>
      <c r="X476">
        <v>1.2662184999999999E-2</v>
      </c>
    </row>
    <row r="477" spans="1:24" x14ac:dyDescent="0.25">
      <c r="A477">
        <v>3249.3352</v>
      </c>
      <c r="B477">
        <v>0.18889634</v>
      </c>
      <c r="C477">
        <v>0.63451946000000004</v>
      </c>
      <c r="D477">
        <v>0.69781512000000001</v>
      </c>
      <c r="E477">
        <v>1.2741198E-2</v>
      </c>
      <c r="F477">
        <f>Table26[[#This Row],[So]]*Table26[[#This Row],[C1o]]+Table26[[#This Row],[Sg]]*Table26[[#This Row],[C1g]]</f>
        <v>0.44518403879165058</v>
      </c>
      <c r="G477">
        <v>1.1297371</v>
      </c>
      <c r="H477">
        <v>1.3194129000000001E-2</v>
      </c>
      <c r="L477">
        <v>3249.3352</v>
      </c>
      <c r="Q477">
        <v>3249.3352</v>
      </c>
      <c r="R477">
        <v>0.27346563000000002</v>
      </c>
      <c r="S477">
        <v>0.55004858999999995</v>
      </c>
      <c r="T477">
        <v>1.0784388000000001E-2</v>
      </c>
      <c r="U477">
        <v>0.63880526999999998</v>
      </c>
      <c r="V477">
        <f>Table37[[#This Row],[So]]*Table37[[#This Row],[C1o]]+Table37[[#This Row],[Sg]]*Table37[[#This Row],[C1g]]</f>
        <v>0.18062322302128303</v>
      </c>
      <c r="W477">
        <v>0.96729648000000001</v>
      </c>
      <c r="X477">
        <v>1.269327E-2</v>
      </c>
    </row>
    <row r="478" spans="1:24" x14ac:dyDescent="0.25">
      <c r="A478">
        <v>3256.2042999999999</v>
      </c>
      <c r="B478">
        <v>0.18846341999999999</v>
      </c>
      <c r="C478">
        <v>0.63493305</v>
      </c>
      <c r="D478">
        <v>0.69904440999999995</v>
      </c>
      <c r="E478">
        <v>1.2394374E-2</v>
      </c>
      <c r="F478">
        <f>Table26[[#This Row],[So]]*Table26[[#This Row],[C1o]]+Table26[[#This Row],[Sg]]*Table26[[#This Row],[C1g]]</f>
        <v>0.44618228543954952</v>
      </c>
      <c r="G478">
        <v>1.1352332999999999</v>
      </c>
      <c r="H478">
        <v>1.3179643E-2</v>
      </c>
      <c r="L478">
        <v>3256.2042999999999</v>
      </c>
      <c r="Q478">
        <v>3256.2042999999999</v>
      </c>
      <c r="R478">
        <v>0.27315989000000002</v>
      </c>
      <c r="S478">
        <v>0.55035250999999996</v>
      </c>
      <c r="T478">
        <v>1.061197E-2</v>
      </c>
      <c r="U478">
        <v>0.63900809999999997</v>
      </c>
      <c r="V478">
        <f>Table37[[#This Row],[So]]*Table37[[#This Row],[C1o]]+Table37[[#This Row],[Sg]]*Table37[[#This Row],[C1g]]</f>
        <v>0.18039170663065371</v>
      </c>
      <c r="W478">
        <v>0.96960007999999998</v>
      </c>
      <c r="X478">
        <v>1.2669636999999999E-2</v>
      </c>
    </row>
    <row r="479" spans="1:24" x14ac:dyDescent="0.25">
      <c r="A479">
        <v>3263.5227</v>
      </c>
      <c r="B479">
        <v>0.18821461</v>
      </c>
      <c r="C479">
        <v>0.63516879000000004</v>
      </c>
      <c r="D479">
        <v>0.69436383000000002</v>
      </c>
      <c r="E479">
        <v>1.2077967E-2</v>
      </c>
      <c r="F479">
        <f>Table26[[#This Row],[So]]*Table26[[#This Row],[C1o]]+Table26[[#This Row],[Sg]]*Table26[[#This Row],[C1g]]</f>
        <v>0.44331148356936362</v>
      </c>
      <c r="G479">
        <v>1.1384053999999999</v>
      </c>
      <c r="H479">
        <v>1.3181254999999999E-2</v>
      </c>
      <c r="L479">
        <v>3263.5227</v>
      </c>
      <c r="Q479">
        <v>3263.5227</v>
      </c>
      <c r="R479">
        <v>0.27279815000000002</v>
      </c>
      <c r="S479">
        <v>0.55070167999999997</v>
      </c>
      <c r="T479">
        <v>1.0429502E-2</v>
      </c>
      <c r="U479">
        <v>0.63848621000000005</v>
      </c>
      <c r="V479">
        <f>Table37[[#This Row],[So]]*Table37[[#This Row],[C1o]]+Table37[[#This Row],[Sg]]*Table37[[#This Row],[C1g]]</f>
        <v>0.1799214011614749</v>
      </c>
      <c r="W479">
        <v>0.97229898000000003</v>
      </c>
      <c r="X479">
        <v>1.2656875999999999E-2</v>
      </c>
    </row>
    <row r="480" spans="1:24" x14ac:dyDescent="0.25">
      <c r="A480">
        <v>3269.9722000000002</v>
      </c>
      <c r="B480">
        <v>0.18800001999999999</v>
      </c>
      <c r="C480">
        <v>0.63537902000000002</v>
      </c>
      <c r="D480">
        <v>0.69333643</v>
      </c>
      <c r="E480">
        <v>1.1868155E-2</v>
      </c>
      <c r="F480">
        <f>Table26[[#This Row],[So]]*Table26[[#This Row],[C1o]]+Table26[[#This Row],[Sg]]*Table26[[#This Row],[C1g]]</f>
        <v>0.44276263480106171</v>
      </c>
      <c r="G480">
        <v>1.1411442999999999</v>
      </c>
      <c r="H480">
        <v>1.3174065E-2</v>
      </c>
      <c r="L480">
        <v>3269.9722000000002</v>
      </c>
      <c r="Q480">
        <v>3269.9722000000002</v>
      </c>
      <c r="R480">
        <v>0.27251455000000002</v>
      </c>
      <c r="S480">
        <v>0.55098062999999997</v>
      </c>
      <c r="T480">
        <v>1.0296816E-2</v>
      </c>
      <c r="U480">
        <v>0.63920105000000005</v>
      </c>
      <c r="V480">
        <f>Table37[[#This Row],[So]]*Table37[[#This Row],[C1o]]+Table37[[#This Row],[Sg]]*Table37[[#This Row],[C1g]]</f>
        <v>0.17986493266695161</v>
      </c>
      <c r="W480">
        <v>0.97439748000000004</v>
      </c>
      <c r="X480">
        <v>1.2629678E-2</v>
      </c>
    </row>
    <row r="481" spans="1:24" x14ac:dyDescent="0.25">
      <c r="A481">
        <v>3276.2667999999999</v>
      </c>
      <c r="B481">
        <v>0.18779823000000001</v>
      </c>
      <c r="C481">
        <v>0.63557708000000002</v>
      </c>
      <c r="D481">
        <v>0.69327503000000001</v>
      </c>
      <c r="E481">
        <v>1.1691467000000001E-2</v>
      </c>
      <c r="F481">
        <f>Table26[[#This Row],[So]]*Table26[[#This Row],[C1o]]+Table26[[#This Row],[Sg]]*Table26[[#This Row],[C1g]]</f>
        <v>0.44282535601301581</v>
      </c>
      <c r="G481">
        <v>1.1437288999999999</v>
      </c>
      <c r="H481">
        <v>1.3166374E-2</v>
      </c>
      <c r="L481">
        <v>3276.2667999999999</v>
      </c>
      <c r="Q481">
        <v>3276.2667999999999</v>
      </c>
      <c r="R481">
        <v>0.27224785000000001</v>
      </c>
      <c r="S481">
        <v>0.55124300999999998</v>
      </c>
      <c r="T481">
        <v>1.011369E-2</v>
      </c>
      <c r="U481">
        <v>0.63601333000000004</v>
      </c>
      <c r="V481">
        <f>Table37[[#This Row],[So]]*Table37[[#This Row],[C1o]]+Table37[[#This Row],[Sg]]*Table37[[#This Row],[C1g]]</f>
        <v>0.17872836258164743</v>
      </c>
      <c r="W481">
        <v>0.97640377</v>
      </c>
      <c r="X481">
        <v>1.2647738E-2</v>
      </c>
    </row>
    <row r="482" spans="1:24" x14ac:dyDescent="0.25">
      <c r="A482">
        <v>3281.79</v>
      </c>
      <c r="B482">
        <v>0.18762738000000001</v>
      </c>
      <c r="C482">
        <v>0.63574684000000004</v>
      </c>
      <c r="D482">
        <v>0.69339824000000005</v>
      </c>
      <c r="E482">
        <v>1.1546412000000001E-2</v>
      </c>
      <c r="F482">
        <f>Table26[[#This Row],[So]]*Table26[[#This Row],[C1o]]+Table26[[#This Row],[Sg]]*Table26[[#This Row],[C1g]]</f>
        <v>0.44299216297352223</v>
      </c>
      <c r="G482">
        <v>1.1459253</v>
      </c>
      <c r="H482">
        <v>1.3160468E-2</v>
      </c>
      <c r="L482">
        <v>3281.79</v>
      </c>
      <c r="Q482">
        <v>3281.79</v>
      </c>
      <c r="R482">
        <v>0.27224767</v>
      </c>
      <c r="S482">
        <v>0.55124318999999999</v>
      </c>
      <c r="T482">
        <v>1.0113413E-2</v>
      </c>
      <c r="U482">
        <v>0.63601046999999999</v>
      </c>
      <c r="V482">
        <f>Table37[[#This Row],[So]]*Table37[[#This Row],[C1o]]+Table37[[#This Row],[Sg]]*Table37[[#This Row],[C1g]]</f>
        <v>0.17872731859701235</v>
      </c>
      <c r="W482">
        <v>0.97640537999999999</v>
      </c>
      <c r="X482">
        <v>1.2647713999999999E-2</v>
      </c>
    </row>
    <row r="483" spans="1:24" x14ac:dyDescent="0.25">
      <c r="A483">
        <v>3284.895</v>
      </c>
      <c r="B483">
        <v>0.18762738000000001</v>
      </c>
      <c r="C483">
        <v>0.63574684000000004</v>
      </c>
      <c r="D483">
        <v>0.69339824000000005</v>
      </c>
      <c r="E483">
        <v>1.1546412000000001E-2</v>
      </c>
      <c r="F483">
        <f>Table26[[#This Row],[So]]*Table26[[#This Row],[C1o]]+Table26[[#This Row],[Sg]]*Table26[[#This Row],[C1g]]</f>
        <v>0.44299216297352223</v>
      </c>
      <c r="G483">
        <v>1.1459253</v>
      </c>
      <c r="H483">
        <v>1.3160468E-2</v>
      </c>
      <c r="L483">
        <v>3284.895</v>
      </c>
      <c r="Q483">
        <v>3284.895</v>
      </c>
      <c r="R483">
        <v>0.27194899</v>
      </c>
      <c r="S483">
        <v>0.55159402000000002</v>
      </c>
      <c r="T483">
        <v>1.0067618E-2</v>
      </c>
      <c r="U483">
        <v>0.64008105000000004</v>
      </c>
      <c r="V483">
        <f>Table37[[#This Row],[So]]*Table37[[#This Row],[C1o]]+Table37[[#This Row],[Sg]]*Table37[[#This Row],[C1g]]</f>
        <v>0.17962263295008388</v>
      </c>
      <c r="W483">
        <v>0.97797619999999996</v>
      </c>
      <c r="X483">
        <v>1.2602555999999999E-2</v>
      </c>
    </row>
    <row r="484" spans="1:24" x14ac:dyDescent="0.25">
      <c r="A484">
        <v>3288</v>
      </c>
      <c r="B484">
        <v>0.18753633</v>
      </c>
      <c r="C484">
        <v>0.63582300999999997</v>
      </c>
      <c r="D484">
        <v>0.69331628000000001</v>
      </c>
      <c r="E484">
        <v>1.1464620999999999E-2</v>
      </c>
      <c r="F484">
        <f>Table26[[#This Row],[So]]*Table26[[#This Row],[C1o]]+Table26[[#This Row],[Sg]]*Table26[[#This Row],[C1g]]</f>
        <v>0.44297647697878367</v>
      </c>
      <c r="G484">
        <v>1.1471005999999999</v>
      </c>
      <c r="H484">
        <v>1.3157396E-2</v>
      </c>
      <c r="L484">
        <v>3288</v>
      </c>
      <c r="Q484">
        <v>3288</v>
      </c>
      <c r="R484">
        <v>0.27193007000000002</v>
      </c>
      <c r="S484">
        <v>0.55151665000000005</v>
      </c>
      <c r="T484">
        <v>1.0113128000000001E-2</v>
      </c>
      <c r="U484">
        <v>0.64692592999999998</v>
      </c>
      <c r="V484">
        <f>Table37[[#This Row],[So]]*Table37[[#This Row],[C1o]]+Table37[[#This Row],[Sg]]*Table37[[#This Row],[C1g]]</f>
        <v>0.18149617190529629</v>
      </c>
      <c r="W484">
        <v>0.97874223999999999</v>
      </c>
      <c r="X484">
        <v>1.2553313E-2</v>
      </c>
    </row>
    <row r="485" spans="1:24" x14ac:dyDescent="0.25">
      <c r="A485">
        <v>3292.6641</v>
      </c>
      <c r="B485">
        <v>0.18744496999999999</v>
      </c>
      <c r="C485">
        <v>0.63591814000000002</v>
      </c>
      <c r="D485">
        <v>0.69319140999999995</v>
      </c>
      <c r="E485">
        <v>1.1384586E-2</v>
      </c>
      <c r="F485">
        <f>Table26[[#This Row],[So]]*Table26[[#This Row],[C1o]]+Table26[[#This Row],[Sg]]*Table26[[#This Row],[C1g]]</f>
        <v>0.4429469754924098</v>
      </c>
      <c r="G485">
        <v>1.1482798000000001</v>
      </c>
      <c r="H485">
        <v>1.3154849999999999E-2</v>
      </c>
      <c r="L485">
        <v>3292.6641</v>
      </c>
      <c r="Q485">
        <v>3292.6641</v>
      </c>
      <c r="R485">
        <v>0.27170166000000001</v>
      </c>
      <c r="S485">
        <v>0.55176621999999997</v>
      </c>
      <c r="T485">
        <v>9.7071910000000004E-3</v>
      </c>
      <c r="U485">
        <v>0.62994605000000004</v>
      </c>
      <c r="V485">
        <f>Table37[[#This Row],[So]]*Table37[[#This Row],[C1o]]+Table37[[#This Row],[Sg]]*Table37[[#This Row],[C1g]]</f>
        <v>0.17651348758033103</v>
      </c>
      <c r="W485">
        <v>0.98062545000000001</v>
      </c>
      <c r="X485">
        <v>1.2668441000000001E-2</v>
      </c>
    </row>
    <row r="486" spans="1:24" x14ac:dyDescent="0.25">
      <c r="A486">
        <v>3297.0037000000002</v>
      </c>
      <c r="B486">
        <v>0.18731803999999999</v>
      </c>
      <c r="C486">
        <v>0.63603306000000004</v>
      </c>
      <c r="D486">
        <v>0.69080710000000001</v>
      </c>
      <c r="E486">
        <v>1.1234322E-2</v>
      </c>
      <c r="F486">
        <f>Table26[[#This Row],[So]]*Table26[[#This Row],[C1o]]+Table26[[#This Row],[Sg]]*Table26[[#This Row],[C1g]]</f>
        <v>0.44148054486049493</v>
      </c>
      <c r="G486">
        <v>1.1499227999999999</v>
      </c>
      <c r="H486">
        <v>1.3153513E-2</v>
      </c>
      <c r="L486">
        <v>3297.0037000000002</v>
      </c>
      <c r="Q486">
        <v>3297.0037000000002</v>
      </c>
      <c r="R486">
        <v>0.27157298000000002</v>
      </c>
      <c r="S486">
        <v>0.55188524999999999</v>
      </c>
      <c r="T486">
        <v>9.6612247000000002E-3</v>
      </c>
      <c r="U486">
        <v>0.63168371000000001</v>
      </c>
      <c r="V486">
        <f>Table37[[#This Row],[So]]*Table37[[#This Row],[C1o]]+Table37[[#This Row],[Sg]]*Table37[[#This Row],[C1g]]</f>
        <v>0.17688011495102149</v>
      </c>
      <c r="W486">
        <v>0.98160791000000003</v>
      </c>
      <c r="X486">
        <v>1.2645978E-2</v>
      </c>
    </row>
    <row r="487" spans="1:24" x14ac:dyDescent="0.25">
      <c r="A487">
        <v>3302.2208999999998</v>
      </c>
      <c r="B487">
        <v>0.18719672000000001</v>
      </c>
      <c r="C487">
        <v>0.63615328000000004</v>
      </c>
      <c r="D487">
        <v>0.69192284000000004</v>
      </c>
      <c r="E487">
        <v>1.1152632000000001E-2</v>
      </c>
      <c r="F487">
        <f>Table26[[#This Row],[So]]*Table26[[#This Row],[C1o]]+Table26[[#This Row],[Sg]]*Table26[[#This Row],[C1g]]</f>
        <v>0.44225672030268232</v>
      </c>
      <c r="G487">
        <v>1.1514816000000001</v>
      </c>
      <c r="H487">
        <v>1.3147232E-2</v>
      </c>
      <c r="L487">
        <v>3302.2208999999998</v>
      </c>
      <c r="Q487">
        <v>3302.2208999999998</v>
      </c>
      <c r="R487">
        <v>0.27142453</v>
      </c>
      <c r="S487">
        <v>0.55203974</v>
      </c>
      <c r="T487">
        <v>9.5925946000000005E-3</v>
      </c>
      <c r="U487">
        <v>0.63265252000000005</v>
      </c>
      <c r="V487">
        <f>Table37[[#This Row],[So]]*Table37[[#This Row],[C1o]]+Table37[[#This Row],[Sg]]*Table37[[#This Row],[C1g]]</f>
        <v>0.177012906323225</v>
      </c>
      <c r="W487">
        <v>0.98274720000000004</v>
      </c>
      <c r="X487">
        <v>1.262749E-2</v>
      </c>
    </row>
    <row r="488" spans="1:24" x14ac:dyDescent="0.25">
      <c r="A488">
        <v>3307.3346999999999</v>
      </c>
      <c r="B488">
        <v>0.18705341</v>
      </c>
      <c r="C488">
        <v>0.63630008999999998</v>
      </c>
      <c r="D488">
        <v>0.69423062000000002</v>
      </c>
      <c r="E488">
        <v>1.1075134E-2</v>
      </c>
      <c r="F488">
        <f>Table26[[#This Row],[So]]*Table26[[#This Row],[C1o]]+Table26[[#This Row],[Sg]]*Table26[[#This Row],[C1g]]</f>
        <v>0.44381064756766275</v>
      </c>
      <c r="G488">
        <v>1.1533339</v>
      </c>
      <c r="H488">
        <v>1.3143439E-2</v>
      </c>
      <c r="L488">
        <v>3307.3346999999999</v>
      </c>
      <c r="Q488">
        <v>3307.3346999999999</v>
      </c>
      <c r="R488">
        <v>0.27128207999999998</v>
      </c>
      <c r="S488">
        <v>0.55217642</v>
      </c>
      <c r="T488">
        <v>9.5182433999999993E-3</v>
      </c>
      <c r="U488">
        <v>0.63290352000000005</v>
      </c>
      <c r="V488">
        <f>Table37[[#This Row],[So]]*Table37[[#This Row],[C1o]]+Table37[[#This Row],[Sg]]*Table37[[#This Row],[C1g]]</f>
        <v>0.17695113291022221</v>
      </c>
      <c r="W488">
        <v>0.98382932000000001</v>
      </c>
      <c r="X488">
        <v>1.2615644000000001E-2</v>
      </c>
    </row>
    <row r="489" spans="1:24" x14ac:dyDescent="0.25">
      <c r="A489">
        <v>3313.4324000000001</v>
      </c>
      <c r="B489">
        <v>0.18692420000000001</v>
      </c>
      <c r="C489">
        <v>0.63641006</v>
      </c>
      <c r="D489">
        <v>0.69415676999999998</v>
      </c>
      <c r="E489">
        <v>1.0967026E-2</v>
      </c>
      <c r="F489">
        <f>Table26[[#This Row],[So]]*Table26[[#This Row],[C1o]]+Table26[[#This Row],[Sg]]*Table26[[#This Row],[C1g]]</f>
        <v>0.44381835420653537</v>
      </c>
      <c r="G489">
        <v>1.1550128</v>
      </c>
      <c r="H489">
        <v>1.314297E-2</v>
      </c>
      <c r="L489">
        <v>3313.4324000000001</v>
      </c>
      <c r="Q489">
        <v>3313.4324000000001</v>
      </c>
      <c r="R489">
        <v>0.27110290999999997</v>
      </c>
      <c r="S489">
        <v>0.55233865999999998</v>
      </c>
      <c r="T489">
        <v>9.4269643999999996E-3</v>
      </c>
      <c r="U489">
        <v>0.63271105000000005</v>
      </c>
      <c r="V489">
        <f>Table37[[#This Row],[So]]*Table37[[#This Row],[C1o]]+Table37[[#This Row],[Sg]]*Table37[[#This Row],[C1g]]</f>
        <v>0.1767366837287192</v>
      </c>
      <c r="W489">
        <v>0.98519051000000002</v>
      </c>
      <c r="X489">
        <v>1.2607277E-2</v>
      </c>
    </row>
    <row r="490" spans="1:24" x14ac:dyDescent="0.25">
      <c r="A490">
        <v>3322.8506000000002</v>
      </c>
      <c r="B490">
        <v>0.18678285</v>
      </c>
      <c r="C490">
        <v>0.63654977000000001</v>
      </c>
      <c r="D490">
        <v>0.69269413000000002</v>
      </c>
      <c r="E490">
        <v>1.0823673000000001E-2</v>
      </c>
      <c r="F490">
        <f>Table26[[#This Row],[So]]*Table26[[#This Row],[C1o]]+Table26[[#This Row],[Sg]]*Table26[[#This Row],[C1g]]</f>
        <v>0.4429559656222582</v>
      </c>
      <c r="G490">
        <v>1.1568388999999999</v>
      </c>
      <c r="H490">
        <v>1.3139491999999999E-2</v>
      </c>
      <c r="L490">
        <v>3322.8506000000002</v>
      </c>
      <c r="Q490">
        <v>3322.8506000000002</v>
      </c>
      <c r="R490">
        <v>0.27110282000000002</v>
      </c>
      <c r="S490">
        <v>0.55233878000000003</v>
      </c>
      <c r="T490">
        <v>9.4268192000000004E-3</v>
      </c>
      <c r="U490">
        <v>0.63270937999999999</v>
      </c>
      <c r="V490">
        <f>Table37[[#This Row],[So]]*Table37[[#This Row],[C1o]]+Table37[[#This Row],[Sg]]*Table37[[#This Row],[C1g]]</f>
        <v>0.1767360949746602</v>
      </c>
      <c r="W490">
        <v>0.98519135000000002</v>
      </c>
      <c r="X490">
        <v>1.2607261999999999E-2</v>
      </c>
    </row>
    <row r="491" spans="1:24" x14ac:dyDescent="0.25">
      <c r="A491">
        <v>3332.8506000000002</v>
      </c>
      <c r="B491">
        <v>0.18658211999999999</v>
      </c>
      <c r="C491">
        <v>0.63671160000000004</v>
      </c>
      <c r="D491">
        <v>0.69080657000000001</v>
      </c>
      <c r="E491">
        <v>1.0623766999999999E-2</v>
      </c>
      <c r="F491">
        <f>Table26[[#This Row],[So]]*Table26[[#This Row],[C1o]]+Table26[[#This Row],[Sg]]*Table26[[#This Row],[C1g]]</f>
        <v>0.44182676144445809</v>
      </c>
      <c r="G491">
        <v>1.1594167</v>
      </c>
      <c r="H491">
        <v>1.3131152E-2</v>
      </c>
      <c r="L491">
        <v>3332.8506000000002</v>
      </c>
      <c r="Q491">
        <v>3332.8506000000002</v>
      </c>
      <c r="R491">
        <v>0.27077048999999997</v>
      </c>
      <c r="S491">
        <v>0.55270618000000005</v>
      </c>
      <c r="T491">
        <v>9.3382903999999992E-3</v>
      </c>
      <c r="U491">
        <v>0.63516229000000002</v>
      </c>
      <c r="V491">
        <f>Table37[[#This Row],[So]]*Table37[[#This Row],[C1o]]+Table37[[#This Row],[Sg]]*Table37[[#This Row],[C1g]]</f>
        <v>0.17714453530753677</v>
      </c>
      <c r="W491">
        <v>0.98696589000000001</v>
      </c>
      <c r="X491">
        <v>1.2551143000000001E-2</v>
      </c>
    </row>
    <row r="492" spans="1:24" x14ac:dyDescent="0.25">
      <c r="A492">
        <v>3342.8506000000002</v>
      </c>
      <c r="B492">
        <v>0.18638379999999999</v>
      </c>
      <c r="C492">
        <v>0.63707376000000004</v>
      </c>
      <c r="D492">
        <v>0.69002794999999995</v>
      </c>
      <c r="E492">
        <v>1.0445427E-2</v>
      </c>
      <c r="F492">
        <f>Table26[[#This Row],[So]]*Table26[[#This Row],[C1o]]+Table26[[#This Row],[Sg]]*Table26[[#This Row],[C1g]]</f>
        <v>0.44154555898847458</v>
      </c>
      <c r="G492">
        <v>1.1619629</v>
      </c>
      <c r="H492">
        <v>1.3123129000000001E-2</v>
      </c>
      <c r="L492">
        <v>3342.8506000000002</v>
      </c>
      <c r="Q492">
        <v>3342.8506000000002</v>
      </c>
      <c r="R492">
        <v>0.27045286000000002</v>
      </c>
      <c r="S492">
        <v>0.55296045999999999</v>
      </c>
      <c r="T492">
        <v>9.0377889999999992E-3</v>
      </c>
      <c r="U492">
        <v>0.63070314999999999</v>
      </c>
      <c r="V492">
        <f>Table37[[#This Row],[So]]*Table37[[#This Row],[C1o]]+Table37[[#This Row],[Sg]]*Table37[[#This Row],[C1g]]</f>
        <v>0.17557301069133194</v>
      </c>
      <c r="W492">
        <v>0.99020249000000005</v>
      </c>
      <c r="X492">
        <v>1.2576588E-2</v>
      </c>
    </row>
    <row r="493" spans="1:24" x14ac:dyDescent="0.25">
      <c r="A493">
        <v>3352.8506000000002</v>
      </c>
      <c r="B493">
        <v>0.18620065</v>
      </c>
      <c r="C493">
        <v>0.63704485</v>
      </c>
      <c r="D493">
        <v>0.68891281000000004</v>
      </c>
      <c r="E493">
        <v>1.0275698E-2</v>
      </c>
      <c r="F493">
        <f>Table26[[#This Row],[So]]*Table26[[#This Row],[C1o]]+Table26[[#This Row],[Sg]]*Table26[[#This Row],[C1g]]</f>
        <v>0.44078169935633221</v>
      </c>
      <c r="G493">
        <v>1.1643245</v>
      </c>
      <c r="H493">
        <v>1.3116721E-2</v>
      </c>
      <c r="L493">
        <v>3352.8506000000002</v>
      </c>
      <c r="Q493">
        <v>3352.8506000000002</v>
      </c>
      <c r="R493">
        <v>0.27025500000000002</v>
      </c>
      <c r="S493">
        <v>0.55315559999999997</v>
      </c>
      <c r="T493">
        <v>8.9249042999999997E-3</v>
      </c>
      <c r="U493">
        <v>0.63002031999999997</v>
      </c>
      <c r="V493">
        <f>Table37[[#This Row],[So]]*Table37[[#This Row],[C1o]]+Table37[[#This Row],[Sg]]*Table37[[#This Row],[C1g]]</f>
        <v>0.17520300237460909</v>
      </c>
      <c r="W493">
        <v>0.99170130000000001</v>
      </c>
      <c r="X493">
        <v>1.2563649E-2</v>
      </c>
    </row>
    <row r="494" spans="1:24" x14ac:dyDescent="0.25">
      <c r="A494">
        <v>3360.3314999999998</v>
      </c>
      <c r="B494">
        <v>0.18603241000000001</v>
      </c>
      <c r="C494">
        <v>0.63749957000000002</v>
      </c>
      <c r="D494">
        <v>0.68624096999999995</v>
      </c>
      <c r="E494">
        <v>1.0095850999999999E-2</v>
      </c>
      <c r="F494">
        <f>Table26[[#This Row],[So]]*Table26[[#This Row],[C1o]]+Table26[[#This Row],[Sg]]*Table26[[#This Row],[C1g]]</f>
        <v>0.43935647878391376</v>
      </c>
      <c r="G494">
        <v>1.166528</v>
      </c>
      <c r="H494">
        <v>1.3117788E-2</v>
      </c>
      <c r="L494">
        <v>3360.3314999999998</v>
      </c>
      <c r="Q494">
        <v>3360.3314999999998</v>
      </c>
      <c r="R494">
        <v>0.27011376999999998</v>
      </c>
      <c r="S494">
        <v>0.55329508000000005</v>
      </c>
      <c r="T494">
        <v>8.8489008999999997E-3</v>
      </c>
      <c r="U494">
        <v>0.62974823000000002</v>
      </c>
      <c r="V494">
        <f>Table37[[#This Row],[So]]*Table37[[#This Row],[C1o]]+Table37[[#This Row],[Sg]]*Table37[[#This Row],[C1g]]</f>
        <v>0.17499972188750468</v>
      </c>
      <c r="W494">
        <v>0.99277627000000002</v>
      </c>
      <c r="X494">
        <v>1.2557343E-2</v>
      </c>
    </row>
    <row r="495" spans="1:24" x14ac:dyDescent="0.25">
      <c r="A495">
        <v>3366.1532999999999</v>
      </c>
      <c r="B495">
        <v>0.18590681000000001</v>
      </c>
      <c r="C495">
        <v>0.63727528</v>
      </c>
      <c r="D495">
        <v>0.68734925999999996</v>
      </c>
      <c r="E495">
        <v>1.0013239E-2</v>
      </c>
      <c r="F495">
        <f>Table26[[#This Row],[So]]*Table26[[#This Row],[C1o]]+Table26[[#This Row],[Sg]]*Table26[[#This Row],[C1g]]</f>
        <v>0.43989222144455037</v>
      </c>
      <c r="G495">
        <v>1.1681143</v>
      </c>
      <c r="H495">
        <v>1.3108122999999999E-2</v>
      </c>
      <c r="L495">
        <v>3366.1532999999999</v>
      </c>
      <c r="Q495">
        <v>3366.1532999999999</v>
      </c>
      <c r="R495">
        <v>0.27000886000000002</v>
      </c>
      <c r="S495">
        <v>0.55337988999999999</v>
      </c>
      <c r="T495">
        <v>8.7975133000000004E-3</v>
      </c>
      <c r="U495">
        <v>0.62990963</v>
      </c>
      <c r="V495">
        <f>Table37[[#This Row],[So]]*Table37[[#This Row],[C1o]]+Table37[[#This Row],[Sg]]*Table37[[#This Row],[C1g]]</f>
        <v>0.17494954804154933</v>
      </c>
      <c r="W495">
        <v>0.99357711999999998</v>
      </c>
      <c r="X495">
        <v>1.2550538E-2</v>
      </c>
    </row>
    <row r="496" spans="1:24" x14ac:dyDescent="0.25">
      <c r="A496">
        <v>3372.4832000000001</v>
      </c>
      <c r="B496">
        <v>0.18580933999999999</v>
      </c>
      <c r="C496">
        <v>0.63750607000000004</v>
      </c>
      <c r="D496">
        <v>0.69028705000000001</v>
      </c>
      <c r="E496">
        <v>9.9822823000000008E-3</v>
      </c>
      <c r="F496">
        <f>Table26[[#This Row],[So]]*Table26[[#This Row],[C1o]]+Table26[[#This Row],[Sg]]*Table26[[#This Row],[C1g]]</f>
        <v>0.44191698570325022</v>
      </c>
      <c r="G496">
        <v>1.1693666</v>
      </c>
      <c r="H496">
        <v>1.3097259999999999E-2</v>
      </c>
      <c r="L496">
        <v>3372.4832000000001</v>
      </c>
      <c r="Q496">
        <v>3372.4832000000001</v>
      </c>
      <c r="R496">
        <v>0.26989263000000002</v>
      </c>
      <c r="S496">
        <v>0.55349183000000002</v>
      </c>
      <c r="T496">
        <v>8.7411794999999997E-3</v>
      </c>
      <c r="U496">
        <v>0.62982081999999995</v>
      </c>
      <c r="V496">
        <f>Table37[[#This Row],[So]]*Table37[[#This Row],[C1o]]+Table37[[#This Row],[Sg]]*Table37[[#This Row],[C1g]]</f>
        <v>0.1748221689763701</v>
      </c>
      <c r="W496">
        <v>0.99446303000000003</v>
      </c>
      <c r="X496">
        <v>1.2545288999999999E-2</v>
      </c>
    </row>
    <row r="497" spans="1:24" x14ac:dyDescent="0.25">
      <c r="A497">
        <v>3382.4832000000001</v>
      </c>
      <c r="B497">
        <v>0.18571193999999999</v>
      </c>
      <c r="C497">
        <v>0.63760315999999995</v>
      </c>
      <c r="D497">
        <v>0.68983631999999995</v>
      </c>
      <c r="E497">
        <v>9.8998704999999996E-3</v>
      </c>
      <c r="F497">
        <f>Table26[[#This Row],[So]]*Table26[[#This Row],[C1o]]+Table26[[#This Row],[Sg]]*Table26[[#This Row],[C1g]]</f>
        <v>0.44168034167107489</v>
      </c>
      <c r="G497">
        <v>1.1706574000000001</v>
      </c>
      <c r="H497">
        <v>1.3101939999999999E-2</v>
      </c>
      <c r="L497">
        <v>3382.4832000000001</v>
      </c>
      <c r="Q497">
        <v>3382.4832000000001</v>
      </c>
      <c r="R497">
        <v>0.26989259999999998</v>
      </c>
      <c r="S497">
        <v>0.55349219000000005</v>
      </c>
      <c r="T497">
        <v>8.7410938000000004E-3</v>
      </c>
      <c r="U497">
        <v>0.62981969000000004</v>
      </c>
      <c r="V497">
        <f>Table37[[#This Row],[So]]*Table37[[#This Row],[C1o]]+Table37[[#This Row],[Sg]]*Table37[[#This Row],[C1g]]</f>
        <v>0.17482180081565141</v>
      </c>
      <c r="W497">
        <v>0.99446338000000001</v>
      </c>
      <c r="X497">
        <v>1.2545278E-2</v>
      </c>
    </row>
    <row r="498" spans="1:24" x14ac:dyDescent="0.25">
      <c r="A498">
        <v>3392.4832000000001</v>
      </c>
      <c r="B498">
        <v>0.18557085000000001</v>
      </c>
      <c r="C498">
        <v>0.63759242999999999</v>
      </c>
      <c r="D498">
        <v>0.68865465999999997</v>
      </c>
      <c r="E498">
        <v>9.7726555999999992E-3</v>
      </c>
      <c r="F498">
        <f>Table26[[#This Row],[So]]*Table26[[#This Row],[C1o]]+Table26[[#This Row],[Sg]]*Table26[[#This Row],[C1g]]</f>
        <v>0.44089451810667302</v>
      </c>
      <c r="G498">
        <v>1.1725216000000001</v>
      </c>
      <c r="H498">
        <v>1.3104591000000001E-2</v>
      </c>
      <c r="L498">
        <v>3392.4832000000001</v>
      </c>
      <c r="Q498">
        <v>3392.4832000000001</v>
      </c>
      <c r="R498">
        <v>0.26973814000000002</v>
      </c>
      <c r="S498">
        <v>0.55366420999999999</v>
      </c>
      <c r="T498">
        <v>8.6920941000000005E-3</v>
      </c>
      <c r="U498">
        <v>0.63204568999999999</v>
      </c>
      <c r="V498">
        <f>Table37[[#This Row],[So]]*Table37[[#This Row],[C1o]]+Table37[[#This Row],[Sg]]*Table37[[#This Row],[C1g]]</f>
        <v>0.17529933022873878</v>
      </c>
      <c r="W498">
        <v>0.99565422999999997</v>
      </c>
      <c r="X498">
        <v>1.2519206E-2</v>
      </c>
    </row>
    <row r="499" spans="1:24" x14ac:dyDescent="0.25">
      <c r="A499">
        <v>3402.4832000000001</v>
      </c>
      <c r="B499">
        <v>0.18543997000000001</v>
      </c>
      <c r="C499">
        <v>0.63782972000000004</v>
      </c>
      <c r="D499">
        <v>0.68822311999999997</v>
      </c>
      <c r="E499">
        <v>9.6646462999999995E-3</v>
      </c>
      <c r="F499">
        <f>Table26[[#This Row],[So]]*Table26[[#This Row],[C1o]]+Table26[[#This Row],[Sg]]*Table26[[#This Row],[C1g]]</f>
        <v>0.44076137164705903</v>
      </c>
      <c r="G499">
        <v>1.1742326999999999</v>
      </c>
      <c r="H499">
        <v>1.3100224000000001E-2</v>
      </c>
      <c r="L499">
        <v>3402.4832000000001</v>
      </c>
      <c r="Q499">
        <v>3402.4832000000001</v>
      </c>
      <c r="R499">
        <v>0.26959124000000001</v>
      </c>
      <c r="S499">
        <v>0.55377913000000001</v>
      </c>
      <c r="T499">
        <v>8.5657770000000001E-3</v>
      </c>
      <c r="U499">
        <v>0.62822931999999998</v>
      </c>
      <c r="V499">
        <f>Table37[[#This Row],[So]]*Table37[[#This Row],[C1o]]+Table37[[#This Row],[Sg]]*Table37[[#This Row],[C1g]]</f>
        <v>0.17410866991799079</v>
      </c>
      <c r="W499">
        <v>0.99678612</v>
      </c>
      <c r="X499">
        <v>1.2538077E-2</v>
      </c>
    </row>
    <row r="500" spans="1:24" x14ac:dyDescent="0.25">
      <c r="A500">
        <v>3412.4832000000001</v>
      </c>
      <c r="B500">
        <v>0.18531732000000001</v>
      </c>
      <c r="C500">
        <v>0.63783663999999995</v>
      </c>
      <c r="D500">
        <v>0.68822687999999999</v>
      </c>
      <c r="E500">
        <v>9.5703443999999999E-3</v>
      </c>
      <c r="F500">
        <f>Table26[[#This Row],[So]]*Table26[[#This Row],[C1o]]+Table26[[#This Row],[Sg]]*Table26[[#This Row],[C1g]]</f>
        <v>0.44074987127256815</v>
      </c>
      <c r="G500">
        <v>1.1758329000000001</v>
      </c>
      <c r="H500">
        <v>1.3096049E-2</v>
      </c>
      <c r="L500">
        <v>3412.4832000000001</v>
      </c>
      <c r="Q500">
        <v>3412.4832000000001</v>
      </c>
      <c r="R500">
        <v>0.26945778999999997</v>
      </c>
      <c r="S500">
        <v>0.55398267999999995</v>
      </c>
      <c r="T500">
        <v>8.5347183000000007E-3</v>
      </c>
      <c r="U500">
        <v>0.63096339000000001</v>
      </c>
      <c r="V500">
        <f>Table37[[#This Row],[So]]*Table37[[#This Row],[C1o]]+Table37[[#This Row],[Sg]]*Table37[[#This Row],[C1g]]</f>
        <v>0.17474608675718714</v>
      </c>
      <c r="W500">
        <v>0.99780696999999996</v>
      </c>
      <c r="X500">
        <v>1.2508063999999999E-2</v>
      </c>
    </row>
    <row r="501" spans="1:24" x14ac:dyDescent="0.25">
      <c r="A501">
        <v>3422.4832000000001</v>
      </c>
      <c r="B501">
        <v>0.18520354</v>
      </c>
      <c r="C501">
        <v>0.63808584000000002</v>
      </c>
      <c r="D501">
        <v>0.68772065999999998</v>
      </c>
      <c r="E501">
        <v>9.4760087999999996E-3</v>
      </c>
      <c r="F501">
        <f>Table26[[#This Row],[So]]*Table26[[#This Row],[C1o]]+Table26[[#This Row],[Sg]]*Table26[[#This Row],[C1g]]</f>
        <v>0.44057980539628555</v>
      </c>
      <c r="G501">
        <v>1.1773256000000001</v>
      </c>
      <c r="H501">
        <v>1.3094980000000001E-2</v>
      </c>
      <c r="L501">
        <v>3422.4832000000001</v>
      </c>
      <c r="Q501">
        <v>3422.4832000000001</v>
      </c>
      <c r="R501">
        <v>0.26920724000000001</v>
      </c>
      <c r="S501">
        <v>0.55414808000000004</v>
      </c>
      <c r="T501">
        <v>8.3685051999999992E-3</v>
      </c>
      <c r="U501">
        <v>0.62760978999999995</v>
      </c>
      <c r="V501">
        <f>Table37[[#This Row],[So]]*Table37[[#This Row],[C1o]]+Table37[[#This Row],[Sg]]*Table37[[#This Row],[C1g]]</f>
        <v>0.1735944904519296</v>
      </c>
      <c r="W501">
        <v>0.99971533000000001</v>
      </c>
      <c r="X501">
        <v>1.2510814E-2</v>
      </c>
    </row>
    <row r="502" spans="1:24" x14ac:dyDescent="0.25">
      <c r="A502">
        <v>3432.4832000000001</v>
      </c>
      <c r="B502">
        <v>0.18509950999999999</v>
      </c>
      <c r="C502">
        <v>0.63850158000000001</v>
      </c>
      <c r="D502">
        <v>0.68808102999999998</v>
      </c>
      <c r="E502">
        <v>9.4001302000000005E-3</v>
      </c>
      <c r="F502">
        <f>Table26[[#This Row],[So]]*Table26[[#This Row],[C1o]]+Table26[[#This Row],[Sg]]*Table26[[#This Row],[C1g]]</f>
        <v>0.44108078431698361</v>
      </c>
      <c r="G502">
        <v>1.1786795000000001</v>
      </c>
      <c r="H502">
        <v>1.3081236E-2</v>
      </c>
      <c r="L502">
        <v>3432.4832000000001</v>
      </c>
      <c r="Q502">
        <v>3432.4832000000001</v>
      </c>
      <c r="R502">
        <v>0.26909018000000001</v>
      </c>
      <c r="S502">
        <v>0.55425310000000005</v>
      </c>
      <c r="T502">
        <v>8.2869799999999993E-3</v>
      </c>
      <c r="U502">
        <v>0.62552993999999995</v>
      </c>
      <c r="V502">
        <f>Table37[[#This Row],[So]]*Table37[[#This Row],[C1o]]+Table37[[#This Row],[Sg]]*Table37[[#This Row],[C1g]]</f>
        <v>0.17291704850462722</v>
      </c>
      <c r="W502">
        <v>1.0006181000000001</v>
      </c>
      <c r="X502">
        <v>1.2521912E-2</v>
      </c>
    </row>
    <row r="503" spans="1:24" x14ac:dyDescent="0.25">
      <c r="A503">
        <v>3442.4832000000001</v>
      </c>
      <c r="B503">
        <v>0.18500321</v>
      </c>
      <c r="C503">
        <v>0.63789773000000005</v>
      </c>
      <c r="D503">
        <v>0.68743652</v>
      </c>
      <c r="E503">
        <v>9.3164331999999999E-3</v>
      </c>
      <c r="F503" s="12">
        <f>Table26[[#This Row],[So]]*Table26[[#This Row],[C1o]]+Table26[[#This Row],[Sg]]*Table26[[#This Row],[C1g]]</f>
        <v>0.44023776567485023</v>
      </c>
      <c r="G503">
        <v>1.1799265000000001</v>
      </c>
      <c r="H503">
        <v>1.3075557999999999E-2</v>
      </c>
      <c r="L503">
        <v>3442.4832000000001</v>
      </c>
      <c r="Q503">
        <v>3442.4832000000001</v>
      </c>
      <c r="R503">
        <v>0.26898736000000001</v>
      </c>
      <c r="S503">
        <v>0.55435610000000002</v>
      </c>
      <c r="T503">
        <v>8.2606263000000006E-3</v>
      </c>
      <c r="U503">
        <v>0.62729352999999999</v>
      </c>
      <c r="V503" s="12">
        <f>Table37[[#This Row],[So]]*Table37[[#This Row],[C1o]]+Table37[[#This Row],[Sg]]*Table37[[#This Row],[C1g]]</f>
        <v>0.17331335915900625</v>
      </c>
      <c r="W503">
        <v>1.0014038999999999</v>
      </c>
      <c r="X503">
        <v>1.2498449999999999E-2</v>
      </c>
    </row>
    <row r="504" spans="1:24" x14ac:dyDescent="0.25">
      <c r="A504">
        <v>3452.4832000000001</v>
      </c>
      <c r="B504">
        <v>0.18491352</v>
      </c>
      <c r="C504">
        <v>0.63833094000000001</v>
      </c>
      <c r="D504">
        <v>0.68663901000000005</v>
      </c>
      <c r="E504">
        <v>9.2361857999999995E-3</v>
      </c>
      <c r="F504" s="12">
        <f>Table26[[#This Row],[So]]*Table26[[#This Row],[C1o]]+Table26[[#This Row],[Sg]]*Table26[[#This Row],[C1g]]</f>
        <v>0.44001082032162142</v>
      </c>
      <c r="G504">
        <v>1.1810863</v>
      </c>
      <c r="H504">
        <v>1.3072789E-2</v>
      </c>
      <c r="L504">
        <v>3452.4832000000001</v>
      </c>
      <c r="Q504">
        <v>3452.4832000000001</v>
      </c>
      <c r="R504">
        <v>0.26888746000000002</v>
      </c>
      <c r="S504">
        <v>0.55444157000000005</v>
      </c>
      <c r="T504">
        <v>8.1812553000000007E-3</v>
      </c>
      <c r="U504">
        <v>0.62478036000000003</v>
      </c>
      <c r="V504" s="12">
        <f>Table37[[#This Row],[So]]*Table37[[#This Row],[C1o]]+Table37[[#This Row],[Sg]]*Table37[[#This Row],[C1g]]</f>
        <v>0.17253163209138844</v>
      </c>
      <c r="W504">
        <v>1.0021690999999999</v>
      </c>
      <c r="X504">
        <v>1.251155E-2</v>
      </c>
    </row>
    <row r="505" spans="1:24" x14ac:dyDescent="0.25">
      <c r="A505">
        <v>3462.4832000000001</v>
      </c>
      <c r="B505">
        <v>0.18483028000000001</v>
      </c>
      <c r="C505">
        <v>0.63831550000000004</v>
      </c>
      <c r="D505">
        <v>0.68600981999999999</v>
      </c>
      <c r="E505">
        <v>9.1633275000000004E-3</v>
      </c>
      <c r="F505" s="12">
        <f>Table26[[#This Row],[So]]*Table26[[#This Row],[C1o]]+Table26[[#This Row],[Sg]]*Table26[[#This Row],[C1g]]</f>
        <v>0.4395843616457667</v>
      </c>
      <c r="G505">
        <v>1.1821623999999999</v>
      </c>
      <c r="H505">
        <v>1.3070102E-2</v>
      </c>
      <c r="L505">
        <v>3462.4832000000001</v>
      </c>
      <c r="Q505">
        <v>3462.4832000000001</v>
      </c>
      <c r="R505">
        <v>0.26879752000000001</v>
      </c>
      <c r="S505">
        <v>0.55453295000000002</v>
      </c>
      <c r="T505">
        <v>8.1615857999999993E-3</v>
      </c>
      <c r="U505">
        <v>0.62654710000000002</v>
      </c>
      <c r="V505" s="12">
        <f>Table37[[#This Row],[So]]*Table37[[#This Row],[C1o]]+Table37[[#This Row],[Sg]]*Table37[[#This Row],[C1g]]</f>
        <v>0.17294017489354413</v>
      </c>
      <c r="W505">
        <v>1.0028448000000001</v>
      </c>
      <c r="X505">
        <v>1.2490769000000001E-2</v>
      </c>
    </row>
    <row r="506" spans="1:24" x14ac:dyDescent="0.25">
      <c r="A506">
        <v>3472.4832000000001</v>
      </c>
      <c r="B506">
        <v>0.18475282000000001</v>
      </c>
      <c r="C506">
        <v>0.63849818999999997</v>
      </c>
      <c r="D506">
        <v>0.68552237999999999</v>
      </c>
      <c r="E506">
        <v>9.0970267E-3</v>
      </c>
      <c r="F506" s="12">
        <f>Table26[[#This Row],[So]]*Table26[[#This Row],[C1o]]+Table26[[#This Row],[Sg]]*Table26[[#This Row],[C1g]]</f>
        <v>0.43938550017093242</v>
      </c>
      <c r="G506">
        <v>1.1831642</v>
      </c>
      <c r="H506">
        <v>1.3067359000000001E-2</v>
      </c>
      <c r="L506">
        <v>3472.4832000000001</v>
      </c>
      <c r="Q506">
        <v>3472.4832000000001</v>
      </c>
      <c r="R506">
        <v>0.26879743</v>
      </c>
      <c r="S506">
        <v>0.55453300000000005</v>
      </c>
      <c r="T506">
        <v>8.1613958000000004E-3</v>
      </c>
      <c r="U506">
        <v>0.62654412000000004</v>
      </c>
      <c r="V506" s="12">
        <f>Table37[[#This Row],[So]]*Table37[[#This Row],[C1o]]+Table37[[#This Row],[Sg]]*Table37[[#This Row],[C1g]]</f>
        <v>0.17293921253477301</v>
      </c>
      <c r="W506">
        <v>1.0028455999999999</v>
      </c>
      <c r="X506">
        <v>1.2490747E-2</v>
      </c>
    </row>
    <row r="507" spans="1:24" x14ac:dyDescent="0.25">
      <c r="A507">
        <v>3482.4832000000001</v>
      </c>
      <c r="B507">
        <v>0.18468056999999999</v>
      </c>
      <c r="C507">
        <v>0.63831156</v>
      </c>
      <c r="D507">
        <v>0.68513668000000005</v>
      </c>
      <c r="E507">
        <v>9.0363752000000002E-3</v>
      </c>
      <c r="F507" s="12">
        <f>Table26[[#This Row],[So]]*Table26[[#This Row],[C1o]]+Table26[[#This Row],[Sg]]*Table26[[#This Row],[C1g]]</f>
        <v>0.43899950594669074</v>
      </c>
      <c r="G507">
        <v>1.1840991999999999</v>
      </c>
      <c r="H507">
        <v>1.3064627000000001E-2</v>
      </c>
      <c r="L507">
        <v>3482.4832000000001</v>
      </c>
      <c r="Q507">
        <v>3482.4832000000001</v>
      </c>
      <c r="R507">
        <v>0.26871639000000003</v>
      </c>
      <c r="S507">
        <v>0.55461996999999996</v>
      </c>
      <c r="T507">
        <v>8.1087099000000003E-3</v>
      </c>
      <c r="U507">
        <v>0.62555766000000002</v>
      </c>
      <c r="V507" s="12">
        <f>Table37[[#This Row],[So]]*Table37[[#This Row],[C1o]]+Table37[[#This Row],[Sg]]*Table37[[#This Row],[C1g]]</f>
        <v>0.17259484857352411</v>
      </c>
      <c r="W507">
        <v>1.0034662000000001</v>
      </c>
      <c r="X507">
        <v>1.249517E-2</v>
      </c>
    </row>
    <row r="508" spans="1:24" x14ac:dyDescent="0.25">
      <c r="A508">
        <v>3492.4832000000001</v>
      </c>
      <c r="B508">
        <v>0.18461296999999999</v>
      </c>
      <c r="C508">
        <v>0.63857554999999999</v>
      </c>
      <c r="D508">
        <v>0.68469751000000001</v>
      </c>
      <c r="E508">
        <v>8.9792032000000008E-3</v>
      </c>
      <c r="F508" s="12">
        <f>Table26[[#This Row],[So]]*Table26[[#This Row],[C1o]]+Table26[[#This Row],[Sg]]*Table26[[#This Row],[C1g]]</f>
        <v>0.438888766402866</v>
      </c>
      <c r="G508">
        <v>1.1849746000000001</v>
      </c>
      <c r="H508">
        <v>1.3063564999999999E-2</v>
      </c>
      <c r="L508">
        <v>3492.4832000000001</v>
      </c>
      <c r="Q508">
        <v>3492.4832000000001</v>
      </c>
      <c r="R508">
        <v>0.26864349999999998</v>
      </c>
      <c r="S508">
        <v>0.55465739999999997</v>
      </c>
      <c r="T508">
        <v>8.0808764000000009E-3</v>
      </c>
      <c r="U508">
        <v>0.62624603999999995</v>
      </c>
      <c r="V508" s="12">
        <f>Table37[[#This Row],[So]]*Table37[[#This Row],[C1o]]+Table37[[#This Row],[Sg]]*Table37[[#This Row],[C1g]]</f>
        <v>0.17271904594048534</v>
      </c>
      <c r="W508">
        <v>1.0040277</v>
      </c>
      <c r="X508">
        <v>1.2485141999999999E-2</v>
      </c>
    </row>
    <row r="509" spans="1:24" x14ac:dyDescent="0.25">
      <c r="A509">
        <v>3502.4832000000001</v>
      </c>
      <c r="B509">
        <v>0.18454956</v>
      </c>
      <c r="C509">
        <v>0.63868111000000005</v>
      </c>
      <c r="D509">
        <v>0.68428354999999996</v>
      </c>
      <c r="E509">
        <v>8.9260163000000007E-3</v>
      </c>
      <c r="F509" s="12">
        <f>Table26[[#This Row],[So]]*Table26[[#This Row],[C1o]]+Table26[[#This Row],[Sg]]*Table26[[#This Row],[C1g]]</f>
        <v>0.43868626964945834</v>
      </c>
      <c r="G509">
        <v>1.185797</v>
      </c>
      <c r="H509">
        <v>1.3063409E-2</v>
      </c>
      <c r="L509">
        <v>3502.4832000000001</v>
      </c>
      <c r="Q509">
        <v>3502.4832000000001</v>
      </c>
      <c r="R509">
        <v>0.26857477000000002</v>
      </c>
      <c r="S509">
        <v>0.55479813</v>
      </c>
      <c r="T509">
        <v>8.0418428000000007E-3</v>
      </c>
      <c r="U509">
        <v>0.62586975</v>
      </c>
      <c r="V509" s="12">
        <f>Table37[[#This Row],[So]]*Table37[[#This Row],[C1o]]+Table37[[#This Row],[Sg]]*Table37[[#This Row],[C1g]]</f>
        <v>0.1725544235034015</v>
      </c>
      <c r="W509">
        <v>1.0045598</v>
      </c>
      <c r="X509">
        <v>1.2483925999999999E-2</v>
      </c>
    </row>
    <row r="510" spans="1:24" x14ac:dyDescent="0.25">
      <c r="A510">
        <v>3512.4832000000001</v>
      </c>
      <c r="B510">
        <v>0.18449008</v>
      </c>
      <c r="C510">
        <v>0.63873493999999997</v>
      </c>
      <c r="D510">
        <v>0.68396889999999999</v>
      </c>
      <c r="E510">
        <v>8.8774831999999994E-3</v>
      </c>
      <c r="F510" s="12">
        <f>Table26[[#This Row],[So]]*Table26[[#This Row],[C1o]]+Table26[[#This Row],[Sg]]*Table26[[#This Row],[C1g]]</f>
        <v>0.43851264188913264</v>
      </c>
      <c r="G510">
        <v>1.1865692999999999</v>
      </c>
      <c r="H510">
        <v>1.3063213000000001E-2</v>
      </c>
      <c r="L510">
        <v>3512.4832000000001</v>
      </c>
      <c r="Q510">
        <v>3512.4832000000001</v>
      </c>
      <c r="R510">
        <v>0.26851081999999998</v>
      </c>
      <c r="S510">
        <v>0.55434203000000004</v>
      </c>
      <c r="T510">
        <v>8.0065130999999994E-3</v>
      </c>
      <c r="U510">
        <v>0.62558698999999995</v>
      </c>
      <c r="V510" s="12">
        <f>Table37[[#This Row],[So]]*Table37[[#This Row],[C1o]]+Table37[[#This Row],[Sg]]*Table37[[#This Row],[C1g]]</f>
        <v>0.17241522239130738</v>
      </c>
      <c r="W510">
        <v>1.0050534</v>
      </c>
      <c r="X510">
        <v>1.2481898E-2</v>
      </c>
    </row>
    <row r="511" spans="1:24" x14ac:dyDescent="0.25">
      <c r="A511">
        <v>3522.4832000000001</v>
      </c>
      <c r="B511">
        <v>0.18443443000000001</v>
      </c>
      <c r="C511">
        <v>0.63846349999999996</v>
      </c>
      <c r="D511">
        <v>0.68375903000000005</v>
      </c>
      <c r="E511">
        <v>8.8334121000000002E-3</v>
      </c>
      <c r="F511" s="12">
        <f>Table26[[#This Row],[So]]*Table26[[#This Row],[C1o]]+Table26[[#This Row],[Sg]]*Table26[[#This Row],[C1g]]</f>
        <v>0.43818436877602363</v>
      </c>
      <c r="G511">
        <v>1.1872931</v>
      </c>
      <c r="H511">
        <v>1.3062585999999999E-2</v>
      </c>
      <c r="L511">
        <v>3522.4832000000001</v>
      </c>
      <c r="Q511">
        <v>3522.4832000000001</v>
      </c>
      <c r="R511">
        <v>0.26845121</v>
      </c>
      <c r="S511">
        <v>0.55486166000000003</v>
      </c>
      <c r="T511">
        <v>7.9736058000000002E-3</v>
      </c>
      <c r="U511">
        <v>0.62531871000000006</v>
      </c>
      <c r="V511" s="12">
        <f>Table37[[#This Row],[So]]*Table37[[#This Row],[C1o]]+Table37[[#This Row],[Sg]]*Table37[[#This Row],[C1g]]</f>
        <v>0.17229181248551273</v>
      </c>
      <c r="W511">
        <v>1.0055132</v>
      </c>
      <c r="X511">
        <v>1.2479841E-2</v>
      </c>
    </row>
    <row r="512" spans="1:24" x14ac:dyDescent="0.25">
      <c r="A512">
        <v>3532.4832000000001</v>
      </c>
      <c r="B512">
        <v>0.18438239000000001</v>
      </c>
      <c r="C512">
        <v>0.63905489000000004</v>
      </c>
      <c r="D512">
        <v>0.68362314000000002</v>
      </c>
      <c r="E512">
        <v>8.7929693999999996E-3</v>
      </c>
      <c r="F512" s="12">
        <f>Table26[[#This Row],[So]]*Table26[[#This Row],[C1o]]+Table26[[#This Row],[Sg]]*Table26[[#This Row],[C1g]]</f>
        <v>0.43849397924732353</v>
      </c>
      <c r="G512">
        <v>1.1879704</v>
      </c>
      <c r="H512">
        <v>1.306151E-2</v>
      </c>
      <c r="L512">
        <v>3532.4832000000001</v>
      </c>
      <c r="Q512">
        <v>3532.4832000000001</v>
      </c>
      <c r="R512">
        <v>0.26839569000000002</v>
      </c>
      <c r="S512">
        <v>0.55448967000000005</v>
      </c>
      <c r="T512">
        <v>7.9439320000000008E-3</v>
      </c>
      <c r="U512">
        <v>0.62515229000000005</v>
      </c>
      <c r="V512" s="12">
        <f>Table37[[#This Row],[So]]*Table37[[#This Row],[C1o]]+Table37[[#This Row],[Sg]]*Table37[[#This Row],[C1g]]</f>
        <v>0.17219300846281257</v>
      </c>
      <c r="W512">
        <v>1.0059416000000001</v>
      </c>
      <c r="X512">
        <v>1.2477044E-2</v>
      </c>
    </row>
    <row r="513" spans="1:24" x14ac:dyDescent="0.25">
      <c r="A513">
        <v>3542.4832000000001</v>
      </c>
      <c r="B513">
        <v>0.18433373</v>
      </c>
      <c r="C513">
        <v>0.63869721000000002</v>
      </c>
      <c r="D513">
        <v>0.68353355000000005</v>
      </c>
      <c r="E513">
        <v>8.7558683000000005E-3</v>
      </c>
      <c r="F513" s="12">
        <f>Table26[[#This Row],[So]]*Table26[[#This Row],[C1o]]+Table26[[#This Row],[Sg]]*Table26[[#This Row],[C1g]]</f>
        <v>0.43818497318952332</v>
      </c>
      <c r="G513">
        <v>1.1886047</v>
      </c>
      <c r="H513">
        <v>1.3060169999999999E-2</v>
      </c>
      <c r="L513">
        <v>3542.4832000000001</v>
      </c>
      <c r="Q513">
        <v>3542.4832000000001</v>
      </c>
      <c r="R513">
        <v>0.26834386999999998</v>
      </c>
      <c r="S513">
        <v>0.55516164999999995</v>
      </c>
      <c r="T513">
        <v>7.9169515999999995E-3</v>
      </c>
      <c r="U513">
        <v>0.62504320999999996</v>
      </c>
      <c r="V513" s="12">
        <f>Table37[[#This Row],[So]]*Table37[[#This Row],[C1o]]+Table37[[#This Row],[Sg]]*Table37[[#This Row],[C1g]]</f>
        <v>0.1721217018018488</v>
      </c>
      <c r="W513">
        <v>1.0063405999999999</v>
      </c>
      <c r="X513">
        <v>1.2473972999999999E-2</v>
      </c>
    </row>
    <row r="514" spans="1:24" x14ac:dyDescent="0.25">
      <c r="A514">
        <v>3552.4832000000001</v>
      </c>
      <c r="B514">
        <v>0.18428823</v>
      </c>
      <c r="C514">
        <v>0.63921939999999999</v>
      </c>
      <c r="D514">
        <v>0.68346470999999998</v>
      </c>
      <c r="E514">
        <v>8.7214875999999993E-3</v>
      </c>
      <c r="F514" s="12">
        <f>Table26[[#This Row],[So]]*Table26[[#This Row],[C1o]]+Table26[[#This Row],[Sg]]*Table26[[#This Row],[C1g]]</f>
        <v>0.43849116936014493</v>
      </c>
      <c r="G514">
        <v>1.1891982999999999</v>
      </c>
      <c r="H514">
        <v>1.305869E-2</v>
      </c>
      <c r="L514">
        <v>3552.4832000000001</v>
      </c>
      <c r="Q514">
        <v>3552.4832000000001</v>
      </c>
      <c r="R514">
        <v>0.26829562000000001</v>
      </c>
      <c r="S514">
        <v>0.55565953000000001</v>
      </c>
      <c r="T514">
        <v>7.8918748000000004E-3</v>
      </c>
      <c r="U514">
        <v>0.62494481000000002</v>
      </c>
      <c r="V514" s="12">
        <f>Table37[[#This Row],[So]]*Table37[[#This Row],[C1o]]+Table37[[#This Row],[Sg]]*Table37[[#This Row],[C1g]]</f>
        <v>0.17205515070691907</v>
      </c>
      <c r="W514">
        <v>1.0067123</v>
      </c>
      <c r="X514">
        <v>1.2470992E-2</v>
      </c>
    </row>
    <row r="515" spans="1:24" x14ac:dyDescent="0.25">
      <c r="A515">
        <v>3562.4832000000001</v>
      </c>
      <c r="B515">
        <v>0.18424573999999999</v>
      </c>
      <c r="C515">
        <v>0.63949560999999999</v>
      </c>
      <c r="D515">
        <v>0.68340188000000002</v>
      </c>
      <c r="E515">
        <v>8.6894612999999996E-3</v>
      </c>
      <c r="F515" s="12">
        <f>Table26[[#This Row],[So]]*Table26[[#This Row],[C1o]]+Table26[[#This Row],[Sg]]*Table26[[#This Row],[C1g]]</f>
        <v>0.43863349835316667</v>
      </c>
      <c r="G515">
        <v>1.1897529</v>
      </c>
      <c r="H515">
        <v>1.3057177E-2</v>
      </c>
      <c r="L515">
        <v>3562.4832000000001</v>
      </c>
      <c r="Q515">
        <v>3562.4832000000001</v>
      </c>
      <c r="R515">
        <v>0.26825051999999999</v>
      </c>
      <c r="S515">
        <v>0.55523615999999998</v>
      </c>
      <c r="T515">
        <v>7.8683513999999993E-3</v>
      </c>
      <c r="U515">
        <v>0.62483834999999999</v>
      </c>
      <c r="V515" s="12">
        <f>Table37[[#This Row],[So]]*Table37[[#This Row],[C1o]]+Table37[[#This Row],[Sg]]*Table37[[#This Row],[C1g]]</f>
        <v>0.17198200552030862</v>
      </c>
      <c r="W515">
        <v>1.0070589999999999</v>
      </c>
      <c r="X515">
        <v>1.2468267E-2</v>
      </c>
    </row>
    <row r="516" spans="1:24" x14ac:dyDescent="0.25">
      <c r="A516">
        <v>3572.4832000000001</v>
      </c>
      <c r="B516">
        <v>0.18420601</v>
      </c>
      <c r="C516">
        <v>0.63878988999999997</v>
      </c>
      <c r="D516">
        <v>0.68333858000000003</v>
      </c>
      <c r="E516">
        <v>8.6595444000000001E-3</v>
      </c>
      <c r="F516" s="12">
        <f>Table26[[#This Row],[So]]*Table26[[#This Row],[C1o]]+Table26[[#This Row],[Sg]]*Table26[[#This Row],[C1g]]</f>
        <v>0.43810491647329808</v>
      </c>
      <c r="G516">
        <v>1.190272</v>
      </c>
      <c r="H516">
        <v>1.3055697E-2</v>
      </c>
      <c r="L516">
        <v>3572.4832000000001</v>
      </c>
      <c r="Q516">
        <v>3572.4832000000001</v>
      </c>
      <c r="R516">
        <v>0.26820846999999998</v>
      </c>
      <c r="S516">
        <v>0.55452829999999997</v>
      </c>
      <c r="T516">
        <v>7.8461812999999995E-3</v>
      </c>
      <c r="U516">
        <v>0.62471831</v>
      </c>
      <c r="V516" s="12">
        <f>Table37[[#This Row],[So]]*Table37[[#This Row],[C1o]]+Table37[[#This Row],[Sg]]*Table37[[#This Row],[C1g]]</f>
        <v>0.17190567168386647</v>
      </c>
      <c r="W516">
        <v>1.0073825000000001</v>
      </c>
      <c r="X516">
        <v>1.2465835999999999E-2</v>
      </c>
    </row>
    <row r="517" spans="1:24" x14ac:dyDescent="0.25">
      <c r="A517">
        <v>3582.4832000000001</v>
      </c>
      <c r="B517">
        <v>0.18416882000000001</v>
      </c>
      <c r="C517">
        <v>0.63820642000000005</v>
      </c>
      <c r="D517">
        <v>0.68327188000000005</v>
      </c>
      <c r="E517">
        <v>8.6315125000000006E-3</v>
      </c>
      <c r="F517" s="12">
        <f>Table26[[#This Row],[So]]*Table26[[#This Row],[C1o]]+Table26[[#This Row],[Sg]]*Table26[[#This Row],[C1g]]</f>
        <v>0.43765815589340989</v>
      </c>
      <c r="G517">
        <v>1.1907578000000001</v>
      </c>
      <c r="H517">
        <v>1.3054282E-2</v>
      </c>
      <c r="L517">
        <v>3582.4832000000001</v>
      </c>
      <c r="Q517">
        <v>3582.4832000000001</v>
      </c>
      <c r="R517">
        <v>0.26816919</v>
      </c>
      <c r="S517">
        <v>0.55476207</v>
      </c>
      <c r="T517">
        <v>7.8252236999999999E-3</v>
      </c>
      <c r="U517">
        <v>0.62458581000000002</v>
      </c>
      <c r="V517" s="12">
        <f>Table37[[#This Row],[So]]*Table37[[#This Row],[C1o]]+Table37[[#This Row],[Sg]]*Table37[[#This Row],[C1g]]</f>
        <v>0.17183580805121898</v>
      </c>
      <c r="W517">
        <v>1.0076845999999999</v>
      </c>
      <c r="X517">
        <v>1.2463666999999999E-2</v>
      </c>
    </row>
    <row r="518" spans="1:24" x14ac:dyDescent="0.25">
      <c r="A518">
        <v>3592.4832000000001</v>
      </c>
      <c r="B518">
        <v>0.18413404999999999</v>
      </c>
      <c r="C518">
        <v>0.63866531999999998</v>
      </c>
      <c r="D518">
        <v>0.68320208999999998</v>
      </c>
      <c r="E518">
        <v>8.6052687999999995E-3</v>
      </c>
      <c r="F518" s="12">
        <f>Table26[[#This Row],[So]]*Table26[[#This Row],[C1o]]+Table26[[#This Row],[Sg]]*Table26[[#This Row],[C1g]]</f>
        <v>0.4379220044300014</v>
      </c>
      <c r="G518">
        <v>1.1912122999999999</v>
      </c>
      <c r="H518">
        <v>1.3052952E-2</v>
      </c>
      <c r="L518">
        <v>3592.4832000000001</v>
      </c>
      <c r="Q518">
        <v>3592.4832000000001</v>
      </c>
      <c r="R518">
        <v>0.26813262999999998</v>
      </c>
      <c r="S518">
        <v>0.55596464999999995</v>
      </c>
      <c r="T518">
        <v>7.8054932000000002E-3</v>
      </c>
      <c r="U518">
        <v>0.62444562000000003</v>
      </c>
      <c r="V518" s="12">
        <f>Table37[[#This Row],[So]]*Table37[[#This Row],[C1o]]+Table37[[#This Row],[Sg]]*Table37[[#This Row],[C1g]]</f>
        <v>0.17177382467759597</v>
      </c>
      <c r="W518">
        <v>1.0079663000000001</v>
      </c>
      <c r="X518">
        <v>1.2461738E-2</v>
      </c>
    </row>
    <row r="519" spans="1:24" x14ac:dyDescent="0.25">
      <c r="A519">
        <v>3602.4832000000001</v>
      </c>
      <c r="B519">
        <v>0.18410151</v>
      </c>
      <c r="C519">
        <v>0.64011717000000001</v>
      </c>
      <c r="D519">
        <v>0.68313025999999999</v>
      </c>
      <c r="E519">
        <v>8.5806780999999992E-3</v>
      </c>
      <c r="F519" s="12">
        <f>Table26[[#This Row],[So]]*Table26[[#This Row],[C1o]]+Table26[[#This Row],[Sg]]*Table26[[#This Row],[C1g]]</f>
        <v>0.43886312456759813</v>
      </c>
      <c r="G519">
        <v>1.1916378000000001</v>
      </c>
      <c r="H519">
        <v>1.3051705E-2</v>
      </c>
      <c r="L519">
        <v>3602.4832000000001</v>
      </c>
      <c r="Q519">
        <v>3602.4832000000001</v>
      </c>
      <c r="R519">
        <v>0.26809841000000001</v>
      </c>
      <c r="S519">
        <v>0.55610656999999997</v>
      </c>
      <c r="T519">
        <v>7.7869208000000004E-3</v>
      </c>
      <c r="U519">
        <v>0.6243012</v>
      </c>
      <c r="V519" s="12">
        <f>Table37[[#This Row],[So]]*Table37[[#This Row],[C1o]]+Table37[[#This Row],[Sg]]*Table37[[#This Row],[C1g]]</f>
        <v>0.17170451689804167</v>
      </c>
      <c r="W519">
        <v>1.0082289</v>
      </c>
      <c r="X519">
        <v>1.2460005E-2</v>
      </c>
    </row>
    <row r="520" spans="1:24" x14ac:dyDescent="0.25">
      <c r="A520">
        <v>3612.4832000000001</v>
      </c>
      <c r="B520">
        <v>0.18407114999999999</v>
      </c>
      <c r="C520">
        <v>0.64046627</v>
      </c>
      <c r="D520">
        <v>0.68305760999999998</v>
      </c>
      <c r="E520">
        <v>8.5576557999999994E-3</v>
      </c>
      <c r="F520" s="12">
        <f>Table26[[#This Row],[So]]*Table26[[#This Row],[C1o]]+Table26[[#This Row],[Sg]]*Table26[[#This Row],[C1g]]</f>
        <v>0.43905057721622481</v>
      </c>
      <c r="G520">
        <v>1.1920347</v>
      </c>
      <c r="H520">
        <v>1.3050539E-2</v>
      </c>
      <c r="L520">
        <v>3612.4832000000001</v>
      </c>
      <c r="Q520">
        <v>3612.4832000000001</v>
      </c>
      <c r="R520">
        <v>0.26806644000000002</v>
      </c>
      <c r="S520">
        <v>0.55520718999999996</v>
      </c>
      <c r="T520">
        <v>7.7694849999999996E-3</v>
      </c>
      <c r="U520">
        <v>0.62415653000000004</v>
      </c>
      <c r="V520" s="12">
        <f>Table37[[#This Row],[So]]*Table37[[#This Row],[C1o]]+Table37[[#This Row],[Sg]]*Table37[[#This Row],[C1g]]</f>
        <v>0.17162909293445036</v>
      </c>
      <c r="W520">
        <v>1.0084746</v>
      </c>
      <c r="X520">
        <v>1.2458453E-2</v>
      </c>
    </row>
    <row r="521" spans="1:24" x14ac:dyDescent="0.25">
      <c r="A521">
        <v>3622.4832000000001</v>
      </c>
      <c r="B521">
        <v>0.18404276999999999</v>
      </c>
      <c r="C521">
        <v>0.63977390999999995</v>
      </c>
      <c r="D521">
        <v>0.68298590000000003</v>
      </c>
      <c r="E521">
        <v>8.5361032000000007E-3</v>
      </c>
      <c r="F521" s="12">
        <f>Table26[[#This Row],[So]]*Table26[[#This Row],[C1o]]+Table26[[#This Row],[Sg]]*Table26[[#This Row],[C1g]]</f>
        <v>0.43852756779580288</v>
      </c>
      <c r="G521">
        <v>1.1924058</v>
      </c>
      <c r="H521">
        <v>1.3049450000000001E-2</v>
      </c>
      <c r="L521">
        <v>3622.4832000000001</v>
      </c>
      <c r="Q521">
        <v>3622.4832000000001</v>
      </c>
      <c r="R521">
        <v>0.26803651000000001</v>
      </c>
      <c r="S521">
        <v>0.55461919000000004</v>
      </c>
      <c r="T521">
        <v>7.7530862999999998E-3</v>
      </c>
      <c r="U521">
        <v>0.62401282999999996</v>
      </c>
      <c r="V521" s="12">
        <f>Table37[[#This Row],[So]]*Table37[[#This Row],[C1o]]+Table37[[#This Row],[Sg]]*Table37[[#This Row],[C1g]]</f>
        <v>0.17155823159212938</v>
      </c>
      <c r="W521">
        <v>1.0087044000000001</v>
      </c>
      <c r="X521">
        <v>1.2457050000000001E-2</v>
      </c>
    </row>
    <row r="522" spans="1:24" x14ac:dyDescent="0.25">
      <c r="A522">
        <v>3632.4832000000001</v>
      </c>
      <c r="B522">
        <v>0.18401623</v>
      </c>
      <c r="C522">
        <v>0.63904594999999997</v>
      </c>
      <c r="D522">
        <v>0.68291634000000001</v>
      </c>
      <c r="E522">
        <v>8.5159399999999996E-3</v>
      </c>
      <c r="F522" s="12">
        <f>Table26[[#This Row],[So]]*Table26[[#This Row],[C1o]]+Table26[[#This Row],[Sg]]*Table26[[#This Row],[C1g]]</f>
        <v>0.43798199243952918</v>
      </c>
      <c r="G522">
        <v>1.1927528000000001</v>
      </c>
      <c r="H522">
        <v>1.304843E-2</v>
      </c>
      <c r="L522">
        <v>3632.4832000000001</v>
      </c>
      <c r="Q522">
        <v>3632.4832000000001</v>
      </c>
      <c r="R522">
        <v>0.26800858999999999</v>
      </c>
      <c r="S522">
        <v>0.55509639</v>
      </c>
      <c r="T522">
        <v>7.7376883E-3</v>
      </c>
      <c r="U522">
        <v>0.62387161999999996</v>
      </c>
      <c r="V522" s="12">
        <f>Table37[[#This Row],[So]]*Table37[[#This Row],[C1o]]+Table37[[#This Row],[Sg]]*Table37[[#This Row],[C1g]]</f>
        <v>0.17149811605949103</v>
      </c>
      <c r="W522">
        <v>1.0089193999999999</v>
      </c>
      <c r="X522">
        <v>1.2455783E-2</v>
      </c>
    </row>
    <row r="523" spans="1:24" x14ac:dyDescent="0.25">
      <c r="A523">
        <v>3642.4832000000001</v>
      </c>
      <c r="B523">
        <v>0.18399134</v>
      </c>
      <c r="C523">
        <v>0.63933371999999999</v>
      </c>
      <c r="D523">
        <v>0.68285024000000005</v>
      </c>
      <c r="E523">
        <v>8.4970836000000001E-3</v>
      </c>
      <c r="F523" s="12">
        <f>Table26[[#This Row],[So]]*Table26[[#This Row],[C1o]]+Table26[[#This Row],[Sg]]*Table26[[#This Row],[C1g]]</f>
        <v>0.43813257393974886</v>
      </c>
      <c r="G523">
        <v>1.1930783</v>
      </c>
      <c r="H523">
        <v>1.3047481E-2</v>
      </c>
      <c r="L523">
        <v>3642.4832000000001</v>
      </c>
      <c r="Q523">
        <v>3642.4832000000001</v>
      </c>
      <c r="R523">
        <v>0.26798256999999998</v>
      </c>
      <c r="S523">
        <v>0.55584394999999998</v>
      </c>
      <c r="T523">
        <v>7.7232359999999996E-3</v>
      </c>
      <c r="U523">
        <v>0.62373358000000001</v>
      </c>
      <c r="V523" s="12">
        <f>Table37[[#This Row],[So]]*Table37[[#This Row],[C1o]]+Table37[[#This Row],[Sg]]*Table37[[#This Row],[C1g]]</f>
        <v>0.17144264176872281</v>
      </c>
      <c r="W523">
        <v>1.0091197000000001</v>
      </c>
      <c r="X523">
        <v>1.245463E-2</v>
      </c>
    </row>
    <row r="524" spans="1:24" x14ac:dyDescent="0.25">
      <c r="A524">
        <v>3647.7417</v>
      </c>
      <c r="B524">
        <v>0.18396828000000001</v>
      </c>
      <c r="C524">
        <v>0.63894260000000003</v>
      </c>
      <c r="D524">
        <v>0.68280386999999998</v>
      </c>
      <c r="E524">
        <v>8.4807844999999996E-3</v>
      </c>
      <c r="F524" s="12">
        <f>Table26[[#This Row],[So]]*Table26[[#This Row],[C1o]]+Table26[[#This Row],[Sg]]*Table26[[#This Row],[C1g]]</f>
        <v>0.43783267532537767</v>
      </c>
      <c r="G524">
        <v>1.1933814</v>
      </c>
      <c r="H524">
        <v>1.3046728E-2</v>
      </c>
      <c r="L524">
        <v>3647.7417</v>
      </c>
      <c r="Q524">
        <v>3647.7417</v>
      </c>
      <c r="R524">
        <v>0.26795846000000001</v>
      </c>
      <c r="S524">
        <v>0.55596261999999996</v>
      </c>
      <c r="T524">
        <v>7.7105523000000004E-3</v>
      </c>
      <c r="U524">
        <v>0.62361597999999996</v>
      </c>
      <c r="V524" s="12">
        <f>Table37[[#This Row],[So]]*Table37[[#This Row],[C1o]]+Table37[[#This Row],[Sg]]*Table37[[#This Row],[C1g]]</f>
        <v>0.17138995649054581</v>
      </c>
      <c r="W524">
        <v>1.0093044</v>
      </c>
      <c r="X524">
        <v>1.24537E-2</v>
      </c>
    </row>
    <row r="525" spans="1:24" x14ac:dyDescent="0.25">
      <c r="A525">
        <v>3653</v>
      </c>
      <c r="B525">
        <v>0.18395633</v>
      </c>
      <c r="C525">
        <v>0.63878846</v>
      </c>
      <c r="D525">
        <v>0.68277865999999998</v>
      </c>
      <c r="E525">
        <v>8.4723717999999996E-3</v>
      </c>
      <c r="F525" s="12">
        <f>Table26[[#This Row],[So]]*Table26[[#This Row],[C1o]]+Table26[[#This Row],[Sg]]*Table26[[#This Row],[C1g]]</f>
        <v>0.4377096751649871</v>
      </c>
      <c r="G525">
        <v>1.1935359000000001</v>
      </c>
      <c r="H525">
        <v>1.3046333E-2</v>
      </c>
      <c r="L525">
        <v>3653</v>
      </c>
      <c r="Q525">
        <v>3653</v>
      </c>
      <c r="R525">
        <v>0.26794630000000003</v>
      </c>
      <c r="S525">
        <v>0.55573821000000001</v>
      </c>
      <c r="T525">
        <v>7.704074E-3</v>
      </c>
      <c r="U525">
        <v>0.62355399</v>
      </c>
      <c r="V525" s="12">
        <f>Table37[[#This Row],[So]]*Table37[[#This Row],[C1o]]+Table37[[#This Row],[Sg]]*Table37[[#This Row],[C1g]]</f>
        <v>0.17136043276520455</v>
      </c>
      <c r="W525">
        <v>1.0093981000000001</v>
      </c>
      <c r="X525">
        <v>1.2453240000000001E-2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0"/>
  <sheetViews>
    <sheetView topLeftCell="K295" zoomScale="55" zoomScaleNormal="55" workbookViewId="0">
      <selection activeCell="Z1" sqref="Z1"/>
    </sheetView>
  </sheetViews>
  <sheetFormatPr defaultRowHeight="15" x14ac:dyDescent="0.25"/>
  <cols>
    <col min="1" max="1" width="13" customWidth="1"/>
    <col min="3" max="3" width="16.5703125" customWidth="1"/>
    <col min="4" max="4" width="12.85546875" customWidth="1"/>
    <col min="5" max="5" width="10.42578125" customWidth="1"/>
    <col min="6" max="6" width="14.85546875" bestFit="1" customWidth="1"/>
    <col min="7" max="7" width="12.42578125" customWidth="1"/>
    <col min="8" max="8" width="13.42578125" customWidth="1"/>
    <col min="9" max="9" width="11.5703125" customWidth="1"/>
    <col min="10" max="10" width="13" customWidth="1"/>
    <col min="15" max="15" width="13" customWidth="1"/>
    <col min="17" max="17" width="11.5703125" customWidth="1"/>
    <col min="18" max="18" width="10.140625" customWidth="1"/>
    <col min="19" max="20" width="10.7109375" customWidth="1"/>
    <col min="23" max="23" width="11.5703125" customWidth="1"/>
    <col min="24" max="24" width="14.85546875" customWidth="1"/>
    <col min="25" max="25" width="11.85546875" customWidth="1"/>
    <col min="31" max="31" width="10" customWidth="1"/>
    <col min="32" max="32" width="18.140625" customWidth="1"/>
    <col min="38" max="38" width="13.5703125" customWidth="1"/>
  </cols>
  <sheetData>
    <row r="1" spans="1:42" ht="32.25" thickBot="1" x14ac:dyDescent="0.3">
      <c r="A1" s="3" t="s">
        <v>0</v>
      </c>
      <c r="B1" s="5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7</v>
      </c>
      <c r="J1" s="13" t="s">
        <v>11</v>
      </c>
      <c r="K1" s="13" t="s">
        <v>12</v>
      </c>
      <c r="L1" s="13" t="s">
        <v>13</v>
      </c>
      <c r="M1" s="13" t="s">
        <v>9</v>
      </c>
      <c r="N1" s="13" t="s">
        <v>15</v>
      </c>
      <c r="P1" s="8" t="s">
        <v>0</v>
      </c>
      <c r="Q1" s="9" t="s">
        <v>1</v>
      </c>
      <c r="R1" s="10" t="s">
        <v>2</v>
      </c>
      <c r="S1" s="10" t="s">
        <v>10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4" t="s">
        <v>11</v>
      </c>
      <c r="Z1" s="14" t="s">
        <v>12</v>
      </c>
      <c r="AA1" s="14" t="s">
        <v>13</v>
      </c>
      <c r="AB1" s="14" t="s">
        <v>9</v>
      </c>
      <c r="AC1" s="14" t="s">
        <v>14</v>
      </c>
      <c r="AE1">
        <f>AA2/R2</f>
        <v>0.88095242431972942</v>
      </c>
      <c r="AF1">
        <f>Z51/Q51</f>
        <v>5.7769552399614212E-2</v>
      </c>
    </row>
    <row r="2" spans="1:42" x14ac:dyDescent="0.25">
      <c r="A2">
        <v>1</v>
      </c>
      <c r="B2">
        <v>0</v>
      </c>
      <c r="C2">
        <v>0.83999997000000004</v>
      </c>
      <c r="D2">
        <v>0.16</v>
      </c>
      <c r="E2">
        <v>0.72653531999999998</v>
      </c>
      <c r="F2">
        <v>0.72653531999999998</v>
      </c>
      <c r="G2" s="11">
        <f>Table2210[[#This Row],[So]]*Table2210[[#This Row],[C1o]]+Table2210[[#This Row],[Sg]]*Table2210[[#This Row],[C1g]]</f>
        <v>0.61028964700394039</v>
      </c>
      <c r="H2">
        <v>0</v>
      </c>
      <c r="I2">
        <v>4.9965862E-2</v>
      </c>
      <c r="J2" s="15">
        <v>1.5202183E-12</v>
      </c>
      <c r="K2">
        <v>0</v>
      </c>
      <c r="L2">
        <v>0.74000001000000004</v>
      </c>
      <c r="M2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">
        <v>1</v>
      </c>
      <c r="P2">
        <v>1</v>
      </c>
      <c r="Q2">
        <v>0</v>
      </c>
      <c r="R2">
        <v>0.83999997000000004</v>
      </c>
      <c r="S2">
        <v>0.16</v>
      </c>
      <c r="T2">
        <v>0.72653531999999998</v>
      </c>
      <c r="U2">
        <v>0.72653531999999998</v>
      </c>
      <c r="V2">
        <f>Table3511[[#This Row],[So]]*Table3511[[#This Row],[C1o]]+Table3511[[#This Row],[Sg]]*Table3511[[#This Row],[C1g]]</f>
        <v>0.61028964700394039</v>
      </c>
      <c r="W2">
        <v>0</v>
      </c>
      <c r="X2">
        <v>4.9965862E-2</v>
      </c>
      <c r="Y2" s="15">
        <v>1.5202183E-12</v>
      </c>
      <c r="Z2">
        <v>0</v>
      </c>
      <c r="AA2">
        <v>0.74000001000000004</v>
      </c>
      <c r="AB2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">
        <v>1</v>
      </c>
      <c r="AD2">
        <v>1</v>
      </c>
      <c r="AF2">
        <v>1</v>
      </c>
      <c r="AG2">
        <v>1</v>
      </c>
      <c r="AH2">
        <v>1</v>
      </c>
      <c r="AJ2">
        <v>1</v>
      </c>
      <c r="AK2">
        <v>0</v>
      </c>
      <c r="AL2">
        <v>0</v>
      </c>
      <c r="AN2">
        <v>1</v>
      </c>
      <c r="AO2">
        <v>0</v>
      </c>
      <c r="AP2">
        <v>0</v>
      </c>
    </row>
    <row r="3" spans="1:42" x14ac:dyDescent="0.25">
      <c r="A3">
        <v>3</v>
      </c>
      <c r="B3">
        <v>0</v>
      </c>
      <c r="C3">
        <v>0.83998947999999996</v>
      </c>
      <c r="D3">
        <v>0.1600105</v>
      </c>
      <c r="E3">
        <v>0.72653531999999998</v>
      </c>
      <c r="F3">
        <v>0.72653531999999998</v>
      </c>
      <c r="G3" s="11">
        <f>Table2210[[#This Row],[So]]*Table2210[[#This Row],[C1o]]+Table2210[[#This Row],[Sg]]*Table2210[[#This Row],[C1g]]</f>
        <v>0.61028202564843359</v>
      </c>
      <c r="H3">
        <v>0</v>
      </c>
      <c r="I3">
        <v>4.9924243E-2</v>
      </c>
      <c r="J3" s="15">
        <v>3.3656996999999998E-5</v>
      </c>
      <c r="K3">
        <v>0</v>
      </c>
      <c r="L3">
        <v>0.73998421000000003</v>
      </c>
      <c r="M3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">
        <v>1</v>
      </c>
      <c r="P3">
        <v>3</v>
      </c>
      <c r="Q3">
        <v>0</v>
      </c>
      <c r="R3">
        <v>0.83998852999999996</v>
      </c>
      <c r="S3">
        <v>0.16001146999999999</v>
      </c>
      <c r="T3">
        <v>0.72653531999999998</v>
      </c>
      <c r="U3">
        <v>0.72653531999999998</v>
      </c>
      <c r="V3">
        <f>Table3511[[#This Row],[So]]*Table3511[[#This Row],[C1o]]+Table3511[[#This Row],[Sg]]*Table3511[[#This Row],[C1g]]</f>
        <v>0.6102813354398795</v>
      </c>
      <c r="W3">
        <v>0</v>
      </c>
      <c r="X3">
        <v>4.9920220000000001E-2</v>
      </c>
      <c r="Y3" s="15">
        <v>3.6754198000000002E-5</v>
      </c>
      <c r="Z3">
        <v>0</v>
      </c>
      <c r="AA3">
        <v>0.73998277999999995</v>
      </c>
      <c r="AB3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">
        <v>1</v>
      </c>
      <c r="AD3">
        <v>1</v>
      </c>
      <c r="AF3">
        <v>3</v>
      </c>
      <c r="AG3">
        <v>1</v>
      </c>
      <c r="AH3">
        <v>1</v>
      </c>
      <c r="AJ3">
        <v>3</v>
      </c>
      <c r="AK3">
        <v>0</v>
      </c>
      <c r="AL3">
        <v>0</v>
      </c>
      <c r="AN3">
        <v>3</v>
      </c>
      <c r="AO3">
        <v>0</v>
      </c>
      <c r="AP3">
        <v>0</v>
      </c>
    </row>
    <row r="4" spans="1:42" x14ac:dyDescent="0.25">
      <c r="A4">
        <v>4.5353246</v>
      </c>
      <c r="B4">
        <v>0</v>
      </c>
      <c r="C4">
        <v>0.83998317</v>
      </c>
      <c r="D4">
        <v>0.16001684999999999</v>
      </c>
      <c r="E4">
        <v>0.72653531999999998</v>
      </c>
      <c r="F4">
        <v>0.72653531999999998</v>
      </c>
      <c r="G4" s="11">
        <f>Table2210[[#This Row],[So]]*Table2210[[#This Row],[C1o]]+Table2210[[#This Row],[Sg]]*Table2210[[#This Row],[C1g]]</f>
        <v>0.61027744121056438</v>
      </c>
      <c r="H4">
        <v>0</v>
      </c>
      <c r="I4">
        <v>4.9899644999999999E-2</v>
      </c>
      <c r="J4" s="15">
        <v>5.3976724E-5</v>
      </c>
      <c r="K4">
        <v>0</v>
      </c>
      <c r="L4">
        <v>0.73997473999999996</v>
      </c>
      <c r="M4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4">
        <v>1</v>
      </c>
      <c r="P4">
        <v>4.5353246</v>
      </c>
      <c r="Q4">
        <v>0</v>
      </c>
      <c r="R4">
        <v>0.83998172999999998</v>
      </c>
      <c r="S4">
        <v>0.16001824000000001</v>
      </c>
      <c r="T4">
        <v>0.72653531999999998</v>
      </c>
      <c r="U4">
        <v>0.72653531999999998</v>
      </c>
      <c r="V4">
        <f>Table3511[[#This Row],[So]]*Table3511[[#This Row],[C1o]]+Table3511[[#This Row],[Sg]]*Table3511[[#This Row],[C1g]]</f>
        <v>0.61027639499970354</v>
      </c>
      <c r="W4">
        <v>0</v>
      </c>
      <c r="X4">
        <v>4.9894872999999999E-2</v>
      </c>
      <c r="Y4" s="15">
        <v>5.8411442000000003E-5</v>
      </c>
      <c r="Z4">
        <v>0</v>
      </c>
      <c r="AA4">
        <v>0.73997265000000001</v>
      </c>
      <c r="AB4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4">
        <v>1</v>
      </c>
      <c r="AD4">
        <v>1</v>
      </c>
      <c r="AF4">
        <v>4.5353246</v>
      </c>
      <c r="AG4">
        <v>1</v>
      </c>
      <c r="AH4">
        <v>1</v>
      </c>
      <c r="AJ4">
        <v>4.5353246</v>
      </c>
      <c r="AK4">
        <v>0</v>
      </c>
      <c r="AL4">
        <v>0</v>
      </c>
      <c r="AN4">
        <v>4.5353246</v>
      </c>
      <c r="AO4">
        <v>0</v>
      </c>
      <c r="AP4">
        <v>0</v>
      </c>
    </row>
    <row r="5" spans="1:42" x14ac:dyDescent="0.25">
      <c r="A5">
        <v>7.6059742000000004</v>
      </c>
      <c r="B5">
        <v>0</v>
      </c>
      <c r="C5">
        <v>0.83997840000000001</v>
      </c>
      <c r="D5">
        <v>0.16002158999999999</v>
      </c>
      <c r="E5">
        <v>0.72653531999999998</v>
      </c>
      <c r="F5">
        <v>0.72653531999999998</v>
      </c>
      <c r="G5" s="11">
        <f>Table2210[[#This Row],[So]]*Table2210[[#This Row],[C1o]]+Table2210[[#This Row],[Sg]]*Table2210[[#This Row],[C1g]]</f>
        <v>0.61027397563708796</v>
      </c>
      <c r="H5">
        <v>0</v>
      </c>
      <c r="I5">
        <v>4.9881715E-2</v>
      </c>
      <c r="J5" s="15">
        <v>6.9137284000000003E-5</v>
      </c>
      <c r="K5">
        <v>0</v>
      </c>
      <c r="L5">
        <v>0.73996764000000004</v>
      </c>
      <c r="M5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5">
        <v>1</v>
      </c>
      <c r="P5">
        <v>7.6059742000000004</v>
      </c>
      <c r="Q5">
        <v>0</v>
      </c>
      <c r="R5">
        <v>0.83997714999999995</v>
      </c>
      <c r="S5">
        <v>0.16002284999999999</v>
      </c>
      <c r="T5">
        <v>0.72653531999999998</v>
      </c>
      <c r="U5">
        <v>0.72653531999999998</v>
      </c>
      <c r="V5">
        <f>Table3511[[#This Row],[So]]*Table3511[[#This Row],[C1o]]+Table3511[[#This Row],[Sg]]*Table3511[[#This Row],[C1g]]</f>
        <v>0.61027306746793797</v>
      </c>
      <c r="W5">
        <v>0</v>
      </c>
      <c r="X5">
        <v>4.9876920999999998E-2</v>
      </c>
      <c r="Y5" s="15">
        <v>7.3188203000000007E-5</v>
      </c>
      <c r="Z5">
        <v>0</v>
      </c>
      <c r="AA5">
        <v>0.73996574000000004</v>
      </c>
      <c r="AB5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5">
        <v>1</v>
      </c>
      <c r="AD5">
        <v>1</v>
      </c>
      <c r="AF5">
        <v>7.6059742000000004</v>
      </c>
      <c r="AG5">
        <v>1</v>
      </c>
      <c r="AH5">
        <v>1</v>
      </c>
      <c r="AJ5">
        <v>7.6059742000000004</v>
      </c>
      <c r="AK5">
        <v>0</v>
      </c>
      <c r="AL5">
        <v>0</v>
      </c>
      <c r="AN5">
        <v>7.6059742000000004</v>
      </c>
      <c r="AO5">
        <v>0</v>
      </c>
      <c r="AP5">
        <v>0</v>
      </c>
    </row>
    <row r="6" spans="1:42" x14ac:dyDescent="0.25">
      <c r="A6">
        <v>13.493788</v>
      </c>
      <c r="B6">
        <v>0</v>
      </c>
      <c r="C6">
        <v>0.83996892000000001</v>
      </c>
      <c r="D6">
        <v>0.16003107999999999</v>
      </c>
      <c r="E6">
        <v>0.72653531999999998</v>
      </c>
      <c r="F6">
        <v>0.72653531999999998</v>
      </c>
      <c r="G6" s="11">
        <f>Table2210[[#This Row],[So]]*Table2210[[#This Row],[C1o]]+Table2210[[#This Row],[Sg]]*Table2210[[#This Row],[C1g]]</f>
        <v>0.61026708808225438</v>
      </c>
      <c r="H6">
        <v>0</v>
      </c>
      <c r="I6">
        <v>4.9845978999999999E-2</v>
      </c>
      <c r="J6" s="15">
        <v>9.9527402000000004E-5</v>
      </c>
      <c r="K6">
        <v>0</v>
      </c>
      <c r="L6">
        <v>0.73995339999999998</v>
      </c>
      <c r="M6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6">
        <v>1</v>
      </c>
      <c r="P6">
        <v>13.493788</v>
      </c>
      <c r="Q6">
        <v>0</v>
      </c>
      <c r="R6">
        <v>0.83996767000000006</v>
      </c>
      <c r="S6">
        <v>0.16003233</v>
      </c>
      <c r="T6">
        <v>0.72653531999999998</v>
      </c>
      <c r="U6">
        <v>0.72653531999999998</v>
      </c>
      <c r="V6">
        <f>Table3511[[#This Row],[So]]*Table3511[[#This Row],[C1o]]+Table3511[[#This Row],[Sg]]*Table3511[[#This Row],[C1g]]</f>
        <v>0.61026617991310439</v>
      </c>
      <c r="W6">
        <v>0</v>
      </c>
      <c r="X6">
        <v>4.9841183999999997E-2</v>
      </c>
      <c r="Y6">
        <v>1.0356129E-4</v>
      </c>
      <c r="Z6">
        <v>0</v>
      </c>
      <c r="AA6">
        <v>0.73995149000000005</v>
      </c>
      <c r="AB6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6">
        <v>1</v>
      </c>
      <c r="AD6">
        <v>1</v>
      </c>
      <c r="AF6">
        <v>13.493788</v>
      </c>
      <c r="AG6">
        <v>1</v>
      </c>
      <c r="AH6">
        <v>1</v>
      </c>
      <c r="AJ6">
        <v>13.493788</v>
      </c>
      <c r="AK6">
        <v>0</v>
      </c>
      <c r="AL6">
        <v>0</v>
      </c>
      <c r="AN6">
        <v>13.493788</v>
      </c>
      <c r="AO6">
        <v>0</v>
      </c>
      <c r="AP6">
        <v>0</v>
      </c>
    </row>
    <row r="7" spans="1:42" x14ac:dyDescent="0.25">
      <c r="A7">
        <v>23.493787999999999</v>
      </c>
      <c r="B7">
        <v>0</v>
      </c>
      <c r="C7">
        <v>0.83995038</v>
      </c>
      <c r="D7">
        <v>0.16004962</v>
      </c>
      <c r="E7">
        <v>0.72653531999999998</v>
      </c>
      <c r="F7">
        <v>0.72653531999999998</v>
      </c>
      <c r="G7" s="11">
        <f>Table2210[[#This Row],[So]]*Table2210[[#This Row],[C1o]]+Table2210[[#This Row],[Sg]]*Table2210[[#This Row],[C1g]]</f>
        <v>0.61025361811742163</v>
      </c>
      <c r="H7">
        <v>0</v>
      </c>
      <c r="I7">
        <v>4.9777701000000001E-2</v>
      </c>
      <c r="J7">
        <v>1.5891292E-4</v>
      </c>
      <c r="K7">
        <v>0</v>
      </c>
      <c r="L7">
        <v>0.73992555999999998</v>
      </c>
      <c r="M7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7">
        <v>1</v>
      </c>
      <c r="P7">
        <v>23.493787999999999</v>
      </c>
      <c r="Q7">
        <v>0</v>
      </c>
      <c r="R7">
        <v>0.83994829999999998</v>
      </c>
      <c r="S7">
        <v>0.16005169</v>
      </c>
      <c r="T7">
        <v>0.72653531999999998</v>
      </c>
      <c r="U7">
        <v>0.72653531999999998</v>
      </c>
      <c r="V7">
        <f>Table3511[[#This Row],[So]]*Table3511[[#This Row],[C1o]]+Table3511[[#This Row],[Sg]]*Table3511[[#This Row],[C1g]]</f>
        <v>0.61025210692395593</v>
      </c>
      <c r="W7">
        <v>0</v>
      </c>
      <c r="X7">
        <v>4.9772903E-2</v>
      </c>
      <c r="Y7">
        <v>1.6555040000000001E-4</v>
      </c>
      <c r="Z7">
        <v>0</v>
      </c>
      <c r="AA7">
        <v>0.73992245999999995</v>
      </c>
      <c r="AB7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7">
        <v>1</v>
      </c>
      <c r="AD7">
        <v>1</v>
      </c>
      <c r="AF7">
        <v>23.493787999999999</v>
      </c>
      <c r="AG7">
        <v>1</v>
      </c>
      <c r="AH7">
        <v>1</v>
      </c>
      <c r="AJ7">
        <v>23.493787999999999</v>
      </c>
      <c r="AK7">
        <v>0</v>
      </c>
      <c r="AL7">
        <v>0</v>
      </c>
      <c r="AN7">
        <v>23.493787999999999</v>
      </c>
      <c r="AO7">
        <v>0</v>
      </c>
      <c r="AP7">
        <v>0</v>
      </c>
    </row>
    <row r="8" spans="1:42" x14ac:dyDescent="0.25">
      <c r="A8">
        <v>33.493789999999997</v>
      </c>
      <c r="B8">
        <v>0</v>
      </c>
      <c r="C8">
        <v>0.83991784000000003</v>
      </c>
      <c r="D8">
        <v>0.16008217999999999</v>
      </c>
      <c r="E8">
        <v>0.72653531999999998</v>
      </c>
      <c r="F8">
        <v>0.72653531999999998</v>
      </c>
      <c r="G8" s="11">
        <f>Table2210[[#This Row],[So]]*Table2210[[#This Row],[C1o]]+Table2210[[#This Row],[Sg]]*Table2210[[#This Row],[C1g]]</f>
        <v>0.61022997665810885</v>
      </c>
      <c r="H8">
        <v>0</v>
      </c>
      <c r="I8">
        <v>4.9662426000000003E-2</v>
      </c>
      <c r="J8">
        <v>2.6315782E-4</v>
      </c>
      <c r="K8">
        <v>0</v>
      </c>
      <c r="L8">
        <v>0.73987674999999997</v>
      </c>
      <c r="M8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8">
        <v>1</v>
      </c>
      <c r="P8">
        <v>33.493789999999997</v>
      </c>
      <c r="Q8">
        <v>0</v>
      </c>
      <c r="R8">
        <v>0.83991355000000001</v>
      </c>
      <c r="S8">
        <v>0.16008648</v>
      </c>
      <c r="T8">
        <v>0.72653531999999998</v>
      </c>
      <c r="U8">
        <v>0.72653531999999998</v>
      </c>
      <c r="V8">
        <f>Table3511[[#This Row],[So]]*Table3511[[#This Row],[C1o]]+Table3511[[#This Row],[Sg]]*Table3511[[#This Row],[C1g]]</f>
        <v>0.61022685982158598</v>
      </c>
      <c r="W8">
        <v>0</v>
      </c>
      <c r="X8">
        <v>4.9657628000000002E-2</v>
      </c>
      <c r="Y8">
        <v>2.7696302E-4</v>
      </c>
      <c r="Z8">
        <v>0</v>
      </c>
      <c r="AA8">
        <v>0.73987024999999995</v>
      </c>
      <c r="AB8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8">
        <v>1</v>
      </c>
      <c r="AD8">
        <v>1</v>
      </c>
      <c r="AF8">
        <v>33.493789999999997</v>
      </c>
      <c r="AG8">
        <v>1</v>
      </c>
      <c r="AH8">
        <v>1</v>
      </c>
      <c r="AJ8">
        <v>33.493789999999997</v>
      </c>
      <c r="AK8">
        <v>0</v>
      </c>
      <c r="AL8">
        <v>0</v>
      </c>
      <c r="AN8">
        <v>33.493789999999997</v>
      </c>
      <c r="AO8">
        <v>0</v>
      </c>
      <c r="AP8">
        <v>0</v>
      </c>
    </row>
    <row r="9" spans="1:42" x14ac:dyDescent="0.25">
      <c r="A9">
        <v>43.493789999999997</v>
      </c>
      <c r="B9">
        <v>0</v>
      </c>
      <c r="C9">
        <v>0.83988339000000001</v>
      </c>
      <c r="D9">
        <v>0.16011660999999999</v>
      </c>
      <c r="E9">
        <v>0.72653531999999998</v>
      </c>
      <c r="F9">
        <v>0.72653531999999998</v>
      </c>
      <c r="G9" s="11">
        <f>Table2210[[#This Row],[So]]*Table2210[[#This Row],[C1o]]+Table2210[[#This Row],[Sg]]*Table2210[[#This Row],[C1g]]</f>
        <v>0.61020494751633481</v>
      </c>
      <c r="H9">
        <v>0</v>
      </c>
      <c r="I9">
        <v>4.9548070999999999E-2</v>
      </c>
      <c r="J9">
        <v>3.7343374999999999E-4</v>
      </c>
      <c r="K9">
        <v>0</v>
      </c>
      <c r="L9">
        <v>0.73982506999999997</v>
      </c>
      <c r="M9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9">
        <v>1</v>
      </c>
      <c r="P9">
        <v>43.493789999999997</v>
      </c>
      <c r="Q9">
        <v>0</v>
      </c>
      <c r="R9">
        <v>0.83987701000000003</v>
      </c>
      <c r="S9">
        <v>0.16012298</v>
      </c>
      <c r="T9">
        <v>0.72653531999999998</v>
      </c>
      <c r="U9">
        <v>0.72653531999999998</v>
      </c>
      <c r="V9">
        <f>Table3511[[#This Row],[So]]*Table3511[[#This Row],[C1o]]+Table3511[[#This Row],[Sg]]*Table3511[[#This Row],[C1g]]</f>
        <v>0.61020031222099325</v>
      </c>
      <c r="W9">
        <v>0</v>
      </c>
      <c r="X9">
        <v>4.9543272999999999E-2</v>
      </c>
      <c r="Y9">
        <v>3.9380536000000003E-4</v>
      </c>
      <c r="Z9">
        <v>0</v>
      </c>
      <c r="AA9">
        <v>0.73981553</v>
      </c>
      <c r="AB9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9">
        <v>1</v>
      </c>
      <c r="AD9">
        <v>1</v>
      </c>
      <c r="AF9">
        <v>43.493789999999997</v>
      </c>
      <c r="AG9">
        <v>1</v>
      </c>
      <c r="AH9">
        <v>1</v>
      </c>
      <c r="AJ9">
        <v>43.493789999999997</v>
      </c>
      <c r="AK9">
        <v>0</v>
      </c>
      <c r="AL9">
        <v>0</v>
      </c>
      <c r="AN9">
        <v>43.493789999999997</v>
      </c>
      <c r="AO9">
        <v>0</v>
      </c>
      <c r="AP9">
        <v>0</v>
      </c>
    </row>
    <row r="10" spans="1:42" x14ac:dyDescent="0.25">
      <c r="A10">
        <v>53.493789999999997</v>
      </c>
      <c r="B10">
        <v>0</v>
      </c>
      <c r="C10">
        <v>0.83984709000000002</v>
      </c>
      <c r="D10">
        <v>0.16015291000000001</v>
      </c>
      <c r="E10">
        <v>0.72653531999999998</v>
      </c>
      <c r="F10">
        <v>0.72653531999999998</v>
      </c>
      <c r="G10">
        <f>Table2210[[#This Row],[So]]*Table2210[[#This Row],[C1o]]+Table2210[[#This Row],[Sg]]*Table2210[[#This Row],[C1g]]</f>
        <v>0.61017857428421884</v>
      </c>
      <c r="H10">
        <v>0</v>
      </c>
      <c r="I10">
        <v>4.9434530999999997E-2</v>
      </c>
      <c r="J10">
        <v>4.8964855000000005E-4</v>
      </c>
      <c r="K10">
        <v>0</v>
      </c>
      <c r="L10">
        <v>0.73977064999999997</v>
      </c>
      <c r="M10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0">
        <v>1</v>
      </c>
      <c r="P10">
        <v>53.493789999999997</v>
      </c>
      <c r="Q10">
        <v>0</v>
      </c>
      <c r="R10">
        <v>0.83983885999999996</v>
      </c>
      <c r="S10">
        <v>0.16016111999999999</v>
      </c>
      <c r="T10">
        <v>0.72653531999999998</v>
      </c>
      <c r="U10">
        <v>0.72653531999999998</v>
      </c>
      <c r="V10">
        <f>Table3511[[#This Row],[So]]*Table3511[[#This Row],[C1o]]+Table3511[[#This Row],[Sg]]*Table3511[[#This Row],[C1g]]</f>
        <v>0.61017259489853515</v>
      </c>
      <c r="W10">
        <v>0</v>
      </c>
      <c r="X10">
        <v>4.9429732999999997E-2</v>
      </c>
      <c r="Y10">
        <v>5.1594217E-4</v>
      </c>
      <c r="Z10">
        <v>0</v>
      </c>
      <c r="AA10">
        <v>0.73975831000000003</v>
      </c>
      <c r="AB10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0">
        <v>1</v>
      </c>
      <c r="AD10">
        <v>1</v>
      </c>
      <c r="AF10">
        <v>53.493789999999997</v>
      </c>
      <c r="AG10">
        <v>1</v>
      </c>
      <c r="AH10">
        <v>1</v>
      </c>
      <c r="AJ10">
        <v>53.493789999999997</v>
      </c>
      <c r="AK10">
        <v>0</v>
      </c>
      <c r="AL10">
        <v>0</v>
      </c>
      <c r="AN10">
        <v>53.493789999999997</v>
      </c>
      <c r="AO10">
        <v>0</v>
      </c>
      <c r="AP10">
        <v>0</v>
      </c>
    </row>
    <row r="11" spans="1:42" x14ac:dyDescent="0.25">
      <c r="A11">
        <v>63.493789999999997</v>
      </c>
      <c r="B11">
        <v>0</v>
      </c>
      <c r="C11">
        <v>0.83980900000000003</v>
      </c>
      <c r="D11">
        <v>0.16019098000000001</v>
      </c>
      <c r="E11">
        <v>0.72653531999999998</v>
      </c>
      <c r="F11">
        <v>0.72653531999999998</v>
      </c>
      <c r="G11">
        <f>Table2210[[#This Row],[So]]*Table2210[[#This Row],[C1o]]+Table2210[[#This Row],[Sg]]*Table2210[[#This Row],[C1g]]</f>
        <v>0.61015090055387999</v>
      </c>
      <c r="H11">
        <v>0</v>
      </c>
      <c r="I11">
        <v>4.9321759E-2</v>
      </c>
      <c r="J11">
        <v>6.1148178000000001E-4</v>
      </c>
      <c r="K11">
        <v>0</v>
      </c>
      <c r="L11">
        <v>0.73971355000000005</v>
      </c>
      <c r="M11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1">
        <v>1</v>
      </c>
      <c r="P11">
        <v>63.493789999999997</v>
      </c>
      <c r="Q11">
        <v>0</v>
      </c>
      <c r="R11">
        <v>0.83979910999999996</v>
      </c>
      <c r="S11">
        <v>0.16020087999999999</v>
      </c>
      <c r="T11">
        <v>0.72653531999999998</v>
      </c>
      <c r="U11">
        <v>0.72653531999999998</v>
      </c>
      <c r="V11">
        <f>Table3511[[#This Row],[So]]*Table3511[[#This Row],[C1o]]+Table3511[[#This Row],[Sg]]*Table3511[[#This Row],[C1g]]</f>
        <v>0.61014371511956511</v>
      </c>
      <c r="W11">
        <v>0</v>
      </c>
      <c r="X11">
        <v>4.9316960999999999E-2</v>
      </c>
      <c r="Y11">
        <v>6.4315862000000003E-4</v>
      </c>
      <c r="Z11">
        <v>0</v>
      </c>
      <c r="AA11">
        <v>0.73969870999999998</v>
      </c>
      <c r="AB11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1">
        <v>1</v>
      </c>
      <c r="AD11">
        <v>1</v>
      </c>
      <c r="AF11">
        <v>63.493789999999997</v>
      </c>
      <c r="AG11">
        <v>1</v>
      </c>
      <c r="AH11">
        <v>1</v>
      </c>
      <c r="AJ11">
        <v>63.493789999999997</v>
      </c>
      <c r="AK11">
        <v>0</v>
      </c>
      <c r="AL11">
        <v>0</v>
      </c>
      <c r="AN11">
        <v>63.493789999999997</v>
      </c>
      <c r="AO11">
        <v>0</v>
      </c>
      <c r="AP11">
        <v>0</v>
      </c>
    </row>
    <row r="12" spans="1:42" x14ac:dyDescent="0.25">
      <c r="A12">
        <v>73.493790000000004</v>
      </c>
      <c r="B12">
        <v>0</v>
      </c>
      <c r="C12">
        <v>0.83976923999999997</v>
      </c>
      <c r="D12">
        <v>0.16023074000000001</v>
      </c>
      <c r="E12">
        <v>0.72653531999999998</v>
      </c>
      <c r="F12">
        <v>0.72653531999999998</v>
      </c>
      <c r="G12">
        <f>Table2210[[#This Row],[So]]*Table2210[[#This Row],[C1o]]+Table2210[[#This Row],[Sg]]*Table2210[[#This Row],[C1g]]</f>
        <v>0.61012201350955675</v>
      </c>
      <c r="H12">
        <v>0</v>
      </c>
      <c r="I12">
        <v>4.9209732999999999E-2</v>
      </c>
      <c r="J12">
        <v>7.3871430000000001E-4</v>
      </c>
      <c r="K12">
        <v>0</v>
      </c>
      <c r="L12">
        <v>0.73965389000000004</v>
      </c>
      <c r="M12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2">
        <v>1</v>
      </c>
      <c r="P12">
        <v>73.493790000000004</v>
      </c>
      <c r="Q12">
        <v>0</v>
      </c>
      <c r="R12">
        <v>0.83975785999999997</v>
      </c>
      <c r="S12">
        <v>0.16024214000000001</v>
      </c>
      <c r="T12">
        <v>0.72653531999999998</v>
      </c>
      <c r="U12">
        <v>0.72653531999999998</v>
      </c>
      <c r="V12">
        <f>Table3511[[#This Row],[So]]*Table3511[[#This Row],[C1o]]+Table3511[[#This Row],[Sg]]*Table3511[[#This Row],[C1g]]</f>
        <v>0.61011374553761522</v>
      </c>
      <c r="W12">
        <v>0</v>
      </c>
      <c r="X12">
        <v>4.9204933999999999E-2</v>
      </c>
      <c r="Y12">
        <v>7.7521562000000001E-4</v>
      </c>
      <c r="Z12">
        <v>0</v>
      </c>
      <c r="AA12">
        <v>0.73963677999999999</v>
      </c>
      <c r="AB12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2">
        <v>1</v>
      </c>
      <c r="AD12">
        <v>1</v>
      </c>
      <c r="AF12">
        <v>73.493790000000004</v>
      </c>
      <c r="AG12">
        <v>1</v>
      </c>
      <c r="AH12">
        <v>1</v>
      </c>
      <c r="AJ12">
        <v>73.493790000000004</v>
      </c>
      <c r="AK12">
        <v>0</v>
      </c>
      <c r="AL12">
        <v>0</v>
      </c>
      <c r="AN12">
        <v>73.493790000000004</v>
      </c>
      <c r="AO12">
        <v>0</v>
      </c>
      <c r="AP12">
        <v>0</v>
      </c>
    </row>
    <row r="13" spans="1:42" x14ac:dyDescent="0.25">
      <c r="A13">
        <v>83.379920999999996</v>
      </c>
      <c r="B13">
        <v>0</v>
      </c>
      <c r="C13">
        <v>0.83972787999999998</v>
      </c>
      <c r="D13">
        <v>0.16027209000000001</v>
      </c>
      <c r="E13">
        <v>0.72653531999999998</v>
      </c>
      <c r="F13">
        <v>0.72653531999999998</v>
      </c>
      <c r="G13">
        <f>Table2210[[#This Row],[So]]*Table2210[[#This Row],[C1o]]+Table2210[[#This Row],[Sg]]*Table2210[[#This Row],[C1g]]</f>
        <v>0.61009196400872157</v>
      </c>
      <c r="H13">
        <v>0</v>
      </c>
      <c r="I13">
        <v>4.909844E-2</v>
      </c>
      <c r="J13">
        <v>8.7107741000000004E-4</v>
      </c>
      <c r="K13">
        <v>0</v>
      </c>
      <c r="L13">
        <v>0.73959184</v>
      </c>
      <c r="M13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3">
        <v>1</v>
      </c>
      <c r="P13">
        <v>83.379920999999996</v>
      </c>
      <c r="Q13">
        <v>0</v>
      </c>
      <c r="R13">
        <v>0.83971518000000001</v>
      </c>
      <c r="S13">
        <v>0.16028481999999999</v>
      </c>
      <c r="T13">
        <v>0.72653531999999998</v>
      </c>
      <c r="U13">
        <v>0.72653531999999998</v>
      </c>
      <c r="V13">
        <f>Table3511[[#This Row],[So]]*Table3511[[#This Row],[C1o]]+Table3511[[#This Row],[Sg]]*Table3511[[#This Row],[C1g]]</f>
        <v>0.61008273701015758</v>
      </c>
      <c r="W13">
        <v>0</v>
      </c>
      <c r="X13">
        <v>4.9093644999999998E-2</v>
      </c>
      <c r="Y13">
        <v>9.1181008999999995E-4</v>
      </c>
      <c r="Z13">
        <v>0</v>
      </c>
      <c r="AA13">
        <v>0.73957276000000005</v>
      </c>
      <c r="AB13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3">
        <v>1</v>
      </c>
      <c r="AD13">
        <v>1</v>
      </c>
      <c r="AF13">
        <v>83.379920999999996</v>
      </c>
      <c r="AG13">
        <v>1</v>
      </c>
      <c r="AH13">
        <v>1</v>
      </c>
      <c r="AJ13">
        <v>83.379920999999996</v>
      </c>
      <c r="AK13">
        <v>0</v>
      </c>
      <c r="AL13">
        <v>0</v>
      </c>
      <c r="AN13">
        <v>83.379920999999996</v>
      </c>
      <c r="AO13">
        <v>0</v>
      </c>
      <c r="AP13">
        <v>0</v>
      </c>
    </row>
    <row r="14" spans="1:42" x14ac:dyDescent="0.25">
      <c r="A14">
        <v>93.379920999999996</v>
      </c>
      <c r="B14">
        <v>0</v>
      </c>
      <c r="C14">
        <v>0.83968549999999997</v>
      </c>
      <c r="D14">
        <v>0.16031446999999999</v>
      </c>
      <c r="E14">
        <v>0.72653531999999998</v>
      </c>
      <c r="F14">
        <v>0.72653531999999998</v>
      </c>
      <c r="G14">
        <f>Table2210[[#This Row],[So]]*Table2210[[#This Row],[C1o]]+Table2210[[#This Row],[Sg]]*Table2210[[#This Row],[C1g]]</f>
        <v>0.61006117344185995</v>
      </c>
      <c r="H14">
        <v>0</v>
      </c>
      <c r="I14">
        <v>4.8989113000000001E-2</v>
      </c>
      <c r="J14">
        <v>1.0066611999999999E-3</v>
      </c>
      <c r="K14">
        <v>0</v>
      </c>
      <c r="L14">
        <v>0.73952830000000003</v>
      </c>
      <c r="M14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4">
        <v>1</v>
      </c>
      <c r="P14">
        <v>93.379920999999996</v>
      </c>
      <c r="Q14">
        <v>0</v>
      </c>
      <c r="R14">
        <v>0.83967166999999998</v>
      </c>
      <c r="S14">
        <v>0.16032832999999999</v>
      </c>
      <c r="T14">
        <v>0.72653531999999998</v>
      </c>
      <c r="U14">
        <v>0.72653531999999998</v>
      </c>
      <c r="V14">
        <f>Table3511[[#This Row],[So]]*Table3511[[#This Row],[C1o]]+Table3511[[#This Row],[Sg]]*Table3511[[#This Row],[C1g]]</f>
        <v>0.61005112545838436</v>
      </c>
      <c r="W14">
        <v>0</v>
      </c>
      <c r="X14">
        <v>4.8984315E-2</v>
      </c>
      <c r="Y14">
        <v>1.0510058000000001E-3</v>
      </c>
      <c r="Z14">
        <v>0</v>
      </c>
      <c r="AA14">
        <v>0.73950749999999998</v>
      </c>
      <c r="AB14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4">
        <v>1</v>
      </c>
      <c r="AD14">
        <v>1</v>
      </c>
      <c r="AF14">
        <v>93.379920999999996</v>
      </c>
      <c r="AG14">
        <v>1</v>
      </c>
      <c r="AH14">
        <v>1</v>
      </c>
      <c r="AJ14">
        <v>93.379920999999996</v>
      </c>
      <c r="AK14">
        <v>0</v>
      </c>
      <c r="AL14">
        <v>0</v>
      </c>
      <c r="AN14">
        <v>93.379920999999996</v>
      </c>
      <c r="AO14">
        <v>0</v>
      </c>
      <c r="AP14">
        <v>0</v>
      </c>
    </row>
    <row r="15" spans="1:42" x14ac:dyDescent="0.25">
      <c r="A15">
        <v>103.12502000000001</v>
      </c>
      <c r="B15">
        <v>0</v>
      </c>
      <c r="C15">
        <v>0.83964127</v>
      </c>
      <c r="D15">
        <v>0.16035870999999999</v>
      </c>
      <c r="E15">
        <v>0.72653531999999998</v>
      </c>
      <c r="F15">
        <v>0.72653531999999998</v>
      </c>
      <c r="G15">
        <f>Table2210[[#This Row],[So]]*Table2210[[#This Row],[C1o]]+Table2210[[#This Row],[Sg]]*Table2210[[#This Row],[C1g]]</f>
        <v>0.61002903878465642</v>
      </c>
      <c r="H15">
        <v>0</v>
      </c>
      <c r="I15">
        <v>4.8879213999999997E-2</v>
      </c>
      <c r="J15">
        <v>1.1481962000000001E-3</v>
      </c>
      <c r="K15">
        <v>0</v>
      </c>
      <c r="L15">
        <v>0.73946190000000001</v>
      </c>
      <c r="M15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5">
        <v>1</v>
      </c>
      <c r="P15">
        <v>103.12502000000001</v>
      </c>
      <c r="Q15">
        <v>0</v>
      </c>
      <c r="R15">
        <v>0.83962636999999996</v>
      </c>
      <c r="S15">
        <v>0.16037361</v>
      </c>
      <c r="T15">
        <v>0.72653531999999998</v>
      </c>
      <c r="U15">
        <v>0.72653531999999998</v>
      </c>
      <c r="V15">
        <f>Table3511[[#This Row],[So]]*Table3511[[#This Row],[C1o]]+Table3511[[#This Row],[Sg]]*Table3511[[#This Row],[C1g]]</f>
        <v>0.61001821340838835</v>
      </c>
      <c r="W15">
        <v>0</v>
      </c>
      <c r="X15">
        <v>4.8874419000000002E-2</v>
      </c>
      <c r="Y15">
        <v>1.1958587E-3</v>
      </c>
      <c r="Z15">
        <v>0</v>
      </c>
      <c r="AA15">
        <v>0.73943961000000002</v>
      </c>
      <c r="AB15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5">
        <v>1</v>
      </c>
      <c r="AD15">
        <v>1</v>
      </c>
      <c r="AF15">
        <v>103.12502000000001</v>
      </c>
      <c r="AG15">
        <v>1</v>
      </c>
      <c r="AH15">
        <v>1</v>
      </c>
      <c r="AJ15">
        <v>103.12502000000001</v>
      </c>
      <c r="AK15">
        <v>0</v>
      </c>
      <c r="AL15">
        <v>0</v>
      </c>
      <c r="AN15">
        <v>103.12502000000001</v>
      </c>
      <c r="AO15">
        <v>0</v>
      </c>
      <c r="AP15">
        <v>0</v>
      </c>
    </row>
    <row r="16" spans="1:42" x14ac:dyDescent="0.25">
      <c r="A16">
        <v>112.27445</v>
      </c>
      <c r="B16">
        <v>0</v>
      </c>
      <c r="C16">
        <v>0.83959693000000002</v>
      </c>
      <c r="D16">
        <v>0.16040309999999999</v>
      </c>
      <c r="E16">
        <v>0.72653531999999998</v>
      </c>
      <c r="F16">
        <v>0.72653531999999998</v>
      </c>
      <c r="G16">
        <f>Table2210[[#This Row],[So]]*Table2210[[#This Row],[C1o]]+Table2210[[#This Row],[Sg]]*Table2210[[#This Row],[C1g]]</f>
        <v>0.6099968242085676</v>
      </c>
      <c r="H16">
        <v>0</v>
      </c>
      <c r="I16">
        <v>4.8772752000000003E-2</v>
      </c>
      <c r="J16">
        <v>1.2901703999999999E-3</v>
      </c>
      <c r="K16">
        <v>0</v>
      </c>
      <c r="L16">
        <v>0.73939538000000005</v>
      </c>
      <c r="M16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6">
        <v>1</v>
      </c>
      <c r="P16">
        <v>112.27445</v>
      </c>
      <c r="Q16">
        <v>0</v>
      </c>
      <c r="R16">
        <v>0.83958118999999998</v>
      </c>
      <c r="S16">
        <v>0.16041881</v>
      </c>
      <c r="T16">
        <v>0.72653531999999998</v>
      </c>
      <c r="U16">
        <v>0.72653531999999998</v>
      </c>
      <c r="V16">
        <f>Table3511[[#This Row],[So]]*Table3511[[#This Row],[C1o]]+Table3511[[#This Row],[Sg]]*Table3511[[#This Row],[C1g]]</f>
        <v>0.60998538854263074</v>
      </c>
      <c r="W16">
        <v>0</v>
      </c>
      <c r="X16">
        <v>4.8767954000000002E-2</v>
      </c>
      <c r="Y16">
        <v>1.3404675000000001E-3</v>
      </c>
      <c r="Z16">
        <v>0</v>
      </c>
      <c r="AA16">
        <v>0.73937178000000003</v>
      </c>
      <c r="AB16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6">
        <v>1</v>
      </c>
      <c r="AD16">
        <v>1</v>
      </c>
      <c r="AF16">
        <v>112.27445</v>
      </c>
      <c r="AG16">
        <v>1</v>
      </c>
      <c r="AH16">
        <v>1</v>
      </c>
      <c r="AJ16">
        <v>112.27445</v>
      </c>
      <c r="AK16">
        <v>0</v>
      </c>
      <c r="AL16">
        <v>0</v>
      </c>
      <c r="AN16">
        <v>112.27445</v>
      </c>
      <c r="AO16">
        <v>0</v>
      </c>
      <c r="AP16">
        <v>0</v>
      </c>
    </row>
    <row r="17" spans="1:42" x14ac:dyDescent="0.25">
      <c r="A17">
        <v>121.64975</v>
      </c>
      <c r="B17">
        <v>0</v>
      </c>
      <c r="C17">
        <v>0.83955418999999998</v>
      </c>
      <c r="D17">
        <v>0.16044581999999999</v>
      </c>
      <c r="E17">
        <v>0.72653531999999998</v>
      </c>
      <c r="F17">
        <v>0.72653531999999998</v>
      </c>
      <c r="G17">
        <f>Table2210[[#This Row],[So]]*Table2210[[#This Row],[C1o]]+Table2210[[#This Row],[Sg]]*Table2210[[#This Row],[C1g]]</f>
        <v>0.60996577208899072</v>
      </c>
      <c r="H17">
        <v>0</v>
      </c>
      <c r="I17">
        <v>4.8673343000000001E-2</v>
      </c>
      <c r="J17">
        <v>1.4268168000000001E-3</v>
      </c>
      <c r="K17">
        <v>0</v>
      </c>
      <c r="L17">
        <v>0.73933125</v>
      </c>
      <c r="M17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7">
        <v>1</v>
      </c>
      <c r="P17">
        <v>121.64975</v>
      </c>
      <c r="Q17">
        <v>0</v>
      </c>
      <c r="R17">
        <v>0.83953792000000005</v>
      </c>
      <c r="S17">
        <v>0.16046208000000001</v>
      </c>
      <c r="T17">
        <v>0.72653531999999998</v>
      </c>
      <c r="U17">
        <v>0.72653531999999998</v>
      </c>
      <c r="V17">
        <f>Table3511[[#This Row],[So]]*Table3511[[#This Row],[C1o]]+Table3511[[#This Row],[Sg]]*Table3511[[#This Row],[C1g]]</f>
        <v>0.60995395135933439</v>
      </c>
      <c r="W17">
        <v>0</v>
      </c>
      <c r="X17">
        <v>4.8668547999999999E-2</v>
      </c>
      <c r="Y17">
        <v>1.4788655E-3</v>
      </c>
      <c r="Z17">
        <v>0</v>
      </c>
      <c r="AA17">
        <v>0.73930686999999995</v>
      </c>
      <c r="AB17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7">
        <v>1</v>
      </c>
      <c r="AD17">
        <v>1</v>
      </c>
      <c r="AF17">
        <v>121.64975</v>
      </c>
      <c r="AG17">
        <v>1</v>
      </c>
      <c r="AH17">
        <v>1</v>
      </c>
      <c r="AJ17">
        <v>121.64975</v>
      </c>
      <c r="AK17">
        <v>0</v>
      </c>
      <c r="AL17">
        <v>0</v>
      </c>
      <c r="AN17">
        <v>121.64975</v>
      </c>
      <c r="AO17">
        <v>0</v>
      </c>
      <c r="AP17">
        <v>0</v>
      </c>
    </row>
    <row r="18" spans="1:42" x14ac:dyDescent="0.25">
      <c r="A18">
        <v>131.02153000000001</v>
      </c>
      <c r="B18">
        <v>0</v>
      </c>
      <c r="C18">
        <v>0.83950948999999997</v>
      </c>
      <c r="D18">
        <v>0.16049050000000001</v>
      </c>
      <c r="E18">
        <v>0.72653531999999998</v>
      </c>
      <c r="F18">
        <v>0.72653531999999998</v>
      </c>
      <c r="G18">
        <f>Table2210[[#This Row],[So]]*Table2210[[#This Row],[C1o]]+Table2210[[#This Row],[Sg]]*Table2210[[#This Row],[C1g]]</f>
        <v>0.60993329596018675</v>
      </c>
      <c r="H18">
        <v>0</v>
      </c>
      <c r="I18">
        <v>4.8572041000000003E-2</v>
      </c>
      <c r="J18">
        <v>1.5697159E-3</v>
      </c>
      <c r="K18">
        <v>0</v>
      </c>
      <c r="L18">
        <v>0.73926424999999996</v>
      </c>
      <c r="M18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8">
        <v>1</v>
      </c>
      <c r="P18">
        <v>131.02153000000001</v>
      </c>
      <c r="Q18">
        <v>0</v>
      </c>
      <c r="R18">
        <v>0.83949262000000002</v>
      </c>
      <c r="S18">
        <v>0.16050734999999999</v>
      </c>
      <c r="T18">
        <v>0.72653531999999998</v>
      </c>
      <c r="U18">
        <v>0.72653531999999998</v>
      </c>
      <c r="V18">
        <f>Table3511[[#This Row],[So]]*Table3511[[#This Row],[C1o]]+Table3511[[#This Row],[Sg]]*Table3511[[#This Row],[C1g]]</f>
        <v>0.60992103930933839</v>
      </c>
      <c r="W18">
        <v>0</v>
      </c>
      <c r="X18">
        <v>4.8567247000000001E-2</v>
      </c>
      <c r="Y18">
        <v>1.623626E-3</v>
      </c>
      <c r="Z18">
        <v>0</v>
      </c>
      <c r="AA18">
        <v>0.73923897999999999</v>
      </c>
      <c r="AB18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8">
        <v>1</v>
      </c>
      <c r="AD18">
        <v>1</v>
      </c>
      <c r="AF18">
        <v>131.02153000000001</v>
      </c>
      <c r="AG18">
        <v>1</v>
      </c>
      <c r="AH18">
        <v>1</v>
      </c>
      <c r="AJ18">
        <v>131.02153000000001</v>
      </c>
      <c r="AK18">
        <v>0</v>
      </c>
      <c r="AL18">
        <v>0</v>
      </c>
      <c r="AN18">
        <v>131.02153000000001</v>
      </c>
      <c r="AO18">
        <v>0</v>
      </c>
      <c r="AP18">
        <v>0</v>
      </c>
    </row>
    <row r="19" spans="1:42" x14ac:dyDescent="0.25">
      <c r="A19">
        <v>140.41963000000001</v>
      </c>
      <c r="B19">
        <v>0</v>
      </c>
      <c r="C19">
        <v>0.83946394999999996</v>
      </c>
      <c r="D19">
        <v>0.16053603999999999</v>
      </c>
      <c r="E19">
        <v>0.72653531999999998</v>
      </c>
      <c r="F19">
        <v>0.72653531999999998</v>
      </c>
      <c r="G19">
        <f>Table2210[[#This Row],[So]]*Table2210[[#This Row],[C1o]]+Table2210[[#This Row],[Sg]]*Table2210[[#This Row],[C1g]]</f>
        <v>0.60990020954171398</v>
      </c>
      <c r="H19">
        <v>0</v>
      </c>
      <c r="I19">
        <v>4.8471324000000003E-2</v>
      </c>
      <c r="J19">
        <v>1.7153267999999999E-3</v>
      </c>
      <c r="K19">
        <v>0</v>
      </c>
      <c r="L19">
        <v>0.73919594</v>
      </c>
      <c r="M19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19">
        <v>1</v>
      </c>
      <c r="P19">
        <v>140.41963000000001</v>
      </c>
      <c r="Q19">
        <v>0</v>
      </c>
      <c r="R19">
        <v>0.83944929000000001</v>
      </c>
      <c r="S19">
        <v>0.16055069999999999</v>
      </c>
      <c r="T19">
        <v>0.72653531999999998</v>
      </c>
      <c r="U19">
        <v>0.72653531999999998</v>
      </c>
      <c r="V19">
        <f>Table3511[[#This Row],[So]]*Table3511[[#This Row],[C1o]]+Table3511[[#This Row],[Sg]]*Table3511[[#This Row],[C1g]]</f>
        <v>0.60988955853392279</v>
      </c>
      <c r="W19">
        <v>0</v>
      </c>
      <c r="X19">
        <v>4.8466530000000001E-2</v>
      </c>
      <c r="Y19">
        <v>1.7622338E-3</v>
      </c>
      <c r="Z19">
        <v>0</v>
      </c>
      <c r="AA19">
        <v>0.73917394999999997</v>
      </c>
      <c r="AB19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19">
        <v>1</v>
      </c>
      <c r="AD19">
        <v>1</v>
      </c>
      <c r="AF19">
        <v>140.41963000000001</v>
      </c>
      <c r="AG19">
        <v>1</v>
      </c>
      <c r="AH19">
        <v>1</v>
      </c>
      <c r="AJ19">
        <v>140.41963000000001</v>
      </c>
      <c r="AK19">
        <v>0</v>
      </c>
      <c r="AL19">
        <v>0</v>
      </c>
      <c r="AN19">
        <v>140.41963000000001</v>
      </c>
      <c r="AO19">
        <v>0</v>
      </c>
      <c r="AP19">
        <v>0</v>
      </c>
    </row>
    <row r="20" spans="1:42" x14ac:dyDescent="0.25">
      <c r="A20">
        <v>149.76421999999999</v>
      </c>
      <c r="B20">
        <v>0</v>
      </c>
      <c r="C20">
        <v>0.83941752000000003</v>
      </c>
      <c r="D20">
        <v>0.16058248</v>
      </c>
      <c r="E20">
        <v>0.72653531999999998</v>
      </c>
      <c r="F20">
        <v>0.72653531999999998</v>
      </c>
      <c r="G20">
        <f>Table2210[[#This Row],[So]]*Table2210[[#This Row],[C1o]]+Table2210[[#This Row],[Sg]]*Table2210[[#This Row],[C1g]]</f>
        <v>0.60986647650680637</v>
      </c>
      <c r="H20">
        <v>0</v>
      </c>
      <c r="I20">
        <v>4.8370867999999997E-2</v>
      </c>
      <c r="J20">
        <v>1.8638114000000001E-3</v>
      </c>
      <c r="K20">
        <v>0</v>
      </c>
      <c r="L20">
        <v>0.73912626999999997</v>
      </c>
      <c r="M20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0">
        <v>1</v>
      </c>
      <c r="P20">
        <v>149.76421999999999</v>
      </c>
      <c r="Q20">
        <v>0</v>
      </c>
      <c r="R20">
        <v>0.83940464000000004</v>
      </c>
      <c r="S20">
        <v>0.16059534</v>
      </c>
      <c r="T20">
        <v>0.72653531999999998</v>
      </c>
      <c r="U20">
        <v>0.72653531999999998</v>
      </c>
      <c r="V20">
        <f>Table3511[[#This Row],[So]]*Table3511[[#This Row],[C1o]]+Table3511[[#This Row],[Sg]]*Table3511[[#This Row],[C1g]]</f>
        <v>0.60985711873188486</v>
      </c>
      <c r="W20">
        <v>0</v>
      </c>
      <c r="X20">
        <v>4.8366074000000002E-2</v>
      </c>
      <c r="Y20">
        <v>1.9049617E-3</v>
      </c>
      <c r="Z20">
        <v>0</v>
      </c>
      <c r="AA20">
        <v>0.73910695000000004</v>
      </c>
      <c r="AB20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0">
        <v>1</v>
      </c>
      <c r="AD20">
        <v>1</v>
      </c>
      <c r="AF20">
        <v>149.76421999999999</v>
      </c>
      <c r="AG20">
        <v>1</v>
      </c>
      <c r="AH20">
        <v>1</v>
      </c>
      <c r="AJ20">
        <v>149.76421999999999</v>
      </c>
      <c r="AK20">
        <v>0</v>
      </c>
      <c r="AL20">
        <v>0</v>
      </c>
      <c r="AN20">
        <v>149.76421999999999</v>
      </c>
      <c r="AO20">
        <v>0</v>
      </c>
      <c r="AP20">
        <v>0</v>
      </c>
    </row>
    <row r="21" spans="1:42" x14ac:dyDescent="0.25">
      <c r="A21">
        <v>159.01884000000001</v>
      </c>
      <c r="B21">
        <v>0</v>
      </c>
      <c r="C21">
        <v>0.83937066999999999</v>
      </c>
      <c r="D21">
        <v>0.16062935</v>
      </c>
      <c r="E21">
        <v>0.72653531999999998</v>
      </c>
      <c r="F21">
        <v>0.72653531999999998</v>
      </c>
      <c r="G21">
        <f>Table2210[[#This Row],[So]]*Table2210[[#This Row],[C1o]]+Table2210[[#This Row],[Sg]]*Table2210[[#This Row],[C1g]]</f>
        <v>0.60983243832706435</v>
      </c>
      <c r="H21">
        <v>0</v>
      </c>
      <c r="I21">
        <v>4.8271517999999999E-2</v>
      </c>
      <c r="J21">
        <v>2.0136477000000002E-3</v>
      </c>
      <c r="K21">
        <v>0</v>
      </c>
      <c r="L21">
        <v>0.73905599</v>
      </c>
      <c r="M21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1">
        <v>1</v>
      </c>
      <c r="P21">
        <v>159.01884000000001</v>
      </c>
      <c r="Q21">
        <v>0</v>
      </c>
      <c r="R21">
        <v>0.83935921999999996</v>
      </c>
      <c r="S21">
        <v>0.16064075999999999</v>
      </c>
      <c r="T21">
        <v>0.72653531999999998</v>
      </c>
      <c r="U21">
        <v>0.72653531999999998</v>
      </c>
      <c r="V21">
        <f>Table3511[[#This Row],[So]]*Table3511[[#This Row],[C1o]]+Table3511[[#This Row],[Sg]]*Table3511[[#This Row],[C1g]]</f>
        <v>0.60982411949765036</v>
      </c>
      <c r="W21">
        <v>0</v>
      </c>
      <c r="X21">
        <v>4.8266723999999997E-2</v>
      </c>
      <c r="Y21">
        <v>2.0501551000000002E-3</v>
      </c>
      <c r="Z21">
        <v>0</v>
      </c>
      <c r="AA21">
        <v>0.73903883000000004</v>
      </c>
      <c r="AB21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1">
        <v>1</v>
      </c>
      <c r="AD21">
        <v>1</v>
      </c>
      <c r="AF21">
        <v>159.01884000000001</v>
      </c>
      <c r="AG21">
        <v>1</v>
      </c>
      <c r="AH21">
        <v>1</v>
      </c>
      <c r="AJ21">
        <v>159.01884000000001</v>
      </c>
      <c r="AK21">
        <v>0</v>
      </c>
      <c r="AL21">
        <v>0</v>
      </c>
      <c r="AN21">
        <v>159.01884000000001</v>
      </c>
      <c r="AO21">
        <v>0</v>
      </c>
      <c r="AP21">
        <v>0</v>
      </c>
    </row>
    <row r="22" spans="1:42" x14ac:dyDescent="0.25">
      <c r="A22">
        <v>168.25674000000001</v>
      </c>
      <c r="B22">
        <v>0</v>
      </c>
      <c r="C22">
        <v>0.83932364000000004</v>
      </c>
      <c r="D22">
        <v>0.16067635999999999</v>
      </c>
      <c r="E22">
        <v>0.72653531999999998</v>
      </c>
      <c r="F22">
        <v>0.72653531999999998</v>
      </c>
      <c r="G22">
        <f>Table2210[[#This Row],[So]]*Table2210[[#This Row],[C1o]]+Table2210[[#This Row],[Sg]]*Table2210[[#This Row],[C1g]]</f>
        <v>0.60979826937096482</v>
      </c>
      <c r="H22">
        <v>0</v>
      </c>
      <c r="I22">
        <v>4.8173644000000002E-2</v>
      </c>
      <c r="J22">
        <v>2.1639213000000002E-3</v>
      </c>
      <c r="K22">
        <v>0</v>
      </c>
      <c r="L22">
        <v>0.73898547999999997</v>
      </c>
      <c r="M22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2">
        <v>1</v>
      </c>
      <c r="P22">
        <v>168.25674000000001</v>
      </c>
      <c r="Q22">
        <v>0</v>
      </c>
      <c r="R22">
        <v>0.83931339000000005</v>
      </c>
      <c r="S22">
        <v>0.16068663999999999</v>
      </c>
      <c r="T22">
        <v>0.72653531999999998</v>
      </c>
      <c r="U22">
        <v>0.72653531999999998</v>
      </c>
      <c r="V22">
        <f>Table3511[[#This Row],[So]]*Table3511[[#This Row],[C1o]]+Table3511[[#This Row],[Sg]]*Table3511[[#This Row],[C1g]]</f>
        <v>0.60979082238393478</v>
      </c>
      <c r="W22">
        <v>0</v>
      </c>
      <c r="X22">
        <v>4.8168849E-2</v>
      </c>
      <c r="Y22">
        <v>2.1967883E-3</v>
      </c>
      <c r="Z22">
        <v>0</v>
      </c>
      <c r="AA22">
        <v>0.73897003999999999</v>
      </c>
      <c r="AB22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2">
        <v>1</v>
      </c>
      <c r="AD22">
        <v>1</v>
      </c>
      <c r="AF22">
        <v>168.25674000000001</v>
      </c>
      <c r="AG22">
        <v>1</v>
      </c>
      <c r="AH22">
        <v>1</v>
      </c>
      <c r="AJ22">
        <v>168.25674000000001</v>
      </c>
      <c r="AK22">
        <v>0</v>
      </c>
      <c r="AL22">
        <v>0</v>
      </c>
      <c r="AN22">
        <v>168.25674000000001</v>
      </c>
      <c r="AO22">
        <v>0</v>
      </c>
      <c r="AP22">
        <v>0</v>
      </c>
    </row>
    <row r="23" spans="1:42" x14ac:dyDescent="0.25">
      <c r="A23">
        <v>177.64319</v>
      </c>
      <c r="B23">
        <v>0</v>
      </c>
      <c r="C23">
        <v>0.83927624999999995</v>
      </c>
      <c r="D23">
        <v>0.16072378000000001</v>
      </c>
      <c r="E23">
        <v>0.72653531999999998</v>
      </c>
      <c r="F23">
        <v>0.72653531999999998</v>
      </c>
      <c r="G23">
        <f>Table2210[[#This Row],[So]]*Table2210[[#This Row],[C1o]]+Table2210[[#This Row],[Sg]]*Table2210[[#This Row],[C1g]]</f>
        <v>0.60976383886214991</v>
      </c>
      <c r="H23">
        <v>0</v>
      </c>
      <c r="I23">
        <v>4.8076458000000002E-2</v>
      </c>
      <c r="J23">
        <v>2.3154518999999999E-3</v>
      </c>
      <c r="K23">
        <v>0</v>
      </c>
      <c r="L23">
        <v>0.73891430999999996</v>
      </c>
      <c r="M23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3">
        <v>1</v>
      </c>
      <c r="P23">
        <v>177.64319</v>
      </c>
      <c r="Q23">
        <v>0</v>
      </c>
      <c r="R23">
        <v>0.83926683999999996</v>
      </c>
      <c r="S23">
        <v>0.16073319</v>
      </c>
      <c r="T23">
        <v>0.72653531999999998</v>
      </c>
      <c r="U23">
        <v>0.72653531999999998</v>
      </c>
      <c r="V23">
        <f>Table3511[[#This Row],[So]]*Table3511[[#This Row],[C1o]]+Table3511[[#This Row],[Sg]]*Table3511[[#This Row],[C1g]]</f>
        <v>0.60975700216478879</v>
      </c>
      <c r="W23">
        <v>0</v>
      </c>
      <c r="X23">
        <v>4.8071664E-2</v>
      </c>
      <c r="Y23">
        <v>2.3455775999999999E-3</v>
      </c>
      <c r="Z23">
        <v>0</v>
      </c>
      <c r="AA23">
        <v>0.73890018000000002</v>
      </c>
      <c r="AB23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3">
        <v>1</v>
      </c>
      <c r="AD23">
        <v>1</v>
      </c>
      <c r="AF23">
        <v>177.64319</v>
      </c>
      <c r="AG23">
        <v>1</v>
      </c>
      <c r="AH23">
        <v>1</v>
      </c>
      <c r="AJ23">
        <v>177.64319</v>
      </c>
      <c r="AK23">
        <v>0</v>
      </c>
      <c r="AL23">
        <v>0</v>
      </c>
      <c r="AN23">
        <v>177.64319</v>
      </c>
      <c r="AO23">
        <v>0</v>
      </c>
      <c r="AP23">
        <v>0</v>
      </c>
    </row>
    <row r="24" spans="1:42" x14ac:dyDescent="0.25">
      <c r="A24">
        <v>187.03673000000001</v>
      </c>
      <c r="B24">
        <v>0</v>
      </c>
      <c r="C24">
        <v>0.83922755999999998</v>
      </c>
      <c r="D24">
        <v>0.16077242999999999</v>
      </c>
      <c r="E24">
        <v>0.72653531999999998</v>
      </c>
      <c r="F24">
        <v>0.72653531999999998</v>
      </c>
      <c r="G24">
        <f>Table2210[[#This Row],[So]]*Table2210[[#This Row],[C1o]]+Table2210[[#This Row],[Sg]]*Table2210[[#This Row],[C1g]]</f>
        <v>0.60972846385741919</v>
      </c>
      <c r="H24">
        <v>0</v>
      </c>
      <c r="I24">
        <v>4.7978234000000002E-2</v>
      </c>
      <c r="J24">
        <v>2.4709458999999999E-3</v>
      </c>
      <c r="K24">
        <v>0</v>
      </c>
      <c r="L24">
        <v>0.73884134999999995</v>
      </c>
      <c r="M24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4">
        <v>1</v>
      </c>
      <c r="P24">
        <v>187.03673000000001</v>
      </c>
      <c r="Q24">
        <v>0</v>
      </c>
      <c r="R24">
        <v>0.83921884999999996</v>
      </c>
      <c r="S24">
        <v>0.16078112999999999</v>
      </c>
      <c r="T24">
        <v>0.72653531999999998</v>
      </c>
      <c r="U24">
        <v>0.72653531999999998</v>
      </c>
      <c r="V24">
        <f>Table3511[[#This Row],[So]]*Table3511[[#This Row],[C1o]]+Table3511[[#This Row],[Sg]]*Table3511[[#This Row],[C1g]]</f>
        <v>0.60972213573478196</v>
      </c>
      <c r="W24">
        <v>0</v>
      </c>
      <c r="X24">
        <v>4.7973439E-2</v>
      </c>
      <c r="Y24">
        <v>2.4987770999999998E-3</v>
      </c>
      <c r="Z24">
        <v>0</v>
      </c>
      <c r="AA24">
        <v>0.73882829999999999</v>
      </c>
      <c r="AB24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4">
        <v>1</v>
      </c>
      <c r="AD24">
        <v>1</v>
      </c>
      <c r="AF24">
        <v>187.03673000000001</v>
      </c>
      <c r="AG24">
        <v>1</v>
      </c>
      <c r="AH24">
        <v>1</v>
      </c>
      <c r="AJ24">
        <v>187.03673000000001</v>
      </c>
      <c r="AK24">
        <v>0</v>
      </c>
      <c r="AL24">
        <v>0</v>
      </c>
      <c r="AN24">
        <v>187.03673000000001</v>
      </c>
      <c r="AO24">
        <v>0</v>
      </c>
      <c r="AP24">
        <v>0</v>
      </c>
    </row>
    <row r="25" spans="1:42" x14ac:dyDescent="0.25">
      <c r="A25">
        <v>196.43102999999999</v>
      </c>
      <c r="B25">
        <v>0</v>
      </c>
      <c r="C25">
        <v>0.83917850000000005</v>
      </c>
      <c r="D25">
        <v>0.16082147999999999</v>
      </c>
      <c r="E25">
        <v>0.72653531999999998</v>
      </c>
      <c r="F25">
        <v>0.72653531999999998</v>
      </c>
      <c r="G25">
        <f>Table2210[[#This Row],[So]]*Table2210[[#This Row],[C1o]]+Table2210[[#This Row],[Sg]]*Table2210[[#This Row],[C1g]]</f>
        <v>0.60969282003462</v>
      </c>
      <c r="H25">
        <v>0</v>
      </c>
      <c r="I25">
        <v>4.7880456000000002E-2</v>
      </c>
      <c r="J25">
        <v>2.6276985000000001E-3</v>
      </c>
      <c r="K25">
        <v>0</v>
      </c>
      <c r="L25">
        <v>0.73876779999999997</v>
      </c>
      <c r="M25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5">
        <v>1</v>
      </c>
      <c r="P25">
        <v>196.43102999999999</v>
      </c>
      <c r="Q25">
        <v>0</v>
      </c>
      <c r="R25">
        <v>0.83917034000000001</v>
      </c>
      <c r="S25">
        <v>0.16082966000000001</v>
      </c>
      <c r="T25">
        <v>0.72653531999999998</v>
      </c>
      <c r="U25">
        <v>0.72653531999999998</v>
      </c>
      <c r="V25">
        <f>Table3511[[#This Row],[So]]*Table3511[[#This Row],[C1o]]+Table3511[[#This Row],[Sg]]*Table3511[[#This Row],[C1g]]</f>
        <v>0.60968689150640876</v>
      </c>
      <c r="W25">
        <v>0</v>
      </c>
      <c r="X25">
        <v>4.7875661E-2</v>
      </c>
      <c r="Y25">
        <v>2.6538671999999999E-3</v>
      </c>
      <c r="Z25">
        <v>0</v>
      </c>
      <c r="AA25">
        <v>0.73875552</v>
      </c>
      <c r="AB25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5">
        <v>1</v>
      </c>
      <c r="AD25">
        <v>1</v>
      </c>
      <c r="AF25">
        <v>196.43102999999999</v>
      </c>
      <c r="AG25">
        <v>1</v>
      </c>
      <c r="AH25">
        <v>1</v>
      </c>
      <c r="AJ25">
        <v>196.43102999999999</v>
      </c>
      <c r="AK25">
        <v>0</v>
      </c>
      <c r="AL25">
        <v>0</v>
      </c>
      <c r="AN25">
        <v>196.43102999999999</v>
      </c>
      <c r="AO25">
        <v>0</v>
      </c>
      <c r="AP25">
        <v>0</v>
      </c>
    </row>
    <row r="26" spans="1:42" x14ac:dyDescent="0.25">
      <c r="A26">
        <v>205.81198000000001</v>
      </c>
      <c r="B26">
        <v>0</v>
      </c>
      <c r="C26">
        <v>0.83912914999999999</v>
      </c>
      <c r="D26">
        <v>0.16087085000000001</v>
      </c>
      <c r="E26">
        <v>0.72653531999999998</v>
      </c>
      <c r="F26">
        <v>0.72653531999999998</v>
      </c>
      <c r="G26">
        <f>Table2210[[#This Row],[So]]*Table2210[[#This Row],[C1o]]+Table2210[[#This Row],[Sg]]*Table2210[[#This Row],[C1g]]</f>
        <v>0.609656965516578</v>
      </c>
      <c r="H26">
        <v>0</v>
      </c>
      <c r="I26">
        <v>4.7783184999999999E-2</v>
      </c>
      <c r="J26">
        <v>2.7854262999999998E-3</v>
      </c>
      <c r="K26">
        <v>0</v>
      </c>
      <c r="L26">
        <v>0.73869370999999995</v>
      </c>
      <c r="M26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6">
        <v>1</v>
      </c>
      <c r="P26">
        <v>205.81198000000001</v>
      </c>
      <c r="Q26">
        <v>0</v>
      </c>
      <c r="R26">
        <v>0.83912134000000005</v>
      </c>
      <c r="S26">
        <v>0.16087867</v>
      </c>
      <c r="T26">
        <v>0.72653531999999998</v>
      </c>
      <c r="U26">
        <v>0.72653531999999998</v>
      </c>
      <c r="V26">
        <f>Table3511[[#This Row],[So]]*Table3511[[#This Row],[C1o]]+Table3511[[#This Row],[Sg]]*Table3511[[#This Row],[C1g]]</f>
        <v>0.60965129127572881</v>
      </c>
      <c r="W26">
        <v>0</v>
      </c>
      <c r="X26">
        <v>4.7778389999999997E-2</v>
      </c>
      <c r="Y26">
        <v>2.8104226000000001E-3</v>
      </c>
      <c r="Z26">
        <v>0</v>
      </c>
      <c r="AA26">
        <v>0.73868197000000002</v>
      </c>
      <c r="AB26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6">
        <v>1</v>
      </c>
      <c r="AD26">
        <v>1</v>
      </c>
      <c r="AF26">
        <v>205.81198000000001</v>
      </c>
      <c r="AG26">
        <v>1</v>
      </c>
      <c r="AH26">
        <v>1</v>
      </c>
      <c r="AJ26">
        <v>205.81198000000001</v>
      </c>
      <c r="AK26">
        <v>0</v>
      </c>
      <c r="AL26">
        <v>0</v>
      </c>
      <c r="AN26">
        <v>205.81198000000001</v>
      </c>
      <c r="AO26">
        <v>0</v>
      </c>
      <c r="AP26">
        <v>0</v>
      </c>
    </row>
    <row r="27" spans="1:42" x14ac:dyDescent="0.25">
      <c r="A27">
        <v>215.20604</v>
      </c>
      <c r="B27">
        <v>0</v>
      </c>
      <c r="C27">
        <v>0.83907955999999995</v>
      </c>
      <c r="D27">
        <v>0.16092043</v>
      </c>
      <c r="E27">
        <v>0.72653531999999998</v>
      </c>
      <c r="F27">
        <v>0.72653531999999998</v>
      </c>
      <c r="G27">
        <f>Table2210[[#This Row],[So]]*Table2210[[#This Row],[C1o]]+Table2210[[#This Row],[Sg]]*Table2210[[#This Row],[C1g]]</f>
        <v>0.60962093663005912</v>
      </c>
      <c r="H27">
        <v>0</v>
      </c>
      <c r="I27">
        <v>4.7686568999999998E-2</v>
      </c>
      <c r="J27">
        <v>2.9437869999999998E-3</v>
      </c>
      <c r="K27">
        <v>0</v>
      </c>
      <c r="L27">
        <v>0.73861938999999999</v>
      </c>
      <c r="M27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7">
        <v>1</v>
      </c>
      <c r="P27">
        <v>215.20604</v>
      </c>
      <c r="Q27">
        <v>0</v>
      </c>
      <c r="R27">
        <v>0.83907204999999996</v>
      </c>
      <c r="S27">
        <v>0.16092794999999999</v>
      </c>
      <c r="T27">
        <v>0.72653531999999998</v>
      </c>
      <c r="U27">
        <v>0.72653531999999998</v>
      </c>
      <c r="V27">
        <f>Table3511[[#This Row],[So]]*Table3511[[#This Row],[C1o]]+Table3511[[#This Row],[Sg]]*Table3511[[#This Row],[C1g]]</f>
        <v>0.60961548034980595</v>
      </c>
      <c r="W27">
        <v>0</v>
      </c>
      <c r="X27">
        <v>4.7681770999999998E-2</v>
      </c>
      <c r="Y27">
        <v>2.9678656999999999E-3</v>
      </c>
      <c r="Z27">
        <v>0</v>
      </c>
      <c r="AA27">
        <v>0.73860806000000001</v>
      </c>
      <c r="AB27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7">
        <v>1</v>
      </c>
      <c r="AD27">
        <v>1</v>
      </c>
      <c r="AF27">
        <v>215.20604</v>
      </c>
      <c r="AG27">
        <v>1</v>
      </c>
      <c r="AH27">
        <v>1</v>
      </c>
      <c r="AJ27">
        <v>215.20604</v>
      </c>
      <c r="AK27">
        <v>0</v>
      </c>
      <c r="AL27">
        <v>0</v>
      </c>
      <c r="AN27">
        <v>215.20604</v>
      </c>
      <c r="AO27">
        <v>0</v>
      </c>
      <c r="AP27">
        <v>0</v>
      </c>
    </row>
    <row r="28" spans="1:42" x14ac:dyDescent="0.25">
      <c r="A28">
        <v>224.60432</v>
      </c>
      <c r="B28">
        <v>0</v>
      </c>
      <c r="C28">
        <v>0.83902973000000003</v>
      </c>
      <c r="D28">
        <v>0.16097028999999999</v>
      </c>
      <c r="E28">
        <v>0.72653531999999998</v>
      </c>
      <c r="F28">
        <v>0.72653531999999998</v>
      </c>
      <c r="G28">
        <f>Table2210[[#This Row],[So]]*Table2210[[#This Row],[C1o]]+Table2210[[#This Row],[Sg]]*Table2210[[#This Row],[C1g]]</f>
        <v>0.60958473337506358</v>
      </c>
      <c r="H28">
        <v>0</v>
      </c>
      <c r="I28">
        <v>4.7590327000000002E-2</v>
      </c>
      <c r="J28">
        <v>3.1030456999999998E-3</v>
      </c>
      <c r="K28">
        <v>0</v>
      </c>
      <c r="L28">
        <v>0.73854458000000001</v>
      </c>
      <c r="M28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8">
        <v>1</v>
      </c>
      <c r="P28">
        <v>224.60432</v>
      </c>
      <c r="Q28">
        <v>0</v>
      </c>
      <c r="R28">
        <v>0.83902239999999995</v>
      </c>
      <c r="S28">
        <v>0.16097759</v>
      </c>
      <c r="T28">
        <v>0.72653531999999998</v>
      </c>
      <c r="U28">
        <v>0.72653531999999998</v>
      </c>
      <c r="V28">
        <f>Table3511[[#This Row],[So]]*Table3511[[#This Row],[C1o]]+Table3511[[#This Row],[Sg]]*Table3511[[#This Row],[C1g]]</f>
        <v>0.60957940787116793</v>
      </c>
      <c r="W28">
        <v>0</v>
      </c>
      <c r="X28">
        <v>4.7585528000000002E-2</v>
      </c>
      <c r="Y28">
        <v>3.1263884E-3</v>
      </c>
      <c r="Z28">
        <v>0</v>
      </c>
      <c r="AA28">
        <v>0.73853362</v>
      </c>
      <c r="AB28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8">
        <v>1</v>
      </c>
      <c r="AD28">
        <v>1</v>
      </c>
      <c r="AF28">
        <v>224.60432</v>
      </c>
      <c r="AG28">
        <v>1</v>
      </c>
      <c r="AH28">
        <v>1</v>
      </c>
      <c r="AJ28">
        <v>224.60432</v>
      </c>
      <c r="AK28">
        <v>0</v>
      </c>
      <c r="AL28">
        <v>0</v>
      </c>
      <c r="AN28">
        <v>224.60432</v>
      </c>
      <c r="AO28">
        <v>0</v>
      </c>
      <c r="AP28">
        <v>0</v>
      </c>
    </row>
    <row r="29" spans="1:42" x14ac:dyDescent="0.25">
      <c r="A29">
        <v>234.04828000000001</v>
      </c>
      <c r="B29">
        <v>0</v>
      </c>
      <c r="C29">
        <v>0.83897971999999998</v>
      </c>
      <c r="D29">
        <v>0.16102029000000001</v>
      </c>
      <c r="E29">
        <v>0.72653531999999998</v>
      </c>
      <c r="F29">
        <v>0.72653531999999998</v>
      </c>
      <c r="G29">
        <f>Table2210[[#This Row],[So]]*Table2210[[#This Row],[C1o]]+Table2210[[#This Row],[Sg]]*Table2210[[#This Row],[C1g]]</f>
        <v>0.60954839934371041</v>
      </c>
      <c r="H29">
        <v>0</v>
      </c>
      <c r="I29">
        <v>4.7494545999999999E-2</v>
      </c>
      <c r="J29">
        <v>3.2627696999999998E-3</v>
      </c>
      <c r="K29">
        <v>0</v>
      </c>
      <c r="L29">
        <v>0.73846953999999998</v>
      </c>
      <c r="M29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29">
        <v>1</v>
      </c>
      <c r="P29">
        <v>234.04828000000001</v>
      </c>
      <c r="Q29">
        <v>0</v>
      </c>
      <c r="R29">
        <v>0.83897257000000003</v>
      </c>
      <c r="S29">
        <v>0.16102746000000001</v>
      </c>
      <c r="T29">
        <v>0.72653531999999998</v>
      </c>
      <c r="U29">
        <v>0.72653531999999998</v>
      </c>
      <c r="V29">
        <f>Table3511[[#This Row],[So]]*Table3511[[#This Row],[C1o]]+Table3511[[#This Row],[Sg]]*Table3511[[#This Row],[C1g]]</f>
        <v>0.6095432046161724</v>
      </c>
      <c r="W29">
        <v>0</v>
      </c>
      <c r="X29">
        <v>4.7489746999999999E-2</v>
      </c>
      <c r="Y29">
        <v>3.2857009000000002E-3</v>
      </c>
      <c r="Z29">
        <v>0</v>
      </c>
      <c r="AA29">
        <v>0.73845881000000002</v>
      </c>
      <c r="AB29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29">
        <v>1</v>
      </c>
      <c r="AD29">
        <v>1</v>
      </c>
      <c r="AF29">
        <v>234.04828000000001</v>
      </c>
      <c r="AG29">
        <v>1</v>
      </c>
      <c r="AH29">
        <v>1</v>
      </c>
      <c r="AJ29">
        <v>234.04828000000001</v>
      </c>
      <c r="AK29">
        <v>0</v>
      </c>
      <c r="AL29">
        <v>0</v>
      </c>
      <c r="AN29">
        <v>234.04828000000001</v>
      </c>
      <c r="AO29">
        <v>0</v>
      </c>
      <c r="AP29">
        <v>0</v>
      </c>
    </row>
    <row r="30" spans="1:42" x14ac:dyDescent="0.25">
      <c r="A30">
        <v>243.51679999999999</v>
      </c>
      <c r="B30">
        <v>0</v>
      </c>
      <c r="C30">
        <v>0.83892929999999999</v>
      </c>
      <c r="D30">
        <v>0.16107067</v>
      </c>
      <c r="E30">
        <v>0.72653531999999998</v>
      </c>
      <c r="F30">
        <v>0.72653531999999998</v>
      </c>
      <c r="G30">
        <f>Table2210[[#This Row],[So]]*Table2210[[#This Row],[C1o]]+Table2210[[#This Row],[Sg]]*Table2210[[#This Row],[C1g]]</f>
        <v>0.60951176743287594</v>
      </c>
      <c r="H30">
        <v>0</v>
      </c>
      <c r="I30">
        <v>4.7398809E-2</v>
      </c>
      <c r="J30">
        <v>3.4236899E-3</v>
      </c>
      <c r="K30">
        <v>0</v>
      </c>
      <c r="L30">
        <v>0.73839396000000002</v>
      </c>
      <c r="M30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0">
        <v>1</v>
      </c>
      <c r="P30">
        <v>243.51679999999999</v>
      </c>
      <c r="Q30">
        <v>0</v>
      </c>
      <c r="R30">
        <v>0.83892226000000003</v>
      </c>
      <c r="S30">
        <v>0.16107772000000001</v>
      </c>
      <c r="T30">
        <v>0.72653531999999998</v>
      </c>
      <c r="U30">
        <v>0.72653531999999998</v>
      </c>
      <c r="V30">
        <f>Table3511[[#This Row],[So]]*Table3511[[#This Row],[C1o]]+Table3511[[#This Row],[Sg]]*Table3511[[#This Row],[C1g]]</f>
        <v>0.60950665262422321</v>
      </c>
      <c r="W30">
        <v>0</v>
      </c>
      <c r="X30">
        <v>4.7394011E-2</v>
      </c>
      <c r="Y30">
        <v>3.4462250999999998E-3</v>
      </c>
      <c r="Z30">
        <v>0</v>
      </c>
      <c r="AA30">
        <v>0.73838340999999996</v>
      </c>
      <c r="AB30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0">
        <v>1</v>
      </c>
      <c r="AD30">
        <v>1</v>
      </c>
      <c r="AF30">
        <v>243.51679999999999</v>
      </c>
      <c r="AG30">
        <v>1</v>
      </c>
      <c r="AH30">
        <v>1</v>
      </c>
      <c r="AJ30">
        <v>243.51679999999999</v>
      </c>
      <c r="AK30">
        <v>0</v>
      </c>
      <c r="AL30">
        <v>0</v>
      </c>
      <c r="AN30">
        <v>243.51679999999999</v>
      </c>
      <c r="AO30">
        <v>0</v>
      </c>
      <c r="AP30">
        <v>0</v>
      </c>
    </row>
    <row r="31" spans="1:42" x14ac:dyDescent="0.25">
      <c r="A31">
        <v>253.02279999999999</v>
      </c>
      <c r="B31">
        <v>0</v>
      </c>
      <c r="C31">
        <v>0.83887875000000001</v>
      </c>
      <c r="D31">
        <v>0.16112125999999999</v>
      </c>
      <c r="E31">
        <v>0.72653531999999998</v>
      </c>
      <c r="F31">
        <v>0.72653531999999998</v>
      </c>
      <c r="G31">
        <f>Table2210[[#This Row],[So]]*Table2210[[#This Row],[C1o]]+Table2210[[#This Row],[Sg]]*Table2210[[#This Row],[C1g]]</f>
        <v>0.60947504107244999</v>
      </c>
      <c r="H31">
        <v>0</v>
      </c>
      <c r="I31">
        <v>4.7303329999999998E-2</v>
      </c>
      <c r="J31">
        <v>3.5852203000000002E-3</v>
      </c>
      <c r="K31">
        <v>0</v>
      </c>
      <c r="L31">
        <v>0.73831809000000004</v>
      </c>
      <c r="M31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1">
        <v>1</v>
      </c>
      <c r="P31">
        <v>253.02279999999999</v>
      </c>
      <c r="Q31">
        <v>0</v>
      </c>
      <c r="R31">
        <v>0.83887177999999996</v>
      </c>
      <c r="S31">
        <v>0.16112824000000001</v>
      </c>
      <c r="T31">
        <v>0.72653531999999998</v>
      </c>
      <c r="U31">
        <v>0.72653531999999998</v>
      </c>
      <c r="V31">
        <f>Table3511[[#This Row],[So]]*Table3511[[#This Row],[C1o]]+Table3511[[#This Row],[Sg]]*Table3511[[#This Row],[C1g]]</f>
        <v>0.6094699771212696</v>
      </c>
      <c r="W31">
        <v>0</v>
      </c>
      <c r="X31">
        <v>4.7298531999999997E-2</v>
      </c>
      <c r="Y31">
        <v>3.6075132000000002E-3</v>
      </c>
      <c r="Z31">
        <v>0</v>
      </c>
      <c r="AA31">
        <v>0.73830764999999998</v>
      </c>
      <c r="AB31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1">
        <v>1</v>
      </c>
      <c r="AD31">
        <v>1</v>
      </c>
      <c r="AF31">
        <v>253.02279999999999</v>
      </c>
      <c r="AG31">
        <v>1</v>
      </c>
      <c r="AH31">
        <v>1</v>
      </c>
      <c r="AJ31">
        <v>253.02279999999999</v>
      </c>
      <c r="AK31">
        <v>0</v>
      </c>
      <c r="AL31">
        <v>0</v>
      </c>
      <c r="AN31">
        <v>253.02279999999999</v>
      </c>
      <c r="AO31">
        <v>0</v>
      </c>
      <c r="AP31">
        <v>0</v>
      </c>
    </row>
    <row r="32" spans="1:42" x14ac:dyDescent="0.25">
      <c r="A32">
        <v>262.55606</v>
      </c>
      <c r="B32">
        <v>0</v>
      </c>
      <c r="C32">
        <v>0.83882791000000001</v>
      </c>
      <c r="D32">
        <v>0.16117208999999999</v>
      </c>
      <c r="E32">
        <v>0.72653531999999998</v>
      </c>
      <c r="F32">
        <v>0.72653531999999998</v>
      </c>
      <c r="G32">
        <f>Table2210[[#This Row],[So]]*Table2210[[#This Row],[C1o]]+Table2210[[#This Row],[Sg]]*Table2210[[#This Row],[C1g]]</f>
        <v>0.60943810401678122</v>
      </c>
      <c r="H32">
        <v>0</v>
      </c>
      <c r="I32">
        <v>4.7207981000000003E-2</v>
      </c>
      <c r="J32">
        <v>3.7474912E-3</v>
      </c>
      <c r="K32">
        <v>0</v>
      </c>
      <c r="L32">
        <v>0.73824184999999998</v>
      </c>
      <c r="M32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2">
        <v>1</v>
      </c>
      <c r="P32">
        <v>262.55606</v>
      </c>
      <c r="Q32">
        <v>0</v>
      </c>
      <c r="R32">
        <v>0.83882098999999999</v>
      </c>
      <c r="S32">
        <v>0.16117902000000001</v>
      </c>
      <c r="T32">
        <v>0.72653531999999998</v>
      </c>
      <c r="U32">
        <v>0.72653531999999998</v>
      </c>
      <c r="V32">
        <f>Table3511[[#This Row],[So]]*Table3511[[#This Row],[C1o]]+Table3511[[#This Row],[Sg]]*Table3511[[#This Row],[C1g]]</f>
        <v>0.60943307639236677</v>
      </c>
      <c r="W32">
        <v>0</v>
      </c>
      <c r="X32">
        <v>4.7203183000000003E-2</v>
      </c>
      <c r="Y32">
        <v>3.7696372999999998E-3</v>
      </c>
      <c r="Z32">
        <v>0</v>
      </c>
      <c r="AA32">
        <v>0.73823148000000005</v>
      </c>
      <c r="AB32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2">
        <v>1</v>
      </c>
      <c r="AD32">
        <v>1</v>
      </c>
      <c r="AF32">
        <v>262.55606</v>
      </c>
      <c r="AG32">
        <v>1</v>
      </c>
      <c r="AH32">
        <v>1</v>
      </c>
      <c r="AJ32">
        <v>262.55606</v>
      </c>
      <c r="AK32">
        <v>0</v>
      </c>
      <c r="AL32">
        <v>0</v>
      </c>
      <c r="AN32">
        <v>262.55606</v>
      </c>
      <c r="AO32">
        <v>0</v>
      </c>
      <c r="AP32">
        <v>0</v>
      </c>
    </row>
    <row r="33" spans="1:42" x14ac:dyDescent="0.25">
      <c r="A33">
        <v>272.08193999999997</v>
      </c>
      <c r="B33">
        <v>0</v>
      </c>
      <c r="C33">
        <v>0.83877694999999997</v>
      </c>
      <c r="D33">
        <v>0.16122307</v>
      </c>
      <c r="E33">
        <v>0.72653531999999998</v>
      </c>
      <c r="F33">
        <v>0.72653531999999998</v>
      </c>
      <c r="G33">
        <f>Table2210[[#This Row],[So]]*Table2210[[#This Row],[C1o]]+Table2210[[#This Row],[Sg]]*Table2210[[#This Row],[C1g]]</f>
        <v>0.60940107977687397</v>
      </c>
      <c r="H33">
        <v>0</v>
      </c>
      <c r="I33">
        <v>4.7112863999999997E-2</v>
      </c>
      <c r="J33">
        <v>3.9102514000000001E-3</v>
      </c>
      <c r="K33">
        <v>0</v>
      </c>
      <c r="L33">
        <v>0.73816537999999998</v>
      </c>
      <c r="M33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3">
        <v>1</v>
      </c>
      <c r="P33">
        <v>272.08193999999997</v>
      </c>
      <c r="Q33">
        <v>0</v>
      </c>
      <c r="R33">
        <v>0.83877003000000006</v>
      </c>
      <c r="S33">
        <v>0.16122997</v>
      </c>
      <c r="T33">
        <v>0.72653531999999998</v>
      </c>
      <c r="U33">
        <v>0.72653531999999998</v>
      </c>
      <c r="V33">
        <f>Table3511[[#This Row],[So]]*Table3511[[#This Row],[C1o]]+Table3511[[#This Row],[Sg]]*Table3511[[#This Row],[C1g]]</f>
        <v>0.60939605215245962</v>
      </c>
      <c r="W33">
        <v>0</v>
      </c>
      <c r="X33">
        <v>4.7108064999999998E-2</v>
      </c>
      <c r="Y33">
        <v>3.9323107000000003E-3</v>
      </c>
      <c r="Z33">
        <v>0</v>
      </c>
      <c r="AA33">
        <v>0.73815507000000002</v>
      </c>
      <c r="AB33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3">
        <v>1</v>
      </c>
      <c r="AD33">
        <v>1</v>
      </c>
      <c r="AF33">
        <v>272.08193999999997</v>
      </c>
      <c r="AG33">
        <v>1</v>
      </c>
      <c r="AH33">
        <v>1</v>
      </c>
      <c r="AJ33">
        <v>272.08193999999997</v>
      </c>
      <c r="AK33">
        <v>0</v>
      </c>
      <c r="AL33">
        <v>0</v>
      </c>
      <c r="AN33">
        <v>272.08193999999997</v>
      </c>
      <c r="AO33">
        <v>0</v>
      </c>
      <c r="AP33">
        <v>0</v>
      </c>
    </row>
    <row r="34" spans="1:42" x14ac:dyDescent="0.25">
      <c r="A34">
        <v>281.65811000000002</v>
      </c>
      <c r="B34">
        <v>0</v>
      </c>
      <c r="C34">
        <v>0.83872597999999998</v>
      </c>
      <c r="D34">
        <v>0.161274</v>
      </c>
      <c r="E34">
        <v>0.72653531999999998</v>
      </c>
      <c r="F34">
        <v>0.72653531999999998</v>
      </c>
      <c r="G34">
        <f>Table2210[[#This Row],[So]]*Table2210[[#This Row],[C1o]]+Table2210[[#This Row],[Sg]]*Table2210[[#This Row],[C1g]]</f>
        <v>0.60936404827161361</v>
      </c>
      <c r="H34">
        <v>0</v>
      </c>
      <c r="I34">
        <v>4.7018326999999999E-2</v>
      </c>
      <c r="J34">
        <v>4.0728277999999996E-3</v>
      </c>
      <c r="K34">
        <v>0</v>
      </c>
      <c r="L34">
        <v>0.73808903000000003</v>
      </c>
      <c r="M34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4">
        <v>1</v>
      </c>
      <c r="P34">
        <v>281.65811000000002</v>
      </c>
      <c r="Q34">
        <v>0</v>
      </c>
      <c r="R34">
        <v>0.83871912999999998</v>
      </c>
      <c r="S34">
        <v>0.1612809</v>
      </c>
      <c r="T34">
        <v>0.72653531999999998</v>
      </c>
      <c r="U34">
        <v>0.72653531999999998</v>
      </c>
      <c r="V34">
        <f>Table3511[[#This Row],[So]]*Table3511[[#This Row],[C1o]]+Table3511[[#This Row],[Sg]]*Table3511[[#This Row],[C1g]]</f>
        <v>0.60935907150467161</v>
      </c>
      <c r="W34">
        <v>0</v>
      </c>
      <c r="X34">
        <v>4.7013525E-2</v>
      </c>
      <c r="Y34">
        <v>4.0948521E-3</v>
      </c>
      <c r="Z34">
        <v>0</v>
      </c>
      <c r="AA34">
        <v>0.73807864999999995</v>
      </c>
      <c r="AB34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4">
        <v>1</v>
      </c>
      <c r="AD34">
        <v>1</v>
      </c>
      <c r="AF34">
        <v>281.65811000000002</v>
      </c>
      <c r="AG34">
        <v>1</v>
      </c>
      <c r="AH34">
        <v>1</v>
      </c>
      <c r="AJ34">
        <v>281.65811000000002</v>
      </c>
      <c r="AK34">
        <v>0</v>
      </c>
      <c r="AL34">
        <v>0</v>
      </c>
      <c r="AN34">
        <v>281.65811000000002</v>
      </c>
      <c r="AO34">
        <v>0</v>
      </c>
      <c r="AP34">
        <v>0</v>
      </c>
    </row>
    <row r="35" spans="1:42" x14ac:dyDescent="0.25">
      <c r="A35">
        <v>291.22046</v>
      </c>
      <c r="B35">
        <v>0</v>
      </c>
      <c r="C35">
        <v>0.83867484000000003</v>
      </c>
      <c r="D35">
        <v>0.16132516999999999</v>
      </c>
      <c r="E35">
        <v>0.72653531999999998</v>
      </c>
      <c r="F35">
        <v>0.72653531999999998</v>
      </c>
      <c r="G35">
        <f>Table2210[[#This Row],[So]]*Table2210[[#This Row],[C1o]]+Table2210[[#This Row],[Sg]]*Table2210[[#This Row],[C1g]]</f>
        <v>0.60932689325534883</v>
      </c>
      <c r="H35">
        <v>0</v>
      </c>
      <c r="I35">
        <v>4.692379E-2</v>
      </c>
      <c r="J35">
        <v>4.2361342E-3</v>
      </c>
      <c r="K35">
        <v>0</v>
      </c>
      <c r="L35">
        <v>0.73801225000000004</v>
      </c>
      <c r="M35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5">
        <v>1</v>
      </c>
      <c r="P35">
        <v>291.22046</v>
      </c>
      <c r="Q35">
        <v>0</v>
      </c>
      <c r="R35">
        <v>0.83866792999999995</v>
      </c>
      <c r="S35">
        <v>0.16133206999999999</v>
      </c>
      <c r="T35">
        <v>0.72653531999999998</v>
      </c>
      <c r="U35">
        <v>0.72653531999999998</v>
      </c>
      <c r="V35">
        <f>Table3511[[#This Row],[So]]*Table3511[[#This Row],[C1o]]+Table3511[[#This Row],[Sg]]*Table3511[[#This Row],[C1g]]</f>
        <v>0.60932187289628759</v>
      </c>
      <c r="W35">
        <v>0</v>
      </c>
      <c r="X35">
        <v>4.6918988000000002E-2</v>
      </c>
      <c r="Y35">
        <v>4.2581703E-3</v>
      </c>
      <c r="Z35">
        <v>0</v>
      </c>
      <c r="AA35">
        <v>0.73800188</v>
      </c>
      <c r="AB35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5">
        <v>1</v>
      </c>
      <c r="AD35">
        <v>1</v>
      </c>
      <c r="AF35">
        <v>291.22046</v>
      </c>
      <c r="AG35">
        <v>1</v>
      </c>
      <c r="AH35">
        <v>1</v>
      </c>
      <c r="AJ35">
        <v>291.22046</v>
      </c>
      <c r="AK35">
        <v>0</v>
      </c>
      <c r="AL35">
        <v>0</v>
      </c>
      <c r="AN35">
        <v>291.22046</v>
      </c>
      <c r="AO35">
        <v>0</v>
      </c>
      <c r="AP35">
        <v>0</v>
      </c>
    </row>
    <row r="36" spans="1:42" x14ac:dyDescent="0.25">
      <c r="A36">
        <v>300.83931999999999</v>
      </c>
      <c r="B36">
        <v>0</v>
      </c>
      <c r="C36">
        <v>0.83862376000000005</v>
      </c>
      <c r="D36">
        <v>0.16137620999999999</v>
      </c>
      <c r="E36">
        <v>0.72653531999999998</v>
      </c>
      <c r="F36">
        <v>0.72653531999999998</v>
      </c>
      <c r="G36">
        <f>Table2210[[#This Row],[So]]*Table2210[[#This Row],[C1o]]+Table2210[[#This Row],[Sg]]*Table2210[[#This Row],[C1g]]</f>
        <v>0.60928978183120319</v>
      </c>
      <c r="H36">
        <v>0</v>
      </c>
      <c r="I36">
        <v>4.6829889999999999E-2</v>
      </c>
      <c r="J36">
        <v>4.3990406999999997E-3</v>
      </c>
      <c r="K36">
        <v>0</v>
      </c>
      <c r="L36">
        <v>0.73793565999999999</v>
      </c>
      <c r="M36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6">
        <v>1</v>
      </c>
      <c r="P36">
        <v>300.83931999999999</v>
      </c>
      <c r="Q36">
        <v>0</v>
      </c>
      <c r="R36">
        <v>0.83861226</v>
      </c>
      <c r="S36">
        <v>0.16138774</v>
      </c>
      <c r="T36">
        <v>0.72653531999999998</v>
      </c>
      <c r="U36">
        <v>0.72653531999999998</v>
      </c>
      <c r="V36">
        <f>Table3511[[#This Row],[So]]*Table3511[[#This Row],[C1o]]+Table3511[[#This Row],[Sg]]*Table3511[[#This Row],[C1g]]</f>
        <v>0.60928142667502316</v>
      </c>
      <c r="W36">
        <v>0</v>
      </c>
      <c r="X36">
        <v>4.6825085000000002E-2</v>
      </c>
      <c r="Y36">
        <v>4.4359001E-3</v>
      </c>
      <c r="Z36">
        <v>0</v>
      </c>
      <c r="AA36">
        <v>0.73791837999999998</v>
      </c>
      <c r="AB36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6">
        <v>1</v>
      </c>
      <c r="AD36">
        <v>1</v>
      </c>
      <c r="AF36">
        <v>300.83931999999999</v>
      </c>
      <c r="AG36">
        <v>1</v>
      </c>
      <c r="AH36">
        <v>1</v>
      </c>
      <c r="AJ36">
        <v>300.83931999999999</v>
      </c>
      <c r="AK36">
        <v>0</v>
      </c>
      <c r="AL36">
        <v>0</v>
      </c>
      <c r="AN36">
        <v>300.83931999999999</v>
      </c>
      <c r="AO36">
        <v>0</v>
      </c>
      <c r="AP36">
        <v>0</v>
      </c>
    </row>
    <row r="37" spans="1:42" x14ac:dyDescent="0.25">
      <c r="A37">
        <v>310.44423999999998</v>
      </c>
      <c r="B37">
        <v>0</v>
      </c>
      <c r="C37">
        <v>0.83857250000000005</v>
      </c>
      <c r="D37">
        <v>0.1614275</v>
      </c>
      <c r="E37">
        <v>0.72653531999999998</v>
      </c>
      <c r="F37">
        <v>0.72653531999999998</v>
      </c>
      <c r="G37">
        <f>Table2210[[#This Row],[So]]*Table2210[[#This Row],[C1o]]+Table2210[[#This Row],[Sg]]*Table2210[[#This Row],[C1g]]</f>
        <v>0.60925253963070003</v>
      </c>
      <c r="H37">
        <v>0</v>
      </c>
      <c r="I37">
        <v>4.6735934999999999E-2</v>
      </c>
      <c r="J37">
        <v>4.5626642999999998E-3</v>
      </c>
      <c r="K37">
        <v>0</v>
      </c>
      <c r="L37">
        <v>0.73785877</v>
      </c>
      <c r="M37" t="e">
        <f>1/(1+((Table2210[[#This Row],[kro]]*Table2210[[#This Row],[mug]])/(Table2210[[#This Row],[muo]]*Table2210[[#This Row],[krg]]))+(Table2210[[#This Row],[mobw]]*(Table2210[[#This Row],[mug]]/Table2210[[#This Row],[krg]])))</f>
        <v>#DIV/0!</v>
      </c>
      <c r="N37">
        <v>1</v>
      </c>
      <c r="P37">
        <v>310.44423999999998</v>
      </c>
      <c r="Q37">
        <v>0</v>
      </c>
      <c r="R37">
        <v>0.83855765999999998</v>
      </c>
      <c r="S37">
        <v>0.16144233999999999</v>
      </c>
      <c r="T37">
        <v>0.72653531999999998</v>
      </c>
      <c r="U37">
        <v>0.72653531999999998</v>
      </c>
      <c r="V37">
        <f>Table3511[[#This Row],[So]]*Table3511[[#This Row],[C1o]]+Table3511[[#This Row],[Sg]]*Table3511[[#This Row],[C1g]]</f>
        <v>0.60924175784655121</v>
      </c>
      <c r="W37">
        <v>0</v>
      </c>
      <c r="X37">
        <v>4.6731133000000001E-2</v>
      </c>
      <c r="Y37">
        <v>4.6100873000000002E-3</v>
      </c>
      <c r="Z37">
        <v>0</v>
      </c>
      <c r="AA37">
        <v>0.73783648000000002</v>
      </c>
      <c r="AB37" t="e">
        <f>1/(1+((Table3511[[#This Row],[kro]]*Table3511[[#This Row],[mug]])/(Table3511[[#This Row],[muo]]*Table3511[[#This Row],[krg]]))+(Table3511[[#This Row],[mobw]]*(Table3511[[#This Row],[mug]]/Table3511[[#This Row],[krg]])))</f>
        <v>#DIV/0!</v>
      </c>
      <c r="AC37">
        <v>1</v>
      </c>
      <c r="AD37">
        <v>1</v>
      </c>
      <c r="AF37">
        <v>310.44423999999998</v>
      </c>
      <c r="AG37">
        <v>1</v>
      </c>
      <c r="AH37">
        <v>1</v>
      </c>
      <c r="AJ37">
        <v>310.44423999999998</v>
      </c>
      <c r="AK37">
        <v>0</v>
      </c>
      <c r="AL37">
        <v>0</v>
      </c>
      <c r="AN37">
        <v>310.44423999999998</v>
      </c>
      <c r="AO37">
        <v>0</v>
      </c>
      <c r="AP37">
        <v>0</v>
      </c>
    </row>
    <row r="38" spans="1:42" x14ac:dyDescent="0.25">
      <c r="A38">
        <v>320.04584</v>
      </c>
      <c r="B38">
        <v>1.2637080000000001E-3</v>
      </c>
      <c r="C38">
        <v>0.83726579000000001</v>
      </c>
      <c r="D38">
        <v>0.16147049999999999</v>
      </c>
      <c r="E38">
        <v>0.72664481000000003</v>
      </c>
      <c r="F38">
        <v>0.64467483999999997</v>
      </c>
      <c r="G38">
        <f>Table2210[[#This Row],[So]]*Table2210[[#This Row],[C1o]]+Table2210[[#This Row],[Sg]]*Table2210[[#This Row],[C1g]]</f>
        <v>0.60920952164675668</v>
      </c>
      <c r="H38">
        <v>9.6223548000000006E-2</v>
      </c>
      <c r="I38">
        <v>4.6597808999999997E-2</v>
      </c>
      <c r="J38">
        <v>4.6998457999999996E-3</v>
      </c>
      <c r="K38">
        <v>0</v>
      </c>
      <c r="L38">
        <v>0.73656917</v>
      </c>
      <c r="M38">
        <f>1/(1+((Table2210[[#This Row],[kro]]*Table2210[[#This Row],[mug]])/(Table2210[[#This Row],[muo]]*Table2210[[#This Row],[krg]]))+(Table2210[[#This Row],[mobw]]*(Table2210[[#This Row],[mug]]/Table2210[[#This Row],[krg]])))</f>
        <v>0.99970276054219265</v>
      </c>
      <c r="N38">
        <v>0.14290515000000001</v>
      </c>
      <c r="P38">
        <v>320.04584</v>
      </c>
      <c r="Q38">
        <v>1.4492070999999999E-3</v>
      </c>
      <c r="R38">
        <v>0.83706438999999999</v>
      </c>
      <c r="S38">
        <v>0.16148641999999999</v>
      </c>
      <c r="T38">
        <v>0.72666103000000004</v>
      </c>
      <c r="U38">
        <v>0.64462525000000004</v>
      </c>
      <c r="V38">
        <f>Table3511[[#This Row],[So]]*Table3511[[#This Row],[C1o]]+Table3511[[#This Row],[Sg]]*Table3511[[#This Row],[C1g]]</f>
        <v>0.60919626730286103</v>
      </c>
      <c r="W38">
        <v>9.6247762000000001E-2</v>
      </c>
      <c r="X38">
        <v>4.6586352999999997E-2</v>
      </c>
      <c r="Y38">
        <v>4.7507243999999997E-3</v>
      </c>
      <c r="Z38">
        <v>0</v>
      </c>
      <c r="AA38">
        <v>0.73636537999999996</v>
      </c>
      <c r="AB38">
        <f>1/(1+((Table3511[[#This Row],[kro]]*Table3511[[#This Row],[mug]])/(Table3511[[#This Row],[muo]]*Table3511[[#This Row],[krg]]))+(Table3511[[#This Row],[mobw]]*(Table3511[[#This Row],[mug]]/Table3511[[#This Row],[krg]])))</f>
        <v>0.99969953445503779</v>
      </c>
      <c r="AC38">
        <v>0.14301653</v>
      </c>
      <c r="AD38">
        <v>0</v>
      </c>
      <c r="AF38">
        <v>320.04584</v>
      </c>
      <c r="AG38">
        <v>0.14290515000000001</v>
      </c>
      <c r="AH38">
        <v>0.14301653</v>
      </c>
      <c r="AJ38">
        <v>320.04584</v>
      </c>
      <c r="AK38">
        <v>1.2637080000000001E-3</v>
      </c>
      <c r="AL38">
        <v>1.4492070999999999E-3</v>
      </c>
      <c r="AN38">
        <v>320.04584</v>
      </c>
      <c r="AO38">
        <v>0</v>
      </c>
      <c r="AP38">
        <v>0</v>
      </c>
    </row>
    <row r="39" spans="1:42" x14ac:dyDescent="0.25">
      <c r="A39">
        <v>329.63292999999999</v>
      </c>
      <c r="B39">
        <v>4.3688077000000004E-3</v>
      </c>
      <c r="C39">
        <v>0.83410459999999997</v>
      </c>
      <c r="D39">
        <v>0.16152662000000001</v>
      </c>
      <c r="E39">
        <v>0.72691846000000004</v>
      </c>
      <c r="F39">
        <v>0.64383166999999997</v>
      </c>
      <c r="G39">
        <f>Table2210[[#This Row],[So]]*Table2210[[#This Row],[C1o]]+Table2210[[#This Row],[Sg]]*Table2210[[#This Row],[C1g]]</f>
        <v>0.60913880806831588</v>
      </c>
      <c r="H39">
        <v>9.6633761999999998E-2</v>
      </c>
      <c r="I39">
        <v>4.6403930000000003E-2</v>
      </c>
      <c r="J39">
        <v>4.8789586999999999E-3</v>
      </c>
      <c r="K39">
        <v>0</v>
      </c>
      <c r="L39">
        <v>0.73346971999999999</v>
      </c>
      <c r="M39">
        <f>1/(1+((Table2210[[#This Row],[kro]]*Table2210[[#This Row],[mug]])/(Table2210[[#This Row],[muo]]*Table2210[[#This Row],[krg]]))+(Table2210[[#This Row],[mobw]]*(Table2210[[#This Row],[mug]]/Table2210[[#This Row],[krg]])))</f>
        <v>0.99969142148781454</v>
      </c>
      <c r="N39">
        <v>0.1447957</v>
      </c>
      <c r="P39">
        <v>329.63292999999999</v>
      </c>
      <c r="Q39">
        <v>4.5539936999999999E-3</v>
      </c>
      <c r="R39">
        <v>0.83389997000000005</v>
      </c>
      <c r="S39">
        <v>0.16154602000000001</v>
      </c>
      <c r="T39">
        <v>0.72693437000000005</v>
      </c>
      <c r="U39">
        <v>0.64378232000000002</v>
      </c>
      <c r="V39">
        <f>Table3511[[#This Row],[So]]*Table3511[[#This Row],[C1o]]+Table3511[[#This Row],[Sg]]*Table3511[[#This Row],[C1g]]</f>
        <v>0.60912232996442039</v>
      </c>
      <c r="W39">
        <v>9.6657686000000007E-2</v>
      </c>
      <c r="X39">
        <v>4.6392649000000001E-2</v>
      </c>
      <c r="Y39">
        <v>4.9409553999999996E-3</v>
      </c>
      <c r="Z39">
        <v>0</v>
      </c>
      <c r="AA39">
        <v>0.73326057</v>
      </c>
      <c r="AB39">
        <f>1/(1+((Table3511[[#This Row],[kro]]*Table3511[[#This Row],[mug]])/(Table3511[[#This Row],[muo]]*Table3511[[#This Row],[krg]]))+(Table3511[[#This Row],[mobw]]*(Table3511[[#This Row],[mug]]/Table3511[[#This Row],[krg]])))</f>
        <v>0.99968748848113653</v>
      </c>
      <c r="AC39">
        <v>0.14490607</v>
      </c>
      <c r="AD39">
        <v>0</v>
      </c>
      <c r="AF39">
        <v>329.63292999999999</v>
      </c>
      <c r="AG39">
        <v>0.1447957</v>
      </c>
      <c r="AH39">
        <v>0.14490607</v>
      </c>
      <c r="AJ39">
        <v>329.63292999999999</v>
      </c>
      <c r="AK39">
        <v>4.3688077000000004E-3</v>
      </c>
      <c r="AL39">
        <v>4.5539936999999999E-3</v>
      </c>
      <c r="AN39">
        <v>329.63292999999999</v>
      </c>
      <c r="AO39">
        <v>0</v>
      </c>
      <c r="AP39">
        <v>0</v>
      </c>
    </row>
    <row r="40" spans="1:42" x14ac:dyDescent="0.25">
      <c r="A40">
        <v>339.30972000000003</v>
      </c>
      <c r="B40">
        <v>7.4047371999999998E-3</v>
      </c>
      <c r="C40">
        <v>0.83101999999999998</v>
      </c>
      <c r="D40">
        <v>0.16157526999999999</v>
      </c>
      <c r="E40">
        <v>0.72719257999999998</v>
      </c>
      <c r="F40">
        <v>0.64297682</v>
      </c>
      <c r="G40">
        <f>Table2210[[#This Row],[So]]*Table2210[[#This Row],[C1o]]+Table2210[[#This Row],[Sg]]*Table2210[[#This Row],[C1g]]</f>
        <v>0.60907265220939166</v>
      </c>
      <c r="H40">
        <v>9.7046830000000001E-2</v>
      </c>
      <c r="I40">
        <v>4.6209469000000003E-2</v>
      </c>
      <c r="J40">
        <v>5.0341552000000003E-3</v>
      </c>
      <c r="K40">
        <v>0</v>
      </c>
      <c r="L40">
        <v>0.73044138999999997</v>
      </c>
      <c r="M40">
        <f>1/(1+((Table2210[[#This Row],[kro]]*Table2210[[#This Row],[mug]])/(Table2210[[#This Row],[muo]]*Table2210[[#This Row],[krg]]))+(Table2210[[#This Row],[mobw]]*(Table2210[[#This Row],[mug]]/Table2210[[#This Row],[krg]])))</f>
        <v>0.9996816286966872</v>
      </c>
      <c r="N40">
        <v>0.14670486999999999</v>
      </c>
      <c r="P40">
        <v>339.30972000000003</v>
      </c>
      <c r="Q40">
        <v>7.5890649999999999E-3</v>
      </c>
      <c r="R40">
        <v>0.83081579000000005</v>
      </c>
      <c r="S40">
        <v>0.16159517000000001</v>
      </c>
      <c r="T40">
        <v>0.72720832000000002</v>
      </c>
      <c r="U40">
        <v>0.64292753000000002</v>
      </c>
      <c r="V40">
        <f>Table3511[[#This Row],[So]]*Table3511[[#This Row],[C1o]]+Table3511[[#This Row],[Sg]]*Table3511[[#This Row],[C1g]]</f>
        <v>0.6090553736908324</v>
      </c>
      <c r="W40">
        <v>9.707056E-2</v>
      </c>
      <c r="X40">
        <v>4.6198320000000001E-2</v>
      </c>
      <c r="Y40">
        <v>5.0977035E-3</v>
      </c>
      <c r="Z40">
        <v>0</v>
      </c>
      <c r="AA40">
        <v>0.73023194000000002</v>
      </c>
      <c r="AB40">
        <f>1/(1+((Table3511[[#This Row],[kro]]*Table3511[[#This Row],[mug]])/(Table3511[[#This Row],[muo]]*Table3511[[#This Row],[krg]]))+(Table3511[[#This Row],[mobw]]*(Table3511[[#This Row],[mug]]/Table3511[[#This Row],[krg]])))</f>
        <v>0.9996775963952107</v>
      </c>
      <c r="AC40">
        <v>0.14681473</v>
      </c>
      <c r="AD40">
        <v>0</v>
      </c>
      <c r="AF40">
        <v>339.30972000000003</v>
      </c>
      <c r="AG40">
        <v>0.14670486999999999</v>
      </c>
      <c r="AH40">
        <v>0.14681473</v>
      </c>
      <c r="AJ40">
        <v>339.30972000000003</v>
      </c>
      <c r="AK40">
        <v>7.4047371999999998E-3</v>
      </c>
      <c r="AL40">
        <v>7.5890649999999999E-3</v>
      </c>
      <c r="AN40">
        <v>339.30972000000003</v>
      </c>
      <c r="AO40">
        <v>0</v>
      </c>
      <c r="AP40">
        <v>0</v>
      </c>
    </row>
    <row r="41" spans="1:42" x14ac:dyDescent="0.25">
      <c r="A41">
        <v>348.98813000000001</v>
      </c>
      <c r="B41">
        <v>1.0340831999999999E-2</v>
      </c>
      <c r="C41">
        <v>0.82803481999999995</v>
      </c>
      <c r="D41">
        <v>0.16162433000000001</v>
      </c>
      <c r="E41">
        <v>0.72746420000000001</v>
      </c>
      <c r="F41">
        <v>0.64211982000000001</v>
      </c>
      <c r="G41">
        <f>Table2210[[#This Row],[So]]*Table2210[[#This Row],[C1o]]+Table2210[[#This Row],[Sg]]*Table2210[[#This Row],[C1g]]</f>
        <v>0.60900574108593419</v>
      </c>
      <c r="H41">
        <v>9.7458020000000006E-2</v>
      </c>
      <c r="I41">
        <v>4.6016588999999997E-2</v>
      </c>
      <c r="J41">
        <v>5.1906416000000004E-3</v>
      </c>
      <c r="K41">
        <v>0</v>
      </c>
      <c r="L41">
        <v>0.72750241000000004</v>
      </c>
      <c r="M41">
        <f>1/(1+((Table2210[[#This Row],[kro]]*Table2210[[#This Row],[mug]])/(Table2210[[#This Row],[muo]]*Table2210[[#This Row],[krg]]))+(Table2210[[#This Row],[mobw]]*(Table2210[[#This Row],[mug]]/Table2210[[#This Row],[krg]])))</f>
        <v>0.9996717849702399</v>
      </c>
      <c r="N41">
        <v>0.14861137999999999</v>
      </c>
      <c r="P41">
        <v>348.98813000000001</v>
      </c>
      <c r="Q41">
        <v>1.0523032999999999E-2</v>
      </c>
      <c r="R41">
        <v>0.82783245999999999</v>
      </c>
      <c r="S41">
        <v>0.16164453000000001</v>
      </c>
      <c r="T41">
        <v>0.72747969999999995</v>
      </c>
      <c r="U41">
        <v>0.64207064999999997</v>
      </c>
      <c r="V41">
        <f>Table3511[[#This Row],[So]]*Table3511[[#This Row],[C1o]]+Table3511[[#This Row],[Sg]]*Table3511[[#This Row],[C1g]]</f>
        <v>0.60898784028934339</v>
      </c>
      <c r="W41">
        <v>9.7481549000000001E-2</v>
      </c>
      <c r="X41">
        <v>4.6005576999999999E-2</v>
      </c>
      <c r="Y41">
        <v>5.2551827000000004E-3</v>
      </c>
      <c r="Z41">
        <v>0</v>
      </c>
      <c r="AA41">
        <v>0.72729409</v>
      </c>
      <c r="AB41">
        <f>1/(1+((Table3511[[#This Row],[kro]]*Table3511[[#This Row],[mug]])/(Table3511[[#This Row],[muo]]*Table3511[[#This Row],[krg]]))+(Table3511[[#This Row],[mobw]]*(Table3511[[#This Row],[mug]]/Table3511[[#This Row],[krg]])))</f>
        <v>0.99966768962685348</v>
      </c>
      <c r="AC41">
        <v>0.14872062</v>
      </c>
      <c r="AD41">
        <v>0</v>
      </c>
      <c r="AF41">
        <v>348.98813000000001</v>
      </c>
      <c r="AG41">
        <v>0.14861137999999999</v>
      </c>
      <c r="AH41">
        <v>0.14872062</v>
      </c>
      <c r="AJ41">
        <v>348.98813000000001</v>
      </c>
      <c r="AK41">
        <v>1.0340831999999999E-2</v>
      </c>
      <c r="AL41">
        <v>1.0523032999999999E-2</v>
      </c>
      <c r="AN41">
        <v>348.98813000000001</v>
      </c>
      <c r="AO41">
        <v>0</v>
      </c>
      <c r="AP41">
        <v>0</v>
      </c>
    </row>
    <row r="42" spans="1:42" x14ac:dyDescent="0.25">
      <c r="A42">
        <v>357.49405000000002</v>
      </c>
      <c r="B42">
        <v>1.3150246000000001E-2</v>
      </c>
      <c r="C42">
        <v>0.82517647999999999</v>
      </c>
      <c r="D42">
        <v>0.16167329</v>
      </c>
      <c r="E42">
        <v>0.72773038999999995</v>
      </c>
      <c r="F42">
        <v>0.64127034000000005</v>
      </c>
      <c r="G42">
        <f>Table2210[[#This Row],[So]]*Table2210[[#This Row],[C1o]]+Table2210[[#This Row],[Sg]]*Table2210[[#This Row],[C1g]]</f>
        <v>0.60893886433273081</v>
      </c>
      <c r="H42">
        <v>9.7862727999999996E-2</v>
      </c>
      <c r="I42">
        <v>4.5827392000000002E-2</v>
      </c>
      <c r="J42">
        <v>5.3468198000000003E-3</v>
      </c>
      <c r="K42">
        <v>0</v>
      </c>
      <c r="L42">
        <v>0.72468018999999995</v>
      </c>
      <c r="M42">
        <f>1/(1+((Table2210[[#This Row],[kro]]*Table2210[[#This Row],[mug]])/(Table2210[[#This Row],[muo]]*Table2210[[#This Row],[krg]]))+(Table2210[[#This Row],[mobw]]*(Table2210[[#This Row],[mug]]/Table2210[[#This Row],[krg]])))</f>
        <v>0.99966199160976188</v>
      </c>
      <c r="N42">
        <v>0.15049396000000001</v>
      </c>
      <c r="P42">
        <v>357.49405000000002</v>
      </c>
      <c r="Q42">
        <v>1.3329432E-2</v>
      </c>
      <c r="R42">
        <v>0.82497692</v>
      </c>
      <c r="S42">
        <v>0.16169362000000001</v>
      </c>
      <c r="T42">
        <v>0.72774565000000002</v>
      </c>
      <c r="U42">
        <v>0.64122122999999998</v>
      </c>
      <c r="V42">
        <f>Table3511[[#This Row],[So]]*Table3511[[#This Row],[C1o]]+Table3511[[#This Row],[Sg]]*Table3511[[#This Row],[C1g]]</f>
        <v>0.6089204796626394</v>
      </c>
      <c r="W42">
        <v>9.7886055999999999E-2</v>
      </c>
      <c r="X42">
        <v>4.5816515000000002E-2</v>
      </c>
      <c r="Y42">
        <v>5.4117651000000003E-3</v>
      </c>
      <c r="Z42">
        <v>0</v>
      </c>
      <c r="AA42">
        <v>0.72447424999999999</v>
      </c>
      <c r="AB42">
        <f>1/(1+((Table3511[[#This Row],[kro]]*Table3511[[#This Row],[mug]])/(Table3511[[#This Row],[muo]]*Table3511[[#This Row],[krg]]))+(Table3511[[#This Row],[mobw]]*(Table3511[[#This Row],[mug]]/Table3511[[#This Row],[krg]])))</f>
        <v>0.99965787136437845</v>
      </c>
      <c r="AC42">
        <v>0.15060261999999999</v>
      </c>
      <c r="AD42">
        <v>0</v>
      </c>
      <c r="AF42">
        <v>357.49405000000002</v>
      </c>
      <c r="AG42">
        <v>0.15049396000000001</v>
      </c>
      <c r="AH42">
        <v>0.15060261999999999</v>
      </c>
      <c r="AJ42">
        <v>357.49405000000002</v>
      </c>
      <c r="AK42">
        <v>1.3150246000000001E-2</v>
      </c>
      <c r="AL42">
        <v>1.3329432E-2</v>
      </c>
      <c r="AN42">
        <v>357.49405000000002</v>
      </c>
      <c r="AO42">
        <v>0</v>
      </c>
      <c r="AP42">
        <v>0</v>
      </c>
    </row>
    <row r="43" spans="1:42" x14ac:dyDescent="0.25">
      <c r="A43">
        <v>366</v>
      </c>
      <c r="B43">
        <v>1.5519886E-2</v>
      </c>
      <c r="C43">
        <v>0.82276386000000001</v>
      </c>
      <c r="D43">
        <v>0.16171624000000001</v>
      </c>
      <c r="E43">
        <v>0.72795980999999998</v>
      </c>
      <c r="F43">
        <v>0.64053028999999995</v>
      </c>
      <c r="G43">
        <f>Table2210[[#This Row],[So]]*Table2210[[#This Row],[C1o]]+Table2210[[#This Row],[Sg]]*Table2210[[#This Row],[C1g]]</f>
        <v>0.60887998028081347</v>
      </c>
      <c r="H43">
        <v>9.8212949999999993E-2</v>
      </c>
      <c r="I43">
        <v>4.5664158000000003E-2</v>
      </c>
      <c r="J43">
        <v>5.4837638000000003E-3</v>
      </c>
      <c r="K43">
        <v>0</v>
      </c>
      <c r="L43">
        <v>0.72229177</v>
      </c>
      <c r="M43">
        <f>1/(1+((Table2210[[#This Row],[kro]]*Table2210[[#This Row],[mug]])/(Table2210[[#This Row],[muo]]*Table2210[[#This Row],[krg]]))+(Table2210[[#This Row],[mobw]]*(Table2210[[#This Row],[mug]]/Table2210[[#This Row],[krg]])))</f>
        <v>0.99965342998232554</v>
      </c>
      <c r="N43">
        <v>0.15212832000000001</v>
      </c>
      <c r="P43">
        <v>366</v>
      </c>
      <c r="Q43">
        <v>1.5696254E-2</v>
      </c>
      <c r="R43">
        <v>0.82256775999999998</v>
      </c>
      <c r="S43">
        <v>0.16173597000000001</v>
      </c>
      <c r="T43">
        <v>0.72797495000000001</v>
      </c>
      <c r="U43">
        <v>0.64048117000000004</v>
      </c>
      <c r="V43">
        <f>Table3511[[#This Row],[So]]*Table3511[[#This Row],[C1o]]+Table3511[[#This Row],[Sg]]*Table3511[[#This Row],[C1g]]</f>
        <v>0.60886187908414913</v>
      </c>
      <c r="W43">
        <v>9.8236113999999999E-2</v>
      </c>
      <c r="X43">
        <v>4.5653388000000003E-2</v>
      </c>
      <c r="Y43">
        <v>5.5468202999999997E-3</v>
      </c>
      <c r="Z43">
        <v>0</v>
      </c>
      <c r="AA43">
        <v>0.72208916999999995</v>
      </c>
      <c r="AB43">
        <f>1/(1+((Table3511[[#This Row],[kro]]*Table3511[[#This Row],[mug]])/(Table3511[[#This Row],[muo]]*Table3511[[#This Row],[krg]]))+(Table3511[[#This Row],[mobw]]*(Table3511[[#This Row],[mug]]/Table3511[[#This Row],[krg]])))</f>
        <v>0.9996494306039313</v>
      </c>
      <c r="AC43">
        <v>0.15223650999999999</v>
      </c>
      <c r="AD43">
        <v>0</v>
      </c>
      <c r="AF43">
        <v>366</v>
      </c>
      <c r="AG43">
        <v>0.15212832000000001</v>
      </c>
      <c r="AH43">
        <v>0.15223650999999999</v>
      </c>
      <c r="AJ43">
        <v>366</v>
      </c>
      <c r="AK43">
        <v>1.5519886E-2</v>
      </c>
      <c r="AL43">
        <v>1.5696254E-2</v>
      </c>
      <c r="AN43">
        <v>366</v>
      </c>
      <c r="AO43">
        <v>0</v>
      </c>
      <c r="AP43">
        <v>0</v>
      </c>
    </row>
    <row r="44" spans="1:42" x14ac:dyDescent="0.25">
      <c r="A44">
        <v>375.68912</v>
      </c>
      <c r="B44">
        <v>1.7806579999999999E-2</v>
      </c>
      <c r="C44">
        <v>0.82043427000000002</v>
      </c>
      <c r="D44">
        <v>0.16175912000000001</v>
      </c>
      <c r="E44">
        <v>0.72818570999999999</v>
      </c>
      <c r="F44">
        <v>0.63979452999999997</v>
      </c>
      <c r="G44">
        <f>Table2210[[#This Row],[So]]*Table2210[[#This Row],[C1o]]+Table2210[[#This Row],[Sg]]*Table2210[[#This Row],[C1g]]</f>
        <v>0.60882106389028912</v>
      </c>
      <c r="H44">
        <v>9.8558933000000001E-2</v>
      </c>
      <c r="I44">
        <v>4.5503315000000003E-2</v>
      </c>
      <c r="J44">
        <v>5.6205541000000003E-3</v>
      </c>
      <c r="K44">
        <v>0</v>
      </c>
      <c r="L44">
        <v>0.71997975999999997</v>
      </c>
      <c r="M44">
        <f>1/(1+((Table2210[[#This Row],[kro]]*Table2210[[#This Row],[mug]])/(Table2210[[#This Row],[muo]]*Table2210[[#This Row],[krg]]))+(Table2210[[#This Row],[mobw]]*(Table2210[[#This Row],[mug]]/Table2210[[#This Row],[krg]])))</f>
        <v>0.99964490248152027</v>
      </c>
      <c r="N44">
        <v>0.15374784</v>
      </c>
      <c r="P44">
        <v>375.68912</v>
      </c>
      <c r="Q44">
        <v>1.7979754000000001E-2</v>
      </c>
      <c r="R44">
        <v>0.82024187000000004</v>
      </c>
      <c r="S44">
        <v>0.16177838</v>
      </c>
      <c r="T44">
        <v>0.72820072999999996</v>
      </c>
      <c r="U44">
        <v>0.63974547000000004</v>
      </c>
      <c r="V44">
        <f>Table3511[[#This Row],[So]]*Table3511[[#This Row],[C1o]]+Table3511[[#This Row],[Sg]]*Table3511[[#This Row],[C1g]]</f>
        <v>0.60880319468377952</v>
      </c>
      <c r="W44">
        <v>9.8581940000000007E-2</v>
      </c>
      <c r="X44">
        <v>4.5492649000000003E-2</v>
      </c>
      <c r="Y44">
        <v>5.6820385999999997E-3</v>
      </c>
      <c r="Z44">
        <v>0</v>
      </c>
      <c r="AA44">
        <v>0.71978067999999995</v>
      </c>
      <c r="AB44">
        <f>1/(1+((Table3511[[#This Row],[kro]]*Table3511[[#This Row],[mug]])/(Table3511[[#This Row],[muo]]*Table3511[[#This Row],[krg]]))+(Table3511[[#This Row],[mobw]]*(Table3511[[#This Row],[mug]]/Table3511[[#This Row],[krg]])))</f>
        <v>0.99964100427025426</v>
      </c>
      <c r="AC44">
        <v>0.15385561</v>
      </c>
      <c r="AD44">
        <v>0</v>
      </c>
      <c r="AF44">
        <v>375.68912</v>
      </c>
      <c r="AG44">
        <v>0.15374784</v>
      </c>
      <c r="AH44">
        <v>0.15385561</v>
      </c>
      <c r="AJ44">
        <v>375.68912</v>
      </c>
      <c r="AK44">
        <v>1.7806579999999999E-2</v>
      </c>
      <c r="AL44">
        <v>1.7979754000000001E-2</v>
      </c>
      <c r="AN44">
        <v>375.68912</v>
      </c>
      <c r="AO44">
        <v>0</v>
      </c>
      <c r="AP44">
        <v>0</v>
      </c>
    </row>
    <row r="45" spans="1:42" x14ac:dyDescent="0.25">
      <c r="A45">
        <v>385.35012999999998</v>
      </c>
      <c r="B45">
        <v>2.0312686999999999E-2</v>
      </c>
      <c r="C45">
        <v>0.81787944000000001</v>
      </c>
      <c r="D45">
        <v>0.16180789000000001</v>
      </c>
      <c r="E45">
        <v>0.72843862000000004</v>
      </c>
      <c r="F45">
        <v>0.63896257000000001</v>
      </c>
      <c r="G45">
        <f>Table2210[[#This Row],[So]]*Table2210[[#This Row],[C1o]]+Table2210[[#This Row],[Sg]]*Table2210[[#This Row],[C1g]]</f>
        <v>0.6087540172890985</v>
      </c>
      <c r="H45">
        <v>9.8947517999999998E-2</v>
      </c>
      <c r="I45">
        <v>4.5323136999999999E-2</v>
      </c>
      <c r="J45">
        <v>5.7760761000000002E-3</v>
      </c>
      <c r="K45">
        <v>0</v>
      </c>
      <c r="L45">
        <v>0.71743738999999995</v>
      </c>
      <c r="M45">
        <f>1/(1+((Table2210[[#This Row],[kro]]*Table2210[[#This Row],[mug]])/(Table2210[[#This Row],[muo]]*Table2210[[#This Row],[krg]]))+(Table2210[[#This Row],[mobw]]*(Table2210[[#This Row],[mug]]/Table2210[[#This Row],[krg]])))</f>
        <v>0.99963523730312265</v>
      </c>
      <c r="N45">
        <v>0.15557294999999999</v>
      </c>
      <c r="P45">
        <v>385.35012999999998</v>
      </c>
      <c r="Q45">
        <v>2.0481138999999999E-2</v>
      </c>
      <c r="R45">
        <v>0.81769150000000002</v>
      </c>
      <c r="S45">
        <v>0.16182737</v>
      </c>
      <c r="T45">
        <v>0.72845346</v>
      </c>
      <c r="U45">
        <v>0.63891357000000004</v>
      </c>
      <c r="V45">
        <f>Table3511[[#This Row],[So]]*Table3511[[#This Row],[C1o]]+Table3511[[#This Row],[Sg]]*Table3511[[#This Row],[C1g]]</f>
        <v>0.60873588002374623</v>
      </c>
      <c r="W45">
        <v>9.8970361000000007E-2</v>
      </c>
      <c r="X45">
        <v>4.5312576E-2</v>
      </c>
      <c r="Y45">
        <v>5.8382484E-3</v>
      </c>
      <c r="Z45">
        <v>0</v>
      </c>
      <c r="AA45">
        <v>0.71724217999999995</v>
      </c>
      <c r="AB45">
        <f>1/(1+((Table3511[[#This Row],[kro]]*Table3511[[#This Row],[mug]])/(Table3511[[#This Row],[muo]]*Table3511[[#This Row],[krg]]))+(Table3511[[#This Row],[mobw]]*(Table3511[[#This Row],[mug]]/Table3511[[#This Row],[krg]])))</f>
        <v>0.99963129812624996</v>
      </c>
      <c r="AC45">
        <v>0.15568030999999999</v>
      </c>
      <c r="AD45">
        <v>0</v>
      </c>
      <c r="AF45">
        <v>385.35012999999998</v>
      </c>
      <c r="AG45">
        <v>0.15557294999999999</v>
      </c>
      <c r="AH45">
        <v>0.15568030999999999</v>
      </c>
      <c r="AJ45">
        <v>385.35012999999998</v>
      </c>
      <c r="AK45">
        <v>2.0312686999999999E-2</v>
      </c>
      <c r="AL45">
        <v>2.0481138999999999E-2</v>
      </c>
      <c r="AN45">
        <v>385.35012999999998</v>
      </c>
      <c r="AO45">
        <v>0</v>
      </c>
      <c r="AP45">
        <v>0</v>
      </c>
    </row>
    <row r="46" spans="1:42" x14ac:dyDescent="0.25">
      <c r="A46">
        <v>395.06527999999997</v>
      </c>
      <c r="B46">
        <v>2.2710428000000001E-2</v>
      </c>
      <c r="C46">
        <v>0.81543319999999997</v>
      </c>
      <c r="D46">
        <v>0.16185640000000001</v>
      </c>
      <c r="E46">
        <v>0.72868591999999999</v>
      </c>
      <c r="F46">
        <v>0.63814031999999998</v>
      </c>
      <c r="G46">
        <f>Table2210[[#This Row],[So]]*Table2210[[#This Row],[C1o]]+Table2210[[#This Row],[Sg]]*Table2210[[#This Row],[C1g]]</f>
        <v>0.60868713133180086</v>
      </c>
      <c r="H46">
        <v>9.9328822999999997E-2</v>
      </c>
      <c r="I46">
        <v>4.5146789E-2</v>
      </c>
      <c r="J46">
        <v>5.9306979999999999E-3</v>
      </c>
      <c r="K46">
        <v>0</v>
      </c>
      <c r="L46">
        <v>0.71499615999999999</v>
      </c>
      <c r="M46">
        <f>1/(1+((Table2210[[#This Row],[kro]]*Table2210[[#This Row],[mug]])/(Table2210[[#This Row],[muo]]*Table2210[[#This Row],[krg]]))+(Table2210[[#This Row],[mobw]]*(Table2210[[#This Row],[mug]]/Table2210[[#This Row],[krg]])))</f>
        <v>0.99962565989036023</v>
      </c>
      <c r="N46">
        <v>0.15737045999999999</v>
      </c>
      <c r="P46">
        <v>395.06527999999997</v>
      </c>
      <c r="Q46">
        <v>2.2873592000000002E-2</v>
      </c>
      <c r="R46">
        <v>0.81525051999999998</v>
      </c>
      <c r="S46">
        <v>0.16187588999999999</v>
      </c>
      <c r="T46">
        <v>0.72870058000000004</v>
      </c>
      <c r="U46">
        <v>0.63809132999999996</v>
      </c>
      <c r="V46">
        <f>Table3511[[#This Row],[So]]*Table3511[[#This Row],[C1o]]+Table3511[[#This Row],[Sg]]*Table3511[[#This Row],[C1g]]</f>
        <v>0.60866896751045896</v>
      </c>
      <c r="W46">
        <v>9.9351502999999994E-2</v>
      </c>
      <c r="X46">
        <v>4.5136333000000001E-2</v>
      </c>
      <c r="Y46">
        <v>5.9929574000000003E-3</v>
      </c>
      <c r="Z46">
        <v>0</v>
      </c>
      <c r="AA46">
        <v>0.71480577999999995</v>
      </c>
      <c r="AB46">
        <f>1/(1+((Table3511[[#This Row],[kro]]*Table3511[[#This Row],[mug]])/(Table3511[[#This Row],[muo]]*Table3511[[#This Row],[krg]]))+(Table3511[[#This Row],[mobw]]*(Table3511[[#This Row],[mug]]/Table3511[[#This Row],[krg]])))</f>
        <v>0.99962171850978554</v>
      </c>
      <c r="AC46">
        <v>0.15747742000000001</v>
      </c>
      <c r="AD46">
        <v>0</v>
      </c>
      <c r="AF46">
        <v>395.06527999999997</v>
      </c>
      <c r="AG46">
        <v>0.15737045999999999</v>
      </c>
      <c r="AH46">
        <v>0.15747742000000001</v>
      </c>
      <c r="AJ46">
        <v>395.06527999999997</v>
      </c>
      <c r="AK46">
        <v>2.2710428000000001E-2</v>
      </c>
      <c r="AL46">
        <v>2.2873592000000002E-2</v>
      </c>
      <c r="AN46">
        <v>395.06527999999997</v>
      </c>
      <c r="AO46">
        <v>0</v>
      </c>
      <c r="AP46">
        <v>0</v>
      </c>
    </row>
    <row r="47" spans="1:42" x14ac:dyDescent="0.25">
      <c r="A47">
        <v>404.80133000000001</v>
      </c>
      <c r="B47">
        <v>2.5027884E-2</v>
      </c>
      <c r="C47">
        <v>0.81306701999999997</v>
      </c>
      <c r="D47">
        <v>0.16190508000000001</v>
      </c>
      <c r="E47">
        <v>0.72893017999999998</v>
      </c>
      <c r="F47">
        <v>0.63731998000000001</v>
      </c>
      <c r="G47">
        <f>Table2210[[#This Row],[So]]*Table2210[[#This Row],[C1o]]+Table2210[[#This Row],[Sg]]*Table2210[[#This Row],[C1g]]</f>
        <v>0.60861985977098587</v>
      </c>
      <c r="H47">
        <v>9.9706537999999997E-2</v>
      </c>
      <c r="I47">
        <v>4.4972512999999999E-2</v>
      </c>
      <c r="J47">
        <v>6.0859019999999998E-3</v>
      </c>
      <c r="K47">
        <v>0</v>
      </c>
      <c r="L47">
        <v>0.71262813000000003</v>
      </c>
      <c r="M47">
        <f>1/(1+((Table2210[[#This Row],[kro]]*Table2210[[#This Row],[mug]])/(Table2210[[#This Row],[muo]]*Table2210[[#This Row],[krg]]))+(Table2210[[#This Row],[mobw]]*(Table2210[[#This Row],[mug]]/Table2210[[#This Row],[krg]])))</f>
        <v>0.99961607854553858</v>
      </c>
      <c r="N47">
        <v>0.15915781000000001</v>
      </c>
      <c r="P47">
        <v>404.80133000000001</v>
      </c>
      <c r="Q47">
        <v>2.6000423000000002E-2</v>
      </c>
      <c r="R47">
        <v>0.81207514000000003</v>
      </c>
      <c r="S47">
        <v>0.16192442000000001</v>
      </c>
      <c r="T47">
        <v>0.72894466000000002</v>
      </c>
      <c r="U47">
        <v>0.63727098999999998</v>
      </c>
      <c r="V47">
        <f>Table3511[[#This Row],[So]]*Table3511[[#This Row],[C1o]]+Table3511[[#This Row],[Sg]]*Table3511[[#This Row],[C1g]]</f>
        <v>0.60852715212738118</v>
      </c>
      <c r="W47">
        <v>9.9729030999999996E-2</v>
      </c>
      <c r="X47">
        <v>4.4962163999999999E-2</v>
      </c>
      <c r="Y47">
        <v>6.1476780000000002E-3</v>
      </c>
      <c r="Z47">
        <v>0</v>
      </c>
      <c r="AA47">
        <v>0.71164477000000004</v>
      </c>
      <c r="AB47">
        <f>1/(1+((Table3511[[#This Row],[kro]]*Table3511[[#This Row],[mug]])/(Table3511[[#This Row],[muo]]*Table3511[[#This Row],[krg]]))+(Table3511[[#This Row],[mobw]]*(Table3511[[#This Row],[mug]]/Table3511[[#This Row],[krg]])))</f>
        <v>0.99961173664572422</v>
      </c>
      <c r="AC47">
        <v>0.15926430999999999</v>
      </c>
      <c r="AD47">
        <v>0</v>
      </c>
      <c r="AF47">
        <v>404.80133000000001</v>
      </c>
      <c r="AG47">
        <v>0.15915781000000001</v>
      </c>
      <c r="AH47">
        <v>0.15926430999999999</v>
      </c>
      <c r="AJ47">
        <v>404.80133000000001</v>
      </c>
      <c r="AK47">
        <v>2.5027884E-2</v>
      </c>
      <c r="AL47">
        <v>2.6000423000000002E-2</v>
      </c>
      <c r="AN47">
        <v>404.80133000000001</v>
      </c>
      <c r="AO47">
        <v>0</v>
      </c>
      <c r="AP47">
        <v>0</v>
      </c>
    </row>
    <row r="48" spans="1:42" x14ac:dyDescent="0.25">
      <c r="A48">
        <v>414.57315</v>
      </c>
      <c r="B48">
        <v>2.7262412E-2</v>
      </c>
      <c r="C48">
        <v>0.81078380000000005</v>
      </c>
      <c r="D48">
        <v>0.16195376</v>
      </c>
      <c r="E48">
        <v>0.72917067999999996</v>
      </c>
      <c r="F48">
        <v>0.63650382000000005</v>
      </c>
      <c r="G48">
        <f>Table2210[[#This Row],[So]]*Table2210[[#This Row],[C1o]]+Table2210[[#This Row],[Sg]]*Table2210[[#This Row],[C1g]]</f>
        <v>0.60855240415939782</v>
      </c>
      <c r="H48">
        <v>0.10007959</v>
      </c>
      <c r="I48">
        <v>4.4800758000000003E-2</v>
      </c>
      <c r="J48">
        <v>6.2410844999999998E-3</v>
      </c>
      <c r="K48">
        <v>0</v>
      </c>
      <c r="L48">
        <v>0.71033650999999998</v>
      </c>
      <c r="M48">
        <f>1/(1+((Table2210[[#This Row],[kro]]*Table2210[[#This Row],[mug]])/(Table2210[[#This Row],[muo]]*Table2210[[#This Row],[krg]]))+(Table2210[[#This Row],[mobw]]*(Table2210[[#This Row],[mug]]/Table2210[[#This Row],[krg]])))</f>
        <v>0.99960653113500308</v>
      </c>
      <c r="N48">
        <v>0.16092998999999999</v>
      </c>
      <c r="P48">
        <v>414.57315</v>
      </c>
      <c r="Q48">
        <v>2.9964352E-2</v>
      </c>
      <c r="R48">
        <v>0.80806272999999995</v>
      </c>
      <c r="S48">
        <v>0.16197291</v>
      </c>
      <c r="T48">
        <v>0.72918539999999998</v>
      </c>
      <c r="U48">
        <v>0.63645434000000001</v>
      </c>
      <c r="V48">
        <f>Table3511[[#This Row],[So]]*Table3511[[#This Row],[C1o]]+Table3511[[#This Row],[Sg]]*Table3511[[#This Row],[C1g]]</f>
        <v>0.60829848687582966</v>
      </c>
      <c r="W48">
        <v>0.10010271</v>
      </c>
      <c r="X48">
        <v>4.4790402E-2</v>
      </c>
      <c r="Y48">
        <v>6.302251E-3</v>
      </c>
      <c r="Z48">
        <v>0</v>
      </c>
      <c r="AA48">
        <v>0.70765632000000001</v>
      </c>
      <c r="AB48">
        <f>1/(1+((Table3511[[#This Row],[kro]]*Table3511[[#This Row],[mug]])/(Table3511[[#This Row],[muo]]*Table3511[[#This Row],[krg]]))+(Table3511[[#This Row],[mobw]]*(Table3511[[#This Row],[mug]]/Table3511[[#This Row],[krg]])))</f>
        <v>0.99960126435307661</v>
      </c>
      <c r="AC48">
        <v>0.16103767999999999</v>
      </c>
      <c r="AD48">
        <v>0</v>
      </c>
      <c r="AF48">
        <v>414.57315</v>
      </c>
      <c r="AG48">
        <v>0.16092998999999999</v>
      </c>
      <c r="AH48">
        <v>0.16103767999999999</v>
      </c>
      <c r="AJ48">
        <v>414.57315</v>
      </c>
      <c r="AK48">
        <v>2.7262412E-2</v>
      </c>
      <c r="AL48">
        <v>2.9964352E-2</v>
      </c>
      <c r="AN48">
        <v>414.57315</v>
      </c>
      <c r="AO48">
        <v>0</v>
      </c>
      <c r="AP48">
        <v>0</v>
      </c>
    </row>
    <row r="49" spans="1:42" x14ac:dyDescent="0.25">
      <c r="A49">
        <v>424.33825999999999</v>
      </c>
      <c r="B49">
        <v>2.9421365000000001E-2</v>
      </c>
      <c r="C49">
        <v>0.80857610999999996</v>
      </c>
      <c r="D49">
        <v>0.16200249999999999</v>
      </c>
      <c r="E49">
        <v>0.72940802999999999</v>
      </c>
      <c r="F49">
        <v>0.63569063000000003</v>
      </c>
      <c r="G49">
        <f>Table2210[[#This Row],[So]]*Table2210[[#This Row],[C1o]]+Table2210[[#This Row],[Sg]]*Table2210[[#This Row],[C1g]]</f>
        <v>0.6084847935524732</v>
      </c>
      <c r="H49">
        <v>0.10044859</v>
      </c>
      <c r="I49">
        <v>4.4631217000000001E-2</v>
      </c>
      <c r="J49">
        <v>6.3964711000000004E-3</v>
      </c>
      <c r="K49">
        <v>0</v>
      </c>
      <c r="L49">
        <v>0.70811433000000001</v>
      </c>
      <c r="M49">
        <f>1/(1+((Table2210[[#This Row],[kro]]*Table2210[[#This Row],[mug]])/(Table2210[[#This Row],[muo]]*Table2210[[#This Row],[krg]]))+(Table2210[[#This Row],[mobw]]*(Table2210[[#This Row],[mug]]/Table2210[[#This Row],[krg]])))</f>
        <v>0.99959700400148954</v>
      </c>
      <c r="N49">
        <v>0.16268988000000001</v>
      </c>
      <c r="P49">
        <v>424.33825999999999</v>
      </c>
      <c r="Q49">
        <v>3.4240781999999997E-2</v>
      </c>
      <c r="R49">
        <v>0.80373775999999997</v>
      </c>
      <c r="S49">
        <v>0.16202142999999999</v>
      </c>
      <c r="T49">
        <v>0.72942357999999996</v>
      </c>
      <c r="U49">
        <v>0.63563972999999996</v>
      </c>
      <c r="V49">
        <f>Table3511[[#This Row],[So]]*Table3511[[#This Row],[C1o]]+Table3511[[#This Row],[Sg]]*Table3511[[#This Row],[C1g]]</f>
        <v>0.60803007570584966</v>
      </c>
      <c r="W49">
        <v>0.10047373</v>
      </c>
      <c r="X49">
        <v>4.4620670000000001E-2</v>
      </c>
      <c r="Y49">
        <v>6.4569049999999998E-3</v>
      </c>
      <c r="Z49">
        <v>0</v>
      </c>
      <c r="AA49">
        <v>0.70335250999999999</v>
      </c>
      <c r="AB49">
        <f>1/(1+((Table3511[[#This Row],[kro]]*Table3511[[#This Row],[mug]])/(Table3511[[#This Row],[muo]]*Table3511[[#This Row],[krg]]))+(Table3511[[#This Row],[mobw]]*(Table3511[[#This Row],[mug]]/Table3511[[#This Row],[krg]])))</f>
        <v>0.99959054179299389</v>
      </c>
      <c r="AC49">
        <v>0.16280146000000001</v>
      </c>
      <c r="AD49">
        <v>0</v>
      </c>
      <c r="AF49">
        <v>424.33825999999999</v>
      </c>
      <c r="AG49">
        <v>0.16268988000000001</v>
      </c>
      <c r="AH49">
        <v>0.16280146000000001</v>
      </c>
      <c r="AJ49">
        <v>424.33825999999999</v>
      </c>
      <c r="AK49">
        <v>2.9421365000000001E-2</v>
      </c>
      <c r="AL49">
        <v>3.4240781999999997E-2</v>
      </c>
      <c r="AN49">
        <v>424.33825999999999</v>
      </c>
      <c r="AO49">
        <v>0</v>
      </c>
      <c r="AP49">
        <v>0</v>
      </c>
    </row>
    <row r="50" spans="1:42" x14ac:dyDescent="0.25">
      <c r="A50">
        <v>434.09991000000002</v>
      </c>
      <c r="B50">
        <v>3.1500299000000002E-2</v>
      </c>
      <c r="C50">
        <v>0.80644857999999997</v>
      </c>
      <c r="D50">
        <v>0.16205114000000001</v>
      </c>
      <c r="E50">
        <v>0.72964125999999996</v>
      </c>
      <c r="F50">
        <v>0.63488358</v>
      </c>
      <c r="G50">
        <f>Table2210[[#This Row],[So]]*Table2210[[#This Row],[C1o]]+Table2210[[#This Row],[Sg]]*Table2210[[#This Row],[C1g]]</f>
        <v>0.60841718063660111</v>
      </c>
      <c r="H50">
        <v>0.10081213999999999</v>
      </c>
      <c r="I50">
        <v>4.4464480000000001E-2</v>
      </c>
      <c r="J50">
        <v>6.5514646000000001E-3</v>
      </c>
      <c r="K50">
        <v>0</v>
      </c>
      <c r="L50">
        <v>0.70596658999999995</v>
      </c>
      <c r="M50">
        <f>1/(1+((Table2210[[#This Row],[kro]]*Table2210[[#This Row],[mug]])/(Table2210[[#This Row],[muo]]*Table2210[[#This Row],[krg]]))+(Table2210[[#This Row],[mobw]]*(Table2210[[#This Row],[mug]]/Table2210[[#This Row],[krg]])))</f>
        <v>0.99958753386302335</v>
      </c>
      <c r="N50">
        <v>0.16443087000000001</v>
      </c>
      <c r="P50">
        <v>434.09991000000002</v>
      </c>
      <c r="Q50">
        <v>3.8564916999999997E-2</v>
      </c>
      <c r="R50">
        <v>0.79936534000000004</v>
      </c>
      <c r="S50">
        <v>0.16206975000000001</v>
      </c>
      <c r="T50">
        <v>0.72965818999999998</v>
      </c>
      <c r="U50">
        <v>0.63483053</v>
      </c>
      <c r="V50">
        <f>Table3511[[#This Row],[So]]*Table3511[[#This Row],[C1o]]+Table3511[[#This Row],[Sg]]*Table3511[[#This Row],[C1g]]</f>
        <v>0.60774565383165058</v>
      </c>
      <c r="W50">
        <v>0.10084057</v>
      </c>
      <c r="X50">
        <v>4.4453599000000003E-2</v>
      </c>
      <c r="Y50">
        <v>6.6108950000000003E-3</v>
      </c>
      <c r="Z50">
        <v>0</v>
      </c>
      <c r="AA50">
        <v>0.69899314999999995</v>
      </c>
      <c r="AB50">
        <f>1/(1+((Table3511[[#This Row],[kro]]*Table3511[[#This Row],[mug]])/(Table3511[[#This Row],[muo]]*Table3511[[#This Row],[krg]]))+(Table3511[[#This Row],[mobw]]*(Table3511[[#This Row],[mug]]/Table3511[[#This Row],[krg]])))</f>
        <v>0.9995797461363326</v>
      </c>
      <c r="AC50">
        <v>0.16454864</v>
      </c>
      <c r="AD50">
        <v>0</v>
      </c>
      <c r="AF50">
        <v>434.09991000000002</v>
      </c>
      <c r="AG50">
        <v>0.16443087000000001</v>
      </c>
      <c r="AH50">
        <v>0.16454864</v>
      </c>
      <c r="AJ50">
        <v>434.09991000000002</v>
      </c>
      <c r="AK50">
        <v>3.1500299000000002E-2</v>
      </c>
      <c r="AL50">
        <v>3.8564916999999997E-2</v>
      </c>
      <c r="AN50">
        <v>434.09991000000002</v>
      </c>
      <c r="AO50">
        <v>0</v>
      </c>
      <c r="AP50">
        <v>0</v>
      </c>
    </row>
    <row r="51" spans="1:42" x14ac:dyDescent="0.25">
      <c r="A51">
        <v>443.86594000000002</v>
      </c>
      <c r="B51">
        <v>3.3504526999999999E-2</v>
      </c>
      <c r="C51">
        <v>0.80439579000000005</v>
      </c>
      <c r="D51">
        <v>0.16209966000000001</v>
      </c>
      <c r="E51">
        <v>0.72987073999999996</v>
      </c>
      <c r="F51">
        <v>0.63408213999999996</v>
      </c>
      <c r="G51">
        <f>Table2210[[#This Row],[So]]*Table2210[[#This Row],[C1o]]+Table2210[[#This Row],[Sg]]*Table2210[[#This Row],[C1g]]</f>
        <v>0.60834957268003242</v>
      </c>
      <c r="H51">
        <v>0.10117055</v>
      </c>
      <c r="I51">
        <v>4.4300384999999998E-2</v>
      </c>
      <c r="J51">
        <v>6.7060994999999998E-3</v>
      </c>
      <c r="K51">
        <v>0</v>
      </c>
      <c r="L51">
        <v>0.70388841999999996</v>
      </c>
      <c r="M51">
        <f>1/(1+((Table2210[[#This Row],[kro]]*Table2210[[#This Row],[mug]])/(Table2210[[#This Row],[muo]]*Table2210[[#This Row],[krg]]))+(Table2210[[#This Row],[mobw]]*(Table2210[[#This Row],[mug]]/Table2210[[#This Row],[krg]])))</f>
        <v>0.99957811856602929</v>
      </c>
      <c r="N51">
        <v>0.1661543</v>
      </c>
      <c r="P51">
        <v>443.86594000000002</v>
      </c>
      <c r="Q51">
        <v>4.2828426000000003E-2</v>
      </c>
      <c r="R51">
        <v>0.79505366</v>
      </c>
      <c r="S51">
        <v>0.16211792999999999</v>
      </c>
      <c r="T51">
        <v>0.72988933</v>
      </c>
      <c r="U51">
        <v>0.63402641000000004</v>
      </c>
      <c r="V51">
        <f>Table3511[[#This Row],[So]]*Table3511[[#This Row],[C1o]]+Table3511[[#This Row],[Sg]]*Table3511[[#This Row],[C1g]]</f>
        <v>0.60745553639417837</v>
      </c>
      <c r="W51">
        <v>0.10120316</v>
      </c>
      <c r="X51">
        <v>4.4289067000000001E-2</v>
      </c>
      <c r="Y51">
        <v>6.7644026000000003E-3</v>
      </c>
      <c r="Z51">
        <v>2.474179E-3</v>
      </c>
      <c r="AA51">
        <v>0.69468474000000002</v>
      </c>
      <c r="AB51">
        <f>1/(1+((Table3511[[#This Row],[kro]]*Table3511[[#This Row],[mug]])/(Table3511[[#This Row],[muo]]*Table3511[[#This Row],[krg]]))+(Table3511[[#This Row],[mobw]]*(Table3511[[#This Row],[mug]]/Table3511[[#This Row],[krg]])))</f>
        <v>0.99801405279243094</v>
      </c>
      <c r="AC51">
        <v>0.16627981999999999</v>
      </c>
      <c r="AD51">
        <v>0</v>
      </c>
      <c r="AF51">
        <v>443.86594000000002</v>
      </c>
      <c r="AG51">
        <v>0.1661543</v>
      </c>
      <c r="AH51">
        <v>0.16627981999999999</v>
      </c>
      <c r="AJ51">
        <v>443.86594000000002</v>
      </c>
      <c r="AK51">
        <v>3.3504526999999999E-2</v>
      </c>
      <c r="AL51">
        <v>4.2828426000000003E-2</v>
      </c>
      <c r="AN51">
        <v>443.86594000000002</v>
      </c>
      <c r="AO51">
        <v>0</v>
      </c>
      <c r="AP51">
        <v>2.474179E-3</v>
      </c>
    </row>
    <row r="52" spans="1:42" x14ac:dyDescent="0.25">
      <c r="A52">
        <v>453.64236</v>
      </c>
      <c r="B52">
        <v>3.5438862000000002E-2</v>
      </c>
      <c r="C52">
        <v>0.80241304999999996</v>
      </c>
      <c r="D52">
        <v>0.16214812000000001</v>
      </c>
      <c r="E52">
        <v>0.73009663999999996</v>
      </c>
      <c r="F52">
        <v>0.63328587999999997</v>
      </c>
      <c r="G52">
        <f>Table2210[[#This Row],[So]]*Table2210[[#This Row],[C1o]]+Table2210[[#This Row],[Sg]]*Table2210[[#This Row],[C1g]]</f>
        <v>0.60828200260502052</v>
      </c>
      <c r="H52">
        <v>0.10152410000000001</v>
      </c>
      <c r="I52">
        <v>4.4138773999999999E-2</v>
      </c>
      <c r="J52">
        <v>6.8605039000000003E-3</v>
      </c>
      <c r="K52">
        <v>0</v>
      </c>
      <c r="L52">
        <v>0.70187527000000005</v>
      </c>
      <c r="M52">
        <f>1/(1+((Table2210[[#This Row],[kro]]*Table2210[[#This Row],[mug]])/(Table2210[[#This Row],[muo]]*Table2210[[#This Row],[krg]]))+(Table2210[[#This Row],[mobw]]*(Table2210[[#This Row],[mug]]/Table2210[[#This Row],[krg]])))</f>
        <v>0.99956875009635227</v>
      </c>
      <c r="N52">
        <v>0.16786142000000001</v>
      </c>
      <c r="P52">
        <v>453.64236</v>
      </c>
      <c r="Q52">
        <v>4.6431605000000001E-2</v>
      </c>
      <c r="R52">
        <v>0.79140239999999995</v>
      </c>
      <c r="S52">
        <v>0.16216601</v>
      </c>
      <c r="T52">
        <v>0.73011689999999996</v>
      </c>
      <c r="U52">
        <v>0.63322747000000001</v>
      </c>
      <c r="V52">
        <f>Table3511[[#This Row],[So]]*Table3511[[#This Row],[C1o]]+Table3511[[#This Row],[Sg]]*Table3511[[#This Row],[C1g]]</f>
        <v>0.60721803470274927</v>
      </c>
      <c r="W52">
        <v>0.10156091</v>
      </c>
      <c r="X52">
        <v>4.4127031999999997E-2</v>
      </c>
      <c r="Y52">
        <v>6.9176204999999999E-3</v>
      </c>
      <c r="Z52">
        <v>5.1701580999999998E-3</v>
      </c>
      <c r="AA52">
        <v>0.69101822000000002</v>
      </c>
      <c r="AB52">
        <f>1/(1+((Table3511[[#This Row],[kro]]*Table3511[[#This Row],[mug]])/(Table3511[[#This Row],[muo]]*Table3511[[#This Row],[krg]]))+(Table3511[[#This Row],[mobw]]*(Table3511[[#This Row],[mug]]/Table3511[[#This Row],[krg]])))</f>
        <v>0.99632102300623937</v>
      </c>
      <c r="AC52">
        <v>0.16799459</v>
      </c>
      <c r="AD52">
        <v>0</v>
      </c>
      <c r="AF52">
        <v>453.64236</v>
      </c>
      <c r="AG52">
        <v>0.16786142000000001</v>
      </c>
      <c r="AH52">
        <v>0.16799459</v>
      </c>
      <c r="AJ52">
        <v>453.64236</v>
      </c>
      <c r="AK52">
        <v>3.5438862000000002E-2</v>
      </c>
      <c r="AL52">
        <v>4.6431605000000001E-2</v>
      </c>
      <c r="AN52">
        <v>453.64236</v>
      </c>
      <c r="AO52">
        <v>0</v>
      </c>
      <c r="AP52">
        <v>5.1701580999999998E-3</v>
      </c>
    </row>
    <row r="53" spans="1:42" x14ac:dyDescent="0.25">
      <c r="A53">
        <v>463.44009</v>
      </c>
      <c r="B53">
        <v>3.7309054000000001E-2</v>
      </c>
      <c r="C53">
        <v>0.80049442999999998</v>
      </c>
      <c r="D53">
        <v>0.16219652000000001</v>
      </c>
      <c r="E53">
        <v>0.73031931999999999</v>
      </c>
      <c r="F53">
        <v>0.63249367000000001</v>
      </c>
      <c r="G53">
        <f>Table2210[[#This Row],[So]]*Table2210[[#This Row],[C1o]]+Table2210[[#This Row],[Sg]]*Table2210[[#This Row],[C1g]]</f>
        <v>0.60821428827007584</v>
      </c>
      <c r="H53">
        <v>0.10187330999999999</v>
      </c>
      <c r="I53">
        <v>4.3979377E-2</v>
      </c>
      <c r="J53">
        <v>7.0147285999999998E-3</v>
      </c>
      <c r="K53">
        <v>0</v>
      </c>
      <c r="L53">
        <v>0.69992167000000005</v>
      </c>
      <c r="M53">
        <f>1/(1+((Table2210[[#This Row],[kro]]*Table2210[[#This Row],[mug]])/(Table2210[[#This Row],[muo]]*Table2210[[#This Row],[krg]]))+(Table2210[[#This Row],[mobw]]*(Table2210[[#This Row],[mug]]/Table2210[[#This Row],[krg]])))</f>
        <v>0.99955942573545942</v>
      </c>
      <c r="N53">
        <v>0.16955468000000001</v>
      </c>
      <c r="P53">
        <v>463.44009</v>
      </c>
      <c r="Q53">
        <v>4.9357633999999997E-2</v>
      </c>
      <c r="R53">
        <v>0.78842831000000002</v>
      </c>
      <c r="S53">
        <v>0.16221409000000001</v>
      </c>
      <c r="T53">
        <v>0.73034102000000001</v>
      </c>
      <c r="U53">
        <v>0.63243305999999999</v>
      </c>
      <c r="V53">
        <f>Table3511[[#This Row],[So]]*Table3511[[#This Row],[C1o]]+Table3511[[#This Row],[Sg]]*Table3511[[#This Row],[C1g]]</f>
        <v>0.60703693562725636</v>
      </c>
      <c r="W53">
        <v>0.10191368000000001</v>
      </c>
      <c r="X53">
        <v>4.3967310000000003E-2</v>
      </c>
      <c r="Y53">
        <v>7.0707859000000003E-3</v>
      </c>
      <c r="Z53">
        <v>7.2898761999999999E-3</v>
      </c>
      <c r="AA53">
        <v>0.68801217999999997</v>
      </c>
      <c r="AB53">
        <f>1/(1+((Table3511[[#This Row],[kro]]*Table3511[[#This Row],[mug]])/(Table3511[[#This Row],[muo]]*Table3511[[#This Row],[krg]]))+(Table3511[[#This Row],[mobw]]*(Table3511[[#This Row],[mug]]/Table3511[[#This Row],[krg]])))</f>
        <v>0.99500213908781165</v>
      </c>
      <c r="AC53">
        <v>0.16969416000000001</v>
      </c>
      <c r="AD53">
        <v>0</v>
      </c>
      <c r="AF53">
        <v>463.44009</v>
      </c>
      <c r="AG53">
        <v>0.16955468000000001</v>
      </c>
      <c r="AH53">
        <v>0.16969416000000001</v>
      </c>
      <c r="AJ53">
        <v>463.44009</v>
      </c>
      <c r="AK53">
        <v>3.7309054000000001E-2</v>
      </c>
      <c r="AL53">
        <v>4.9357633999999997E-2</v>
      </c>
      <c r="AN53">
        <v>463.44009</v>
      </c>
      <c r="AO53">
        <v>0</v>
      </c>
      <c r="AP53">
        <v>7.2898761999999999E-3</v>
      </c>
    </row>
    <row r="54" spans="1:42" x14ac:dyDescent="0.25">
      <c r="A54">
        <v>473.27301</v>
      </c>
      <c r="B54">
        <v>3.9121034999999998E-2</v>
      </c>
      <c r="C54">
        <v>0.79863399000000002</v>
      </c>
      <c r="D54">
        <v>0.16224498000000001</v>
      </c>
      <c r="E54">
        <v>0.73053937999999996</v>
      </c>
      <c r="F54">
        <v>0.63170426999999996</v>
      </c>
      <c r="G54">
        <f>Table2210[[#This Row],[So]]*Table2210[[#This Row],[C1o]]+Table2210[[#This Row],[Sg]]*Table2210[[#This Row],[C1g]]</f>
        <v>0.60814650475784571</v>
      </c>
      <c r="H54">
        <v>0.10221884000000001</v>
      </c>
      <c r="I54">
        <v>4.3821879000000001E-2</v>
      </c>
      <c r="J54">
        <v>7.1690766999999997E-3</v>
      </c>
      <c r="K54">
        <v>0</v>
      </c>
      <c r="L54">
        <v>0.69802176999999999</v>
      </c>
      <c r="M54">
        <f>1/(1+((Table2210[[#This Row],[kro]]*Table2210[[#This Row],[mug]])/(Table2210[[#This Row],[muo]]*Table2210[[#This Row],[krg]]))+(Table2210[[#This Row],[mobw]]*(Table2210[[#This Row],[mug]]/Table2210[[#This Row],[krg]])))</f>
        <v>0.99955012709913948</v>
      </c>
      <c r="N54">
        <v>0.17123716999999999</v>
      </c>
      <c r="P54">
        <v>473.27301</v>
      </c>
      <c r="Q54">
        <v>5.3380723999999997E-2</v>
      </c>
      <c r="R54">
        <v>0.78435712999999996</v>
      </c>
      <c r="S54">
        <v>0.16226217000000001</v>
      </c>
      <c r="T54">
        <v>0.73056191000000004</v>
      </c>
      <c r="U54">
        <v>0.63164215999999995</v>
      </c>
      <c r="V54">
        <f>Table3511[[#This Row],[So]]*Table3511[[#This Row],[C1o]]+Table3511[[#This Row],[Sg]]*Table3511[[#This Row],[C1g]]</f>
        <v>0.60673895882464213</v>
      </c>
      <c r="W54">
        <v>0.10226167999999999</v>
      </c>
      <c r="X54">
        <v>4.3809630000000002E-2</v>
      </c>
      <c r="Y54">
        <v>7.2239977E-3</v>
      </c>
      <c r="Z54">
        <v>1.0331699E-2</v>
      </c>
      <c r="AA54">
        <v>0.68391751999999995</v>
      </c>
      <c r="AB54">
        <f>1/(1+((Table3511[[#This Row],[kro]]*Table3511[[#This Row],[mug]])/(Table3511[[#This Row],[muo]]*Table3511[[#This Row],[krg]]))+(Table3511[[#This Row],[mobw]]*(Table3511[[#This Row],[mug]]/Table3511[[#This Row],[krg]])))</f>
        <v>0.99311321595754165</v>
      </c>
      <c r="AC54">
        <v>0.17138079000000001</v>
      </c>
      <c r="AD54">
        <v>0</v>
      </c>
      <c r="AF54">
        <v>473.27301</v>
      </c>
      <c r="AG54">
        <v>0.17123716999999999</v>
      </c>
      <c r="AH54">
        <v>0.17138079000000001</v>
      </c>
      <c r="AJ54">
        <v>473.27301</v>
      </c>
      <c r="AK54">
        <v>3.9121034999999998E-2</v>
      </c>
      <c r="AL54">
        <v>5.3380723999999997E-2</v>
      </c>
      <c r="AN54">
        <v>473.27301</v>
      </c>
      <c r="AO54">
        <v>0</v>
      </c>
      <c r="AP54">
        <v>1.0331699E-2</v>
      </c>
    </row>
    <row r="55" spans="1:42" x14ac:dyDescent="0.25">
      <c r="A55">
        <v>483.09991000000002</v>
      </c>
      <c r="B55">
        <v>4.0879688999999997E-2</v>
      </c>
      <c r="C55">
        <v>0.79682684000000004</v>
      </c>
      <c r="D55">
        <v>0.16229349000000001</v>
      </c>
      <c r="E55">
        <v>0.73075705999999996</v>
      </c>
      <c r="F55">
        <v>0.63091642000000003</v>
      </c>
      <c r="G55">
        <f>Table2210[[#This Row],[So]]*Table2210[[#This Row],[C1o]]+Table2210[[#This Row],[Sg]]*Table2210[[#This Row],[C1g]]</f>
        <v>0.60807850596208379</v>
      </c>
      <c r="H55">
        <v>0.10256125000000001</v>
      </c>
      <c r="I55">
        <v>4.3666023999999998E-2</v>
      </c>
      <c r="J55">
        <v>7.3236799999999999E-3</v>
      </c>
      <c r="K55">
        <v>0</v>
      </c>
      <c r="L55">
        <v>0.69617092999999997</v>
      </c>
      <c r="M55">
        <f>1/(1+((Table2210[[#This Row],[kro]]*Table2210[[#This Row],[mug]])/(Table2210[[#This Row],[muo]]*Table2210[[#This Row],[krg]]))+(Table2210[[#This Row],[mobw]]*(Table2210[[#This Row],[mug]]/Table2210[[#This Row],[krg]])))</f>
        <v>0.99954084674107435</v>
      </c>
      <c r="N55">
        <v>0.17291139</v>
      </c>
      <c r="P55">
        <v>483.09991000000002</v>
      </c>
      <c r="Q55">
        <v>5.722646E-2</v>
      </c>
      <c r="R55">
        <v>0.78046316000000004</v>
      </c>
      <c r="S55">
        <v>0.16231038</v>
      </c>
      <c r="T55">
        <v>0.7307806</v>
      </c>
      <c r="U55">
        <v>0.63085263999999996</v>
      </c>
      <c r="V55">
        <f>Table3511[[#This Row],[So]]*Table3511[[#This Row],[C1o]]+Table3511[[#This Row],[Sg]]*Table3511[[#This Row],[C1g]]</f>
        <v>0.60644879971155052</v>
      </c>
      <c r="W55">
        <v>0.10260688</v>
      </c>
      <c r="X55">
        <v>4.3653562999999999E-2</v>
      </c>
      <c r="Y55">
        <v>7.3775682000000002E-3</v>
      </c>
      <c r="Z55">
        <v>1.3217352999999999E-2</v>
      </c>
      <c r="AA55">
        <v>0.67998981000000003</v>
      </c>
      <c r="AB55">
        <f>1/(1+((Table3511[[#This Row],[kro]]*Table3511[[#This Row],[mug]])/(Table3511[[#This Row],[muo]]*Table3511[[#This Row],[krg]]))+(Table3511[[#This Row],[mobw]]*(Table3511[[#This Row],[mug]]/Table3511[[#This Row],[krg]])))</f>
        <v>0.99133254590890396</v>
      </c>
      <c r="AC55">
        <v>0.17305968999999999</v>
      </c>
      <c r="AD55">
        <v>0</v>
      </c>
      <c r="AF55">
        <v>483.09991000000002</v>
      </c>
      <c r="AG55">
        <v>0.17291139</v>
      </c>
      <c r="AH55">
        <v>0.17305968999999999</v>
      </c>
      <c r="AJ55">
        <v>483.09991000000002</v>
      </c>
      <c r="AK55">
        <v>4.0879688999999997E-2</v>
      </c>
      <c r="AL55">
        <v>5.722646E-2</v>
      </c>
      <c r="AN55">
        <v>483.09991000000002</v>
      </c>
      <c r="AO55">
        <v>0</v>
      </c>
      <c r="AP55">
        <v>1.3217352999999999E-2</v>
      </c>
    </row>
    <row r="56" spans="1:42" x14ac:dyDescent="0.25">
      <c r="A56">
        <v>492.89758</v>
      </c>
      <c r="B56">
        <v>4.2580329E-2</v>
      </c>
      <c r="C56">
        <v>0.79507773999999998</v>
      </c>
      <c r="D56">
        <v>0.16234191000000001</v>
      </c>
      <c r="E56">
        <v>0.73097162999999998</v>
      </c>
      <c r="F56">
        <v>0.63013339000000002</v>
      </c>
      <c r="G56">
        <f>Table2210[[#This Row],[So]]*Table2210[[#This Row],[C1o]]+Table2210[[#This Row],[Sg]]*Table2210[[#This Row],[C1g]]</f>
        <v>0.60801055864460152</v>
      </c>
      <c r="H56">
        <v>0.10289922</v>
      </c>
      <c r="I56">
        <v>4.3512397000000001E-2</v>
      </c>
      <c r="J56">
        <v>7.4778878999999998E-3</v>
      </c>
      <c r="K56">
        <v>5.7490071000000002E-4</v>
      </c>
      <c r="L56">
        <v>0.69437431999999999</v>
      </c>
      <c r="M56">
        <f>1/(1+((Table2210[[#This Row],[kro]]*Table2210[[#This Row],[mug]])/(Table2210[[#This Row],[muo]]*Table2210[[#This Row],[krg]]))+(Table2210[[#This Row],[mobw]]*(Table2210[[#This Row],[mug]]/Table2210[[#This Row],[krg]])))</f>
        <v>0.99918196755936917</v>
      </c>
      <c r="N56">
        <v>0.17457080999999999</v>
      </c>
      <c r="P56">
        <v>492.89758</v>
      </c>
      <c r="Q56">
        <v>6.0543340000000001E-2</v>
      </c>
      <c r="R56">
        <v>0.77709817999999997</v>
      </c>
      <c r="S56">
        <v>0.16235848</v>
      </c>
      <c r="T56">
        <v>0.73099625000000001</v>
      </c>
      <c r="U56">
        <v>0.63006793999999999</v>
      </c>
      <c r="V56">
        <f>Table3511[[#This Row],[So]]*Table3511[[#This Row],[C1o]]+Table3511[[#This Row],[Sg]]*Table3511[[#This Row],[C1g]]</f>
        <v>0.60620227297634466</v>
      </c>
      <c r="W56">
        <v>0.10294772000000001</v>
      </c>
      <c r="X56">
        <v>4.3499727000000002E-2</v>
      </c>
      <c r="Y56">
        <v>7.5307656000000002E-3</v>
      </c>
      <c r="Z56">
        <v>1.565337E-2</v>
      </c>
      <c r="AA56">
        <v>0.67657798999999996</v>
      </c>
      <c r="AB56">
        <f>1/(1+((Table3511[[#This Row],[kro]]*Table3511[[#This Row],[mug]])/(Table3511[[#This Row],[muo]]*Table3511[[#This Row],[krg]]))+(Table3511[[#This Row],[mobw]]*(Table3511[[#This Row],[mug]]/Table3511[[#This Row],[krg]])))</f>
        <v>0.98984405219589211</v>
      </c>
      <c r="AC56">
        <v>0.17472373999999999</v>
      </c>
      <c r="AD56">
        <v>0</v>
      </c>
      <c r="AF56">
        <v>492.89758</v>
      </c>
      <c r="AG56">
        <v>0.17457080999999999</v>
      </c>
      <c r="AH56">
        <v>0.17472373999999999</v>
      </c>
      <c r="AJ56">
        <v>492.89758</v>
      </c>
      <c r="AK56">
        <v>4.2580329E-2</v>
      </c>
      <c r="AL56">
        <v>6.0543340000000001E-2</v>
      </c>
      <c r="AN56">
        <v>492.89758</v>
      </c>
      <c r="AO56">
        <v>5.7490071000000002E-4</v>
      </c>
      <c r="AP56">
        <v>1.565337E-2</v>
      </c>
    </row>
    <row r="57" spans="1:42" x14ac:dyDescent="0.25">
      <c r="A57">
        <v>502.68142999999998</v>
      </c>
      <c r="B57">
        <v>4.4742341999999997E-2</v>
      </c>
      <c r="C57">
        <v>0.79286754000000004</v>
      </c>
      <c r="D57">
        <v>0.16239010000000001</v>
      </c>
      <c r="E57">
        <v>0.73118304999999995</v>
      </c>
      <c r="F57">
        <v>0.62935631999999997</v>
      </c>
      <c r="G57">
        <f>Table2210[[#This Row],[So]]*Table2210[[#This Row],[C1o]]+Table2210[[#This Row],[Sg]]*Table2210[[#This Row],[C1g]]</f>
        <v>0.60789018185249843</v>
      </c>
      <c r="H57">
        <v>0.1032329</v>
      </c>
      <c r="I57">
        <v>4.3361179999999999E-2</v>
      </c>
      <c r="J57">
        <v>7.6313615000000003E-3</v>
      </c>
      <c r="K57">
        <v>2.0593760999999999E-3</v>
      </c>
      <c r="L57">
        <v>0.69211829000000002</v>
      </c>
      <c r="M57">
        <f>1/(1+((Table2210[[#This Row],[kro]]*Table2210[[#This Row],[mug]])/(Table2210[[#This Row],[muo]]*Table2210[[#This Row],[krg]]))+(Table2210[[#This Row],[mobw]]*(Table2210[[#This Row],[mug]]/Table2210[[#This Row],[krg]])))</f>
        <v>0.99827508239430962</v>
      </c>
      <c r="N57">
        <v>0.17621355</v>
      </c>
      <c r="P57">
        <v>502.68142999999998</v>
      </c>
      <c r="Q57">
        <v>6.3541165999999996E-2</v>
      </c>
      <c r="R57">
        <v>0.77405250000000003</v>
      </c>
      <c r="S57">
        <v>0.16240634000000001</v>
      </c>
      <c r="T57">
        <v>0.73120821000000003</v>
      </c>
      <c r="U57">
        <v>0.62928993</v>
      </c>
      <c r="V57">
        <f>Table3511[[#This Row],[So]]*Table3511[[#This Row],[C1o]]+Table3511[[#This Row],[Sg]]*Table3511[[#This Row],[C1g]]</f>
        <v>0.60597935887528342</v>
      </c>
      <c r="W57">
        <v>0.10328321</v>
      </c>
      <c r="X57">
        <v>4.3348439000000002E-2</v>
      </c>
      <c r="Y57">
        <v>7.6832217000000003E-3</v>
      </c>
      <c r="Z57">
        <v>1.7818720999999999E-2</v>
      </c>
      <c r="AA57">
        <v>0.67347628000000004</v>
      </c>
      <c r="AB57">
        <f>1/(1+((Table3511[[#This Row],[kro]]*Table3511[[#This Row],[mug]])/(Table3511[[#This Row],[muo]]*Table3511[[#This Row],[krg]]))+(Table3511[[#This Row],[mobw]]*(Table3511[[#This Row],[mug]]/Table3511[[#This Row],[krg]])))</f>
        <v>0.98853398900793543</v>
      </c>
      <c r="AC57">
        <v>0.17636905999999999</v>
      </c>
      <c r="AD57">
        <v>0</v>
      </c>
      <c r="AF57">
        <v>502.68142999999998</v>
      </c>
      <c r="AG57">
        <v>0.17621355</v>
      </c>
      <c r="AH57">
        <v>0.17636905999999999</v>
      </c>
      <c r="AJ57">
        <v>502.68142999999998</v>
      </c>
      <c r="AK57">
        <v>4.4742341999999997E-2</v>
      </c>
      <c r="AL57">
        <v>6.3541165999999996E-2</v>
      </c>
      <c r="AN57">
        <v>502.68142999999998</v>
      </c>
      <c r="AO57">
        <v>2.0593760999999999E-3</v>
      </c>
      <c r="AP57">
        <v>1.7818720999999999E-2</v>
      </c>
    </row>
    <row r="58" spans="1:42" x14ac:dyDescent="0.25">
      <c r="A58">
        <v>512.48833999999999</v>
      </c>
      <c r="B58">
        <v>4.8117369E-2</v>
      </c>
      <c r="C58">
        <v>0.78944451000000004</v>
      </c>
      <c r="D58">
        <v>0.16243811999999999</v>
      </c>
      <c r="E58">
        <v>0.7313925</v>
      </c>
      <c r="F58">
        <v>0.62858265999999996</v>
      </c>
      <c r="G58">
        <f>Table2210[[#This Row],[So]]*Table2210[[#This Row],[C1o]]+Table2210[[#This Row],[Sg]]*Table2210[[#This Row],[C1g]]</f>
        <v>0.60763953757839662</v>
      </c>
      <c r="H58">
        <v>0.10356483</v>
      </c>
      <c r="I58">
        <v>4.3211843999999999E-2</v>
      </c>
      <c r="J58">
        <v>7.7843078999999997E-3</v>
      </c>
      <c r="K58">
        <v>4.5597049999999998E-3</v>
      </c>
      <c r="L58">
        <v>0.68865620999999999</v>
      </c>
      <c r="M58">
        <f>1/(1+((Table2210[[#This Row],[kro]]*Table2210[[#This Row],[mug]])/(Table2210[[#This Row],[muo]]*Table2210[[#This Row],[krg]]))+(Table2210[[#This Row],[mobw]]*(Table2210[[#This Row],[mug]]/Table2210[[#This Row],[krg]])))</f>
        <v>0.99675944201934774</v>
      </c>
      <c r="N58">
        <v>0.17784606999999999</v>
      </c>
      <c r="P58">
        <v>512.48833999999999</v>
      </c>
      <c r="Q58">
        <v>6.6592567000000005E-2</v>
      </c>
      <c r="R58">
        <v>0.77095336000000003</v>
      </c>
      <c r="S58">
        <v>0.16245408</v>
      </c>
      <c r="T58">
        <v>0.73141723999999997</v>
      </c>
      <c r="U58">
        <v>0.62851696999999995</v>
      </c>
      <c r="V58">
        <f>Table3511[[#This Row],[So]]*Table3511[[#This Row],[C1o]]+Table3511[[#This Row],[Sg]]*Table3511[[#This Row],[C1g]]</f>
        <v>0.60574313717528838</v>
      </c>
      <c r="W58">
        <v>0.1036144</v>
      </c>
      <c r="X58">
        <v>4.3199333999999999E-2</v>
      </c>
      <c r="Y58">
        <v>7.8352513000000002E-3</v>
      </c>
      <c r="Z58">
        <v>2.0026316999999998E-2</v>
      </c>
      <c r="AA58">
        <v>0.67031616000000005</v>
      </c>
      <c r="AB58">
        <f>1/(1+((Table3511[[#This Row],[kro]]*Table3511[[#This Row],[mug]])/(Table3511[[#This Row],[muo]]*Table3511[[#This Row],[krg]]))+(Table3511[[#This Row],[mobw]]*(Table3511[[#This Row],[mug]]/Table3511[[#This Row],[krg]])))</f>
        <v>0.98720489213536933</v>
      </c>
      <c r="AC58">
        <v>0.17799939000000001</v>
      </c>
      <c r="AD58">
        <v>0</v>
      </c>
      <c r="AF58">
        <v>512.48833999999999</v>
      </c>
      <c r="AG58">
        <v>0.17784606999999999</v>
      </c>
      <c r="AH58">
        <v>0.17799939000000001</v>
      </c>
      <c r="AJ58">
        <v>512.48833999999999</v>
      </c>
      <c r="AK58">
        <v>4.8117369E-2</v>
      </c>
      <c r="AL58">
        <v>6.6592567000000005E-2</v>
      </c>
      <c r="AN58">
        <v>512.48833999999999</v>
      </c>
      <c r="AO58">
        <v>4.5597049999999998E-3</v>
      </c>
      <c r="AP58">
        <v>2.0026316999999998E-2</v>
      </c>
    </row>
    <row r="59" spans="1:42" x14ac:dyDescent="0.25">
      <c r="A59">
        <v>522.26166000000001</v>
      </c>
      <c r="B59">
        <v>5.2598025999999999E-2</v>
      </c>
      <c r="C59">
        <v>0.78491580000000005</v>
      </c>
      <c r="D59">
        <v>0.16248617000000001</v>
      </c>
      <c r="E59">
        <v>0.73160159999999996</v>
      </c>
      <c r="F59">
        <v>0.62780833000000003</v>
      </c>
      <c r="G59">
        <f>Table2210[[#This Row],[So]]*Table2210[[#This Row],[C1o]]+Table2210[[#This Row],[Sg]]*Table2210[[#This Row],[C1g]]</f>
        <v>0.60726713400963661</v>
      </c>
      <c r="H59">
        <v>0.10389809999999999</v>
      </c>
      <c r="I59">
        <v>4.3063580999999997E-2</v>
      </c>
      <c r="J59">
        <v>7.9373195999999993E-3</v>
      </c>
      <c r="K59">
        <v>7.9798056000000006E-3</v>
      </c>
      <c r="L59">
        <v>0.68409043999999997</v>
      </c>
      <c r="M59">
        <f>1/(1+((Table2210[[#This Row],[kro]]*Table2210[[#This Row],[mug]])/(Table2210[[#This Row],[muo]]*Table2210[[#This Row],[krg]]))+(Table2210[[#This Row],[mobw]]*(Table2210[[#This Row],[mug]]/Table2210[[#This Row],[krg]])))</f>
        <v>0.99469381915507937</v>
      </c>
      <c r="N59">
        <v>0.17947803000000001</v>
      </c>
      <c r="P59">
        <v>522.26166000000001</v>
      </c>
      <c r="Q59">
        <v>7.0679440999999996E-2</v>
      </c>
      <c r="R59">
        <v>0.76681864</v>
      </c>
      <c r="S59">
        <v>0.1625019</v>
      </c>
      <c r="T59">
        <v>0.73162442000000005</v>
      </c>
      <c r="U59">
        <v>0.62774551000000001</v>
      </c>
      <c r="V59">
        <f>Table3511[[#This Row],[So]]*Table3511[[#This Row],[C1o]]+Table3511[[#This Row],[Sg]]*Table3511[[#This Row],[C1g]]</f>
        <v>0.60539194447224876</v>
      </c>
      <c r="W59">
        <v>0.10394344</v>
      </c>
      <c r="X59">
        <v>4.3051694000000001E-2</v>
      </c>
      <c r="Y59">
        <v>7.987503E-3</v>
      </c>
      <c r="Z59">
        <v>2.3096748E-2</v>
      </c>
      <c r="AA59">
        <v>0.66612273</v>
      </c>
      <c r="AB59">
        <f>1/(1+((Table3511[[#This Row],[kro]]*Table3511[[#This Row],[mug]])/(Table3511[[#This Row],[muo]]*Table3511[[#This Row],[krg]]))+(Table3511[[#This Row],[mobw]]*(Table3511[[#This Row],[mug]]/Table3511[[#This Row],[krg]])))</f>
        <v>0.98534069062692153</v>
      </c>
      <c r="AC59">
        <v>0.17962280999999999</v>
      </c>
      <c r="AD59">
        <v>0</v>
      </c>
      <c r="AF59">
        <v>522.26166000000001</v>
      </c>
      <c r="AG59">
        <v>0.17947803000000001</v>
      </c>
      <c r="AH59">
        <v>0.17962280999999999</v>
      </c>
      <c r="AJ59">
        <v>522.26166000000001</v>
      </c>
      <c r="AK59">
        <v>5.2598025999999999E-2</v>
      </c>
      <c r="AL59">
        <v>7.0679440999999996E-2</v>
      </c>
      <c r="AN59">
        <v>522.26166000000001</v>
      </c>
      <c r="AO59">
        <v>7.9798056000000006E-3</v>
      </c>
      <c r="AP59">
        <v>2.3096748E-2</v>
      </c>
    </row>
    <row r="60" spans="1:42" x14ac:dyDescent="0.25">
      <c r="A60">
        <v>532.04218000000003</v>
      </c>
      <c r="B60">
        <v>5.7999540000000002E-2</v>
      </c>
      <c r="C60">
        <v>0.77946651</v>
      </c>
      <c r="D60">
        <v>0.16253397</v>
      </c>
      <c r="E60">
        <v>0.73180962000000005</v>
      </c>
      <c r="F60">
        <v>0.62703704999999998</v>
      </c>
      <c r="G60">
        <f>Table2210[[#This Row],[So]]*Table2210[[#This Row],[C1o]]+Table2210[[#This Row],[Sg]]*Table2210[[#This Row],[C1g]]</f>
        <v>0.60678895094878327</v>
      </c>
      <c r="H60">
        <v>0.10423225999999999</v>
      </c>
      <c r="I60">
        <v>4.2917069000000002E-2</v>
      </c>
      <c r="J60">
        <v>8.0895190999999995E-3</v>
      </c>
      <c r="K60">
        <v>1.2162707E-2</v>
      </c>
      <c r="L60">
        <v>0.67860180000000003</v>
      </c>
      <c r="M60">
        <f>1/(1+((Table2210[[#This Row],[kro]]*Table2210[[#This Row],[mug]])/(Table2210[[#This Row],[muo]]*Table2210[[#This Row],[krg]]))+(Table2210[[#This Row],[mobw]]*(Table2210[[#This Row],[mug]]/Table2210[[#This Row],[krg]])))</f>
        <v>0.99217040257765554</v>
      </c>
      <c r="N60">
        <v>0.18110253000000001</v>
      </c>
      <c r="P60">
        <v>532.04218000000003</v>
      </c>
      <c r="Q60">
        <v>7.6513596000000003E-2</v>
      </c>
      <c r="R60">
        <v>0.76093697999999999</v>
      </c>
      <c r="S60">
        <v>0.16254942</v>
      </c>
      <c r="T60">
        <v>0.73182939999999996</v>
      </c>
      <c r="U60">
        <v>0.62697899000000001</v>
      </c>
      <c r="V60">
        <f>Table3511[[#This Row],[So]]*Table3511[[#This Row],[C1o]]+Table3511[[#This Row],[Sg]]*Table3511[[#This Row],[C1g]]</f>
        <v>0.60484847065255998</v>
      </c>
      <c r="W60">
        <v>0.10427019999999999</v>
      </c>
      <c r="X60">
        <v>4.2906149999999997E-2</v>
      </c>
      <c r="Y60">
        <v>8.1388251999999998E-3</v>
      </c>
      <c r="Z60">
        <v>2.7623318000000001E-2</v>
      </c>
      <c r="AA60">
        <v>0.66018683</v>
      </c>
      <c r="AB60">
        <f>1/(1+((Table3511[[#This Row],[kro]]*Table3511[[#This Row],[mug]])/(Table3511[[#This Row],[muo]]*Table3511[[#This Row],[krg]]))+(Table3511[[#This Row],[mobw]]*(Table3511[[#This Row],[mug]]/Table3511[[#This Row],[krg]])))</f>
        <v>0.98256306273267036</v>
      </c>
      <c r="AC60">
        <v>0.18123307999999999</v>
      </c>
      <c r="AD60">
        <v>0</v>
      </c>
      <c r="AF60">
        <v>532.04218000000003</v>
      </c>
      <c r="AG60">
        <v>0.18110253000000001</v>
      </c>
      <c r="AH60">
        <v>0.18123307999999999</v>
      </c>
      <c r="AJ60">
        <v>532.04218000000003</v>
      </c>
      <c r="AK60">
        <v>5.7999540000000002E-2</v>
      </c>
      <c r="AL60">
        <v>7.6513596000000003E-2</v>
      </c>
      <c r="AN60">
        <v>532.04218000000003</v>
      </c>
      <c r="AO60">
        <v>1.2162707E-2</v>
      </c>
      <c r="AP60">
        <v>2.7623318000000001E-2</v>
      </c>
    </row>
    <row r="61" spans="1:42" x14ac:dyDescent="0.25">
      <c r="A61">
        <v>541.79956000000004</v>
      </c>
      <c r="B61">
        <v>6.4415731000000004E-2</v>
      </c>
      <c r="C61">
        <v>0.77300256000000001</v>
      </c>
      <c r="D61">
        <v>0.16258170999999999</v>
      </c>
      <c r="E61">
        <v>0.73201811000000006</v>
      </c>
      <c r="F61">
        <v>0.62626439</v>
      </c>
      <c r="G61">
        <f>Table2210[[#This Row],[So]]*Table2210[[#This Row],[C1o]]+Table2210[[#This Row],[Sg]]*Table2210[[#This Row],[C1g]]</f>
        <v>0.60619315147748076</v>
      </c>
      <c r="H61">
        <v>0.10457033</v>
      </c>
      <c r="I61">
        <v>4.2771481E-2</v>
      </c>
      <c r="J61">
        <v>8.2415509999999997E-3</v>
      </c>
      <c r="K61">
        <v>1.7181551E-2</v>
      </c>
      <c r="L61">
        <v>0.67209363</v>
      </c>
      <c r="M61">
        <f>1/(1+((Table2210[[#This Row],[kro]]*Table2210[[#This Row],[mug]])/(Table2210[[#This Row],[muo]]*Table2210[[#This Row],[krg]]))+(Table2210[[#This Row],[mobw]]*(Table2210[[#This Row],[mug]]/Table2210[[#This Row],[krg]])))</f>
        <v>0.98913847401937283</v>
      </c>
      <c r="N61">
        <v>0.18272938</v>
      </c>
      <c r="P61">
        <v>541.79956000000004</v>
      </c>
      <c r="Q61">
        <v>8.2547888E-2</v>
      </c>
      <c r="R61">
        <v>0.75485515999999997</v>
      </c>
      <c r="S61">
        <v>0.16259696000000001</v>
      </c>
      <c r="T61">
        <v>0.73203408999999997</v>
      </c>
      <c r="U61">
        <v>0.62621247999999996</v>
      </c>
      <c r="V61">
        <f>Table3511[[#This Row],[So]]*Table3511[[#This Row],[C1o]]+Table3511[[#This Row],[Sg]]*Table3511[[#This Row],[C1g]]</f>
        <v>0.6042722277956466</v>
      </c>
      <c r="W61">
        <v>0.10459876</v>
      </c>
      <c r="X61">
        <v>4.2761751000000001E-2</v>
      </c>
      <c r="Y61">
        <v>8.2901603999999997E-3</v>
      </c>
      <c r="Z61">
        <v>3.2305051000000001E-2</v>
      </c>
      <c r="AA61">
        <v>0.65409386000000003</v>
      </c>
      <c r="AB61">
        <f>1/(1+((Table3511[[#This Row],[kro]]*Table3511[[#This Row],[mug]])/(Table3511[[#This Row],[muo]]*Table3511[[#This Row],[krg]]))+(Table3511[[#This Row],[mobw]]*(Table3511[[#This Row],[mug]]/Table3511[[#This Row],[krg]])))</f>
        <v>0.97968808539563734</v>
      </c>
      <c r="AC61">
        <v>0.1828419</v>
      </c>
      <c r="AD61">
        <v>0</v>
      </c>
      <c r="AF61">
        <v>541.79956000000004</v>
      </c>
      <c r="AG61">
        <v>0.18272938</v>
      </c>
      <c r="AH61">
        <v>0.1828419</v>
      </c>
      <c r="AJ61">
        <v>541.79956000000004</v>
      </c>
      <c r="AK61">
        <v>6.4415731000000004E-2</v>
      </c>
      <c r="AL61">
        <v>8.2547888E-2</v>
      </c>
      <c r="AN61">
        <v>541.79956000000004</v>
      </c>
      <c r="AO61">
        <v>1.7181551E-2</v>
      </c>
      <c r="AP61">
        <v>3.2305051000000001E-2</v>
      </c>
    </row>
    <row r="62" spans="1:42" x14ac:dyDescent="0.25">
      <c r="A62">
        <v>551.49114999999995</v>
      </c>
      <c r="B62">
        <v>7.1803510000000001E-2</v>
      </c>
      <c r="C62">
        <v>0.76556718000000001</v>
      </c>
      <c r="D62">
        <v>0.16262927999999999</v>
      </c>
      <c r="E62">
        <v>0.73222690999999995</v>
      </c>
      <c r="F62">
        <v>0.6254921</v>
      </c>
      <c r="G62">
        <f>Table2210[[#This Row],[So]]*Table2210[[#This Row],[C1o]]+Table2210[[#This Row],[Sg]]*Table2210[[#This Row],[C1g]]</f>
        <v>0.60548141886608475</v>
      </c>
      <c r="H62">
        <v>0.10491267</v>
      </c>
      <c r="I62">
        <v>4.2627106999999997E-2</v>
      </c>
      <c r="J62">
        <v>8.3929504999999995E-3</v>
      </c>
      <c r="K62">
        <v>2.2997371999999999E-2</v>
      </c>
      <c r="L62">
        <v>0.66460602999999996</v>
      </c>
      <c r="M62">
        <f>1/(1+((Table2210[[#This Row],[kro]]*Table2210[[#This Row],[mug]])/(Table2210[[#This Row],[muo]]*Table2210[[#This Row],[krg]]))+(Table2210[[#This Row],[mobw]]*(Table2210[[#This Row],[mug]]/Table2210[[#This Row],[krg]])))</f>
        <v>0.98561215335964325</v>
      </c>
      <c r="N62">
        <v>0.18435591000000001</v>
      </c>
      <c r="P62">
        <v>551.49114999999995</v>
      </c>
      <c r="Q62">
        <v>8.9740627000000003E-2</v>
      </c>
      <c r="R62">
        <v>0.74761509999999998</v>
      </c>
      <c r="S62">
        <v>0.16264428</v>
      </c>
      <c r="T62">
        <v>0.73223769999999999</v>
      </c>
      <c r="U62">
        <v>0.62544851999999995</v>
      </c>
      <c r="V62">
        <f>Table3511[[#This Row],[So]]*Table3511[[#This Row],[C1o]]+Table3511[[#This Row],[Sg]]*Table3511[[#This Row],[C1g]]</f>
        <v>0.603560103650292</v>
      </c>
      <c r="W62">
        <v>0.10492797</v>
      </c>
      <c r="X62">
        <v>4.2618944999999998E-2</v>
      </c>
      <c r="Y62">
        <v>8.4408382000000001E-3</v>
      </c>
      <c r="Z62">
        <v>3.7941843000000003E-2</v>
      </c>
      <c r="AA62">
        <v>0.64685844999999997</v>
      </c>
      <c r="AB62">
        <f>1/(1+((Table3511[[#This Row],[kro]]*Table3511[[#This Row],[mug]])/(Table3511[[#This Row],[muo]]*Table3511[[#This Row],[krg]]))+(Table3511[[#This Row],[mobw]]*(Table3511[[#This Row],[mug]]/Table3511[[#This Row],[krg]])))</f>
        <v>0.97619980203904377</v>
      </c>
      <c r="AC62">
        <v>0.18444398000000001</v>
      </c>
      <c r="AD62">
        <v>0</v>
      </c>
      <c r="AF62">
        <v>551.49114999999995</v>
      </c>
      <c r="AG62">
        <v>0.18435591000000001</v>
      </c>
      <c r="AH62">
        <v>0.18444398000000001</v>
      </c>
      <c r="AJ62">
        <v>551.49114999999995</v>
      </c>
      <c r="AK62">
        <v>7.1803510000000001E-2</v>
      </c>
      <c r="AL62">
        <v>8.9740627000000003E-2</v>
      </c>
      <c r="AN62">
        <v>551.49114999999995</v>
      </c>
      <c r="AO62">
        <v>2.2997371999999999E-2</v>
      </c>
      <c r="AP62">
        <v>3.7941843000000003E-2</v>
      </c>
    </row>
    <row r="63" spans="1:42" x14ac:dyDescent="0.25">
      <c r="A63">
        <v>561.24041999999997</v>
      </c>
      <c r="B63">
        <v>8.0065741999999995E-2</v>
      </c>
      <c r="C63">
        <v>0.75725781999999997</v>
      </c>
      <c r="D63">
        <v>0.16267644000000001</v>
      </c>
      <c r="E63">
        <v>0.73243552000000001</v>
      </c>
      <c r="F63">
        <v>0.62472284</v>
      </c>
      <c r="G63">
        <f>Table2210[[#This Row],[So]]*Table2210[[#This Row],[C1o]]+Table2210[[#This Row],[Sg]]*Table2210[[#This Row],[C1g]]</f>
        <v>0.6046614228947137</v>
      </c>
      <c r="H63">
        <v>0.10525887</v>
      </c>
      <c r="I63">
        <v>4.2484432000000003E-2</v>
      </c>
      <c r="J63">
        <v>8.5430704E-3</v>
      </c>
      <c r="K63">
        <v>2.9526927000000001E-2</v>
      </c>
      <c r="L63">
        <v>0.65626251999999996</v>
      </c>
      <c r="M63">
        <f>1/(1+((Table2210[[#This Row],[kro]]*Table2210[[#This Row],[mug]])/(Table2210[[#This Row],[muo]]*Table2210[[#This Row],[krg]]))+(Table2210[[#This Row],[mobw]]*(Table2210[[#This Row],[mug]]/Table2210[[#This Row],[krg]])))</f>
        <v>0.98163085800304017</v>
      </c>
      <c r="N63">
        <v>0.18597695</v>
      </c>
      <c r="P63">
        <v>561.24041999999997</v>
      </c>
      <c r="Q63">
        <v>9.7402087999999998E-2</v>
      </c>
      <c r="R63">
        <v>0.73990672999999996</v>
      </c>
      <c r="S63">
        <v>0.16269121</v>
      </c>
      <c r="T63">
        <v>0.73244005000000001</v>
      </c>
      <c r="U63">
        <v>0.62468957999999997</v>
      </c>
      <c r="V63">
        <f>Table3511[[#This Row],[So]]*Table3511[[#This Row],[C1o]]+Table3511[[#This Row],[Sg]]*Table3511[[#This Row],[C1g]]</f>
        <v>0.60278339176037954</v>
      </c>
      <c r="W63">
        <v>0.10525785</v>
      </c>
      <c r="X63">
        <v>4.2478162999999999E-2</v>
      </c>
      <c r="Y63">
        <v>8.5901963000000001E-3</v>
      </c>
      <c r="Z63">
        <v>4.3956198000000002E-2</v>
      </c>
      <c r="AA63">
        <v>0.63914824000000003</v>
      </c>
      <c r="AB63">
        <f>1/(1+((Table3511[[#This Row],[kro]]*Table3511[[#This Row],[mug]])/(Table3511[[#This Row],[muo]]*Table3511[[#This Row],[krg]]))+(Table3511[[#This Row],[mobw]]*(Table3511[[#This Row],[mug]]/Table3511[[#This Row],[krg]])))</f>
        <v>0.97245503980366355</v>
      </c>
      <c r="AC63">
        <v>0.18603492999999999</v>
      </c>
      <c r="AD63">
        <v>0</v>
      </c>
      <c r="AF63">
        <v>561.24041999999997</v>
      </c>
      <c r="AG63">
        <v>0.18597695</v>
      </c>
      <c r="AH63">
        <v>0.18603492999999999</v>
      </c>
      <c r="AJ63">
        <v>561.24041999999997</v>
      </c>
      <c r="AK63">
        <v>8.0065741999999995E-2</v>
      </c>
      <c r="AL63">
        <v>9.7402087999999998E-2</v>
      </c>
      <c r="AN63">
        <v>561.24041999999997</v>
      </c>
      <c r="AO63">
        <v>2.9526927000000001E-2</v>
      </c>
      <c r="AP63">
        <v>4.3956198000000002E-2</v>
      </c>
    </row>
    <row r="64" spans="1:42" x14ac:dyDescent="0.25">
      <c r="A64">
        <v>570.9751</v>
      </c>
      <c r="B64">
        <v>8.9225902999999995E-2</v>
      </c>
      <c r="C64">
        <v>0.74805032999999999</v>
      </c>
      <c r="D64">
        <v>0.16272379000000001</v>
      </c>
      <c r="E64">
        <v>0.73264693999999997</v>
      </c>
      <c r="F64">
        <v>0.62394618999999996</v>
      </c>
      <c r="G64">
        <f>Table2210[[#This Row],[So]]*Table2210[[#This Row],[C1o]]+Table2210[[#This Row],[Sg]]*Table2210[[#This Row],[C1g]]</f>
        <v>0.60372894746664973</v>
      </c>
      <c r="H64">
        <v>0.10561429999999999</v>
      </c>
      <c r="I64">
        <v>4.2341530000000002E-2</v>
      </c>
      <c r="J64">
        <v>8.6938300999999992E-3</v>
      </c>
      <c r="K64">
        <v>3.6781564000000003E-2</v>
      </c>
      <c r="L64">
        <v>0.64707409999999999</v>
      </c>
      <c r="M64">
        <f>1/(1+((Table2210[[#This Row],[kro]]*Table2210[[#This Row],[mug]])/(Table2210[[#This Row],[muo]]*Table2210[[#This Row],[krg]]))+(Table2210[[#This Row],[mobw]]*(Table2210[[#This Row],[mug]]/Table2210[[#This Row],[krg]])))</f>
        <v>0.97717551793714652</v>
      </c>
      <c r="N64">
        <v>0.18761472000000001</v>
      </c>
      <c r="P64">
        <v>570.9751</v>
      </c>
      <c r="Q64">
        <v>0.10612820000000001</v>
      </c>
      <c r="R64">
        <v>0.73113315999999995</v>
      </c>
      <c r="S64">
        <v>0.16273863999999999</v>
      </c>
      <c r="T64">
        <v>0.73264359999999995</v>
      </c>
      <c r="U64">
        <v>0.62392581000000003</v>
      </c>
      <c r="V64">
        <f>Table3511[[#This Row],[So]]*Table3511[[#This Row],[C1o]]+Table3511[[#This Row],[Sg]]*Table3511[[#This Row],[C1g]]</f>
        <v>0.60187615357061786</v>
      </c>
      <c r="W64">
        <v>0.10559263000000001</v>
      </c>
      <c r="X64">
        <v>4.2337581999999999E-2</v>
      </c>
      <c r="Y64">
        <v>8.7411608999999994E-3</v>
      </c>
      <c r="Z64">
        <v>5.0894488000000002E-2</v>
      </c>
      <c r="AA64">
        <v>0.63037114999999999</v>
      </c>
      <c r="AB64">
        <f>1/(1+((Table3511[[#This Row],[kro]]*Table3511[[#This Row],[mug]])/(Table3511[[#This Row],[muo]]*Table3511[[#This Row],[krg]]))+(Table3511[[#This Row],[mobw]]*(Table3511[[#This Row],[mug]]/Table3511[[#This Row],[krg]])))</f>
        <v>0.96809274421406388</v>
      </c>
      <c r="AC64">
        <v>0.18763509</v>
      </c>
      <c r="AD64">
        <v>0</v>
      </c>
      <c r="AF64">
        <v>570.9751</v>
      </c>
      <c r="AG64">
        <v>0.18761472000000001</v>
      </c>
      <c r="AH64">
        <v>0.18763509</v>
      </c>
      <c r="AJ64">
        <v>570.9751</v>
      </c>
      <c r="AK64">
        <v>8.9225902999999995E-2</v>
      </c>
      <c r="AL64">
        <v>0.10612820000000001</v>
      </c>
      <c r="AN64">
        <v>570.9751</v>
      </c>
      <c r="AO64">
        <v>3.6781564000000003E-2</v>
      </c>
      <c r="AP64">
        <v>5.0894488000000002E-2</v>
      </c>
    </row>
    <row r="65" spans="1:42" x14ac:dyDescent="0.25">
      <c r="A65">
        <v>580.72113000000002</v>
      </c>
      <c r="B65">
        <v>9.9096745E-2</v>
      </c>
      <c r="C65">
        <v>0.73813224</v>
      </c>
      <c r="D65">
        <v>0.16277101999999999</v>
      </c>
      <c r="E65">
        <v>0.73285955000000003</v>
      </c>
      <c r="F65">
        <v>0.62316775000000002</v>
      </c>
      <c r="G65">
        <f>Table2210[[#This Row],[So]]*Table2210[[#This Row],[C1o]]+Table2210[[#This Row],[Sg]]*Table2210[[#This Row],[C1g]]</f>
        <v>0.60270115686086567</v>
      </c>
      <c r="H65">
        <v>0.10597673000000001</v>
      </c>
      <c r="I65">
        <v>4.2199439999999998E-2</v>
      </c>
      <c r="J65">
        <v>8.8441139000000005E-3</v>
      </c>
      <c r="K65">
        <v>4.4609907999999997E-2</v>
      </c>
      <c r="L65">
        <v>0.63716488999999998</v>
      </c>
      <c r="M65">
        <f>1/(1+((Table2210[[#This Row],[kro]]*Table2210[[#This Row],[mug]])/(Table2210[[#This Row],[muo]]*Table2210[[#This Row],[krg]]))+(Table2210[[#This Row],[mobw]]*(Table2210[[#This Row],[mug]]/Table2210[[#This Row],[krg]])))</f>
        <v>0.97232316369168681</v>
      </c>
      <c r="N65">
        <v>0.18925745999999999</v>
      </c>
      <c r="P65">
        <v>580.72113000000002</v>
      </c>
      <c r="Q65">
        <v>0.11567272000000001</v>
      </c>
      <c r="R65">
        <v>0.72154163999999998</v>
      </c>
      <c r="S65">
        <v>0.16278565</v>
      </c>
      <c r="T65">
        <v>0.73284709000000003</v>
      </c>
      <c r="U65">
        <v>0.62316269000000002</v>
      </c>
      <c r="V65">
        <f>Table3511[[#This Row],[So]]*Table3511[[#This Row],[C1o]]+Table3511[[#This Row],[Sg]]*Table3511[[#This Row],[C1g]]</f>
        <v>0.60086261454264445</v>
      </c>
      <c r="W65">
        <v>0.10593062</v>
      </c>
      <c r="X65">
        <v>4.2198177000000003E-2</v>
      </c>
      <c r="Y65">
        <v>8.8907815999999997E-3</v>
      </c>
      <c r="Z65">
        <v>5.8502495000000002E-2</v>
      </c>
      <c r="AA65">
        <v>0.62076949999999997</v>
      </c>
      <c r="AB65">
        <f>1/(1+((Table3511[[#This Row],[kro]]*Table3511[[#This Row],[mug]])/(Table3511[[#This Row],[muo]]*Table3511[[#This Row],[krg]]))+(Table3511[[#This Row],[mobw]]*(Table3511[[#This Row],[mug]]/Table3511[[#This Row],[krg]])))</f>
        <v>0.96325540346671645</v>
      </c>
      <c r="AC65">
        <v>0.18923371999999999</v>
      </c>
      <c r="AD65">
        <v>0</v>
      </c>
      <c r="AF65">
        <v>580.72113000000002</v>
      </c>
      <c r="AG65">
        <v>0.18925745999999999</v>
      </c>
      <c r="AH65">
        <v>0.18923371999999999</v>
      </c>
      <c r="AJ65">
        <v>580.72113000000002</v>
      </c>
      <c r="AK65">
        <v>9.9096745E-2</v>
      </c>
      <c r="AL65">
        <v>0.11567272000000001</v>
      </c>
      <c r="AN65">
        <v>580.72113000000002</v>
      </c>
      <c r="AO65">
        <v>4.4609907999999997E-2</v>
      </c>
      <c r="AP65">
        <v>5.8502495000000002E-2</v>
      </c>
    </row>
    <row r="66" spans="1:42" x14ac:dyDescent="0.25">
      <c r="A66">
        <v>590.45288000000005</v>
      </c>
      <c r="B66">
        <v>0.10901437999999999</v>
      </c>
      <c r="C66">
        <v>0.72816718000000002</v>
      </c>
      <c r="D66">
        <v>0.16281845</v>
      </c>
      <c r="E66">
        <v>0.73307359000000005</v>
      </c>
      <c r="F66">
        <v>0.62238610000000005</v>
      </c>
      <c r="G66">
        <f>Table2210[[#This Row],[So]]*Table2210[[#This Row],[C1o]]+Table2210[[#This Row],[Sg]]*Table2210[[#This Row],[C1g]]</f>
        <v>0.60164916357489429</v>
      </c>
      <c r="H66">
        <v>0.10634625</v>
      </c>
      <c r="I66">
        <v>4.2057878999999999E-2</v>
      </c>
      <c r="J66">
        <v>8.9950953000000004E-3</v>
      </c>
      <c r="K66">
        <v>5.2516393000000001E-2</v>
      </c>
      <c r="L66">
        <v>0.62718874000000002</v>
      </c>
      <c r="M66">
        <f>1/(1+((Table2210[[#This Row],[kro]]*Table2210[[#This Row],[mug]])/(Table2210[[#This Row],[muo]]*Table2210[[#This Row],[krg]]))+(Table2210[[#This Row],[mobw]]*(Table2210[[#This Row],[mug]]/Table2210[[#This Row],[krg]])))</f>
        <v>0.96738185049617997</v>
      </c>
      <c r="N66">
        <v>0.19090774999999999</v>
      </c>
      <c r="P66">
        <v>590.45288000000005</v>
      </c>
      <c r="Q66">
        <v>0.12680258</v>
      </c>
      <c r="R66">
        <v>0.71036476000000004</v>
      </c>
      <c r="S66">
        <v>0.16283265999999999</v>
      </c>
      <c r="T66">
        <v>0.73305105999999998</v>
      </c>
      <c r="U66">
        <v>0.62239820000000001</v>
      </c>
      <c r="V66">
        <f>Table3511[[#This Row],[So]]*Table3511[[#This Row],[C1o]]+Table3511[[#This Row],[Sg]]*Table3511[[#This Row],[C1g]]</f>
        <v>0.59965533785200165</v>
      </c>
      <c r="W66">
        <v>0.10627237</v>
      </c>
      <c r="X66">
        <v>4.2059592999999999E-2</v>
      </c>
      <c r="Y66">
        <v>9.0404144000000002E-3</v>
      </c>
      <c r="Z66">
        <v>6.7416139E-2</v>
      </c>
      <c r="AA66">
        <v>0.60963177999999996</v>
      </c>
      <c r="AB66">
        <f>1/(1+((Table3511[[#This Row],[kro]]*Table3511[[#This Row],[mug]])/(Table3511[[#This Row],[muo]]*Table3511[[#This Row],[krg]]))+(Table3511[[#This Row],[mobw]]*(Table3511[[#This Row],[mug]]/Table3511[[#This Row],[krg]])))</f>
        <v>0.95749660157173311</v>
      </c>
      <c r="AC66">
        <v>0.19083454</v>
      </c>
      <c r="AD66">
        <v>0</v>
      </c>
      <c r="AF66">
        <v>590.45288000000005</v>
      </c>
      <c r="AG66">
        <v>0.19090774999999999</v>
      </c>
      <c r="AH66">
        <v>0.19083454</v>
      </c>
      <c r="AJ66">
        <v>590.45288000000005</v>
      </c>
      <c r="AK66">
        <v>0.10901437999999999</v>
      </c>
      <c r="AL66">
        <v>0.12680258</v>
      </c>
      <c r="AN66">
        <v>590.45288000000005</v>
      </c>
      <c r="AO66">
        <v>5.2516393000000001E-2</v>
      </c>
      <c r="AP66">
        <v>6.7416139E-2</v>
      </c>
    </row>
    <row r="67" spans="1:42" x14ac:dyDescent="0.25">
      <c r="A67">
        <v>600.17394999999999</v>
      </c>
      <c r="B67">
        <v>0.12004315</v>
      </c>
      <c r="C67">
        <v>0.71709137999999994</v>
      </c>
      <c r="D67">
        <v>0.16286544999999999</v>
      </c>
      <c r="E67">
        <v>0.73328888000000003</v>
      </c>
      <c r="F67">
        <v>0.62160236000000002</v>
      </c>
      <c r="G67">
        <f>Table2210[[#This Row],[So]]*Table2210[[#This Row],[C1o]]+Table2210[[#This Row],[Sg]]*Table2210[[#This Row],[C1g]]</f>
        <v>0.60045424023968841</v>
      </c>
      <c r="H67">
        <v>0.10672332</v>
      </c>
      <c r="I67">
        <v>4.1917056000000001E-2</v>
      </c>
      <c r="J67">
        <v>9.1446423999999998E-3</v>
      </c>
      <c r="K67">
        <v>6.1328355000000001E-2</v>
      </c>
      <c r="L67">
        <v>0.61610854000000004</v>
      </c>
      <c r="M67">
        <f>1/(1+((Table2210[[#This Row],[kro]]*Table2210[[#This Row],[mug]])/(Table2210[[#This Row],[muo]]*Table2210[[#This Row],[krg]]))+(Table2210[[#This Row],[mobw]]*(Table2210[[#This Row],[mug]]/Table2210[[#This Row],[krg]])))</f>
        <v>0.96179884444062436</v>
      </c>
      <c r="N67">
        <v>0.19256386</v>
      </c>
      <c r="P67">
        <v>600.17394999999999</v>
      </c>
      <c r="Q67">
        <v>0.13797924</v>
      </c>
      <c r="R67">
        <v>0.69914120000000002</v>
      </c>
      <c r="S67">
        <v>0.16287956000000001</v>
      </c>
      <c r="T67">
        <v>0.73325551</v>
      </c>
      <c r="U67">
        <v>0.62163334999999997</v>
      </c>
      <c r="V67">
        <f>Table3511[[#This Row],[So]]*Table3511[[#This Row],[C1o]]+Table3511[[#This Row],[Sg]]*Table3511[[#This Row],[C1g]]</f>
        <v>0.598421634359666</v>
      </c>
      <c r="W67">
        <v>0.10661899</v>
      </c>
      <c r="X67">
        <v>4.1921980999999997E-2</v>
      </c>
      <c r="Y67">
        <v>9.1896644000000003E-3</v>
      </c>
      <c r="Z67">
        <v>7.6344639000000006E-2</v>
      </c>
      <c r="AA67">
        <v>0.59843515999999997</v>
      </c>
      <c r="AB67">
        <f>1/(1+((Table3511[[#This Row],[kro]]*Table3511[[#This Row],[mug]])/(Table3511[[#This Row],[muo]]*Table3511[[#This Row],[krg]]))+(Table3511[[#This Row],[mobw]]*(Table3511[[#This Row],[mug]]/Table3511[[#This Row],[krg]])))</f>
        <v>0.95165130934273467</v>
      </c>
      <c r="AC67">
        <v>0.19243658999999999</v>
      </c>
      <c r="AD67">
        <v>0</v>
      </c>
      <c r="AF67">
        <v>600.17394999999999</v>
      </c>
      <c r="AG67">
        <v>0.19256386</v>
      </c>
      <c r="AH67">
        <v>0.19243658999999999</v>
      </c>
      <c r="AJ67">
        <v>600.17394999999999</v>
      </c>
      <c r="AK67">
        <v>0.12004315</v>
      </c>
      <c r="AL67">
        <v>0.13797924</v>
      </c>
      <c r="AN67">
        <v>600.17394999999999</v>
      </c>
      <c r="AO67">
        <v>6.1328355000000001E-2</v>
      </c>
      <c r="AP67">
        <v>7.6344639000000006E-2</v>
      </c>
    </row>
    <row r="68" spans="1:42" x14ac:dyDescent="0.25">
      <c r="A68">
        <v>609.87163999999996</v>
      </c>
      <c r="B68">
        <v>0.13198193999999999</v>
      </c>
      <c r="C68">
        <v>0.70510572000000005</v>
      </c>
      <c r="D68">
        <v>0.16291233999999999</v>
      </c>
      <c r="E68">
        <v>0.73350554999999995</v>
      </c>
      <c r="F68">
        <v>0.62081604999999995</v>
      </c>
      <c r="G68">
        <f>Table2210[[#This Row],[So]]*Table2210[[#This Row],[C1o]]+Table2210[[#This Row],[Sg]]*Table2210[[#This Row],[C1g]]</f>
        <v>0.59913546561888298</v>
      </c>
      <c r="H68">
        <v>0.10710842</v>
      </c>
      <c r="I68">
        <v>4.1776898999999999E-2</v>
      </c>
      <c r="J68">
        <v>9.2938746999999995E-3</v>
      </c>
      <c r="K68">
        <v>7.0873551000000007E-2</v>
      </c>
      <c r="L68">
        <v>0.60415238000000004</v>
      </c>
      <c r="M68">
        <f>1/(1+((Table2210[[#This Row],[kro]]*Table2210[[#This Row],[mug]])/(Table2210[[#This Row],[muo]]*Table2210[[#This Row],[krg]]))+(Table2210[[#This Row],[mobw]]*(Table2210[[#This Row],[mug]]/Table2210[[#This Row],[krg]])))</f>
        <v>0.95565849369356437</v>
      </c>
      <c r="N68">
        <v>0.19422659</v>
      </c>
      <c r="P68">
        <v>609.87163999999996</v>
      </c>
      <c r="Q68">
        <v>0.1506941</v>
      </c>
      <c r="R68">
        <v>0.68637961000000003</v>
      </c>
      <c r="S68">
        <v>0.16292632000000001</v>
      </c>
      <c r="T68">
        <v>0.73345965000000002</v>
      </c>
      <c r="U68">
        <v>0.62086922</v>
      </c>
      <c r="V68">
        <f>Table3511[[#This Row],[So]]*Table3511[[#This Row],[C1o]]+Table3511[[#This Row],[Sg]]*Table3511[[#This Row],[C1g]]</f>
        <v>0.59699307684333858</v>
      </c>
      <c r="W68">
        <v>0.10696816000000001</v>
      </c>
      <c r="X68">
        <v>4.1785522999999998E-2</v>
      </c>
      <c r="Y68">
        <v>9.3384320000000007E-3</v>
      </c>
      <c r="Z68">
        <v>8.6532809000000002E-2</v>
      </c>
      <c r="AA68">
        <v>0.58570193999999998</v>
      </c>
      <c r="AB68">
        <f>1/(1+((Table3511[[#This Row],[kro]]*Table3511[[#This Row],[mug]])/(Table3511[[#This Row],[muo]]*Table3511[[#This Row],[krg]]))+(Table3511[[#This Row],[mobw]]*(Table3511[[#This Row],[mug]]/Table3511[[#This Row],[krg]])))</f>
        <v>0.94484070207834236</v>
      </c>
      <c r="AC68">
        <v>0.19403625999999999</v>
      </c>
      <c r="AD68">
        <v>0</v>
      </c>
      <c r="AF68">
        <v>609.87163999999996</v>
      </c>
      <c r="AG68">
        <v>0.19422659</v>
      </c>
      <c r="AH68">
        <v>0.19403625999999999</v>
      </c>
      <c r="AJ68">
        <v>609.87163999999996</v>
      </c>
      <c r="AK68">
        <v>0.13198193999999999</v>
      </c>
      <c r="AL68">
        <v>0.1506941</v>
      </c>
      <c r="AN68">
        <v>609.87163999999996</v>
      </c>
      <c r="AO68">
        <v>7.0873551000000007E-2</v>
      </c>
      <c r="AP68">
        <v>8.6532809000000002E-2</v>
      </c>
    </row>
    <row r="69" spans="1:42" x14ac:dyDescent="0.25">
      <c r="A69">
        <v>619.52630999999997</v>
      </c>
      <c r="B69">
        <v>0.14349934</v>
      </c>
      <c r="C69">
        <v>0.69354159000000004</v>
      </c>
      <c r="D69">
        <v>0.16295908000000001</v>
      </c>
      <c r="E69">
        <v>0.73372214999999996</v>
      </c>
      <c r="F69">
        <v>0.62003010999999997</v>
      </c>
      <c r="G69">
        <f>Table2210[[#This Row],[So]]*Table2210[[#This Row],[C1o]]+Table2210[[#This Row],[Sg]]*Table2210[[#This Row],[C1g]]</f>
        <v>0.5978407380943459</v>
      </c>
      <c r="H69">
        <v>0.10749823999999999</v>
      </c>
      <c r="I69">
        <v>4.1637897E-2</v>
      </c>
      <c r="J69">
        <v>9.4426014000000003E-3</v>
      </c>
      <c r="K69">
        <v>8.0041125000000005E-2</v>
      </c>
      <c r="L69">
        <v>0.59258913999999996</v>
      </c>
      <c r="M69">
        <f>1/(1+((Table2210[[#This Row],[kro]]*Table2210[[#This Row],[mug]])/(Table2210[[#This Row],[muo]]*Table2210[[#This Row],[krg]]))+(Table2210[[#This Row],[mobw]]*(Table2210[[#This Row],[mug]]/Table2210[[#This Row],[krg]])))</f>
        <v>0.94968477758097369</v>
      </c>
      <c r="N69">
        <v>0.19588843</v>
      </c>
      <c r="P69">
        <v>619.52630999999997</v>
      </c>
      <c r="Q69">
        <v>0.16342169000000001</v>
      </c>
      <c r="R69">
        <v>0.67360538000000003</v>
      </c>
      <c r="S69">
        <v>0.16297291</v>
      </c>
      <c r="T69">
        <v>0.73366403999999996</v>
      </c>
      <c r="U69">
        <v>0.62010562000000002</v>
      </c>
      <c r="V69">
        <f>Table3511[[#This Row],[So]]*Table3511[[#This Row],[C1o]]+Table3511[[#This Row],[Sg]]*Table3511[[#This Row],[C1g]]</f>
        <v>0.59553875285543301</v>
      </c>
      <c r="W69">
        <v>0.10732166999999999</v>
      </c>
      <c r="X69">
        <v>4.1650175999999997E-2</v>
      </c>
      <c r="Y69">
        <v>9.4866771000000003E-3</v>
      </c>
      <c r="Z69">
        <v>9.6901491000000006E-2</v>
      </c>
      <c r="AA69">
        <v>0.57300019000000002</v>
      </c>
      <c r="AB69">
        <f>1/(1+((Table3511[[#This Row],[kro]]*Table3511[[#This Row],[mug]])/(Table3511[[#This Row],[muo]]*Table3511[[#This Row],[krg]]))+(Table3511[[#This Row],[mobw]]*(Table3511[[#This Row],[mug]]/Table3511[[#This Row],[krg]])))</f>
        <v>0.93780480781764752</v>
      </c>
      <c r="AC69">
        <v>0.19563507999999999</v>
      </c>
      <c r="AD69">
        <v>0</v>
      </c>
      <c r="AF69">
        <v>619.52630999999997</v>
      </c>
      <c r="AG69">
        <v>0.19588843</v>
      </c>
      <c r="AH69">
        <v>0.19563507999999999</v>
      </c>
      <c r="AJ69">
        <v>619.52630999999997</v>
      </c>
      <c r="AK69">
        <v>0.14349934</v>
      </c>
      <c r="AL69">
        <v>0.16342169000000001</v>
      </c>
      <c r="AN69">
        <v>619.52630999999997</v>
      </c>
      <c r="AO69">
        <v>8.0041125000000005E-2</v>
      </c>
      <c r="AP69">
        <v>9.6901491000000006E-2</v>
      </c>
    </row>
    <row r="70" spans="1:42" x14ac:dyDescent="0.25">
      <c r="A70">
        <v>629.19000000000005</v>
      </c>
      <c r="B70">
        <v>0.15696171</v>
      </c>
      <c r="C70">
        <v>0.68003279000000005</v>
      </c>
      <c r="D70">
        <v>0.16300551999999999</v>
      </c>
      <c r="E70">
        <v>0.73393947000000004</v>
      </c>
      <c r="F70">
        <v>0.61924391999999995</v>
      </c>
      <c r="G70">
        <f>Table2210[[#This Row],[So]]*Table2210[[#This Row],[C1o]]+Table2210[[#This Row],[Sg]]*Table2210[[#This Row],[C1g]]</f>
        <v>0.59630049006552455</v>
      </c>
      <c r="H70">
        <v>0.10789530999999999</v>
      </c>
      <c r="I70">
        <v>4.1499942999999997E-2</v>
      </c>
      <c r="J70">
        <v>9.5902868000000002E-3</v>
      </c>
      <c r="K70">
        <v>9.0872303000000001E-2</v>
      </c>
      <c r="L70">
        <v>0.57908303000000005</v>
      </c>
      <c r="M70">
        <f>1/(1+((Table2210[[#This Row],[kro]]*Table2210[[#This Row],[mug]])/(Table2210[[#This Row],[muo]]*Table2210[[#This Row],[krg]]))+(Table2210[[#This Row],[mobw]]*(Table2210[[#This Row],[mug]]/Table2210[[#This Row],[krg]])))</f>
        <v>0.94246674363375005</v>
      </c>
      <c r="N70">
        <v>0.19755223</v>
      </c>
      <c r="P70">
        <v>629.19000000000005</v>
      </c>
      <c r="Q70">
        <v>0.17724544</v>
      </c>
      <c r="R70">
        <v>0.65973537999999998</v>
      </c>
      <c r="S70">
        <v>0.16301918000000001</v>
      </c>
      <c r="T70">
        <v>0.73386722999999998</v>
      </c>
      <c r="U70">
        <v>0.61934555000000002</v>
      </c>
      <c r="V70">
        <f>Table3511[[#This Row],[So]]*Table3511[[#This Row],[C1o]]+Table3511[[#This Row],[Sg]]*Table3511[[#This Row],[C1g]]</f>
        <v>0.59393435037538933</v>
      </c>
      <c r="W70">
        <v>0.10767624000000001</v>
      </c>
      <c r="X70">
        <v>4.1516438000000003E-2</v>
      </c>
      <c r="Y70">
        <v>9.6338968999999993E-3</v>
      </c>
      <c r="Z70">
        <v>0.10821076</v>
      </c>
      <c r="AA70">
        <v>0.55927318000000004</v>
      </c>
      <c r="AB70">
        <f>1/(1+((Table3511[[#This Row],[kro]]*Table3511[[#This Row],[mug]])/(Table3511[[#This Row],[muo]]*Table3511[[#This Row],[krg]]))+(Table3511[[#This Row],[mobw]]*(Table3511[[#This Row],[mug]]/Table3511[[#This Row],[krg]])))</f>
        <v>0.92995876397958044</v>
      </c>
      <c r="AC70">
        <v>0.1972255</v>
      </c>
      <c r="AD70">
        <v>0</v>
      </c>
      <c r="AF70">
        <v>629.19000000000005</v>
      </c>
      <c r="AG70">
        <v>0.19755223</v>
      </c>
      <c r="AH70">
        <v>0.1972255</v>
      </c>
      <c r="AJ70">
        <v>629.19000000000005</v>
      </c>
      <c r="AK70">
        <v>0.15696171</v>
      </c>
      <c r="AL70">
        <v>0.17724544</v>
      </c>
      <c r="AN70">
        <v>629.19000000000005</v>
      </c>
      <c r="AO70">
        <v>9.0872303000000001E-2</v>
      </c>
      <c r="AP70">
        <v>0.10821076</v>
      </c>
    </row>
    <row r="71" spans="1:42" x14ac:dyDescent="0.25">
      <c r="A71">
        <v>638.82965000000002</v>
      </c>
      <c r="B71">
        <v>0.16950287</v>
      </c>
      <c r="C71">
        <v>0.66744517999999997</v>
      </c>
      <c r="D71">
        <v>0.16305195</v>
      </c>
      <c r="E71">
        <v>0.73415697000000002</v>
      </c>
      <c r="F71">
        <v>0.61845594999999998</v>
      </c>
      <c r="G71">
        <f>Table2210[[#This Row],[So]]*Table2210[[#This Row],[C1o]]+Table2210[[#This Row],[Sg]]*Table2210[[#This Row],[C1g]]</f>
        <v>0.59483958948348103</v>
      </c>
      <c r="H71">
        <v>0.10829769</v>
      </c>
      <c r="I71">
        <v>4.1362761999999997E-2</v>
      </c>
      <c r="J71">
        <v>9.7380411000000007E-3</v>
      </c>
      <c r="K71">
        <v>0.10106406</v>
      </c>
      <c r="L71">
        <v>0.56659579000000004</v>
      </c>
      <c r="M71">
        <f>1/(1+((Table2210[[#This Row],[kro]]*Table2210[[#This Row],[mug]])/(Table2210[[#This Row],[muo]]*Table2210[[#This Row],[krg]]))+(Table2210[[#This Row],[mobw]]*(Table2210[[#This Row],[mug]]/Table2210[[#This Row],[krg]])))</f>
        <v>0.93559632627782652</v>
      </c>
      <c r="N71">
        <v>0.1992189</v>
      </c>
      <c r="P71">
        <v>638.82965000000002</v>
      </c>
      <c r="Q71">
        <v>0.19151522000000001</v>
      </c>
      <c r="R71">
        <v>0.64541930000000003</v>
      </c>
      <c r="S71">
        <v>0.16306549000000001</v>
      </c>
      <c r="T71">
        <v>0.73407084</v>
      </c>
      <c r="U71">
        <v>0.61858416000000005</v>
      </c>
      <c r="V71">
        <f>Table3511[[#This Row],[So]]*Table3511[[#This Row],[C1o]]+Table3511[[#This Row],[Sg]]*Table3511[[#This Row],[C1g]]</f>
        <v>0.59225176919412725</v>
      </c>
      <c r="W71">
        <v>0.10803511</v>
      </c>
      <c r="X71">
        <v>4.1383438000000002E-2</v>
      </c>
      <c r="Y71">
        <v>9.7811874000000004E-3</v>
      </c>
      <c r="Z71">
        <v>0.11987125</v>
      </c>
      <c r="AA71">
        <v>0.54508584999999998</v>
      </c>
      <c r="AB71">
        <f>1/(1+((Table3511[[#This Row],[kro]]*Table3511[[#This Row],[mug]])/(Table3511[[#This Row],[muo]]*Table3511[[#This Row],[krg]]))+(Table3511[[#This Row],[mobw]]*(Table3511[[#This Row],[mug]]/Table3511[[#This Row],[krg]])))</f>
        <v>0.92167485414000894</v>
      </c>
      <c r="AC71">
        <v>0.19881834000000001</v>
      </c>
      <c r="AD71">
        <v>0</v>
      </c>
      <c r="AF71">
        <v>638.82965000000002</v>
      </c>
      <c r="AG71">
        <v>0.1992189</v>
      </c>
      <c r="AH71">
        <v>0.19881834000000001</v>
      </c>
      <c r="AJ71">
        <v>638.82965000000002</v>
      </c>
      <c r="AK71">
        <v>0.16950287</v>
      </c>
      <c r="AL71">
        <v>0.19151522000000001</v>
      </c>
      <c r="AN71">
        <v>638.82965000000002</v>
      </c>
      <c r="AO71">
        <v>0.10106406</v>
      </c>
      <c r="AP71">
        <v>0.11987125</v>
      </c>
    </row>
    <row r="72" spans="1:42" x14ac:dyDescent="0.25">
      <c r="A72">
        <v>648.44763</v>
      </c>
      <c r="B72">
        <v>0.18351102999999999</v>
      </c>
      <c r="C72">
        <v>0.65339077000000001</v>
      </c>
      <c r="D72">
        <v>0.16309816999999999</v>
      </c>
      <c r="E72">
        <v>0.73437458</v>
      </c>
      <c r="F72">
        <v>0.61766750000000004</v>
      </c>
      <c r="G72">
        <f>Table2210[[#This Row],[So]]*Table2210[[#This Row],[C1o]]+Table2210[[#This Row],[Sg]]*Table2210[[#This Row],[C1g]]</f>
        <v>0.59318237141715158</v>
      </c>
      <c r="H72">
        <v>0.10870597999999999</v>
      </c>
      <c r="I72">
        <v>4.1226565999999999E-2</v>
      </c>
      <c r="J72">
        <v>9.8850494000000001E-3</v>
      </c>
      <c r="K72">
        <v>0.11247493</v>
      </c>
      <c r="L72">
        <v>0.55265014999999995</v>
      </c>
      <c r="M72">
        <f>1/(1+((Table2210[[#This Row],[kro]]*Table2210[[#This Row],[mug]])/(Table2210[[#This Row],[muo]]*Table2210[[#This Row],[krg]]))+(Table2210[[#This Row],[mobw]]*(Table2210[[#This Row],[mug]]/Table2210[[#This Row],[krg]])))</f>
        <v>0.9277111349903655</v>
      </c>
      <c r="N72">
        <v>0.2008868</v>
      </c>
      <c r="P72">
        <v>648.44763</v>
      </c>
      <c r="Q72">
        <v>0.20616812000000001</v>
      </c>
      <c r="R72">
        <v>0.63072008000000002</v>
      </c>
      <c r="S72">
        <v>0.16311184000000001</v>
      </c>
      <c r="T72">
        <v>0.73427427000000001</v>
      </c>
      <c r="U72">
        <v>0.61782378000000004</v>
      </c>
      <c r="V72">
        <f>Table3511[[#This Row],[So]]*Table3511[[#This Row],[C1o]]+Table3511[[#This Row],[Sg]]*Table3511[[#This Row],[C1g]]</f>
        <v>0.59049709353023527</v>
      </c>
      <c r="W72">
        <v>0.10839770999999999</v>
      </c>
      <c r="X72">
        <v>4.1251581000000002E-2</v>
      </c>
      <c r="Y72">
        <v>9.9285980999999999E-3</v>
      </c>
      <c r="Z72">
        <v>0.13182911</v>
      </c>
      <c r="AA72">
        <v>0.53074573999999997</v>
      </c>
      <c r="AB72">
        <f>1/(1+((Table3511[[#This Row],[kro]]*Table3511[[#This Row],[mug]])/(Table3511[[#This Row],[muo]]*Table3511[[#This Row],[krg]]))+(Table3511[[#This Row],[mobw]]*(Table3511[[#This Row],[mug]]/Table3511[[#This Row],[krg]])))</f>
        <v>0.9129948873535837</v>
      </c>
      <c r="AC72">
        <v>0.20040885999999999</v>
      </c>
      <c r="AD72">
        <v>0</v>
      </c>
      <c r="AF72">
        <v>648.44763</v>
      </c>
      <c r="AG72">
        <v>0.2008868</v>
      </c>
      <c r="AH72">
        <v>0.20040885999999999</v>
      </c>
      <c r="AJ72">
        <v>648.44763</v>
      </c>
      <c r="AK72">
        <v>0.18351102999999999</v>
      </c>
      <c r="AL72">
        <v>0.20616812000000001</v>
      </c>
      <c r="AN72">
        <v>648.44763</v>
      </c>
      <c r="AO72">
        <v>0.11247493</v>
      </c>
      <c r="AP72">
        <v>0.13182911</v>
      </c>
    </row>
    <row r="73" spans="1:42" x14ac:dyDescent="0.25">
      <c r="A73">
        <v>658.08014000000003</v>
      </c>
      <c r="B73">
        <v>0.19563185999999999</v>
      </c>
      <c r="C73">
        <v>0.64122385000000004</v>
      </c>
      <c r="D73">
        <v>0.16314429</v>
      </c>
      <c r="E73">
        <v>0.73459107000000001</v>
      </c>
      <c r="F73">
        <v>0.61688054000000003</v>
      </c>
      <c r="G73">
        <f>Table2210[[#This Row],[So]]*Table2210[[#This Row],[C1o]]+Table2210[[#This Row],[Sg]]*Table2210[[#This Row],[C1g]]</f>
        <v>0.59171880151902401</v>
      </c>
      <c r="H73">
        <v>0.10911715</v>
      </c>
      <c r="I73">
        <v>4.1091684000000003E-2</v>
      </c>
      <c r="J73">
        <v>1.0031752999999999E-2</v>
      </c>
      <c r="K73">
        <v>0.12225991</v>
      </c>
      <c r="L73">
        <v>0.54053002999999999</v>
      </c>
      <c r="M73">
        <f>1/(1+((Table2210[[#This Row],[kro]]*Table2210[[#This Row],[mug]])/(Table2210[[#This Row],[muo]]*Table2210[[#This Row],[krg]]))+(Table2210[[#This Row],[mobw]]*(Table2210[[#This Row],[mug]]/Table2210[[#This Row],[krg]])))</f>
        <v>0.92086103677056685</v>
      </c>
      <c r="N73">
        <v>0.20254984000000001</v>
      </c>
      <c r="P73">
        <v>658.08014000000003</v>
      </c>
      <c r="Q73">
        <v>0.22153981</v>
      </c>
      <c r="R73">
        <v>0.61530185000000004</v>
      </c>
      <c r="S73">
        <v>0.16315834000000001</v>
      </c>
      <c r="T73">
        <v>0.73447596999999998</v>
      </c>
      <c r="U73">
        <v>0.61706680000000003</v>
      </c>
      <c r="V73">
        <f>Table3511[[#This Row],[So]]*Table3511[[#This Row],[C1o]]+Table3511[[#This Row],[Sg]]*Table3511[[#This Row],[C1g]]</f>
        <v>0.58862928475085252</v>
      </c>
      <c r="W73">
        <v>0.10875915999999999</v>
      </c>
      <c r="X73">
        <v>4.1121233E-2</v>
      </c>
      <c r="Y73">
        <v>1.0076556E-2</v>
      </c>
      <c r="Z73">
        <v>0.14459401</v>
      </c>
      <c r="AA73">
        <v>0.51584333000000004</v>
      </c>
      <c r="AB73">
        <f>1/(1+((Table3511[[#This Row],[kro]]*Table3511[[#This Row],[mug]])/(Table3511[[#This Row],[muo]]*Table3511[[#This Row],[krg]]))+(Table3511[[#This Row],[mobw]]*(Table3511[[#This Row],[mug]]/Table3511[[#This Row],[krg]])))</f>
        <v>0.9035174974258845</v>
      </c>
      <c r="AC73">
        <v>0.20198983000000001</v>
      </c>
      <c r="AD73">
        <v>0</v>
      </c>
      <c r="AF73">
        <v>658.08014000000003</v>
      </c>
      <c r="AG73">
        <v>0.20254984000000001</v>
      </c>
      <c r="AH73">
        <v>0.20198983000000001</v>
      </c>
      <c r="AJ73">
        <v>658.08014000000003</v>
      </c>
      <c r="AK73">
        <v>0.19563185999999999</v>
      </c>
      <c r="AL73">
        <v>0.22153981</v>
      </c>
      <c r="AN73">
        <v>658.08014000000003</v>
      </c>
      <c r="AO73">
        <v>0.12225991</v>
      </c>
      <c r="AP73">
        <v>0.14459401</v>
      </c>
    </row>
    <row r="74" spans="1:42" x14ac:dyDescent="0.25">
      <c r="A74">
        <v>667.69586000000004</v>
      </c>
      <c r="B74">
        <v>0.20626432</v>
      </c>
      <c r="C74">
        <v>0.63054526</v>
      </c>
      <c r="D74">
        <v>0.16319043999999999</v>
      </c>
      <c r="E74">
        <v>0.73480694999999996</v>
      </c>
      <c r="F74">
        <v>0.61609267999999995</v>
      </c>
      <c r="G74">
        <f>Table2210[[#This Row],[So]]*Table2210[[#This Row],[C1o]]+Table2210[[#This Row],[Sg]]*Table2210[[#This Row],[C1g]]</f>
        <v>0.59040697703473455</v>
      </c>
      <c r="H74">
        <v>0.10953182</v>
      </c>
      <c r="I74">
        <v>4.0957693000000003E-2</v>
      </c>
      <c r="J74">
        <v>1.0178537E-2</v>
      </c>
      <c r="K74">
        <v>0.13076135999999999</v>
      </c>
      <c r="L74">
        <v>0.53010458000000005</v>
      </c>
      <c r="M74">
        <f>1/(1+((Table2210[[#This Row],[kro]]*Table2210[[#This Row],[mug]])/(Table2210[[#This Row],[muo]]*Table2210[[#This Row],[krg]]))+(Table2210[[#This Row],[mobw]]*(Table2210[[#This Row],[mug]]/Table2210[[#This Row],[krg]])))</f>
        <v>0.91489207055673405</v>
      </c>
      <c r="N74">
        <v>0.20421268000000001</v>
      </c>
      <c r="P74">
        <v>667.69586000000004</v>
      </c>
      <c r="Q74">
        <v>0.23711902000000001</v>
      </c>
      <c r="R74">
        <v>0.59967607000000001</v>
      </c>
      <c r="S74">
        <v>0.16320492</v>
      </c>
      <c r="T74">
        <v>0.73467737</v>
      </c>
      <c r="U74">
        <v>0.61630905000000002</v>
      </c>
      <c r="V74">
        <f>Table3511[[#This Row],[So]]*Table3511[[#This Row],[C1o]]+Table3511[[#This Row],[Sg]]*Table3511[[#This Row],[C1g]]</f>
        <v>0.58670703591266693</v>
      </c>
      <c r="W74">
        <v>0.10912324</v>
      </c>
      <c r="X74">
        <v>4.0991679000000003E-2</v>
      </c>
      <c r="Y74">
        <v>1.0224695000000001E-2</v>
      </c>
      <c r="Z74">
        <v>0.15751448000000001</v>
      </c>
      <c r="AA74">
        <v>0.50071973000000003</v>
      </c>
      <c r="AB74">
        <f>1/(1+((Table3511[[#This Row],[kro]]*Table3511[[#This Row],[mug]])/(Table3511[[#This Row],[muo]]*Table3511[[#This Row],[krg]]))+(Table3511[[#This Row],[mobw]]*(Table3511[[#This Row],[mug]]/Table3511[[#This Row],[krg]])))</f>
        <v>0.89365007111605632</v>
      </c>
      <c r="AC74">
        <v>0.20357096</v>
      </c>
      <c r="AD74">
        <v>0</v>
      </c>
      <c r="AF74">
        <v>667.69586000000004</v>
      </c>
      <c r="AG74">
        <v>0.20421268000000001</v>
      </c>
      <c r="AH74">
        <v>0.20357096</v>
      </c>
      <c r="AJ74">
        <v>667.69586000000004</v>
      </c>
      <c r="AK74">
        <v>0.20626432</v>
      </c>
      <c r="AL74">
        <v>0.23711902000000001</v>
      </c>
      <c r="AN74">
        <v>667.69586000000004</v>
      </c>
      <c r="AO74">
        <v>0.13076135999999999</v>
      </c>
      <c r="AP74">
        <v>0.15751448000000001</v>
      </c>
    </row>
    <row r="75" spans="1:42" x14ac:dyDescent="0.25">
      <c r="A75">
        <v>677.29400999999996</v>
      </c>
      <c r="B75">
        <v>0.21597698000000001</v>
      </c>
      <c r="C75">
        <v>0.62078655000000005</v>
      </c>
      <c r="D75">
        <v>0.16323646999999999</v>
      </c>
      <c r="E75">
        <v>0.73502135000000002</v>
      </c>
      <c r="F75">
        <v>0.61530655999999995</v>
      </c>
      <c r="G75">
        <f>Table2210[[#This Row],[So]]*Table2210[[#This Row],[C1o]]+Table2210[[#This Row],[Sg]]*Table2210[[#This Row],[C1g]]</f>
        <v>0.58918342064583129</v>
      </c>
      <c r="H75">
        <v>0.10994835</v>
      </c>
      <c r="I75">
        <v>4.0825013E-2</v>
      </c>
      <c r="J75">
        <v>1.0324902E-2</v>
      </c>
      <c r="K75">
        <v>0.13859748999999999</v>
      </c>
      <c r="L75">
        <v>0.52057618000000005</v>
      </c>
      <c r="M75">
        <f>1/(1+((Table2210[[#This Row],[kro]]*Table2210[[#This Row],[mug]])/(Table2210[[#This Row],[muo]]*Table2210[[#This Row],[krg]]))+(Table2210[[#This Row],[mobw]]*(Table2210[[#This Row],[mug]]/Table2210[[#This Row],[krg]])))</f>
        <v>0.90936620372070642</v>
      </c>
      <c r="N75">
        <v>0.20586969999999999</v>
      </c>
      <c r="P75">
        <v>677.29400999999996</v>
      </c>
      <c r="Q75">
        <v>0.25280567999999998</v>
      </c>
      <c r="R75">
        <v>0.58394307000000001</v>
      </c>
      <c r="S75">
        <v>0.16325123999999999</v>
      </c>
      <c r="T75">
        <v>0.73487806</v>
      </c>
      <c r="U75">
        <v>0.61555283999999999</v>
      </c>
      <c r="V75">
        <f>Table3511[[#This Row],[So]]*Table3511[[#This Row],[C1o]]+Table3511[[#This Row],[Sg]]*Table3511[[#This Row],[C1g]]</f>
        <v>0.58474220472417537</v>
      </c>
      <c r="W75">
        <v>0.10948914</v>
      </c>
      <c r="X75">
        <v>4.0863289999999997E-2</v>
      </c>
      <c r="Y75">
        <v>1.0371984000000001E-2</v>
      </c>
      <c r="Z75">
        <v>0.17050898</v>
      </c>
      <c r="AA75">
        <v>0.48539041999999999</v>
      </c>
      <c r="AB75">
        <f>1/(1+((Table3511[[#This Row],[kro]]*Table3511[[#This Row],[mug]])/(Table3511[[#This Row],[muo]]*Table3511[[#This Row],[krg]]))+(Table3511[[#This Row],[mobw]]*(Table3511[[#This Row],[mug]]/Table3511[[#This Row],[krg]])))</f>
        <v>0.8834094693848934</v>
      </c>
      <c r="AC75">
        <v>0.20514773</v>
      </c>
      <c r="AD75">
        <v>0</v>
      </c>
      <c r="AF75">
        <v>677.29400999999996</v>
      </c>
      <c r="AG75">
        <v>0.20586969999999999</v>
      </c>
      <c r="AH75">
        <v>0.20514773</v>
      </c>
      <c r="AJ75">
        <v>677.29400999999996</v>
      </c>
      <c r="AK75">
        <v>0.21597698000000001</v>
      </c>
      <c r="AL75">
        <v>0.25280567999999998</v>
      </c>
      <c r="AN75">
        <v>677.29400999999996</v>
      </c>
      <c r="AO75">
        <v>0.13859748999999999</v>
      </c>
      <c r="AP75">
        <v>0.17050898</v>
      </c>
    </row>
    <row r="76" spans="1:42" x14ac:dyDescent="0.25">
      <c r="A76">
        <v>686.88946999999996</v>
      </c>
      <c r="B76">
        <v>0.22750023999999999</v>
      </c>
      <c r="C76">
        <v>0.60921751999999996</v>
      </c>
      <c r="D76">
        <v>0.16328224999999999</v>
      </c>
      <c r="E76">
        <v>0.73523468000000003</v>
      </c>
      <c r="F76">
        <v>0.61452108999999999</v>
      </c>
      <c r="G76">
        <f>Table2210[[#This Row],[So]]*Table2210[[#This Row],[C1o]]+Table2210[[#This Row],[Sg]]*Table2210[[#This Row],[C1g]]</f>
        <v>0.58772154382765518</v>
      </c>
      <c r="H76">
        <v>0.11036739</v>
      </c>
      <c r="I76">
        <v>4.0693439999999997E-2</v>
      </c>
      <c r="J76">
        <v>1.0470465999999999E-2</v>
      </c>
      <c r="K76">
        <v>0.14798836000000001</v>
      </c>
      <c r="L76">
        <v>0.50930518000000002</v>
      </c>
      <c r="M76">
        <f>1/(1+((Table2210[[#This Row],[kro]]*Table2210[[#This Row],[mug]])/(Table2210[[#This Row],[muo]]*Table2210[[#This Row],[krg]]))+(Table2210[[#This Row],[mobw]]*(Table2210[[#This Row],[mug]]/Table2210[[#This Row],[krg]])))</f>
        <v>0.90254987240953277</v>
      </c>
      <c r="N76">
        <v>0.2075236</v>
      </c>
      <c r="P76">
        <v>686.88946999999996</v>
      </c>
      <c r="Q76">
        <v>0.26792294</v>
      </c>
      <c r="R76">
        <v>0.56877977000000002</v>
      </c>
      <c r="S76">
        <v>0.16329731</v>
      </c>
      <c r="T76">
        <v>0.73507862999999996</v>
      </c>
      <c r="U76">
        <v>0.61479711999999997</v>
      </c>
      <c r="V76">
        <f>Table3511[[#This Row],[So]]*Table3511[[#This Row],[C1o]]+Table3511[[#This Row],[Sg]]*Table3511[[#This Row],[C1g]]</f>
        <v>0.58281610599724787</v>
      </c>
      <c r="W76">
        <v>0.10985880000000001</v>
      </c>
      <c r="X76">
        <v>4.0735885999999999E-2</v>
      </c>
      <c r="Y76">
        <v>1.0518483E-2</v>
      </c>
      <c r="Z76">
        <v>0.18310545</v>
      </c>
      <c r="AA76">
        <v>0.47058739999999999</v>
      </c>
      <c r="AB76">
        <f>1/(1+((Table3511[[#This Row],[kro]]*Table3511[[#This Row],[mug]])/(Table3511[[#This Row],[muo]]*Table3511[[#This Row],[krg]]))+(Table3511[[#This Row],[mobw]]*(Table3511[[#This Row],[mug]]/Table3511[[#This Row],[krg]])))</f>
        <v>0.87321786724989758</v>
      </c>
      <c r="AC76">
        <v>0.20672314</v>
      </c>
      <c r="AD76">
        <v>0</v>
      </c>
      <c r="AF76">
        <v>686.88946999999996</v>
      </c>
      <c r="AG76">
        <v>0.2075236</v>
      </c>
      <c r="AH76">
        <v>0.20672314</v>
      </c>
      <c r="AJ76">
        <v>686.88946999999996</v>
      </c>
      <c r="AK76">
        <v>0.22750023999999999</v>
      </c>
      <c r="AL76">
        <v>0.26792294</v>
      </c>
      <c r="AN76">
        <v>686.88946999999996</v>
      </c>
      <c r="AO76">
        <v>0.14798836000000001</v>
      </c>
      <c r="AP76">
        <v>0.18310545</v>
      </c>
    </row>
    <row r="77" spans="1:42" x14ac:dyDescent="0.25">
      <c r="A77">
        <v>696.47564999999997</v>
      </c>
      <c r="B77">
        <v>0.23166481</v>
      </c>
      <c r="C77">
        <v>0.60500693000000005</v>
      </c>
      <c r="D77">
        <v>0.16332822999999999</v>
      </c>
      <c r="E77">
        <v>0.73544609999999999</v>
      </c>
      <c r="F77">
        <v>0.61373871999999996</v>
      </c>
      <c r="G77">
        <f>Table2210[[#This Row],[So]]*Table2210[[#This Row],[C1o]]+Table2210[[#This Row],[Sg]]*Table2210[[#This Row],[C1g]]</f>
        <v>0.58713165109991627</v>
      </c>
      <c r="H77">
        <v>0.11078741</v>
      </c>
      <c r="I77">
        <v>4.0563389999999998E-2</v>
      </c>
      <c r="J77">
        <v>1.0616696E-2</v>
      </c>
      <c r="K77">
        <v>0.15104455999999999</v>
      </c>
      <c r="L77">
        <v>0.50505644000000005</v>
      </c>
      <c r="M77">
        <f>1/(1+((Table2210[[#This Row],[kro]]*Table2210[[#This Row],[mug]])/(Table2210[[#This Row],[muo]]*Table2210[[#This Row],[krg]]))+(Table2210[[#This Row],[mobw]]*(Table2210[[#This Row],[mug]]/Table2210[[#This Row],[krg]])))</f>
        <v>0.9006157976892103</v>
      </c>
      <c r="N77">
        <v>0.20916755000000001</v>
      </c>
      <c r="P77">
        <v>696.47564999999997</v>
      </c>
      <c r="Q77">
        <v>0.28285002999999997</v>
      </c>
      <c r="R77">
        <v>0.55380671999999997</v>
      </c>
      <c r="S77">
        <v>0.16334322000000001</v>
      </c>
      <c r="T77">
        <v>0.73527872999999999</v>
      </c>
      <c r="U77">
        <v>0.61404168999999997</v>
      </c>
      <c r="V77">
        <f>Table3511[[#This Row],[So]]*Table3511[[#This Row],[C1o]]+Table3511[[#This Row],[Sg]]*Table3511[[#This Row],[C1g]]</f>
        <v>0.58088401218481622</v>
      </c>
      <c r="W77">
        <v>0.110231</v>
      </c>
      <c r="X77">
        <v>4.0609408E-2</v>
      </c>
      <c r="Y77">
        <v>1.0664455999999999E-2</v>
      </c>
      <c r="Z77">
        <v>0.19562592000000001</v>
      </c>
      <c r="AA77">
        <v>0.45601480999999999</v>
      </c>
      <c r="AB77">
        <f>1/(1+((Table3511[[#This Row],[kro]]*Table3511[[#This Row],[mug]])/(Table3511[[#This Row],[muo]]*Table3511[[#This Row],[krg]]))+(Table3511[[#This Row],[mobw]]*(Table3511[[#This Row],[mug]]/Table3511[[#This Row],[krg]])))</f>
        <v>0.86281953269169409</v>
      </c>
      <c r="AC77">
        <v>0.20829677999999999</v>
      </c>
      <c r="AD77">
        <v>0</v>
      </c>
      <c r="AF77">
        <v>696.47564999999997</v>
      </c>
      <c r="AG77">
        <v>0.20916755000000001</v>
      </c>
      <c r="AH77">
        <v>0.20829677999999999</v>
      </c>
      <c r="AJ77">
        <v>696.47564999999997</v>
      </c>
      <c r="AK77">
        <v>0.23166481</v>
      </c>
      <c r="AL77">
        <v>0.28285002999999997</v>
      </c>
      <c r="AN77">
        <v>696.47564999999997</v>
      </c>
      <c r="AO77">
        <v>0.15104455999999999</v>
      </c>
      <c r="AP77">
        <v>0.19562592000000001</v>
      </c>
    </row>
    <row r="78" spans="1:42" x14ac:dyDescent="0.25">
      <c r="A78">
        <v>706.06519000000003</v>
      </c>
      <c r="B78">
        <v>0.24426153</v>
      </c>
      <c r="C78">
        <v>0.59236473000000001</v>
      </c>
      <c r="D78">
        <v>0.16337373999999999</v>
      </c>
      <c r="E78">
        <v>0.73565608000000005</v>
      </c>
      <c r="F78">
        <v>0.61295575000000002</v>
      </c>
      <c r="G78">
        <f>Table2210[[#This Row],[So]]*Table2210[[#This Row],[C1o]]+Table2210[[#This Row],[Sg]]*Table2210[[#This Row],[C1g]]</f>
        <v>0.58549822451935585</v>
      </c>
      <c r="H78">
        <v>0.11120798</v>
      </c>
      <c r="I78">
        <v>4.0434152000000001E-2</v>
      </c>
      <c r="J78">
        <v>1.0761378E-2</v>
      </c>
      <c r="K78">
        <v>0.16132837999999999</v>
      </c>
      <c r="L78">
        <v>0.49269190000000002</v>
      </c>
      <c r="M78">
        <f>1/(1+((Table2210[[#This Row],[kro]]*Table2210[[#This Row],[mug]])/(Table2210[[#This Row],[muo]]*Table2210[[#This Row],[krg]]))+(Table2210[[#This Row],[mobw]]*(Table2210[[#This Row],[mug]]/Table2210[[#This Row],[krg]])))</f>
        <v>0.89290642030202583</v>
      </c>
      <c r="N78">
        <v>0.21081079999999999</v>
      </c>
      <c r="P78">
        <v>706.06519000000003</v>
      </c>
      <c r="Q78">
        <v>0.29708675000000001</v>
      </c>
      <c r="R78">
        <v>0.53952431999999995</v>
      </c>
      <c r="S78">
        <v>0.16338895000000001</v>
      </c>
      <c r="T78">
        <v>0.73547857999999999</v>
      </c>
      <c r="U78">
        <v>0.61328643999999999</v>
      </c>
      <c r="V78">
        <f>Table3511[[#This Row],[So]]*Table3511[[#This Row],[C1o]]+Table3511[[#This Row],[Sg]]*Table3511[[#This Row],[C1g]]</f>
        <v>0.57900785602773552</v>
      </c>
      <c r="W78">
        <v>0.11060679</v>
      </c>
      <c r="X78">
        <v>4.0483843999999998E-2</v>
      </c>
      <c r="Y78">
        <v>1.0809872E-2</v>
      </c>
      <c r="Z78">
        <v>0.20752311000000001</v>
      </c>
      <c r="AA78">
        <v>0.44217661000000003</v>
      </c>
      <c r="AB78">
        <f>1/(1+((Table3511[[#This Row],[kro]]*Table3511[[#This Row],[mug]])/(Table3511[[#This Row],[muo]]*Table3511[[#This Row],[krg]]))+(Table3511[[#This Row],[mobw]]*(Table3511[[#This Row],[mug]]/Table3511[[#This Row],[krg]])))</f>
        <v>0.85268288351573795</v>
      </c>
      <c r="AC78">
        <v>0.20986930000000001</v>
      </c>
      <c r="AD78">
        <v>0</v>
      </c>
      <c r="AF78">
        <v>706.06519000000003</v>
      </c>
      <c r="AG78">
        <v>0.21081079999999999</v>
      </c>
      <c r="AH78">
        <v>0.20986930000000001</v>
      </c>
      <c r="AJ78">
        <v>706.06519000000003</v>
      </c>
      <c r="AK78">
        <v>0.24426153</v>
      </c>
      <c r="AL78">
        <v>0.29708675000000001</v>
      </c>
      <c r="AN78">
        <v>706.06519000000003</v>
      </c>
      <c r="AO78">
        <v>0.16132837999999999</v>
      </c>
      <c r="AP78">
        <v>0.20752311000000001</v>
      </c>
    </row>
    <row r="79" spans="1:42" x14ac:dyDescent="0.25">
      <c r="A79">
        <v>715.64075000000003</v>
      </c>
      <c r="B79">
        <v>0.24621835</v>
      </c>
      <c r="C79">
        <v>0.59036206999999996</v>
      </c>
      <c r="D79">
        <v>0.16341956999999999</v>
      </c>
      <c r="E79">
        <v>0.73586481999999998</v>
      </c>
      <c r="F79">
        <v>0.61217564000000002</v>
      </c>
      <c r="G79">
        <f>Table2210[[#This Row],[So]]*Table2210[[#This Row],[C1o]]+Table2210[[#This Row],[Sg]]*Table2210[[#This Row],[C1g]]</f>
        <v>0.58515555436637134</v>
      </c>
      <c r="H79">
        <v>0.11163184</v>
      </c>
      <c r="I79">
        <v>4.0306393000000003E-2</v>
      </c>
      <c r="J79">
        <v>1.0907131E-2</v>
      </c>
      <c r="K79">
        <v>0.16247734</v>
      </c>
      <c r="L79">
        <v>0.49053168000000003</v>
      </c>
      <c r="M79">
        <f>1/(1+((Table2210[[#This Row],[kro]]*Table2210[[#This Row],[mug]])/(Table2210[[#This Row],[muo]]*Table2210[[#This Row],[krg]]))+(Table2210[[#This Row],[mobw]]*(Table2210[[#This Row],[mug]]/Table2210[[#This Row],[krg]])))</f>
        <v>0.89246602637769024</v>
      </c>
      <c r="N79">
        <v>0.21244498000000001</v>
      </c>
      <c r="P79">
        <v>715.64075000000003</v>
      </c>
      <c r="Q79">
        <v>0.31092238</v>
      </c>
      <c r="R79">
        <v>0.52564305</v>
      </c>
      <c r="S79">
        <v>0.16343458</v>
      </c>
      <c r="T79">
        <v>0.7356779</v>
      </c>
      <c r="U79">
        <v>0.6125313</v>
      </c>
      <c r="V79">
        <f>Table3511[[#This Row],[So]]*Table3511[[#This Row],[C1o]]+Table3511[[#This Row],[Sg]]*Table3511[[#This Row],[C1g]]</f>
        <v>0.57715366479408903</v>
      </c>
      <c r="W79">
        <v>0.11098505</v>
      </c>
      <c r="X79">
        <v>4.0359161999999997E-2</v>
      </c>
      <c r="Y79">
        <v>1.0954942E-2</v>
      </c>
      <c r="Z79">
        <v>0.21904767999999999</v>
      </c>
      <c r="AA79">
        <v>0.42870396</v>
      </c>
      <c r="AB79">
        <f>1/(1+((Table3511[[#This Row],[kro]]*Table3511[[#This Row],[mug]])/(Table3511[[#This Row],[muo]]*Table3511[[#This Row],[krg]]))+(Table3511[[#This Row],[mobw]]*(Table3511[[#This Row],[mug]]/Table3511[[#This Row],[krg]])))</f>
        <v>0.84257573450557555</v>
      </c>
      <c r="AC79">
        <v>0.21144015999999999</v>
      </c>
      <c r="AD79">
        <v>0</v>
      </c>
      <c r="AF79">
        <v>715.64075000000003</v>
      </c>
      <c r="AG79">
        <v>0.21244498000000001</v>
      </c>
      <c r="AH79">
        <v>0.21144015999999999</v>
      </c>
      <c r="AJ79">
        <v>715.64075000000003</v>
      </c>
      <c r="AK79">
        <v>0.24621835</v>
      </c>
      <c r="AL79">
        <v>0.31092238</v>
      </c>
      <c r="AN79">
        <v>715.64075000000003</v>
      </c>
      <c r="AO79">
        <v>0.16247734</v>
      </c>
      <c r="AP79">
        <v>0.21904767999999999</v>
      </c>
    </row>
    <row r="80" spans="1:42" x14ac:dyDescent="0.25">
      <c r="A80">
        <v>723.32037000000003</v>
      </c>
      <c r="B80">
        <v>0.25585606999999999</v>
      </c>
      <c r="C80">
        <v>0.58067899999999995</v>
      </c>
      <c r="D80">
        <v>0.16346492000000001</v>
      </c>
      <c r="E80">
        <v>0.73607117</v>
      </c>
      <c r="F80">
        <v>0.61139673000000005</v>
      </c>
      <c r="G80">
        <f>Table2210[[#This Row],[So]]*Table2210[[#This Row],[C1o]]+Table2210[[#This Row],[Sg]]*Table2210[[#This Row],[C1g]]</f>
        <v>0.58385063547308103</v>
      </c>
      <c r="H80">
        <v>0.11205336</v>
      </c>
      <c r="I80">
        <v>4.0179692000000003E-2</v>
      </c>
      <c r="J80">
        <v>1.1051256000000001E-2</v>
      </c>
      <c r="K80">
        <v>0.17020339000000001</v>
      </c>
      <c r="L80">
        <v>0.48096686999999999</v>
      </c>
      <c r="M80">
        <f>1/(1+((Table2210[[#This Row],[kro]]*Table2210[[#This Row],[mug]])/(Table2210[[#This Row],[muo]]*Table2210[[#This Row],[krg]]))+(Table2210[[#This Row],[mobw]]*(Table2210[[#This Row],[mug]]/Table2210[[#This Row],[krg]])))</f>
        <v>0.88666995390476411</v>
      </c>
      <c r="N80">
        <v>0.21407379000000001</v>
      </c>
      <c r="P80">
        <v>723.32037000000003</v>
      </c>
      <c r="Q80">
        <v>0.32410034999999998</v>
      </c>
      <c r="R80">
        <v>0.51241988000000005</v>
      </c>
      <c r="S80">
        <v>0.16347977999999999</v>
      </c>
      <c r="T80">
        <v>0.73587650000000004</v>
      </c>
      <c r="U80">
        <v>0.61177747999999998</v>
      </c>
      <c r="V80">
        <f>Table3511[[#This Row],[So]]*Table3511[[#This Row],[C1o]]+Table3511[[#This Row],[Sg]]*Table3511[[#This Row],[C1g]]</f>
        <v>0.57535504321493802</v>
      </c>
      <c r="W80">
        <v>0.11136558000000001</v>
      </c>
      <c r="X80">
        <v>4.0235544999999998E-2</v>
      </c>
      <c r="Y80">
        <v>1.1098607E-2</v>
      </c>
      <c r="Z80">
        <v>0.23006167999999999</v>
      </c>
      <c r="AA80">
        <v>0.41622069</v>
      </c>
      <c r="AB80">
        <f>1/(1+((Table3511[[#This Row],[kro]]*Table3511[[#This Row],[mug]])/(Table3511[[#This Row],[muo]]*Table3511[[#This Row],[krg]]))+(Table3511[[#This Row],[mobw]]*(Table3511[[#This Row],[mug]]/Table3511[[#This Row],[krg]])))</f>
        <v>0.83279648417508556</v>
      </c>
      <c r="AC80">
        <v>0.21300707999999999</v>
      </c>
      <c r="AD80">
        <v>0</v>
      </c>
      <c r="AF80">
        <v>723.32037000000003</v>
      </c>
      <c r="AG80">
        <v>0.21407379000000001</v>
      </c>
      <c r="AH80">
        <v>0.21300707999999999</v>
      </c>
      <c r="AJ80">
        <v>723.32037000000003</v>
      </c>
      <c r="AK80">
        <v>0.25585606999999999</v>
      </c>
      <c r="AL80">
        <v>0.32410034999999998</v>
      </c>
      <c r="AN80">
        <v>723.32037000000003</v>
      </c>
      <c r="AO80">
        <v>0.17020339000000001</v>
      </c>
      <c r="AP80">
        <v>0.23006167999999999</v>
      </c>
    </row>
    <row r="81" spans="1:42" x14ac:dyDescent="0.25">
      <c r="A81">
        <v>731</v>
      </c>
      <c r="B81">
        <v>0.25754693000000001</v>
      </c>
      <c r="C81">
        <v>0.57895171999999995</v>
      </c>
      <c r="D81">
        <v>0.16350139999999999</v>
      </c>
      <c r="E81">
        <v>0.73623574000000003</v>
      </c>
      <c r="F81">
        <v>0.61077386</v>
      </c>
      <c r="G81">
        <f>Table2210[[#This Row],[So]]*Table2210[[#This Row],[C1o]]+Table2210[[#This Row],[Sg]]*Table2210[[#This Row],[C1g]]</f>
        <v>0.5835478805657226</v>
      </c>
      <c r="H81">
        <v>0.11239388</v>
      </c>
      <c r="I81">
        <v>4.0079072E-2</v>
      </c>
      <c r="J81">
        <v>1.1167193000000001E-2</v>
      </c>
      <c r="K81">
        <v>0.17122290000000001</v>
      </c>
      <c r="L81">
        <v>0.47911122</v>
      </c>
      <c r="M81">
        <f>1/(1+((Table2210[[#This Row],[kro]]*Table2210[[#This Row],[mug]])/(Table2210[[#This Row],[muo]]*Table2210[[#This Row],[krg]]))+(Table2210[[#This Row],[mobw]]*(Table2210[[#This Row],[mug]]/Table2210[[#This Row],[krg]])))</f>
        <v>0.88623206401273946</v>
      </c>
      <c r="N81">
        <v>0.21537413999999999</v>
      </c>
      <c r="P81">
        <v>731</v>
      </c>
      <c r="Q81">
        <v>0.33427088999999999</v>
      </c>
      <c r="R81">
        <v>0.50221437000000002</v>
      </c>
      <c r="S81">
        <v>0.16351474999999999</v>
      </c>
      <c r="T81">
        <v>0.73603547000000002</v>
      </c>
      <c r="U81">
        <v>0.61117279999999996</v>
      </c>
      <c r="V81">
        <f>Table3511[[#This Row],[So]]*Table3511[[#This Row],[C1o]]+Table3511[[#This Row],[Sg]]*Table3511[[#This Row],[C1g]]</f>
        <v>0.5739448656634959</v>
      </c>
      <c r="W81">
        <v>0.11167291999999999</v>
      </c>
      <c r="X81">
        <v>4.0136999999999999E-2</v>
      </c>
      <c r="Y81">
        <v>1.1209767000000001E-2</v>
      </c>
      <c r="Z81">
        <v>0.23855580000000001</v>
      </c>
      <c r="AA81">
        <v>0.40678942000000001</v>
      </c>
      <c r="AB81">
        <f>1/(1+((Table3511[[#This Row],[kro]]*Table3511[[#This Row],[mug]])/(Table3511[[#This Row],[muo]]*Table3511[[#This Row],[krg]]))+(Table3511[[#This Row],[mobw]]*(Table3511[[#This Row],[mug]]/Table3511[[#This Row],[krg]])))</f>
        <v>0.82516406970067058</v>
      </c>
      <c r="AC81">
        <v>0.21426301</v>
      </c>
      <c r="AD81">
        <v>0</v>
      </c>
      <c r="AF81">
        <v>731</v>
      </c>
      <c r="AG81">
        <v>0.21537413999999999</v>
      </c>
      <c r="AH81">
        <v>0.21426301</v>
      </c>
      <c r="AJ81">
        <v>731</v>
      </c>
      <c r="AK81">
        <v>0.25754693000000001</v>
      </c>
      <c r="AL81">
        <v>0.33427088999999999</v>
      </c>
      <c r="AN81">
        <v>731</v>
      </c>
      <c r="AO81">
        <v>0.17122290000000001</v>
      </c>
      <c r="AP81">
        <v>0.23855580000000001</v>
      </c>
    </row>
    <row r="82" spans="1:42" x14ac:dyDescent="0.25">
      <c r="A82">
        <v>740.54840000000002</v>
      </c>
      <c r="B82">
        <v>0.26173875000000002</v>
      </c>
      <c r="C82">
        <v>0.57472347999999995</v>
      </c>
      <c r="D82">
        <v>0.16353778999999999</v>
      </c>
      <c r="E82">
        <v>0.73639882000000001</v>
      </c>
      <c r="F82">
        <v>0.61015189000000003</v>
      </c>
      <c r="G82">
        <f>Table2210[[#This Row],[So]]*Table2210[[#This Row],[C1o]]+Table2210[[#This Row],[Sg]]*Table2210[[#This Row],[C1g]]</f>
        <v>0.58292608549703107</v>
      </c>
      <c r="H82">
        <v>0.11273298</v>
      </c>
      <c r="I82">
        <v>3.9979136999999998E-2</v>
      </c>
      <c r="J82">
        <v>1.1282886000000001E-2</v>
      </c>
      <c r="K82">
        <v>0.17438000000000001</v>
      </c>
      <c r="L82">
        <v>0.47484112000000001</v>
      </c>
      <c r="M82">
        <f>1/(1+((Table2210[[#This Row],[kro]]*Table2210[[#This Row],[mug]])/(Table2210[[#This Row],[muo]]*Table2210[[#This Row],[krg]]))+(Table2210[[#This Row],[mobw]]*(Table2210[[#This Row],[mug]]/Table2210[[#This Row],[krg]])))</f>
        <v>0.88402800833306105</v>
      </c>
      <c r="N82">
        <v>0.21667047</v>
      </c>
      <c r="P82">
        <v>740.54840000000002</v>
      </c>
      <c r="Q82">
        <v>0.34402864999999999</v>
      </c>
      <c r="R82">
        <v>0.49242109000000001</v>
      </c>
      <c r="S82">
        <v>0.16355027</v>
      </c>
      <c r="T82">
        <v>0.73619394999999999</v>
      </c>
      <c r="U82">
        <v>0.61056858000000003</v>
      </c>
      <c r="V82">
        <f>Table3511[[#This Row],[So]]*Table3511[[#This Row],[C1o]]+Table3511[[#This Row],[Sg]]*Table3511[[#This Row],[C1g]]</f>
        <v>0.57257051162022243</v>
      </c>
      <c r="W82">
        <v>0.11198166</v>
      </c>
      <c r="X82">
        <v>4.0039050999999999E-2</v>
      </c>
      <c r="Y82">
        <v>1.1322644999999999E-2</v>
      </c>
      <c r="Z82">
        <v>0.24667518999999999</v>
      </c>
      <c r="AA82">
        <v>0.39772659999999999</v>
      </c>
      <c r="AB82">
        <f>1/(1+((Table3511[[#This Row],[kro]]*Table3511[[#This Row],[mug]])/(Table3511[[#This Row],[muo]]*Table3511[[#This Row],[krg]]))+(Table3511[[#This Row],[mobw]]*(Table3511[[#This Row],[mug]]/Table3511[[#This Row],[krg]])))</f>
        <v>0.8177303317423078</v>
      </c>
      <c r="AC82">
        <v>0.21551709999999999</v>
      </c>
      <c r="AD82">
        <v>0</v>
      </c>
      <c r="AF82">
        <v>740.54840000000002</v>
      </c>
      <c r="AG82">
        <v>0.21667047</v>
      </c>
      <c r="AH82">
        <v>0.21551709999999999</v>
      </c>
      <c r="AJ82">
        <v>740.54840000000002</v>
      </c>
      <c r="AK82">
        <v>0.26173875000000002</v>
      </c>
      <c r="AL82">
        <v>0.34402864999999999</v>
      </c>
      <c r="AN82">
        <v>740.54840000000002</v>
      </c>
      <c r="AO82">
        <v>0.17438000000000001</v>
      </c>
      <c r="AP82">
        <v>0.24667518999999999</v>
      </c>
    </row>
    <row r="83" spans="1:42" x14ac:dyDescent="0.25">
      <c r="A83">
        <v>750.09655999999995</v>
      </c>
      <c r="B83">
        <v>0.26486847000000002</v>
      </c>
      <c r="C83">
        <v>0.57154839999999996</v>
      </c>
      <c r="D83">
        <v>0.16358311</v>
      </c>
      <c r="E83">
        <v>0.73659991999999996</v>
      </c>
      <c r="F83">
        <v>0.60938084000000003</v>
      </c>
      <c r="G83">
        <f>Table2210[[#This Row],[So]]*Table2210[[#This Row],[C1o]]+Table2210[[#This Row],[Sg]]*Table2210[[#This Row],[C1g]]</f>
        <v>0.58240827645424276</v>
      </c>
      <c r="H83">
        <v>0.11315508000000001</v>
      </c>
      <c r="I83">
        <v>3.9856058E-2</v>
      </c>
      <c r="J83">
        <v>1.1426946E-2</v>
      </c>
      <c r="K83">
        <v>0.17656258</v>
      </c>
      <c r="L83">
        <v>0.47153747000000001</v>
      </c>
      <c r="M83">
        <f>1/(1+((Table2210[[#This Row],[kro]]*Table2210[[#This Row],[mug]])/(Table2210[[#This Row],[muo]]*Table2210[[#This Row],[krg]]))+(Table2210[[#This Row],[mobw]]*(Table2210[[#This Row],[mug]]/Table2210[[#This Row],[krg]])))</f>
        <v>0.88272700254612158</v>
      </c>
      <c r="N83">
        <v>0.21827455000000001</v>
      </c>
      <c r="P83">
        <v>750.09655999999995</v>
      </c>
      <c r="Q83">
        <v>0.35561179999999998</v>
      </c>
      <c r="R83">
        <v>0.48079159999999999</v>
      </c>
      <c r="S83">
        <v>0.16359660000000001</v>
      </c>
      <c r="T83">
        <v>0.73638994000000002</v>
      </c>
      <c r="U83">
        <v>0.60981870000000005</v>
      </c>
      <c r="V83">
        <f>Table3511[[#This Row],[So]]*Table3511[[#This Row],[C1o]]+Table3511[[#This Row],[Sg]]*Table3511[[#This Row],[C1g]]</f>
        <v>0.57090882305716395</v>
      </c>
      <c r="W83">
        <v>0.11236616000000001</v>
      </c>
      <c r="X83">
        <v>3.9918222000000003E-2</v>
      </c>
      <c r="Y83">
        <v>1.1469905000000001E-2</v>
      </c>
      <c r="Z83">
        <v>0.25627234999999998</v>
      </c>
      <c r="AA83">
        <v>0.38694739</v>
      </c>
      <c r="AB83">
        <f>1/(1+((Table3511[[#This Row],[kro]]*Table3511[[#This Row],[mug]])/(Table3511[[#This Row],[muo]]*Table3511[[#This Row],[krg]]))+(Table3511[[#This Row],[mobw]]*(Table3511[[#This Row],[mug]]/Table3511[[#This Row],[krg]])))</f>
        <v>0.80875819751696043</v>
      </c>
      <c r="AC83">
        <v>0.21707157999999999</v>
      </c>
      <c r="AD83">
        <v>0</v>
      </c>
      <c r="AF83">
        <v>750.09655999999995</v>
      </c>
      <c r="AG83">
        <v>0.21827455000000001</v>
      </c>
      <c r="AH83">
        <v>0.21707157999999999</v>
      </c>
      <c r="AJ83">
        <v>750.09655999999995</v>
      </c>
      <c r="AK83">
        <v>0.26486847000000002</v>
      </c>
      <c r="AL83">
        <v>0.35561179999999998</v>
      </c>
      <c r="AN83">
        <v>750.09655999999995</v>
      </c>
      <c r="AO83">
        <v>0.17656258</v>
      </c>
      <c r="AP83">
        <v>0.25627234999999998</v>
      </c>
    </row>
    <row r="84" spans="1:42" x14ac:dyDescent="0.25">
      <c r="A84">
        <v>759.62305000000003</v>
      </c>
      <c r="B84">
        <v>0.26764208</v>
      </c>
      <c r="C84">
        <v>0.56872975999999997</v>
      </c>
      <c r="D84">
        <v>0.16362818000000001</v>
      </c>
      <c r="E84">
        <v>0.73679881999999997</v>
      </c>
      <c r="F84">
        <v>0.60861193999999996</v>
      </c>
      <c r="G84">
        <f>Table2210[[#This Row],[So]]*Table2210[[#This Row],[C1o]]+Table2210[[#This Row],[Sg]]*Table2210[[#This Row],[C1g]]</f>
        <v>0.58192958160131836</v>
      </c>
      <c r="H84">
        <v>0.11357631999999999</v>
      </c>
      <c r="I84">
        <v>3.9734181E-2</v>
      </c>
      <c r="J84">
        <v>1.1570142E-2</v>
      </c>
      <c r="K84">
        <v>0.17844066</v>
      </c>
      <c r="L84">
        <v>0.46857542000000002</v>
      </c>
      <c r="M84">
        <f>1/(1+((Table2210[[#This Row],[kro]]*Table2210[[#This Row],[mug]])/(Table2210[[#This Row],[muo]]*Table2210[[#This Row],[krg]]))+(Table2210[[#This Row],[mobw]]*(Table2210[[#This Row],[mug]]/Table2210[[#This Row],[krg]])))</f>
        <v>0.88167274953025143</v>
      </c>
      <c r="N84">
        <v>0.21987055</v>
      </c>
      <c r="P84">
        <v>759.62305000000003</v>
      </c>
      <c r="Q84">
        <v>0.36657478999999998</v>
      </c>
      <c r="R84">
        <v>0.46978298000000002</v>
      </c>
      <c r="S84">
        <v>0.16364221000000001</v>
      </c>
      <c r="T84">
        <v>0.73658495999999996</v>
      </c>
      <c r="U84">
        <v>0.60906965000000002</v>
      </c>
      <c r="V84">
        <f>Table3511[[#This Row],[So]]*Table3511[[#This Row],[C1o]]+Table3511[[#This Row],[Sg]]*Table3511[[#This Row],[C1g]]</f>
        <v>0.5693046565761043</v>
      </c>
      <c r="W84">
        <v>0.11275228</v>
      </c>
      <c r="X84">
        <v>3.9798330999999999E-2</v>
      </c>
      <c r="Y84">
        <v>1.1614908E-2</v>
      </c>
      <c r="Z84">
        <v>0.26531445999999997</v>
      </c>
      <c r="AA84">
        <v>0.37684062000000002</v>
      </c>
      <c r="AB84">
        <f>1/(1+((Table3511[[#This Row],[kro]]*Table3511[[#This Row],[mug]])/(Table3511[[#This Row],[muo]]*Table3511[[#This Row],[krg]]))+(Table3511[[#This Row],[mobw]]*(Table3511[[#This Row],[mug]]/Table3511[[#This Row],[krg]])))</f>
        <v>0.80016899004651032</v>
      </c>
      <c r="AC84">
        <v>0.21862248000000001</v>
      </c>
      <c r="AD84">
        <v>0</v>
      </c>
      <c r="AF84">
        <v>759.62305000000003</v>
      </c>
      <c r="AG84">
        <v>0.21987055</v>
      </c>
      <c r="AH84">
        <v>0.21862248000000001</v>
      </c>
      <c r="AJ84">
        <v>759.62305000000003</v>
      </c>
      <c r="AK84">
        <v>0.26764208</v>
      </c>
      <c r="AL84">
        <v>0.36657478999999998</v>
      </c>
      <c r="AN84">
        <v>759.62305000000003</v>
      </c>
      <c r="AO84">
        <v>0.17844066</v>
      </c>
      <c r="AP84">
        <v>0.26531445999999997</v>
      </c>
    </row>
    <row r="85" spans="1:42" x14ac:dyDescent="0.25">
      <c r="A85">
        <v>769.15935999999999</v>
      </c>
      <c r="B85">
        <v>0.26915020000000001</v>
      </c>
      <c r="C85">
        <v>0.56717669999999998</v>
      </c>
      <c r="D85">
        <v>0.16367313</v>
      </c>
      <c r="E85">
        <v>0.73699492</v>
      </c>
      <c r="F85">
        <v>0.60784751000000004</v>
      </c>
      <c r="G85">
        <f>Table2210[[#This Row],[So]]*Table2210[[#This Row],[C1o]]+Table2210[[#This Row],[Sg]]*Table2210[[#This Row],[C1g]]</f>
        <v>0.58160862552836601</v>
      </c>
      <c r="H85">
        <v>0.11399542999999999</v>
      </c>
      <c r="I85">
        <v>3.9613862E-2</v>
      </c>
      <c r="J85">
        <v>1.1713028E-2</v>
      </c>
      <c r="K85">
        <v>0.17921975000000001</v>
      </c>
      <c r="L85">
        <v>0.46683555999999998</v>
      </c>
      <c r="M85">
        <f>1/(1+((Table2210[[#This Row],[kro]]*Table2210[[#This Row],[mug]])/(Table2210[[#This Row],[muo]]*Table2210[[#This Row],[krg]]))+(Table2210[[#This Row],[mobw]]*(Table2210[[#This Row],[mug]]/Table2210[[#This Row],[krg]])))</f>
        <v>0.88152182448764171</v>
      </c>
      <c r="N85">
        <v>0.22145329</v>
      </c>
      <c r="P85">
        <v>769.15935999999999</v>
      </c>
      <c r="Q85">
        <v>0.37692130000000001</v>
      </c>
      <c r="R85">
        <v>0.45939143999999998</v>
      </c>
      <c r="S85">
        <v>0.16368726</v>
      </c>
      <c r="T85">
        <v>0.7367785</v>
      </c>
      <c r="U85">
        <v>0.60832333999999999</v>
      </c>
      <c r="V85">
        <f>Table3511[[#This Row],[So]]*Table3511[[#This Row],[C1o]]+Table3511[[#This Row],[Sg]]*Table3511[[#This Row],[C1g]]</f>
        <v>0.56775976020918195</v>
      </c>
      <c r="W85">
        <v>0.11313874</v>
      </c>
      <c r="X85">
        <v>3.9679658E-2</v>
      </c>
      <c r="Y85">
        <v>1.1758040000000001E-2</v>
      </c>
      <c r="Z85">
        <v>0.27411285000000002</v>
      </c>
      <c r="AA85">
        <v>0.36729202</v>
      </c>
      <c r="AB85">
        <f>1/(1+((Table3511[[#This Row],[kro]]*Table3511[[#This Row],[mug]])/(Table3511[[#This Row],[muo]]*Table3511[[#This Row],[krg]]))+(Table3511[[#This Row],[mobw]]*(Table3511[[#This Row],[mug]]/Table3511[[#This Row],[krg]])))</f>
        <v>0.79175755043609819</v>
      </c>
      <c r="AC85">
        <v>0.22016570999999999</v>
      </c>
      <c r="AD85">
        <v>0</v>
      </c>
      <c r="AF85">
        <v>769.15935999999999</v>
      </c>
      <c r="AG85">
        <v>0.22145329</v>
      </c>
      <c r="AH85">
        <v>0.22016570999999999</v>
      </c>
      <c r="AJ85">
        <v>769.15935999999999</v>
      </c>
      <c r="AK85">
        <v>0.26915020000000001</v>
      </c>
      <c r="AL85">
        <v>0.37692130000000001</v>
      </c>
      <c r="AN85">
        <v>769.15935999999999</v>
      </c>
      <c r="AO85">
        <v>0.17921975000000001</v>
      </c>
      <c r="AP85">
        <v>0.27411285000000002</v>
      </c>
    </row>
    <row r="86" spans="1:42" x14ac:dyDescent="0.25">
      <c r="A86">
        <v>778.67327999999998</v>
      </c>
      <c r="B86">
        <v>0.26998942999999997</v>
      </c>
      <c r="C86">
        <v>0.56629251999999997</v>
      </c>
      <c r="D86">
        <v>0.16371806999999999</v>
      </c>
      <c r="E86">
        <v>0.73718870000000003</v>
      </c>
      <c r="F86">
        <v>0.60708523000000003</v>
      </c>
      <c r="G86">
        <f>Table2210[[#This Row],[So]]*Table2210[[#This Row],[C1o]]+Table2210[[#This Row],[Sg]]*Table2210[[#This Row],[C1g]]</f>
        <v>0.58137104184764288</v>
      </c>
      <c r="H86">
        <v>0.114413</v>
      </c>
      <c r="I86">
        <v>3.9494708000000003E-2</v>
      </c>
      <c r="J86">
        <v>1.185582E-2</v>
      </c>
      <c r="K86">
        <v>0.17941911999999999</v>
      </c>
      <c r="L86">
        <v>0.46574222999999998</v>
      </c>
      <c r="M86">
        <f>1/(1+((Table2210[[#This Row],[kro]]*Table2210[[#This Row],[mug]])/(Table2210[[#This Row],[muo]]*Table2210[[#This Row],[krg]]))+(Table2210[[#This Row],[mobw]]*(Table2210[[#This Row],[mug]]/Table2210[[#This Row],[krg]])))</f>
        <v>0.88184552027313245</v>
      </c>
      <c r="N86">
        <v>0.22302751000000001</v>
      </c>
      <c r="P86">
        <v>778.67327999999998</v>
      </c>
      <c r="Q86">
        <v>0.38660011</v>
      </c>
      <c r="R86">
        <v>0.44966778000000002</v>
      </c>
      <c r="S86">
        <v>0.16373213</v>
      </c>
      <c r="T86">
        <v>0.73697126000000002</v>
      </c>
      <c r="U86">
        <v>0.60757720000000004</v>
      </c>
      <c r="V86">
        <f>Table3511[[#This Row],[So]]*Table3511[[#This Row],[C1o]]+Table3511[[#This Row],[Sg]]*Table3511[[#This Row],[C1g]]</f>
        <v>0.56628164276149484</v>
      </c>
      <c r="W86">
        <v>0.11352703</v>
      </c>
      <c r="X86">
        <v>3.9561789E-2</v>
      </c>
      <c r="Y86">
        <v>1.1900595999999999E-2</v>
      </c>
      <c r="Z86">
        <v>0.28232422000000001</v>
      </c>
      <c r="AA86">
        <v>0.35833755</v>
      </c>
      <c r="AB86">
        <f>1/(1+((Table3511[[#This Row],[kro]]*Table3511[[#This Row],[mug]])/(Table3511[[#This Row],[muo]]*Table3511[[#This Row],[krg]]))+(Table3511[[#This Row],[mobw]]*(Table3511[[#This Row],[mug]]/Table3511[[#This Row],[krg]])))</f>
        <v>0.78377839982877717</v>
      </c>
      <c r="AC86">
        <v>0.22170664000000001</v>
      </c>
      <c r="AD86">
        <v>0</v>
      </c>
      <c r="AF86">
        <v>778.67327999999998</v>
      </c>
      <c r="AG86">
        <v>0.22302751000000001</v>
      </c>
      <c r="AH86">
        <v>0.22170664000000001</v>
      </c>
      <c r="AJ86">
        <v>778.67327999999998</v>
      </c>
      <c r="AK86">
        <v>0.26998942999999997</v>
      </c>
      <c r="AL86">
        <v>0.38660011</v>
      </c>
      <c r="AN86">
        <v>778.67327999999998</v>
      </c>
      <c r="AO86">
        <v>0.17941911999999999</v>
      </c>
      <c r="AP86">
        <v>0.28232422000000001</v>
      </c>
    </row>
    <row r="87" spans="1:42" x14ac:dyDescent="0.25">
      <c r="A87">
        <v>788.21594000000005</v>
      </c>
      <c r="B87">
        <v>0.26987128999999999</v>
      </c>
      <c r="C87">
        <v>0.56636589999999998</v>
      </c>
      <c r="D87">
        <v>0.16376282</v>
      </c>
      <c r="E87">
        <v>0.73737907000000003</v>
      </c>
      <c r="F87">
        <v>0.60632807</v>
      </c>
      <c r="G87">
        <f>Table2210[[#This Row],[So]]*Table2210[[#This Row],[C1o]]+Table2210[[#This Row],[Sg]]*Table2210[[#This Row],[C1g]]</f>
        <v>0.58125689903582334</v>
      </c>
      <c r="H87">
        <v>0.11482692</v>
      </c>
      <c r="I87">
        <v>3.9377186000000002E-2</v>
      </c>
      <c r="J87">
        <v>1.1998042E-2</v>
      </c>
      <c r="K87">
        <v>0.17879202999999999</v>
      </c>
      <c r="L87">
        <v>0.46557715999999999</v>
      </c>
      <c r="M87">
        <f>1/(1+((Table2210[[#This Row],[kro]]*Table2210[[#This Row],[mug]])/(Table2210[[#This Row],[muo]]*Table2210[[#This Row],[krg]]))+(Table2210[[#This Row],[mobw]]*(Table2210[[#This Row],[mug]]/Table2210[[#This Row],[krg]])))</f>
        <v>0.88284148689668696</v>
      </c>
      <c r="N87">
        <v>0.22458631000000001</v>
      </c>
      <c r="P87">
        <v>788.21594000000005</v>
      </c>
      <c r="Q87">
        <v>0.39561582000000001</v>
      </c>
      <c r="R87">
        <v>0.44060748999999999</v>
      </c>
      <c r="S87">
        <v>0.1637767</v>
      </c>
      <c r="T87">
        <v>0.73716252999999998</v>
      </c>
      <c r="U87">
        <v>0.60683399000000005</v>
      </c>
      <c r="V87">
        <f>Table3511[[#This Row],[So]]*Table3511[[#This Row],[C1o]]+Table3511[[#This Row],[Sg]]*Table3511[[#This Row],[C1g]]</f>
        <v>0.56487245862307145</v>
      </c>
      <c r="W87">
        <v>0.11391560000000001</v>
      </c>
      <c r="X87">
        <v>3.9445132000000001E-2</v>
      </c>
      <c r="Y87">
        <v>1.2042222E-2</v>
      </c>
      <c r="Z87">
        <v>0.28992607999999997</v>
      </c>
      <c r="AA87">
        <v>0.34997465999999999</v>
      </c>
      <c r="AB87">
        <f>1/(1+((Table3511[[#This Row],[kro]]*Table3511[[#This Row],[mug]])/(Table3511[[#This Row],[muo]]*Table3511[[#This Row],[krg]]))+(Table3511[[#This Row],[mobw]]*(Table3511[[#This Row],[mug]]/Table3511[[#This Row],[krg]])))</f>
        <v>0.77627019561976507</v>
      </c>
      <c r="AC87">
        <v>0.22323965000000001</v>
      </c>
      <c r="AD87">
        <v>0</v>
      </c>
      <c r="AF87">
        <v>788.21594000000005</v>
      </c>
      <c r="AG87">
        <v>0.22458631000000001</v>
      </c>
      <c r="AH87">
        <v>0.22323965000000001</v>
      </c>
      <c r="AJ87">
        <v>788.21594000000005</v>
      </c>
      <c r="AK87">
        <v>0.26987128999999999</v>
      </c>
      <c r="AL87">
        <v>0.39561582000000001</v>
      </c>
      <c r="AN87">
        <v>788.21594000000005</v>
      </c>
      <c r="AO87">
        <v>0.17879202999999999</v>
      </c>
      <c r="AP87">
        <v>0.28992607999999997</v>
      </c>
    </row>
    <row r="88" spans="1:42" x14ac:dyDescent="0.25">
      <c r="A88">
        <v>797.71624999999995</v>
      </c>
      <c r="B88">
        <v>0.26893877999999999</v>
      </c>
      <c r="C88">
        <v>0.56725358999999997</v>
      </c>
      <c r="D88">
        <v>0.16380765</v>
      </c>
      <c r="E88">
        <v>0.73756688999999998</v>
      </c>
      <c r="F88">
        <v>0.60557240000000001</v>
      </c>
      <c r="G88">
        <f>Table2210[[#This Row],[So]]*Table2210[[#This Row],[C1o]]+Table2210[[#This Row],[Sg]]*Table2210[[#This Row],[C1g]]</f>
        <v>0.58124936867530708</v>
      </c>
      <c r="H88">
        <v>0.11523864</v>
      </c>
      <c r="I88">
        <v>3.9260704E-2</v>
      </c>
      <c r="J88">
        <v>1.2140447E-2</v>
      </c>
      <c r="K88">
        <v>0.17746185</v>
      </c>
      <c r="L88">
        <v>0.46620220000000001</v>
      </c>
      <c r="M88">
        <f>1/(1+((Table2210[[#This Row],[kro]]*Table2210[[#This Row],[mug]])/(Table2210[[#This Row],[muo]]*Table2210[[#This Row],[krg]]))+(Table2210[[#This Row],[mobw]]*(Table2210[[#This Row],[mug]]/Table2210[[#This Row],[krg]])))</f>
        <v>0.88440189547022952</v>
      </c>
      <c r="N88">
        <v>0.22613709000000001</v>
      </c>
      <c r="P88">
        <v>797.71624999999995</v>
      </c>
      <c r="Q88">
        <v>0.40394542</v>
      </c>
      <c r="R88">
        <v>0.43223324000000002</v>
      </c>
      <c r="S88">
        <v>0.16382131999999999</v>
      </c>
      <c r="T88">
        <v>0.73735337999999995</v>
      </c>
      <c r="U88">
        <v>0.60608947000000002</v>
      </c>
      <c r="V88">
        <f>Table3511[[#This Row],[So]]*Table3511[[#This Row],[C1o]]+Table3511[[#This Row],[Sg]]*Table3511[[#This Row],[C1g]]</f>
        <v>0.56353570597907865</v>
      </c>
      <c r="W88">
        <v>0.11430693</v>
      </c>
      <c r="X88">
        <v>3.9329026000000003E-2</v>
      </c>
      <c r="Y88">
        <v>1.2184023E-2</v>
      </c>
      <c r="Z88">
        <v>0.29689863</v>
      </c>
      <c r="AA88">
        <v>0.34235767</v>
      </c>
      <c r="AB88">
        <f>1/(1+((Table3511[[#This Row],[kro]]*Table3511[[#This Row],[mug]])/(Table3511[[#This Row],[muo]]*Table3511[[#This Row],[krg]]))+(Table3511[[#This Row],[mobw]]*(Table3511[[#This Row],[mug]]/Table3511[[#This Row],[krg]])))</f>
        <v>0.76936155302228704</v>
      </c>
      <c r="AC88">
        <v>0.22477345000000001</v>
      </c>
      <c r="AD88">
        <v>0</v>
      </c>
      <c r="AF88">
        <v>797.71624999999995</v>
      </c>
      <c r="AG88">
        <v>0.22613709000000001</v>
      </c>
      <c r="AH88">
        <v>0.22477345000000001</v>
      </c>
      <c r="AJ88">
        <v>797.71624999999995</v>
      </c>
      <c r="AK88">
        <v>0.26893877999999999</v>
      </c>
      <c r="AL88">
        <v>0.40394542</v>
      </c>
      <c r="AN88">
        <v>797.71624999999995</v>
      </c>
      <c r="AO88">
        <v>0.17746185</v>
      </c>
      <c r="AP88">
        <v>0.29689863</v>
      </c>
    </row>
    <row r="89" spans="1:42" x14ac:dyDescent="0.25">
      <c r="A89">
        <v>807.21118000000001</v>
      </c>
      <c r="B89">
        <v>0.26747104999999999</v>
      </c>
      <c r="C89">
        <v>0.56867677000000005</v>
      </c>
      <c r="D89">
        <v>0.16385219000000001</v>
      </c>
      <c r="E89">
        <v>0.73775058999999998</v>
      </c>
      <c r="F89">
        <v>0.60482376999999998</v>
      </c>
      <c r="G89">
        <f>Table2210[[#This Row],[So]]*Table2210[[#This Row],[C1o]]+Table2210[[#This Row],[Sg]]*Table2210[[#This Row],[C1g]]</f>
        <v>0.58131447141365289</v>
      </c>
      <c r="H89">
        <v>0.11564458</v>
      </c>
      <c r="I89">
        <v>3.9146114000000003E-2</v>
      </c>
      <c r="J89">
        <v>1.2281937999999999E-2</v>
      </c>
      <c r="K89">
        <v>0.17567596999999999</v>
      </c>
      <c r="L89">
        <v>0.4673503</v>
      </c>
      <c r="M89">
        <f>1/(1+((Table2210[[#This Row],[kro]]*Table2210[[#This Row],[mug]])/(Table2210[[#This Row],[muo]]*Table2210[[#This Row],[krg]]))+(Table2210[[#This Row],[mobw]]*(Table2210[[#This Row],[mug]]/Table2210[[#This Row],[krg]])))</f>
        <v>0.8863114520619696</v>
      </c>
      <c r="N89">
        <v>0.22766805000000001</v>
      </c>
      <c r="P89">
        <v>807.21118000000001</v>
      </c>
      <c r="Q89">
        <v>0.41194797</v>
      </c>
      <c r="R89">
        <v>0.42418694000000001</v>
      </c>
      <c r="S89">
        <v>0.16386508999999999</v>
      </c>
      <c r="T89">
        <v>0.73754167999999998</v>
      </c>
      <c r="U89">
        <v>0.60535072999999995</v>
      </c>
      <c r="V89">
        <f>Table3511[[#This Row],[So]]*Table3511[[#This Row],[C1o]]+Table3511[[#This Row],[Sg]]*Table3511[[#This Row],[C1g]]</f>
        <v>0.56222855272317729</v>
      </c>
      <c r="W89">
        <v>0.11469512</v>
      </c>
      <c r="X89">
        <v>3.9214528999999998E-2</v>
      </c>
      <c r="Y89">
        <v>1.2323048E-2</v>
      </c>
      <c r="Z89">
        <v>0.30357566000000002</v>
      </c>
      <c r="AA89">
        <v>0.33504102000000002</v>
      </c>
      <c r="AB89">
        <f>1/(1+((Table3511[[#This Row],[kro]]*Table3511[[#This Row],[mug]])/(Table3511[[#This Row],[muo]]*Table3511[[#This Row],[krg]]))+(Table3511[[#This Row],[mobw]]*(Table3511[[#This Row],[mug]]/Table3511[[#This Row],[krg]])))</f>
        <v>0.76263984174584143</v>
      </c>
      <c r="AC89">
        <v>0.22629252</v>
      </c>
      <c r="AD89">
        <v>0</v>
      </c>
      <c r="AF89">
        <v>807.21118000000001</v>
      </c>
      <c r="AG89">
        <v>0.22766805000000001</v>
      </c>
      <c r="AH89">
        <v>0.22629252</v>
      </c>
      <c r="AJ89">
        <v>807.21118000000001</v>
      </c>
      <c r="AK89">
        <v>0.26747104999999999</v>
      </c>
      <c r="AL89">
        <v>0.41194797</v>
      </c>
      <c r="AN89">
        <v>807.21118000000001</v>
      </c>
      <c r="AO89">
        <v>0.17567596999999999</v>
      </c>
      <c r="AP89">
        <v>0.30357566000000002</v>
      </c>
    </row>
    <row r="90" spans="1:42" x14ac:dyDescent="0.25">
      <c r="A90">
        <v>816.66998000000001</v>
      </c>
      <c r="B90">
        <v>0.2651327</v>
      </c>
      <c r="C90">
        <v>0.57097065000000002</v>
      </c>
      <c r="D90">
        <v>0.16389664000000001</v>
      </c>
      <c r="E90">
        <v>0.73793048000000006</v>
      </c>
      <c r="F90">
        <v>0.60407995999999997</v>
      </c>
      <c r="G90">
        <f>Table2210[[#This Row],[So]]*Table2210[[#This Row],[C1o]]+Table2210[[#This Row],[Sg]]*Table2210[[#This Row],[C1g]]</f>
        <v>0.58149799663110402</v>
      </c>
      <c r="H90">
        <v>0.1160453</v>
      </c>
      <c r="I90">
        <v>3.9033059000000002E-2</v>
      </c>
      <c r="J90">
        <v>1.2423172E-2</v>
      </c>
      <c r="K90">
        <v>0.17314349000000001</v>
      </c>
      <c r="L90">
        <v>0.46934679000000001</v>
      </c>
      <c r="M90">
        <f>1/(1+((Table2210[[#This Row],[kro]]*Table2210[[#This Row],[mug]])/(Table2210[[#This Row],[muo]]*Table2210[[#This Row],[krg]]))+(Table2210[[#This Row],[mobw]]*(Table2210[[#This Row],[mug]]/Table2210[[#This Row],[krg]])))</f>
        <v>0.88879596810803807</v>
      </c>
      <c r="N90">
        <v>0.22918311999999999</v>
      </c>
      <c r="P90">
        <v>816.66998000000001</v>
      </c>
      <c r="Q90">
        <v>0.41924569</v>
      </c>
      <c r="R90">
        <v>0.41684603999999997</v>
      </c>
      <c r="S90">
        <v>0.16390826999999999</v>
      </c>
      <c r="T90">
        <v>0.73772895000000005</v>
      </c>
      <c r="U90">
        <v>0.60461313000000005</v>
      </c>
      <c r="V90">
        <f>Table3511[[#This Row],[So]]*Table3511[[#This Row],[C1o]]+Table3511[[#This Row],[Sg]]*Table3511[[#This Row],[C1g]]</f>
        <v>0.56100084027076769</v>
      </c>
      <c r="W90">
        <v>0.11508508000000001</v>
      </c>
      <c r="X90">
        <v>3.9100926000000001E-2</v>
      </c>
      <c r="Y90">
        <v>1.2460232999999999E-2</v>
      </c>
      <c r="Z90">
        <v>0.30960691000000001</v>
      </c>
      <c r="AA90">
        <v>0.32834339000000001</v>
      </c>
      <c r="AB90">
        <f>1/(1+((Table3511[[#This Row],[kro]]*Table3511[[#This Row],[mug]])/(Table3511[[#This Row],[muo]]*Table3511[[#This Row],[krg]]))+(Table3511[[#This Row],[mobw]]*(Table3511[[#This Row],[mug]]/Table3511[[#This Row],[krg]])))</f>
        <v>0.75651391059361617</v>
      </c>
      <c r="AC90">
        <v>0.22780760999999999</v>
      </c>
      <c r="AD90">
        <v>0</v>
      </c>
      <c r="AF90">
        <v>816.66998000000001</v>
      </c>
      <c r="AG90">
        <v>0.22918311999999999</v>
      </c>
      <c r="AH90">
        <v>0.22780760999999999</v>
      </c>
      <c r="AJ90">
        <v>816.66998000000001</v>
      </c>
      <c r="AK90">
        <v>0.2651327</v>
      </c>
      <c r="AL90">
        <v>0.41924569</v>
      </c>
      <c r="AN90">
        <v>816.66998000000001</v>
      </c>
      <c r="AO90">
        <v>0.17314349000000001</v>
      </c>
      <c r="AP90">
        <v>0.30960691000000001</v>
      </c>
    </row>
    <row r="91" spans="1:42" x14ac:dyDescent="0.25">
      <c r="A91">
        <v>826.15326000000005</v>
      </c>
      <c r="B91">
        <v>0.26273558000000002</v>
      </c>
      <c r="C91">
        <v>0.57332360999999998</v>
      </c>
      <c r="D91">
        <v>0.16394081999999999</v>
      </c>
      <c r="E91">
        <v>0.73810631000000004</v>
      </c>
      <c r="F91">
        <v>0.60334241</v>
      </c>
      <c r="G91">
        <f>Table2210[[#This Row],[So]]*Table2210[[#This Row],[C1o]]+Table2210[[#This Row],[Sg]]*Table2210[[#This Row],[C1g]]</f>
        <v>0.58169329224292698</v>
      </c>
      <c r="H91">
        <v>0.11644018</v>
      </c>
      <c r="I91">
        <v>3.8921729000000002E-2</v>
      </c>
      <c r="J91">
        <v>1.2563516E-2</v>
      </c>
      <c r="K91">
        <v>0.17060197999999999</v>
      </c>
      <c r="L91">
        <v>0.47140588999999999</v>
      </c>
      <c r="M91">
        <f>1/(1+((Table2210[[#This Row],[kro]]*Table2210[[#This Row],[mug]])/(Table2210[[#This Row],[muo]]*Table2210[[#This Row],[krg]]))+(Table2210[[#This Row],[mobw]]*(Table2210[[#This Row],[mug]]/Table2210[[#This Row],[krg]])))</f>
        <v>0.89125964966704219</v>
      </c>
      <c r="N91">
        <v>0.23067999</v>
      </c>
      <c r="P91">
        <v>826.15326000000005</v>
      </c>
      <c r="Q91">
        <v>0.42582514999999999</v>
      </c>
      <c r="R91">
        <v>0.41022324999999998</v>
      </c>
      <c r="S91">
        <v>0.16395161999999999</v>
      </c>
      <c r="T91">
        <v>0.73791479999999998</v>
      </c>
      <c r="U91">
        <v>0.60387915000000003</v>
      </c>
      <c r="V91">
        <f>Table3511[[#This Row],[So]]*Table3511[[#This Row],[C1o]]+Table3511[[#This Row],[Sg]]*Table3511[[#This Row],[C1g]]</f>
        <v>0.5598567371097225</v>
      </c>
      <c r="W91">
        <v>0.11547557</v>
      </c>
      <c r="X91">
        <v>3.8988586999999998E-2</v>
      </c>
      <c r="Y91">
        <v>1.2597874E-2</v>
      </c>
      <c r="Z91">
        <v>0.31513818999999998</v>
      </c>
      <c r="AA91">
        <v>0.32227671000000002</v>
      </c>
      <c r="AB91">
        <f>1/(1+((Table3511[[#This Row],[kro]]*Table3511[[#This Row],[mug]])/(Table3511[[#This Row],[muo]]*Table3511[[#This Row],[krg]]))+(Table3511[[#This Row],[mobw]]*(Table3511[[#This Row],[mug]]/Table3511[[#This Row],[krg]])))</f>
        <v>0.75093098385629131</v>
      </c>
      <c r="AC91">
        <v>0.22931368999999999</v>
      </c>
      <c r="AD91">
        <v>0</v>
      </c>
      <c r="AF91">
        <v>826.15326000000005</v>
      </c>
      <c r="AG91">
        <v>0.23067999</v>
      </c>
      <c r="AH91">
        <v>0.22931368999999999</v>
      </c>
      <c r="AJ91">
        <v>826.15326000000005</v>
      </c>
      <c r="AK91">
        <v>0.26273558000000002</v>
      </c>
      <c r="AL91">
        <v>0.42582514999999999</v>
      </c>
      <c r="AN91">
        <v>826.15326000000005</v>
      </c>
      <c r="AO91">
        <v>0.17060197999999999</v>
      </c>
      <c r="AP91">
        <v>0.31513818999999998</v>
      </c>
    </row>
    <row r="92" spans="1:42" x14ac:dyDescent="0.25">
      <c r="A92">
        <v>835.58312999999998</v>
      </c>
      <c r="B92">
        <v>0.25946124999999998</v>
      </c>
      <c r="C92">
        <v>0.57655363999999998</v>
      </c>
      <c r="D92">
        <v>0.16398509</v>
      </c>
      <c r="E92">
        <v>0.73827827000000001</v>
      </c>
      <c r="F92">
        <v>0.60260802999999996</v>
      </c>
      <c r="G92">
        <f>Table2210[[#This Row],[So]]*Table2210[[#This Row],[C1o]]+Table2210[[#This Row],[Sg]]*Table2210[[#This Row],[C1g]]</f>
        <v>0.58201045662524031</v>
      </c>
      <c r="H92">
        <v>0.11682953</v>
      </c>
      <c r="I92">
        <v>3.8811669E-2</v>
      </c>
      <c r="J92">
        <v>1.2704091000000001E-2</v>
      </c>
      <c r="K92">
        <v>0.16733920999999999</v>
      </c>
      <c r="L92">
        <v>0.47432116000000002</v>
      </c>
      <c r="M92">
        <f>1/(1+((Table2210[[#This Row],[kro]]*Table2210[[#This Row],[mug]])/(Table2210[[#This Row],[muo]]*Table2210[[#This Row],[krg]]))+(Table2210[[#This Row],[mobw]]*(Table2210[[#This Row],[mug]]/Table2210[[#This Row],[krg]])))</f>
        <v>0.89426122130472829</v>
      </c>
      <c r="N92">
        <v>0.23216340999999999</v>
      </c>
      <c r="P92">
        <v>835.58312999999998</v>
      </c>
      <c r="Q92">
        <v>0.43169338000000002</v>
      </c>
      <c r="R92">
        <v>0.40431141999999998</v>
      </c>
      <c r="S92">
        <v>0.16399522</v>
      </c>
      <c r="T92">
        <v>0.73810023000000002</v>
      </c>
      <c r="U92">
        <v>0.60314392999999999</v>
      </c>
      <c r="V92">
        <f>Table3511[[#This Row],[So]]*Table3511[[#This Row],[C1o]]+Table3511[[#This Row],[Sg]]*Table3511[[#This Row],[C1g]]</f>
        <v>0.55879559386180999</v>
      </c>
      <c r="W92">
        <v>0.11586935</v>
      </c>
      <c r="X92">
        <v>3.8876771999999997E-2</v>
      </c>
      <c r="Y92">
        <v>1.2736389000000001E-2</v>
      </c>
      <c r="Z92">
        <v>0.32006213</v>
      </c>
      <c r="AA92">
        <v>0.31683317</v>
      </c>
      <c r="AB92">
        <f>1/(1+((Table3511[[#This Row],[kro]]*Table3511[[#This Row],[mug]])/(Table3511[[#This Row],[muo]]*Table3511[[#This Row],[krg]]))+(Table3511[[#This Row],[mobw]]*(Table3511[[#This Row],[mug]]/Table3511[[#This Row],[krg]])))</f>
        <v>0.74598767477628936</v>
      </c>
      <c r="AC92">
        <v>0.23082066000000001</v>
      </c>
      <c r="AD92">
        <v>0</v>
      </c>
      <c r="AF92">
        <v>835.58312999999998</v>
      </c>
      <c r="AG92">
        <v>0.23216340999999999</v>
      </c>
      <c r="AH92">
        <v>0.23082066000000001</v>
      </c>
      <c r="AJ92">
        <v>835.58312999999998</v>
      </c>
      <c r="AK92">
        <v>0.25946124999999998</v>
      </c>
      <c r="AL92">
        <v>0.43169338000000002</v>
      </c>
      <c r="AN92">
        <v>835.58312999999998</v>
      </c>
      <c r="AO92">
        <v>0.16733920999999999</v>
      </c>
      <c r="AP92">
        <v>0.32006213</v>
      </c>
    </row>
    <row r="93" spans="1:42" x14ac:dyDescent="0.25">
      <c r="A93">
        <v>845.03857000000005</v>
      </c>
      <c r="B93">
        <v>0.25696947999999997</v>
      </c>
      <c r="C93">
        <v>0.57900161000000006</v>
      </c>
      <c r="D93">
        <v>0.16402892999999999</v>
      </c>
      <c r="E93">
        <v>0.73844683</v>
      </c>
      <c r="F93">
        <v>0.60187942000000005</v>
      </c>
      <c r="G93">
        <f>Table2210[[#This Row],[So]]*Table2210[[#This Row],[C1o]]+Table2210[[#This Row],[Sg]]*Table2210[[#This Row],[C1g]]</f>
        <v>0.58222654504949789</v>
      </c>
      <c r="H93">
        <v>0.11721428</v>
      </c>
      <c r="I93">
        <v>3.8703176999999998E-2</v>
      </c>
      <c r="J93">
        <v>1.2843344E-2</v>
      </c>
      <c r="K93">
        <v>0.16474907</v>
      </c>
      <c r="L93">
        <v>0.47648245</v>
      </c>
      <c r="M93">
        <f>1/(1+((Table2210[[#This Row],[kro]]*Table2210[[#This Row],[mug]])/(Table2210[[#This Row],[muo]]*Table2210[[#This Row],[krg]]))+(Table2210[[#This Row],[mobw]]*(Table2210[[#This Row],[mug]]/Table2210[[#This Row],[krg]])))</f>
        <v>0.89669159137314625</v>
      </c>
      <c r="N93">
        <v>0.23363123999999999</v>
      </c>
      <c r="P93">
        <v>845.03857000000005</v>
      </c>
      <c r="Q93">
        <v>0.43747213000000001</v>
      </c>
      <c r="R93">
        <v>0.39848932999999997</v>
      </c>
      <c r="S93">
        <v>0.16403851999999999</v>
      </c>
      <c r="T93">
        <v>0.73828256000000003</v>
      </c>
      <c r="U93">
        <v>0.60241591999999999</v>
      </c>
      <c r="V93">
        <f>Table3511[[#This Row],[So]]*Table3511[[#This Row],[C1o]]+Table3511[[#This Row],[Sg]]*Table3511[[#This Row],[C1g]]</f>
        <v>0.55773789835339449</v>
      </c>
      <c r="W93">
        <v>0.11625823</v>
      </c>
      <c r="X93">
        <v>3.8766697000000003E-2</v>
      </c>
      <c r="Y93">
        <v>1.2873887000000001E-2</v>
      </c>
      <c r="Z93">
        <v>0.32490607999999999</v>
      </c>
      <c r="AA93">
        <v>0.31150751999999998</v>
      </c>
      <c r="AB93">
        <f>1/(1+((Table3511[[#This Row],[kro]]*Table3511[[#This Row],[mug]])/(Table3511[[#This Row],[muo]]*Table3511[[#This Row],[krg]]))+(Table3511[[#This Row],[mobw]]*(Table3511[[#This Row],[mug]]/Table3511[[#This Row],[krg]])))</f>
        <v>0.74107120979675933</v>
      </c>
      <c r="AC93">
        <v>0.23230959000000001</v>
      </c>
      <c r="AD93">
        <v>0</v>
      </c>
      <c r="AF93">
        <v>845.03857000000005</v>
      </c>
      <c r="AG93">
        <v>0.23363123999999999</v>
      </c>
      <c r="AH93">
        <v>0.23230959000000001</v>
      </c>
      <c r="AJ93">
        <v>845.03857000000005</v>
      </c>
      <c r="AK93">
        <v>0.25696947999999997</v>
      </c>
      <c r="AL93">
        <v>0.43747213000000001</v>
      </c>
      <c r="AN93">
        <v>845.03857000000005</v>
      </c>
      <c r="AO93">
        <v>0.16474907</v>
      </c>
      <c r="AP93">
        <v>0.32490607999999999</v>
      </c>
    </row>
    <row r="94" spans="1:42" x14ac:dyDescent="0.25">
      <c r="A94">
        <v>854.47913000000005</v>
      </c>
      <c r="B94">
        <v>0.25352928000000002</v>
      </c>
      <c r="C94">
        <v>0.58239781999999995</v>
      </c>
      <c r="D94">
        <v>0.16407289</v>
      </c>
      <c r="E94">
        <v>0.73861109999999996</v>
      </c>
      <c r="F94">
        <v>0.60115450999999998</v>
      </c>
      <c r="G94">
        <f>Table2210[[#This Row],[So]]*Table2210[[#This Row],[C1o]]+Table2210[[#This Row],[Sg]]*Table2210[[#This Row],[C1g]]</f>
        <v>0.58257576455685478</v>
      </c>
      <c r="H94">
        <v>0.11759227999999999</v>
      </c>
      <c r="I94">
        <v>3.8596011999999999E-2</v>
      </c>
      <c r="J94">
        <v>1.298295E-2</v>
      </c>
      <c r="K94">
        <v>0.16136523</v>
      </c>
      <c r="L94">
        <v>0.4795703</v>
      </c>
      <c r="M94">
        <f>1/(1+((Table2210[[#This Row],[kro]]*Table2210[[#This Row],[mug]])/(Table2210[[#This Row],[muo]]*Table2210[[#This Row],[krg]]))+(Table2210[[#This Row],[mobw]]*(Table2210[[#This Row],[mug]]/Table2210[[#This Row],[krg]])))</f>
        <v>0.8996984031896641</v>
      </c>
      <c r="N94">
        <v>0.23508391000000001</v>
      </c>
      <c r="P94">
        <v>854.47913000000005</v>
      </c>
      <c r="Q94">
        <v>0.44217545000000003</v>
      </c>
      <c r="R94">
        <v>0.3937425</v>
      </c>
      <c r="S94">
        <v>0.16408205000000001</v>
      </c>
      <c r="T94">
        <v>0.73846548999999995</v>
      </c>
      <c r="U94">
        <v>0.60168505000000005</v>
      </c>
      <c r="V94">
        <f>Table3511[[#This Row],[So]]*Table3511[[#This Row],[C1o]]+Table3511[[#This Row],[Sg]]*Table3511[[#This Row],[C1g]]</f>
        <v>0.55681560593834756</v>
      </c>
      <c r="W94">
        <v>0.11665385</v>
      </c>
      <c r="X94">
        <v>3.8656893999999997E-2</v>
      </c>
      <c r="Y94">
        <v>1.301212E-2</v>
      </c>
      <c r="Z94">
        <v>0.32873458</v>
      </c>
      <c r="AA94">
        <v>0.30720222000000003</v>
      </c>
      <c r="AB94">
        <f>1/(1+((Table3511[[#This Row],[kro]]*Table3511[[#This Row],[mug]])/(Table3511[[#This Row],[muo]]*Table3511[[#This Row],[krg]]))+(Table3511[[#This Row],[mobw]]*(Table3511[[#This Row],[mug]]/Table3511[[#This Row],[krg]])))</f>
        <v>0.73732952447465361</v>
      </c>
      <c r="AC94">
        <v>0.23380405000000001</v>
      </c>
      <c r="AD94">
        <v>0</v>
      </c>
      <c r="AF94">
        <v>854.47913000000005</v>
      </c>
      <c r="AG94">
        <v>0.23508391000000001</v>
      </c>
      <c r="AH94">
        <v>0.23380405000000001</v>
      </c>
      <c r="AJ94">
        <v>854.47913000000005</v>
      </c>
      <c r="AK94">
        <v>0.25352928000000002</v>
      </c>
      <c r="AL94">
        <v>0.44217545000000003</v>
      </c>
      <c r="AN94">
        <v>854.47913000000005</v>
      </c>
      <c r="AO94">
        <v>0.16136523</v>
      </c>
      <c r="AP94">
        <v>0.32873458</v>
      </c>
    </row>
    <row r="95" spans="1:42" x14ac:dyDescent="0.25">
      <c r="A95">
        <v>863.92078000000004</v>
      </c>
      <c r="B95">
        <v>0.25041488000000001</v>
      </c>
      <c r="C95">
        <v>0.58546847000000002</v>
      </c>
      <c r="D95">
        <v>0.16411664000000001</v>
      </c>
      <c r="E95">
        <v>0.73877238999999995</v>
      </c>
      <c r="F95">
        <v>0.60043281000000004</v>
      </c>
      <c r="G95">
        <f>Table2210[[#This Row],[So]]*Table2210[[#This Row],[C1o]]+Table2210[[#This Row],[Sg]]*Table2210[[#This Row],[C1g]]</f>
        <v>0.58288525091575605</v>
      </c>
      <c r="H95">
        <v>0.11796661999999999</v>
      </c>
      <c r="I95">
        <v>3.8490027000000003E-2</v>
      </c>
      <c r="J95">
        <v>1.3121885999999999E-2</v>
      </c>
      <c r="K95">
        <v>0.15826544000000001</v>
      </c>
      <c r="L95">
        <v>0.48234676999999998</v>
      </c>
      <c r="M95">
        <f>1/(1+((Table2210[[#This Row],[kro]]*Table2210[[#This Row],[mug]])/(Table2210[[#This Row],[muo]]*Table2210[[#This Row],[krg]]))+(Table2210[[#This Row],[mobw]]*(Table2210[[#This Row],[mug]]/Table2210[[#This Row],[krg]])))</f>
        <v>0.90244214899527908</v>
      </c>
      <c r="N95">
        <v>0.23652548000000001</v>
      </c>
      <c r="P95">
        <v>863.92078000000004</v>
      </c>
      <c r="Q95">
        <v>0.44707694999999997</v>
      </c>
      <c r="R95">
        <v>0.38879766999999998</v>
      </c>
      <c r="S95">
        <v>0.16412536999999999</v>
      </c>
      <c r="T95">
        <v>0.73864536999999997</v>
      </c>
      <c r="U95">
        <v>0.60095942000000002</v>
      </c>
      <c r="V95">
        <f>Table3511[[#This Row],[So]]*Table3511[[#This Row],[C1o]]+Table3511[[#This Row],[Sg]]*Table3511[[#This Row],[C1g]]</f>
        <v>0.55585870337965693</v>
      </c>
      <c r="W95">
        <v>0.11704376</v>
      </c>
      <c r="X95">
        <v>3.8548502999999998E-2</v>
      </c>
      <c r="Y95">
        <v>1.3149701E-2</v>
      </c>
      <c r="Z95">
        <v>0.33275449000000001</v>
      </c>
      <c r="AA95">
        <v>0.30273208000000001</v>
      </c>
      <c r="AB95">
        <f>1/(1+((Table3511[[#This Row],[kro]]*Table3511[[#This Row],[mug]])/(Table3511[[#This Row],[muo]]*Table3511[[#This Row],[krg]]))+(Table3511[[#This Row],[mobw]]*(Table3511[[#This Row],[mug]]/Table3511[[#This Row],[krg]])))</f>
        <v>0.73330562285433654</v>
      </c>
      <c r="AC95">
        <v>0.23528346</v>
      </c>
      <c r="AD95">
        <v>0</v>
      </c>
      <c r="AF95">
        <v>863.92078000000004</v>
      </c>
      <c r="AG95">
        <v>0.23652548000000001</v>
      </c>
      <c r="AH95">
        <v>0.23528346</v>
      </c>
      <c r="AJ95">
        <v>863.92078000000004</v>
      </c>
      <c r="AK95">
        <v>0.25041488000000001</v>
      </c>
      <c r="AL95">
        <v>0.44707694999999997</v>
      </c>
      <c r="AN95">
        <v>863.92078000000004</v>
      </c>
      <c r="AO95">
        <v>0.15826544000000001</v>
      </c>
      <c r="AP95">
        <v>0.33275449000000001</v>
      </c>
    </row>
    <row r="96" spans="1:42" x14ac:dyDescent="0.25">
      <c r="A96">
        <v>873.33478000000002</v>
      </c>
      <c r="B96">
        <v>0.24713816</v>
      </c>
      <c r="C96">
        <v>0.58870155000000002</v>
      </c>
      <c r="D96">
        <v>0.16416032999999999</v>
      </c>
      <c r="E96">
        <v>0.73893005</v>
      </c>
      <c r="F96">
        <v>0.59971463999999997</v>
      </c>
      <c r="G96">
        <f>Table2210[[#This Row],[So]]*Table2210[[#This Row],[C1o]]+Table2210[[#This Row],[Sg]]*Table2210[[#This Row],[C1g]]</f>
        <v>0.58322163843123986</v>
      </c>
      <c r="H96">
        <v>0.11833589999999999</v>
      </c>
      <c r="I96">
        <v>3.8385260999999997E-2</v>
      </c>
      <c r="J96">
        <v>1.3260637E-2</v>
      </c>
      <c r="K96">
        <v>0.15503721000000001</v>
      </c>
      <c r="L96">
        <v>0.48528627000000002</v>
      </c>
      <c r="M96">
        <f>1/(1+((Table2210[[#This Row],[kro]]*Table2210[[#This Row],[mug]])/(Table2210[[#This Row],[muo]]*Table2210[[#This Row],[krg]]))+(Table2210[[#This Row],[mobw]]*(Table2210[[#This Row],[mug]]/Table2210[[#This Row],[krg]])))</f>
        <v>0.90524035164756411</v>
      </c>
      <c r="N96">
        <v>0.23795432</v>
      </c>
      <c r="P96">
        <v>873.33478000000002</v>
      </c>
      <c r="Q96">
        <v>0.45108282999999999</v>
      </c>
      <c r="R96">
        <v>0.38474849</v>
      </c>
      <c r="S96">
        <v>0.16416866999999999</v>
      </c>
      <c r="T96">
        <v>0.73882526000000004</v>
      </c>
      <c r="U96">
        <v>0.60023338000000004</v>
      </c>
      <c r="V96">
        <f>Table3511[[#This Row],[So]]*Table3511[[#This Row],[C1o]]+Table3511[[#This Row],[Sg]]*Table3511[[#This Row],[C1g]]</f>
        <v>0.55501687486972284</v>
      </c>
      <c r="W96">
        <v>0.1174386</v>
      </c>
      <c r="X96">
        <v>3.8440701000000001E-2</v>
      </c>
      <c r="Y96">
        <v>1.3287181E-2</v>
      </c>
      <c r="Z96">
        <v>0.33592987000000002</v>
      </c>
      <c r="AA96">
        <v>0.29902699999999999</v>
      </c>
      <c r="AB96">
        <f>1/(1+((Table3511[[#This Row],[kro]]*Table3511[[#This Row],[mug]])/(Table3511[[#This Row],[muo]]*Table3511[[#This Row],[krg]]))+(Table3511[[#This Row],[mobw]]*(Table3511[[#This Row],[mug]]/Table3511[[#This Row],[krg]])))</f>
        <v>0.73023120600572555</v>
      </c>
      <c r="AC96">
        <v>0.23676348</v>
      </c>
      <c r="AD96">
        <v>0</v>
      </c>
      <c r="AF96">
        <v>873.33478000000002</v>
      </c>
      <c r="AG96">
        <v>0.23795432</v>
      </c>
      <c r="AH96">
        <v>0.23676348</v>
      </c>
      <c r="AJ96">
        <v>873.33478000000002</v>
      </c>
      <c r="AK96">
        <v>0.24713816</v>
      </c>
      <c r="AL96">
        <v>0.45108282999999999</v>
      </c>
      <c r="AN96">
        <v>873.33478000000002</v>
      </c>
      <c r="AO96">
        <v>0.15503721000000001</v>
      </c>
      <c r="AP96">
        <v>0.33592987000000002</v>
      </c>
    </row>
    <row r="97" spans="1:42" x14ac:dyDescent="0.25">
      <c r="A97">
        <v>882.74585000000002</v>
      </c>
      <c r="B97">
        <v>0.24396159000000001</v>
      </c>
      <c r="C97">
        <v>0.59183459999999999</v>
      </c>
      <c r="D97">
        <v>0.16420378999999999</v>
      </c>
      <c r="E97">
        <v>0.73908441999999996</v>
      </c>
      <c r="F97">
        <v>0.59900087000000002</v>
      </c>
      <c r="G97">
        <f>Table2210[[#This Row],[So]]*Table2210[[#This Row],[C1o]]+Table2210[[#This Row],[Sg]]*Table2210[[#This Row],[C1g]]</f>
        <v>0.58354893673351527</v>
      </c>
      <c r="H97">
        <v>0.11870061</v>
      </c>
      <c r="I97">
        <v>3.8281832000000002E-2</v>
      </c>
      <c r="J97">
        <v>1.3398650999999999E-2</v>
      </c>
      <c r="K97">
        <v>0.15190265999999999</v>
      </c>
      <c r="L97">
        <v>0.48813382</v>
      </c>
      <c r="M97">
        <f>1/(1+((Table2210[[#This Row],[kro]]*Table2210[[#This Row],[mug]])/(Table2210[[#This Row],[muo]]*Table2210[[#This Row],[krg]]))+(Table2210[[#This Row],[mobw]]*(Table2210[[#This Row],[mug]]/Table2210[[#This Row],[krg]])))</f>
        <v>0.90792539759665891</v>
      </c>
      <c r="N97">
        <v>0.23936938999999999</v>
      </c>
      <c r="P97">
        <v>882.74585000000002</v>
      </c>
      <c r="Q97">
        <v>0.45510980000000001</v>
      </c>
      <c r="R97">
        <v>0.38067845</v>
      </c>
      <c r="S97">
        <v>0.16421176000000001</v>
      </c>
      <c r="T97">
        <v>0.73900211000000005</v>
      </c>
      <c r="U97">
        <v>0.59951275999999998</v>
      </c>
      <c r="V97">
        <f>Table3511[[#This Row],[So]]*Table3511[[#This Row],[C1o]]+Table3511[[#This Row],[Sg]]*Table3511[[#This Row],[C1g]]</f>
        <v>0.55416631008257755</v>
      </c>
      <c r="W97">
        <v>0.11782855</v>
      </c>
      <c r="X97">
        <v>3.8334331999999999E-2</v>
      </c>
      <c r="Y97">
        <v>1.3424024E-2</v>
      </c>
      <c r="Z97">
        <v>0.33912921000000001</v>
      </c>
      <c r="AA97">
        <v>0.29530793</v>
      </c>
      <c r="AB97">
        <f>1/(1+((Table3511[[#This Row],[kro]]*Table3511[[#This Row],[mug]])/(Table3511[[#This Row],[muo]]*Table3511[[#This Row],[krg]]))+(Table3511[[#This Row],[mobw]]*(Table3511[[#This Row],[mug]]/Table3511[[#This Row],[krg]])))</f>
        <v>0.72708220415627711</v>
      </c>
      <c r="AC97">
        <v>0.23822841</v>
      </c>
      <c r="AD97">
        <v>0</v>
      </c>
      <c r="AF97">
        <v>882.74585000000002</v>
      </c>
      <c r="AG97">
        <v>0.23936938999999999</v>
      </c>
      <c r="AH97">
        <v>0.23822841</v>
      </c>
      <c r="AJ97">
        <v>882.74585000000002</v>
      </c>
      <c r="AK97">
        <v>0.24396159000000001</v>
      </c>
      <c r="AL97">
        <v>0.45510980000000001</v>
      </c>
      <c r="AN97">
        <v>882.74585000000002</v>
      </c>
      <c r="AO97">
        <v>0.15190265999999999</v>
      </c>
      <c r="AP97">
        <v>0.33912921000000001</v>
      </c>
    </row>
    <row r="98" spans="1:42" x14ac:dyDescent="0.25">
      <c r="A98">
        <v>892.14301</v>
      </c>
      <c r="B98">
        <v>0.24087247000000001</v>
      </c>
      <c r="C98">
        <v>0.59488034000000001</v>
      </c>
      <c r="D98">
        <v>0.16424717</v>
      </c>
      <c r="E98">
        <v>0.73923594000000004</v>
      </c>
      <c r="F98">
        <v>0.59828961000000003</v>
      </c>
      <c r="G98">
        <f>Table2210[[#This Row],[So]]*Table2210[[#This Row],[C1o]]+Table2210[[#This Row],[Sg]]*Table2210[[#This Row],[C1g]]</f>
        <v>0.58386842346345635</v>
      </c>
      <c r="H98">
        <v>0.11906208</v>
      </c>
      <c r="I98">
        <v>3.8179419999999999E-2</v>
      </c>
      <c r="J98">
        <v>1.3536359E-2</v>
      </c>
      <c r="K98">
        <v>0.14884943</v>
      </c>
      <c r="L98">
        <v>0.49090084</v>
      </c>
      <c r="M98">
        <f>1/(1+((Table2210[[#This Row],[kro]]*Table2210[[#This Row],[mug]])/(Table2210[[#This Row],[muo]]*Table2210[[#This Row],[krg]]))+(Table2210[[#This Row],[mobw]]*(Table2210[[#This Row],[mug]]/Table2210[[#This Row],[krg]])))</f>
        <v>0.91051065255279318</v>
      </c>
      <c r="N98">
        <v>0.24077514</v>
      </c>
      <c r="P98">
        <v>892.14301</v>
      </c>
      <c r="Q98">
        <v>0.45853465999999998</v>
      </c>
      <c r="R98">
        <v>0.37721064999999998</v>
      </c>
      <c r="S98">
        <v>0.1642547</v>
      </c>
      <c r="T98">
        <v>0.73917842</v>
      </c>
      <c r="U98">
        <v>0.59879296999999998</v>
      </c>
      <c r="V98">
        <f>Table3511[[#This Row],[So]]*Table3511[[#This Row],[C1o]]+Table3511[[#This Row],[Sg]]*Table3511[[#This Row],[C1g]]</f>
        <v>0.55339330318351321</v>
      </c>
      <c r="W98">
        <v>0.11822101</v>
      </c>
      <c r="X98">
        <v>3.8228697999999998E-2</v>
      </c>
      <c r="Y98">
        <v>1.3560328999999999E-2</v>
      </c>
      <c r="Z98">
        <v>0.34176230000000002</v>
      </c>
      <c r="AA98">
        <v>0.29210401000000003</v>
      </c>
      <c r="AB98">
        <f>1/(1+((Table3511[[#This Row],[kro]]*Table3511[[#This Row],[mug]])/(Table3511[[#This Row],[muo]]*Table3511[[#This Row],[krg]]))+(Table3511[[#This Row],[mobw]]*(Table3511[[#This Row],[mug]]/Table3511[[#This Row],[krg]])))</f>
        <v>0.72457782126417014</v>
      </c>
      <c r="AC98">
        <v>0.23969056</v>
      </c>
      <c r="AD98">
        <v>0</v>
      </c>
      <c r="AF98">
        <v>892.14301</v>
      </c>
      <c r="AG98">
        <v>0.24077514</v>
      </c>
      <c r="AH98">
        <v>0.23969056</v>
      </c>
      <c r="AJ98">
        <v>892.14301</v>
      </c>
      <c r="AK98">
        <v>0.24087247000000001</v>
      </c>
      <c r="AL98">
        <v>0.45853465999999998</v>
      </c>
      <c r="AN98">
        <v>892.14301</v>
      </c>
      <c r="AO98">
        <v>0.14884943</v>
      </c>
      <c r="AP98">
        <v>0.34176230000000002</v>
      </c>
    </row>
    <row r="99" spans="1:42" x14ac:dyDescent="0.25">
      <c r="A99">
        <v>901.52630999999997</v>
      </c>
      <c r="B99">
        <v>0.23787351000000001</v>
      </c>
      <c r="C99">
        <v>0.59783607999999999</v>
      </c>
      <c r="D99">
        <v>0.16429038000000001</v>
      </c>
      <c r="E99">
        <v>0.73938470999999995</v>
      </c>
      <c r="F99">
        <v>0.59758138999999999</v>
      </c>
      <c r="G99">
        <f>Table2210[[#This Row],[So]]*Table2210[[#This Row],[C1o]]+Table2210[[#This Row],[Sg]]*Table2210[[#This Row],[C1g]]</f>
        <v>0.58417963938831563</v>
      </c>
      <c r="H99">
        <v>0.11942021999999999</v>
      </c>
      <c r="I99">
        <v>3.8078098999999997E-2</v>
      </c>
      <c r="J99">
        <v>1.3673576E-2</v>
      </c>
      <c r="K99">
        <v>0.14588180000000001</v>
      </c>
      <c r="L99">
        <v>0.49358475000000002</v>
      </c>
      <c r="M99">
        <f>1/(1+((Table2210[[#This Row],[kro]]*Table2210[[#This Row],[mug]])/(Table2210[[#This Row],[muo]]*Table2210[[#This Row],[krg]]))+(Table2210[[#This Row],[mobw]]*(Table2210[[#This Row],[mug]]/Table2210[[#This Row],[krg]])))</f>
        <v>0.91299588688901867</v>
      </c>
      <c r="N99">
        <v>0.24217047</v>
      </c>
      <c r="P99">
        <v>901.52630999999997</v>
      </c>
      <c r="Q99">
        <v>0.46192350999999998</v>
      </c>
      <c r="R99">
        <v>0.37377894</v>
      </c>
      <c r="S99">
        <v>0.16429757</v>
      </c>
      <c r="T99">
        <v>0.73935223000000005</v>
      </c>
      <c r="U99">
        <v>0.59807712000000002</v>
      </c>
      <c r="V99">
        <f>Table3511[[#This Row],[So]]*Table3511[[#This Row],[C1o]]+Table3511[[#This Row],[Sg]]*Table3511[[#This Row],[C1g]]</f>
        <v>0.55262017533712737</v>
      </c>
      <c r="W99">
        <v>0.11861019</v>
      </c>
      <c r="X99">
        <v>3.8124251999999997E-2</v>
      </c>
      <c r="Y99">
        <v>1.3696402E-2</v>
      </c>
      <c r="Z99">
        <v>0.34436457999999998</v>
      </c>
      <c r="AA99">
        <v>0.28893381000000001</v>
      </c>
      <c r="AB99">
        <f>1/(1+((Table3511[[#This Row],[kro]]*Table3511[[#This Row],[mug]])/(Table3511[[#This Row],[muo]]*Table3511[[#This Row],[krg]]))+(Table3511[[#This Row],[mobw]]*(Table3511[[#This Row],[mug]]/Table3511[[#This Row],[krg]])))</f>
        <v>0.72207588105984999</v>
      </c>
      <c r="AC99">
        <v>0.24114119000000001</v>
      </c>
      <c r="AD99">
        <v>0</v>
      </c>
      <c r="AF99">
        <v>901.52630999999997</v>
      </c>
      <c r="AG99">
        <v>0.24217047</v>
      </c>
      <c r="AH99">
        <v>0.24114119000000001</v>
      </c>
      <c r="AJ99">
        <v>901.52630999999997</v>
      </c>
      <c r="AK99">
        <v>0.23787351000000001</v>
      </c>
      <c r="AL99">
        <v>0.46192350999999998</v>
      </c>
      <c r="AN99">
        <v>901.52630999999997</v>
      </c>
      <c r="AO99">
        <v>0.14588180000000001</v>
      </c>
      <c r="AP99">
        <v>0.34436457999999998</v>
      </c>
    </row>
    <row r="100" spans="1:42" x14ac:dyDescent="0.25">
      <c r="A100">
        <v>910.87732000000005</v>
      </c>
      <c r="B100">
        <v>0.23496154</v>
      </c>
      <c r="C100">
        <v>0.60070497</v>
      </c>
      <c r="D100">
        <v>0.16433345999999999</v>
      </c>
      <c r="E100">
        <v>0.73953086000000001</v>
      </c>
      <c r="F100">
        <v>0.59687608000000003</v>
      </c>
      <c r="G100">
        <f>Table2210[[#This Row],[So]]*Table2210[[#This Row],[C1o]]+Table2210[[#This Row],[Sg]]*Table2210[[#This Row],[C1g]]</f>
        <v>0.58448278601633741</v>
      </c>
      <c r="H100">
        <v>0.11977535</v>
      </c>
      <c r="I100">
        <v>3.7977818000000003E-2</v>
      </c>
      <c r="J100">
        <v>1.3810317000000001E-2</v>
      </c>
      <c r="K100">
        <v>0.14299554</v>
      </c>
      <c r="L100">
        <v>0.49618381</v>
      </c>
      <c r="M100">
        <f>1/(1+((Table2210[[#This Row],[kro]]*Table2210[[#This Row],[mug]])/(Table2210[[#This Row],[muo]]*Table2210[[#This Row],[krg]]))+(Table2210[[#This Row],[mobw]]*(Table2210[[#This Row],[mug]]/Table2210[[#This Row],[krg]])))</f>
        <v>0.91538609372740853</v>
      </c>
      <c r="N100">
        <v>0.24355607000000001</v>
      </c>
      <c r="P100">
        <v>910.87732000000005</v>
      </c>
      <c r="Q100">
        <v>0.46490645000000003</v>
      </c>
      <c r="R100">
        <v>0.37075341000000001</v>
      </c>
      <c r="S100">
        <v>0.16434014999999999</v>
      </c>
      <c r="T100">
        <v>0.73952490000000004</v>
      </c>
      <c r="U100">
        <v>0.59736359000000006</v>
      </c>
      <c r="V100">
        <f>Table3511[[#This Row],[So]]*Table3511[[#This Row],[C1o]]+Table3511[[#This Row],[Sg]]*Table3511[[#This Row],[C1g]]</f>
        <v>0.55189956444106458</v>
      </c>
      <c r="W100">
        <v>0.1189998</v>
      </c>
      <c r="X100">
        <v>3.8020725999999998E-2</v>
      </c>
      <c r="Y100">
        <v>1.3831605E-2</v>
      </c>
      <c r="Z100">
        <v>0.34658699999999998</v>
      </c>
      <c r="AA100">
        <v>0.28611192000000002</v>
      </c>
      <c r="AB100">
        <f>1/(1+((Table3511[[#This Row],[kro]]*Table3511[[#This Row],[mug]])/(Table3511[[#This Row],[muo]]*Table3511[[#This Row],[krg]]))+(Table3511[[#This Row],[mobw]]*(Table3511[[#This Row],[mug]]/Table3511[[#This Row],[krg]])))</f>
        <v>0.72000809586957271</v>
      </c>
      <c r="AC100">
        <v>0.24258541</v>
      </c>
      <c r="AD100">
        <v>0</v>
      </c>
      <c r="AF100">
        <v>910.87732000000005</v>
      </c>
      <c r="AG100">
        <v>0.24355607000000001</v>
      </c>
      <c r="AH100">
        <v>0.24258541</v>
      </c>
      <c r="AJ100">
        <v>910.87732000000005</v>
      </c>
      <c r="AK100">
        <v>0.23496154</v>
      </c>
      <c r="AL100">
        <v>0.46490645000000003</v>
      </c>
      <c r="AN100">
        <v>910.87732000000005</v>
      </c>
      <c r="AO100">
        <v>0.14299554</v>
      </c>
      <c r="AP100">
        <v>0.34658699999999998</v>
      </c>
    </row>
    <row r="101" spans="1:42" x14ac:dyDescent="0.25">
      <c r="A101">
        <v>920.22735999999998</v>
      </c>
      <c r="B101">
        <v>0.23213988999999999</v>
      </c>
      <c r="C101">
        <v>0.60348380000000001</v>
      </c>
      <c r="D101">
        <v>0.1643763</v>
      </c>
      <c r="E101">
        <v>0.73967426999999997</v>
      </c>
      <c r="F101">
        <v>0.59617496000000003</v>
      </c>
      <c r="G101">
        <f>Table2210[[#This Row],[So]]*Table2210[[#This Row],[C1o]]+Table2210[[#This Row],[Sg]]*Table2210[[#This Row],[C1g]]</f>
        <v>0.58477742885698036</v>
      </c>
      <c r="H101">
        <v>0.12012709000000001</v>
      </c>
      <c r="I101">
        <v>3.7878737000000003E-2</v>
      </c>
      <c r="J101">
        <v>1.3946317E-2</v>
      </c>
      <c r="K101">
        <v>0.14019308999999999</v>
      </c>
      <c r="L101">
        <v>0.49868607999999998</v>
      </c>
      <c r="M101">
        <f>1/(1+((Table2210[[#This Row],[kro]]*Table2210[[#This Row],[mug]])/(Table2210[[#This Row],[muo]]*Table2210[[#This Row],[krg]]))+(Table2210[[#This Row],[mobw]]*(Table2210[[#This Row],[mug]]/Table2210[[#This Row],[krg]])))</f>
        <v>0.91768018685834929</v>
      </c>
      <c r="N101">
        <v>0.24492981</v>
      </c>
      <c r="P101">
        <v>920.22735999999998</v>
      </c>
      <c r="Q101">
        <v>0.46764033999999999</v>
      </c>
      <c r="R101">
        <v>0.36797708000000001</v>
      </c>
      <c r="S101">
        <v>0.16438258</v>
      </c>
      <c r="T101">
        <v>0.73969543000000004</v>
      </c>
      <c r="U101">
        <v>0.59665436000000005</v>
      </c>
      <c r="V101">
        <f>Table3511[[#This Row],[So]]*Table3511[[#This Row],[C1o]]+Table3511[[#This Row],[Sg]]*Table3511[[#This Row],[C1g]]</f>
        <v>0.55121061219362688</v>
      </c>
      <c r="W101">
        <v>0.11938776</v>
      </c>
      <c r="X101">
        <v>3.7918410999999999E-2</v>
      </c>
      <c r="Y101">
        <v>1.3966273E-2</v>
      </c>
      <c r="Z101">
        <v>0.34857886999999999</v>
      </c>
      <c r="AA101">
        <v>0.28350520000000001</v>
      </c>
      <c r="AB101">
        <f>1/(1+((Table3511[[#This Row],[kro]]*Table3511[[#This Row],[mug]])/(Table3511[[#This Row],[muo]]*Table3511[[#This Row],[krg]]))+(Table3511[[#This Row],[mobw]]*(Table3511[[#This Row],[mug]]/Table3511[[#This Row],[krg]])))</f>
        <v>0.71819663061762151</v>
      </c>
      <c r="AC101">
        <v>0.24401851999999999</v>
      </c>
      <c r="AD101">
        <v>0</v>
      </c>
      <c r="AF101">
        <v>920.22735999999998</v>
      </c>
      <c r="AG101">
        <v>0.24492981</v>
      </c>
      <c r="AH101">
        <v>0.24401851999999999</v>
      </c>
      <c r="AJ101">
        <v>920.22735999999998</v>
      </c>
      <c r="AK101">
        <v>0.23213988999999999</v>
      </c>
      <c r="AL101">
        <v>0.46764033999999999</v>
      </c>
      <c r="AN101">
        <v>920.22735999999998</v>
      </c>
      <c r="AO101">
        <v>0.14019308999999999</v>
      </c>
      <c r="AP101">
        <v>0.34857886999999999</v>
      </c>
    </row>
    <row r="102" spans="1:42" x14ac:dyDescent="0.25">
      <c r="A102">
        <v>929.54187000000002</v>
      </c>
      <c r="B102">
        <v>0.22939670000000001</v>
      </c>
      <c r="C102">
        <v>0.60618424000000004</v>
      </c>
      <c r="D102">
        <v>0.16441907</v>
      </c>
      <c r="E102">
        <v>0.73981553</v>
      </c>
      <c r="F102">
        <v>0.59547549</v>
      </c>
      <c r="G102">
        <f>Table2210[[#This Row],[So]]*Table2210[[#This Row],[C1o]]+Table2210[[#This Row],[Sg]]*Table2210[[#This Row],[C1g]]</f>
        <v>0.5850646271301303</v>
      </c>
      <c r="H102">
        <v>0.12047689</v>
      </c>
      <c r="I102">
        <v>3.7780478999999999E-2</v>
      </c>
      <c r="J102">
        <v>1.4082041E-2</v>
      </c>
      <c r="K102">
        <v>0.13746272000000001</v>
      </c>
      <c r="L102">
        <v>0.50111585999999997</v>
      </c>
      <c r="M102">
        <f>1/(1+((Table2210[[#This Row],[kro]]*Table2210[[#This Row],[mug]])/(Table2210[[#This Row],[muo]]*Table2210[[#This Row],[krg]]))+(Table2210[[#This Row],[mobw]]*(Table2210[[#This Row],[mug]]/Table2210[[#This Row],[krg]])))</f>
        <v>0.91989222209470067</v>
      </c>
      <c r="N102">
        <v>0.24629678999999999</v>
      </c>
      <c r="P102">
        <v>929.54187000000002</v>
      </c>
      <c r="Q102">
        <v>0.47008660000000002</v>
      </c>
      <c r="R102">
        <v>0.36548856000000002</v>
      </c>
      <c r="S102">
        <v>0.16442482</v>
      </c>
      <c r="T102">
        <v>0.73986476999999995</v>
      </c>
      <c r="U102">
        <v>0.59594691</v>
      </c>
      <c r="V102">
        <f>Table3511[[#This Row],[So]]*Table3511[[#This Row],[C1o]]+Table3511[[#This Row],[Sg]]*Table3511[[#This Row],[C1g]]</f>
        <v>0.55055876608443721</v>
      </c>
      <c r="W102">
        <v>0.11977559</v>
      </c>
      <c r="X102">
        <v>3.7816908000000003E-2</v>
      </c>
      <c r="Y102">
        <v>1.4100331000000001E-2</v>
      </c>
      <c r="Z102">
        <v>0.35030212999999999</v>
      </c>
      <c r="AA102">
        <v>0.28114550999999999</v>
      </c>
      <c r="AB102">
        <f>1/(1+((Table3511[[#This Row],[kro]]*Table3511[[#This Row],[mug]])/(Table3511[[#This Row],[muo]]*Table3511[[#This Row],[krg]]))+(Table3511[[#This Row],[mobw]]*(Table3511[[#This Row],[mug]]/Table3511[[#This Row],[krg]])))</f>
        <v>0.7166958193986932</v>
      </c>
      <c r="AC102">
        <v>0.24544594</v>
      </c>
      <c r="AD102">
        <v>0</v>
      </c>
      <c r="AF102">
        <v>929.54187000000002</v>
      </c>
      <c r="AG102">
        <v>0.24629678999999999</v>
      </c>
      <c r="AH102">
        <v>0.24544594</v>
      </c>
      <c r="AJ102">
        <v>929.54187000000002</v>
      </c>
      <c r="AK102">
        <v>0.22939670000000001</v>
      </c>
      <c r="AL102">
        <v>0.47008660000000002</v>
      </c>
      <c r="AN102">
        <v>929.54187000000002</v>
      </c>
      <c r="AO102">
        <v>0.13746272000000001</v>
      </c>
      <c r="AP102">
        <v>0.35030212999999999</v>
      </c>
    </row>
    <row r="103" spans="1:42" x14ac:dyDescent="0.25">
      <c r="A103">
        <v>938.86968999999999</v>
      </c>
      <c r="B103">
        <v>0.22673995999999999</v>
      </c>
      <c r="C103">
        <v>0.60879844000000005</v>
      </c>
      <c r="D103">
        <v>0.16446158</v>
      </c>
      <c r="E103">
        <v>0.73995440999999995</v>
      </c>
      <c r="F103">
        <v>0.59478014999999995</v>
      </c>
      <c r="G103">
        <f>Table2210[[#This Row],[So]]*Table2210[[#This Row],[C1o]]+Table2210[[#This Row],[Sg]]*Table2210[[#This Row],[C1g]]</f>
        <v>0.58534351789891437</v>
      </c>
      <c r="H103">
        <v>0.12082373</v>
      </c>
      <c r="I103">
        <v>3.7683363999999997E-2</v>
      </c>
      <c r="J103">
        <v>1.4216993000000001E-2</v>
      </c>
      <c r="K103">
        <v>0.13481233000000001</v>
      </c>
      <c r="L103">
        <v>0.50346606999999999</v>
      </c>
      <c r="M103">
        <f>1/(1+((Table2210[[#This Row],[kro]]*Table2210[[#This Row],[mug]])/(Table2210[[#This Row],[muo]]*Table2210[[#This Row],[krg]]))+(Table2210[[#This Row],[mobw]]*(Table2210[[#This Row],[mug]]/Table2210[[#This Row],[krg]])))</f>
        <v>0.92201790160284869</v>
      </c>
      <c r="N103">
        <v>0.24765253000000001</v>
      </c>
      <c r="P103">
        <v>938.86968999999999</v>
      </c>
      <c r="Q103">
        <v>0.47229369999999998</v>
      </c>
      <c r="R103">
        <v>0.36323947000000001</v>
      </c>
      <c r="S103">
        <v>0.16446680999999999</v>
      </c>
      <c r="T103">
        <v>0.74003220000000003</v>
      </c>
      <c r="U103">
        <v>0.59524363000000002</v>
      </c>
      <c r="V103">
        <f>Table3511[[#This Row],[So]]*Table3511[[#This Row],[C1o]]+Table3511[[#This Row],[Sg]]*Table3511[[#This Row],[C1g]]</f>
        <v>0.54993872052506498</v>
      </c>
      <c r="W103">
        <v>0.12016209</v>
      </c>
      <c r="X103">
        <v>3.7716575000000002E-2</v>
      </c>
      <c r="Y103">
        <v>1.4233638E-2</v>
      </c>
      <c r="Z103">
        <v>0.35180444</v>
      </c>
      <c r="AA103">
        <v>0.27899233000000001</v>
      </c>
      <c r="AB103">
        <f>1/(1+((Table3511[[#This Row],[kro]]*Table3511[[#This Row],[mug]])/(Table3511[[#This Row],[muo]]*Table3511[[#This Row],[krg]]))+(Table3511[[#This Row],[mobw]]*(Table3511[[#This Row],[mug]]/Table3511[[#This Row],[krg]])))</f>
        <v>0.7154496301059784</v>
      </c>
      <c r="AC103">
        <v>0.24686261000000001</v>
      </c>
      <c r="AD103">
        <v>0</v>
      </c>
      <c r="AF103">
        <v>938.86968999999999</v>
      </c>
      <c r="AG103">
        <v>0.24765253000000001</v>
      </c>
      <c r="AH103">
        <v>0.24686261000000001</v>
      </c>
      <c r="AJ103">
        <v>938.86968999999999</v>
      </c>
      <c r="AK103">
        <v>0.22673995999999999</v>
      </c>
      <c r="AL103">
        <v>0.47229369999999998</v>
      </c>
      <c r="AN103">
        <v>938.86968999999999</v>
      </c>
      <c r="AO103">
        <v>0.13481233000000001</v>
      </c>
      <c r="AP103">
        <v>0.35180444</v>
      </c>
    </row>
    <row r="104" spans="1:42" x14ac:dyDescent="0.25">
      <c r="A104">
        <v>948.15894000000003</v>
      </c>
      <c r="B104">
        <v>0.22415357999999999</v>
      </c>
      <c r="C104">
        <v>0.61134231000000006</v>
      </c>
      <c r="D104">
        <v>0.16450408</v>
      </c>
      <c r="E104">
        <v>0.74009174</v>
      </c>
      <c r="F104">
        <v>0.59408516</v>
      </c>
      <c r="G104">
        <f>Table2210[[#This Row],[So]]*Table2210[[#This Row],[C1o]]+Table2210[[#This Row],[Sg]]*Table2210[[#This Row],[C1g]]</f>
        <v>0.58561570938239227</v>
      </c>
      <c r="H104">
        <v>0.12116966</v>
      </c>
      <c r="I104">
        <v>3.7586853000000003E-2</v>
      </c>
      <c r="J104">
        <v>1.4351890000000001E-2</v>
      </c>
      <c r="K104">
        <v>0.13222590000000001</v>
      </c>
      <c r="L104">
        <v>0.50575088999999995</v>
      </c>
      <c r="M104">
        <f>1/(1+((Table2210[[#This Row],[kro]]*Table2210[[#This Row],[mug]])/(Table2210[[#This Row],[muo]]*Table2210[[#This Row],[krg]]))+(Table2210[[#This Row],[mobw]]*(Table2210[[#This Row],[mug]]/Table2210[[#This Row],[krg]])))</f>
        <v>0.92407194514134039</v>
      </c>
      <c r="N104">
        <v>0.24900457000000001</v>
      </c>
      <c r="P104">
        <v>948.15894000000003</v>
      </c>
      <c r="Q104">
        <v>0.47413242</v>
      </c>
      <c r="R104">
        <v>0.36135878999999999</v>
      </c>
      <c r="S104">
        <v>0.16450878999999999</v>
      </c>
      <c r="T104">
        <v>0.74019884999999996</v>
      </c>
      <c r="U104">
        <v>0.59454059999999997</v>
      </c>
      <c r="V104">
        <f>Table3511[[#This Row],[So]]*Table3511[[#This Row],[C1o]]+Table3511[[#This Row],[Sg]]*Table3511[[#This Row],[C1g]]</f>
        <v>0.54936833426164344</v>
      </c>
      <c r="W104">
        <v>0.12055018000000001</v>
      </c>
      <c r="X104">
        <v>3.7616819000000003E-2</v>
      </c>
      <c r="Y104">
        <v>1.4366828999999999E-2</v>
      </c>
      <c r="Z104">
        <v>0.35296138999999999</v>
      </c>
      <c r="AA104">
        <v>0.27715397000000003</v>
      </c>
      <c r="AB104">
        <f>1/(1+((Table3511[[#This Row],[kro]]*Table3511[[#This Row],[mug]])/(Table3511[[#This Row],[muo]]*Table3511[[#This Row],[krg]]))+(Table3511[[#This Row],[mobw]]*(Table3511[[#This Row],[mug]]/Table3511[[#This Row],[krg]])))</f>
        <v>0.71462106352857491</v>
      </c>
      <c r="AC104">
        <v>0.24827716999999999</v>
      </c>
      <c r="AD104">
        <v>0</v>
      </c>
      <c r="AF104">
        <v>948.15894000000003</v>
      </c>
      <c r="AG104">
        <v>0.24900457000000001</v>
      </c>
      <c r="AH104">
        <v>0.24827716999999999</v>
      </c>
      <c r="AJ104">
        <v>948.15894000000003</v>
      </c>
      <c r="AK104">
        <v>0.22415357999999999</v>
      </c>
      <c r="AL104">
        <v>0.47413242</v>
      </c>
      <c r="AN104">
        <v>948.15894000000003</v>
      </c>
      <c r="AO104">
        <v>0.13222590000000001</v>
      </c>
      <c r="AP104">
        <v>0.35296138999999999</v>
      </c>
    </row>
    <row r="105" spans="1:42" x14ac:dyDescent="0.25">
      <c r="A105">
        <v>957.45911000000001</v>
      </c>
      <c r="B105">
        <v>0.2216505</v>
      </c>
      <c r="C105">
        <v>0.61380314999999996</v>
      </c>
      <c r="D105">
        <v>0.16454632999999999</v>
      </c>
      <c r="E105">
        <v>0.74022686000000004</v>
      </c>
      <c r="F105">
        <v>0.59339428000000005</v>
      </c>
      <c r="G105">
        <f>Table2210[[#This Row],[So]]*Table2210[[#This Row],[C1o]]+Table2210[[#This Row],[Sg]]*Table2210[[#This Row],[C1g]]</f>
        <v>0.58587971724174903</v>
      </c>
      <c r="H105">
        <v>0.12151298000000001</v>
      </c>
      <c r="I105">
        <v>3.7491455999999999E-2</v>
      </c>
      <c r="J105">
        <v>1.4485968E-2</v>
      </c>
      <c r="K105">
        <v>0.12971631</v>
      </c>
      <c r="L105">
        <v>0.50795882999999997</v>
      </c>
      <c r="M105">
        <f>1/(1+((Table2210[[#This Row],[kro]]*Table2210[[#This Row],[mug]])/(Table2210[[#This Row],[muo]]*Table2210[[#This Row],[krg]]))+(Table2210[[#This Row],[mobw]]*(Table2210[[#This Row],[mug]]/Table2210[[#This Row],[krg]])))</f>
        <v>0.92604595443267579</v>
      </c>
      <c r="N105">
        <v>0.25034580000000001</v>
      </c>
      <c r="P105">
        <v>957.45911000000001</v>
      </c>
      <c r="Q105">
        <v>0.47575699999999999</v>
      </c>
      <c r="R105">
        <v>0.35969259999999997</v>
      </c>
      <c r="S105">
        <v>0.16455038999999999</v>
      </c>
      <c r="T105">
        <v>0.74036360000000001</v>
      </c>
      <c r="U105">
        <v>0.59384214999999996</v>
      </c>
      <c r="V105">
        <f>Table3511[[#This Row],[So]]*Table3511[[#This Row],[C1o]]+Table3511[[#This Row],[Sg]]*Table3511[[#This Row],[C1g]]</f>
        <v>0.54882786798690997</v>
      </c>
      <c r="W105">
        <v>0.12093654</v>
      </c>
      <c r="X105">
        <v>3.7518241000000001E-2</v>
      </c>
      <c r="Y105">
        <v>1.4498858E-2</v>
      </c>
      <c r="Z105">
        <v>0.35392161999999999</v>
      </c>
      <c r="AA105">
        <v>0.27550268</v>
      </c>
      <c r="AB105">
        <f>1/(1+((Table3511[[#This Row],[kro]]*Table3511[[#This Row],[mug]])/(Table3511[[#This Row],[muo]]*Table3511[[#This Row],[krg]]))+(Table3511[[#This Row],[mobw]]*(Table3511[[#This Row],[mug]]/Table3511[[#This Row],[krg]])))</f>
        <v>0.71402600315106679</v>
      </c>
      <c r="AC105">
        <v>0.24968044</v>
      </c>
      <c r="AD105">
        <v>0</v>
      </c>
      <c r="AF105">
        <v>957.45911000000001</v>
      </c>
      <c r="AG105">
        <v>0.25034580000000001</v>
      </c>
      <c r="AH105">
        <v>0.24968044</v>
      </c>
      <c r="AJ105">
        <v>957.45911000000001</v>
      </c>
      <c r="AK105">
        <v>0.2216505</v>
      </c>
      <c r="AL105">
        <v>0.47575699999999999</v>
      </c>
      <c r="AN105">
        <v>957.45911000000001</v>
      </c>
      <c r="AO105">
        <v>0.12971631</v>
      </c>
      <c r="AP105">
        <v>0.35392161999999999</v>
      </c>
    </row>
    <row r="106" spans="1:42" x14ac:dyDescent="0.25">
      <c r="A106">
        <v>966.74548000000004</v>
      </c>
      <c r="B106">
        <v>0.21921560000000001</v>
      </c>
      <c r="C106">
        <v>0.61619586000000004</v>
      </c>
      <c r="D106">
        <v>0.16458856999999999</v>
      </c>
      <c r="E106">
        <v>0.74036055999999995</v>
      </c>
      <c r="F106">
        <v>0.59270387999999996</v>
      </c>
      <c r="G106">
        <f>Table2210[[#This Row],[So]]*Table2210[[#This Row],[C1o]]+Table2210[[#This Row],[Sg]]*Table2210[[#This Row],[C1g]]</f>
        <v>0.58613704865580962</v>
      </c>
      <c r="H106">
        <v>0.12185569</v>
      </c>
      <c r="I106">
        <v>3.7396635999999997E-2</v>
      </c>
      <c r="J106">
        <v>1.4619994000000001E-2</v>
      </c>
      <c r="K106">
        <v>0.12726846</v>
      </c>
      <c r="L106">
        <v>0.51010328999999999</v>
      </c>
      <c r="M106">
        <f>1/(1+((Table2210[[#This Row],[kro]]*Table2210[[#This Row],[mug]])/(Table2210[[#This Row],[muo]]*Table2210[[#This Row],[krg]]))+(Table2210[[#This Row],[mobw]]*(Table2210[[#This Row],[mug]]/Table2210[[#This Row],[krg]])))</f>
        <v>0.92795351552149075</v>
      </c>
      <c r="N106">
        <v>0.25168359000000001</v>
      </c>
      <c r="P106">
        <v>966.74548000000004</v>
      </c>
      <c r="Q106">
        <v>0.47705519000000002</v>
      </c>
      <c r="R106">
        <v>0.35835277999999998</v>
      </c>
      <c r="S106">
        <v>0.16459201000000001</v>
      </c>
      <c r="T106">
        <v>0.74052757000000002</v>
      </c>
      <c r="U106">
        <v>0.593144</v>
      </c>
      <c r="V106">
        <f>Table3511[[#This Row],[So]]*Table3511[[#This Row],[C1o]]+Table3511[[#This Row],[Sg]]*Table3511[[#This Row],[C1g]]</f>
        <v>0.54833253699350459</v>
      </c>
      <c r="W106">
        <v>0.12132458</v>
      </c>
      <c r="X106">
        <v>3.7420239000000001E-2</v>
      </c>
      <c r="Y106">
        <v>1.4630933E-2</v>
      </c>
      <c r="Z106">
        <v>0.35461202000000003</v>
      </c>
      <c r="AA106">
        <v>0.27413686999999998</v>
      </c>
      <c r="AB106">
        <f>1/(1+((Table3511[[#This Row],[kro]]*Table3511[[#This Row],[mug]])/(Table3511[[#This Row],[muo]]*Table3511[[#This Row],[krg]]))+(Table3511[[#This Row],[mobw]]*(Table3511[[#This Row],[mug]]/Table3511[[#This Row],[krg]])))</f>
        <v>0.71379096137546461</v>
      </c>
      <c r="AC106">
        <v>0.25108141</v>
      </c>
      <c r="AD106">
        <v>0</v>
      </c>
      <c r="AF106">
        <v>966.74548000000004</v>
      </c>
      <c r="AG106">
        <v>0.25168359000000001</v>
      </c>
      <c r="AH106">
        <v>0.25108141</v>
      </c>
      <c r="AJ106">
        <v>966.74548000000004</v>
      </c>
      <c r="AK106">
        <v>0.21921560000000001</v>
      </c>
      <c r="AL106">
        <v>0.47705519000000002</v>
      </c>
      <c r="AN106">
        <v>966.74548000000004</v>
      </c>
      <c r="AO106">
        <v>0.12726846</v>
      </c>
      <c r="AP106">
        <v>0.35461202000000003</v>
      </c>
    </row>
    <row r="107" spans="1:42" x14ac:dyDescent="0.25">
      <c r="A107">
        <v>976.01293999999996</v>
      </c>
      <c r="B107">
        <v>0.21685399</v>
      </c>
      <c r="C107">
        <v>0.61851537000000001</v>
      </c>
      <c r="D107">
        <v>0.16463067000000001</v>
      </c>
      <c r="E107">
        <v>0.7404927</v>
      </c>
      <c r="F107">
        <v>0.59201568000000004</v>
      </c>
      <c r="G107">
        <f>Table2210[[#This Row],[So]]*Table2210[[#This Row],[C1o]]+Table2210[[#This Row],[Sg]]*Table2210[[#This Row],[C1g]]</f>
        <v>0.58638707867336226</v>
      </c>
      <c r="H107">
        <v>0.12219705</v>
      </c>
      <c r="I107">
        <v>3.7302632000000002E-2</v>
      </c>
      <c r="J107">
        <v>1.4753573000000001E-2</v>
      </c>
      <c r="K107">
        <v>0.12488747</v>
      </c>
      <c r="L107">
        <v>0.51217973000000006</v>
      </c>
      <c r="M107">
        <f>1/(1+((Table2210[[#This Row],[kro]]*Table2210[[#This Row],[mug]])/(Table2210[[#This Row],[muo]]*Table2210[[#This Row],[krg]]))+(Table2210[[#This Row],[mobw]]*(Table2210[[#This Row],[mug]]/Table2210[[#This Row],[krg]])))</f>
        <v>0.92979215324734776</v>
      </c>
      <c r="N107">
        <v>0.25301465000000001</v>
      </c>
      <c r="P107">
        <v>976.01293999999996</v>
      </c>
      <c r="Q107">
        <v>0.47801464999999999</v>
      </c>
      <c r="R107">
        <v>0.35735196000000002</v>
      </c>
      <c r="S107">
        <v>0.16463338</v>
      </c>
      <c r="T107">
        <v>0.74069046999999999</v>
      </c>
      <c r="U107">
        <v>0.59244812000000002</v>
      </c>
      <c r="V107">
        <f>Table3511[[#This Row],[So]]*Table3511[[#This Row],[C1o]]+Table3511[[#This Row],[Sg]]*Table3511[[#This Row],[C1g]]</f>
        <v>0.54788607193277916</v>
      </c>
      <c r="W107">
        <v>0.12171311</v>
      </c>
      <c r="X107">
        <v>3.7323072999999998E-2</v>
      </c>
      <c r="Y107">
        <v>1.4762201000000001E-2</v>
      </c>
      <c r="Z107">
        <v>0.35498260999999998</v>
      </c>
      <c r="AA107">
        <v>0.27305898000000001</v>
      </c>
      <c r="AB107">
        <f>1/(1+((Table3511[[#This Row],[kro]]*Table3511[[#This Row],[mug]])/(Table3511[[#This Row],[muo]]*Table3511[[#This Row],[krg]]))+(Table3511[[#This Row],[mobw]]*(Table3511[[#This Row],[mug]]/Table3511[[#This Row],[krg]])))</f>
        <v>0.71394570047208361</v>
      </c>
      <c r="AC107">
        <v>0.25247618999999999</v>
      </c>
      <c r="AD107">
        <v>0</v>
      </c>
      <c r="AF107">
        <v>976.01293999999996</v>
      </c>
      <c r="AG107">
        <v>0.25301465000000001</v>
      </c>
      <c r="AH107">
        <v>0.25247618999999999</v>
      </c>
      <c r="AJ107">
        <v>976.01293999999996</v>
      </c>
      <c r="AK107">
        <v>0.21685399</v>
      </c>
      <c r="AL107">
        <v>0.47801464999999999</v>
      </c>
      <c r="AN107">
        <v>976.01293999999996</v>
      </c>
      <c r="AO107">
        <v>0.12488747</v>
      </c>
      <c r="AP107">
        <v>0.35498260999999998</v>
      </c>
    </row>
    <row r="108" spans="1:42" x14ac:dyDescent="0.25">
      <c r="A108">
        <v>985.27191000000005</v>
      </c>
      <c r="B108">
        <v>0.21456507999999999</v>
      </c>
      <c r="C108">
        <v>0.62076235000000002</v>
      </c>
      <c r="D108">
        <v>0.1646726</v>
      </c>
      <c r="E108">
        <v>0.74062318000000005</v>
      </c>
      <c r="F108">
        <v>0.59132993</v>
      </c>
      <c r="G108">
        <f>Table2210[[#This Row],[So]]*Table2210[[#This Row],[C1o]]+Table2210[[#This Row],[Sg]]*Table2210[[#This Row],[C1g]]</f>
        <v>0.58662973941811747</v>
      </c>
      <c r="H108">
        <v>0.12253708000000001</v>
      </c>
      <c r="I108">
        <v>3.7209459E-2</v>
      </c>
      <c r="J108">
        <v>1.4886639E-2</v>
      </c>
      <c r="K108">
        <v>0.12261687</v>
      </c>
      <c r="L108">
        <v>0.51418865000000002</v>
      </c>
      <c r="M108">
        <f>1/(1+((Table2210[[#This Row],[kro]]*Table2210[[#This Row],[mug]])/(Table2210[[#This Row],[muo]]*Table2210[[#This Row],[krg]]))+(Table2210[[#This Row],[mobw]]*(Table2210[[#This Row],[mug]]/Table2210[[#This Row],[krg]])))</f>
        <v>0.93154123766255292</v>
      </c>
      <c r="N108">
        <v>0.25433874000000001</v>
      </c>
      <c r="P108">
        <v>985.27191000000005</v>
      </c>
      <c r="Q108">
        <v>0.47864529</v>
      </c>
      <c r="R108">
        <v>0.35668011999999999</v>
      </c>
      <c r="S108">
        <v>0.16467456999999999</v>
      </c>
      <c r="T108">
        <v>0.74085217999999997</v>
      </c>
      <c r="U108">
        <v>0.59175473000000001</v>
      </c>
      <c r="V108">
        <f>Table3511[[#This Row],[So]]*Table3511[[#This Row],[C1o]]+Table3511[[#This Row],[Sg]]*Table3511[[#This Row],[C1g]]</f>
        <v>0.54748785881438322</v>
      </c>
      <c r="W108">
        <v>0.12210231000000001</v>
      </c>
      <c r="X108">
        <v>3.7226763000000003E-2</v>
      </c>
      <c r="Y108">
        <v>1.4892878E-2</v>
      </c>
      <c r="Z108">
        <v>0.35503530999999999</v>
      </c>
      <c r="AA108">
        <v>0.27226036999999997</v>
      </c>
      <c r="AB108">
        <f>1/(1+((Table3511[[#This Row],[kro]]*Table3511[[#This Row],[mug]])/(Table3511[[#This Row],[muo]]*Table3511[[#This Row],[krg]]))+(Table3511[[#This Row],[mobw]]*(Table3511[[#This Row],[mug]]/Table3511[[#This Row],[krg]])))</f>
        <v>0.7144843270251473</v>
      </c>
      <c r="AC108">
        <v>0.25386452999999998</v>
      </c>
      <c r="AD108">
        <v>0</v>
      </c>
      <c r="AF108">
        <v>985.27191000000005</v>
      </c>
      <c r="AG108">
        <v>0.25433874000000001</v>
      </c>
      <c r="AH108">
        <v>0.25386452999999998</v>
      </c>
      <c r="AJ108">
        <v>985.27191000000005</v>
      </c>
      <c r="AK108">
        <v>0.21456507999999999</v>
      </c>
      <c r="AL108">
        <v>0.47864529</v>
      </c>
      <c r="AN108">
        <v>985.27191000000005</v>
      </c>
      <c r="AO108">
        <v>0.12261687</v>
      </c>
      <c r="AP108">
        <v>0.35503530999999999</v>
      </c>
    </row>
    <row r="109" spans="1:42" x14ac:dyDescent="0.25">
      <c r="A109">
        <v>994.51720999999998</v>
      </c>
      <c r="B109">
        <v>0.21234068</v>
      </c>
      <c r="C109">
        <v>0.62294488999999997</v>
      </c>
      <c r="D109">
        <v>0.16471443</v>
      </c>
      <c r="E109">
        <v>0.74075228000000004</v>
      </c>
      <c r="F109">
        <v>0.59064585000000003</v>
      </c>
      <c r="G109">
        <f>Table2210[[#This Row],[So]]*Table2210[[#This Row],[C1o]]+Table2210[[#This Row],[Sg]]*Table2210[[#This Row],[C1g]]</f>
        <v>0.58686598901002718</v>
      </c>
      <c r="H109">
        <v>0.12287632</v>
      </c>
      <c r="I109">
        <v>3.7116993000000001E-2</v>
      </c>
      <c r="J109">
        <v>1.5019350000000001E-2</v>
      </c>
      <c r="K109">
        <v>0.12040964</v>
      </c>
      <c r="L109">
        <v>0.51613766000000005</v>
      </c>
      <c r="M109">
        <f>1/(1+((Table2210[[#This Row],[kro]]*Table2210[[#This Row],[mug]])/(Table2210[[#This Row],[muo]]*Table2210[[#This Row],[krg]]))+(Table2210[[#This Row],[mobw]]*(Table2210[[#This Row],[mug]]/Table2210[[#This Row],[krg]])))</f>
        <v>0.93322805406619846</v>
      </c>
      <c r="N109">
        <v>0.25565752000000003</v>
      </c>
      <c r="O109">
        <v>1</v>
      </c>
      <c r="P109">
        <v>994.51720999999998</v>
      </c>
      <c r="Q109">
        <v>0.47899976</v>
      </c>
      <c r="R109">
        <v>0.35628468000000002</v>
      </c>
      <c r="S109">
        <v>0.16471556000000001</v>
      </c>
      <c r="T109">
        <v>0.74101287000000005</v>
      </c>
      <c r="U109">
        <v>0.59106331999999995</v>
      </c>
      <c r="V109">
        <f>Table3511[[#This Row],[So]]*Table3511[[#This Row],[C1o]]+Table3511[[#This Row],[Sg]]*Table3511[[#This Row],[C1g]]</f>
        <v>0.54713072168863475</v>
      </c>
      <c r="W109">
        <v>0.12249193</v>
      </c>
      <c r="X109">
        <v>3.713122E-2</v>
      </c>
      <c r="Y109">
        <v>1.5022911E-2</v>
      </c>
      <c r="Z109">
        <v>0.35482102999999998</v>
      </c>
      <c r="AA109">
        <v>0.27169632999999999</v>
      </c>
      <c r="AB109">
        <f>1/(1+((Table3511[[#This Row],[kro]]*Table3511[[#This Row],[mug]])/(Table3511[[#This Row],[muo]]*Table3511[[#This Row],[krg]]))+(Table3511[[#This Row],[mobw]]*(Table3511[[#This Row],[mug]]/Table3511[[#This Row],[krg]])))</f>
        <v>0.71534472634899793</v>
      </c>
      <c r="AC109">
        <v>0.25524729000000002</v>
      </c>
      <c r="AD109">
        <v>0</v>
      </c>
      <c r="AF109">
        <v>994.51720999999998</v>
      </c>
      <c r="AG109">
        <v>0.25565752000000003</v>
      </c>
      <c r="AH109">
        <v>0.25524729000000002</v>
      </c>
      <c r="AJ109">
        <v>994.51720999999998</v>
      </c>
      <c r="AK109">
        <v>0.21234068</v>
      </c>
      <c r="AL109">
        <v>0.47899976</v>
      </c>
      <c r="AN109">
        <v>994.51720999999998</v>
      </c>
      <c r="AO109">
        <v>0.12040964</v>
      </c>
      <c r="AP109">
        <v>0.35482102999999998</v>
      </c>
    </row>
    <row r="110" spans="1:42" x14ac:dyDescent="0.25">
      <c r="A110">
        <v>1003.749</v>
      </c>
      <c r="B110">
        <v>0.21017917</v>
      </c>
      <c r="C110">
        <v>0.62506472999999996</v>
      </c>
      <c r="D110">
        <v>0.16475612000000001</v>
      </c>
      <c r="E110">
        <v>0.74088007</v>
      </c>
      <c r="F110">
        <v>0.58996360999999997</v>
      </c>
      <c r="G110">
        <f>Table2210[[#This Row],[So]]*Table2210[[#This Row],[C1o]]+Table2210[[#This Row],[Sg]]*Table2210[[#This Row],[C1g]]</f>
        <v>0.58709606279693483</v>
      </c>
      <c r="H110">
        <v>0.12321478</v>
      </c>
      <c r="I110">
        <v>3.7025257999999998E-2</v>
      </c>
      <c r="J110">
        <v>1.5151625E-2</v>
      </c>
      <c r="K110">
        <v>0.11825906999999999</v>
      </c>
      <c r="L110">
        <v>0.51802831999999999</v>
      </c>
      <c r="M110">
        <f>1/(1+((Table2210[[#This Row],[kro]]*Table2210[[#This Row],[mug]])/(Table2210[[#This Row],[muo]]*Table2210[[#This Row],[krg]]))+(Table2210[[#This Row],[mobw]]*(Table2210[[#This Row],[mug]]/Table2210[[#This Row],[krg]])))</f>
        <v>0.93485754175846525</v>
      </c>
      <c r="N110">
        <v>0.25697067000000001</v>
      </c>
      <c r="P110">
        <v>1003.749</v>
      </c>
      <c r="Q110">
        <v>0.47888978999999998</v>
      </c>
      <c r="R110">
        <v>0.35635379</v>
      </c>
      <c r="S110">
        <v>0.16475643000000001</v>
      </c>
      <c r="T110">
        <v>0.74117284999999999</v>
      </c>
      <c r="U110">
        <v>0.59037322000000003</v>
      </c>
      <c r="V110">
        <f>Table3511[[#This Row],[So]]*Table3511[[#This Row],[C1o]]+Table3511[[#This Row],[Sg]]*Table3511[[#This Row],[C1g]]</f>
        <v>0.54684346149002527</v>
      </c>
      <c r="W110">
        <v>0.12288432000000001</v>
      </c>
      <c r="X110">
        <v>3.7036367000000001E-2</v>
      </c>
      <c r="Y110">
        <v>1.5152548E-2</v>
      </c>
      <c r="Z110">
        <v>0.35415523999999998</v>
      </c>
      <c r="AA110">
        <v>0.27152514</v>
      </c>
      <c r="AB110">
        <f>1/(1+((Table3511[[#This Row],[kro]]*Table3511[[#This Row],[mug]])/(Table3511[[#This Row],[muo]]*Table3511[[#This Row],[krg]]))+(Table3511[[#This Row],[mobw]]*(Table3511[[#This Row],[mug]]/Table3511[[#This Row],[krg]])))</f>
        <v>0.71675435349500438</v>
      </c>
      <c r="AC110">
        <v>0.25662652000000002</v>
      </c>
      <c r="AD110">
        <v>0</v>
      </c>
      <c r="AF110">
        <v>1003.749</v>
      </c>
      <c r="AG110">
        <v>0.25697067000000001</v>
      </c>
      <c r="AH110">
        <v>0.25662652000000002</v>
      </c>
      <c r="AJ110">
        <v>1003.749</v>
      </c>
      <c r="AK110">
        <v>0.21017917</v>
      </c>
      <c r="AL110">
        <v>0.47888978999999998</v>
      </c>
      <c r="AN110">
        <v>1003.749</v>
      </c>
      <c r="AO110">
        <v>0.11825906999999999</v>
      </c>
      <c r="AP110">
        <v>0.35415523999999998</v>
      </c>
    </row>
    <row r="111" spans="1:42" x14ac:dyDescent="0.25">
      <c r="A111">
        <v>1012.9673</v>
      </c>
      <c r="B111">
        <v>0.20807764000000001</v>
      </c>
      <c r="C111">
        <v>0.62712473000000002</v>
      </c>
      <c r="D111">
        <v>0.16479766000000001</v>
      </c>
      <c r="E111">
        <v>0.74100655000000004</v>
      </c>
      <c r="F111">
        <v>0.58928323000000005</v>
      </c>
      <c r="G111">
        <f>Table2210[[#This Row],[So]]*Table2210[[#This Row],[C1o]]+Table2210[[#This Row],[Sg]]*Table2210[[#This Row],[C1g]]</f>
        <v>0.58732019638695876</v>
      </c>
      <c r="H111">
        <v>0.12355260999999999</v>
      </c>
      <c r="I111">
        <v>3.6934229999999998E-2</v>
      </c>
      <c r="J111">
        <v>1.5283434E-2</v>
      </c>
      <c r="K111">
        <v>0.11616258</v>
      </c>
      <c r="L111">
        <v>0.51986330999999997</v>
      </c>
      <c r="M111">
        <f>1/(1+((Table2210[[#This Row],[kro]]*Table2210[[#This Row],[mug]])/(Table2210[[#This Row],[muo]]*Table2210[[#This Row],[krg]]))+(Table2210[[#This Row],[mobw]]*(Table2210[[#This Row],[mug]]/Table2210[[#This Row],[krg]])))</f>
        <v>0.9364326970040916</v>
      </c>
      <c r="N111">
        <v>0.25827843</v>
      </c>
      <c r="P111">
        <v>1012.9673</v>
      </c>
      <c r="Q111">
        <v>0.47857368</v>
      </c>
      <c r="R111">
        <v>0.35662934000000002</v>
      </c>
      <c r="S111">
        <v>0.16479699</v>
      </c>
      <c r="T111">
        <v>0.74133181999999997</v>
      </c>
      <c r="U111">
        <v>0.58968598000000005</v>
      </c>
      <c r="V111">
        <f>Table3511[[#This Row],[So]]*Table3511[[#This Row],[C1o]]+Table3511[[#This Row],[Sg]]*Table3511[[#This Row],[C1g]]</f>
        <v>0.54658886718060518</v>
      </c>
      <c r="W111">
        <v>0.12327605</v>
      </c>
      <c r="X111">
        <v>3.6942344000000002E-2</v>
      </c>
      <c r="Y111">
        <v>1.5281230999999999E-2</v>
      </c>
      <c r="Z111">
        <v>0.35329126999999999</v>
      </c>
      <c r="AA111">
        <v>0.27152935</v>
      </c>
      <c r="AB111">
        <f>1/(1+((Table3511[[#This Row],[kro]]*Table3511[[#This Row],[mug]])/(Table3511[[#This Row],[muo]]*Table3511[[#This Row],[krg]]))+(Table3511[[#This Row],[mobw]]*(Table3511[[#This Row],[mug]]/Table3511[[#This Row],[krg]])))</f>
        <v>0.71839761610175346</v>
      </c>
      <c r="AC111">
        <v>0.25799862000000001</v>
      </c>
      <c r="AD111">
        <v>0</v>
      </c>
      <c r="AF111">
        <v>1012.9673</v>
      </c>
      <c r="AG111">
        <v>0.25827843</v>
      </c>
      <c r="AH111">
        <v>0.25799862000000001</v>
      </c>
      <c r="AJ111">
        <v>1012.9673</v>
      </c>
      <c r="AK111">
        <v>0.20807764000000001</v>
      </c>
      <c r="AL111">
        <v>0.47857368</v>
      </c>
      <c r="AN111">
        <v>1012.9673</v>
      </c>
      <c r="AO111">
        <v>0.11616258</v>
      </c>
      <c r="AP111">
        <v>0.35329126999999999</v>
      </c>
    </row>
    <row r="112" spans="1:42" x14ac:dyDescent="0.25">
      <c r="A112">
        <v>1022.1816</v>
      </c>
      <c r="B112">
        <v>0.20603277</v>
      </c>
      <c r="C112">
        <v>0.62912816000000005</v>
      </c>
      <c r="D112">
        <v>0.16483908999999999</v>
      </c>
      <c r="E112">
        <v>0.74113172000000005</v>
      </c>
      <c r="F112">
        <v>0.58860456999999999</v>
      </c>
      <c r="G112">
        <f>Table2210[[#This Row],[So]]*Table2210[[#This Row],[C1o]]+Table2210[[#This Row],[Sg]]*Table2210[[#This Row],[C1g]]</f>
        <v>0.58753866531299415</v>
      </c>
      <c r="H112">
        <v>0.12388993</v>
      </c>
      <c r="I112">
        <v>3.6843899999999999E-2</v>
      </c>
      <c r="J112">
        <v>1.5414842999999999E-2</v>
      </c>
      <c r="K112">
        <v>0.11411725</v>
      </c>
      <c r="L112">
        <v>0.52164571999999998</v>
      </c>
      <c r="M112">
        <f>1/(1+((Table2210[[#This Row],[kro]]*Table2210[[#This Row],[mug]])/(Table2210[[#This Row],[muo]]*Table2210[[#This Row],[krg]]))+(Table2210[[#This Row],[mobw]]*(Table2210[[#This Row],[mug]]/Table2210[[#This Row],[krg]])))</f>
        <v>0.93795658212152078</v>
      </c>
      <c r="N112">
        <v>0.25958097000000002</v>
      </c>
      <c r="P112">
        <v>1022.1816</v>
      </c>
      <c r="Q112">
        <v>0.47791370999999999</v>
      </c>
      <c r="R112">
        <v>0.35724877999999999</v>
      </c>
      <c r="S112">
        <v>0.16483749</v>
      </c>
      <c r="T112">
        <v>0.74148970999999997</v>
      </c>
      <c r="U112">
        <v>0.58900010999999997</v>
      </c>
      <c r="V112">
        <f>Table3511[[#This Row],[So]]*Table3511[[#This Row],[C1o]]+Table3511[[#This Row],[Sg]]*Table3511[[#This Row],[C1g]]</f>
        <v>0.54638752204056185</v>
      </c>
      <c r="W112">
        <v>0.12366996</v>
      </c>
      <c r="X112">
        <v>3.6849033000000003E-2</v>
      </c>
      <c r="Y112">
        <v>1.540969E-2</v>
      </c>
      <c r="Z112">
        <v>0.35209346000000002</v>
      </c>
      <c r="AA112">
        <v>0.27182430000000002</v>
      </c>
      <c r="AB112">
        <f>1/(1+((Table3511[[#This Row],[kro]]*Table3511[[#This Row],[mug]])/(Table3511[[#This Row],[muo]]*Table3511[[#This Row],[krg]]))+(Table3511[[#This Row],[mobw]]*(Table3511[[#This Row],[mug]]/Table3511[[#This Row],[krg]])))</f>
        <v>0.72044063375355016</v>
      </c>
      <c r="AC112">
        <v>0.25936639</v>
      </c>
      <c r="AD112">
        <v>0</v>
      </c>
      <c r="AF112">
        <v>1022.1816</v>
      </c>
      <c r="AG112">
        <v>0.25958097000000002</v>
      </c>
      <c r="AH112">
        <v>0.25936639</v>
      </c>
      <c r="AJ112">
        <v>1022.1816</v>
      </c>
      <c r="AK112">
        <v>0.20603277</v>
      </c>
      <c r="AL112">
        <v>0.47791370999999999</v>
      </c>
      <c r="AN112">
        <v>1022.1816</v>
      </c>
      <c r="AO112">
        <v>0.11411725</v>
      </c>
      <c r="AP112">
        <v>0.35209346000000002</v>
      </c>
    </row>
    <row r="113" spans="1:42" x14ac:dyDescent="0.25">
      <c r="A113">
        <v>1031.3824</v>
      </c>
      <c r="B113">
        <v>0.20403908000000001</v>
      </c>
      <c r="C113">
        <v>0.63108050999999998</v>
      </c>
      <c r="D113">
        <v>0.16488041000000001</v>
      </c>
      <c r="E113">
        <v>0.74125587999999998</v>
      </c>
      <c r="F113">
        <v>0.58792686000000005</v>
      </c>
      <c r="G113">
        <f>Table2210[[#This Row],[So]]*Table2210[[#This Row],[C1o]]+Table2210[[#This Row],[Sg]]*Table2210[[#This Row],[C1g]]</f>
        <v>0.58775219441258764</v>
      </c>
      <c r="H113">
        <v>0.12422726000000001</v>
      </c>
      <c r="I113">
        <v>3.6754153999999997E-2</v>
      </c>
      <c r="J113">
        <v>1.5545909E-2</v>
      </c>
      <c r="K113">
        <v>0.11211802999999999</v>
      </c>
      <c r="L113">
        <v>0.52338063999999995</v>
      </c>
      <c r="M113">
        <f>1/(1+((Table2210[[#This Row],[kro]]*Table2210[[#This Row],[mug]])/(Table2210[[#This Row],[muo]]*Table2210[[#This Row],[krg]]))+(Table2210[[#This Row],[mobw]]*(Table2210[[#This Row],[mug]]/Table2210[[#This Row],[krg]])))</f>
        <v>0.93943377628618974</v>
      </c>
      <c r="N113">
        <v>0.26087987000000001</v>
      </c>
      <c r="P113">
        <v>1031.3824</v>
      </c>
      <c r="Q113">
        <v>0.47685780999999999</v>
      </c>
      <c r="R113">
        <v>0.35826445000000001</v>
      </c>
      <c r="S113">
        <v>0.16487773999999999</v>
      </c>
      <c r="T113">
        <v>0.74164735999999998</v>
      </c>
      <c r="U113">
        <v>0.58831577999999995</v>
      </c>
      <c r="V113">
        <f>Table3511[[#This Row],[So]]*Table3511[[#This Row],[C1o]]+Table3511[[#This Row],[Sg]]*Table3511[[#This Row],[C1g]]</f>
        <v>0.54624885796359379</v>
      </c>
      <c r="W113">
        <v>0.12406559</v>
      </c>
      <c r="X113">
        <v>3.6756348000000001E-2</v>
      </c>
      <c r="Y113">
        <v>1.5537369000000001E-2</v>
      </c>
      <c r="Z113">
        <v>0.35052428000000002</v>
      </c>
      <c r="AA113">
        <v>0.27245377999999998</v>
      </c>
      <c r="AB113">
        <f>1/(1+((Table3511[[#This Row],[kro]]*Table3511[[#This Row],[mug]])/(Table3511[[#This Row],[muo]]*Table3511[[#This Row],[krg]]))+(Table3511[[#This Row],[mobw]]*(Table3511[[#This Row],[mug]]/Table3511[[#This Row],[krg]])))</f>
        <v>0.72293239318570679</v>
      </c>
      <c r="AC113">
        <v>0.26073053000000002</v>
      </c>
      <c r="AD113">
        <v>0</v>
      </c>
      <c r="AF113">
        <v>1031.3824</v>
      </c>
      <c r="AG113">
        <v>0.26087987000000001</v>
      </c>
      <c r="AH113">
        <v>0.26073053000000002</v>
      </c>
      <c r="AJ113">
        <v>1031.3824</v>
      </c>
      <c r="AK113">
        <v>0.20403908000000001</v>
      </c>
      <c r="AL113">
        <v>0.47685780999999999</v>
      </c>
      <c r="AN113">
        <v>1031.3824</v>
      </c>
      <c r="AO113">
        <v>0.11211802999999999</v>
      </c>
      <c r="AP113">
        <v>0.35052428000000002</v>
      </c>
    </row>
    <row r="114" spans="1:42" x14ac:dyDescent="0.25">
      <c r="A114">
        <v>1040.579</v>
      </c>
      <c r="B114">
        <v>0.20209568999999999</v>
      </c>
      <c r="C114">
        <v>0.63298266999999997</v>
      </c>
      <c r="D114">
        <v>0.16492161</v>
      </c>
      <c r="E114">
        <v>0.74137878000000001</v>
      </c>
      <c r="F114">
        <v>0.58725077000000003</v>
      </c>
      <c r="G114">
        <f>Table2210[[#This Row],[So]]*Table2210[[#This Row],[C1o]]+Table2210[[#This Row],[Sg]]*Table2210[[#This Row],[C1g]]</f>
        <v>0.58796076921192386</v>
      </c>
      <c r="H114">
        <v>0.12456442</v>
      </c>
      <c r="I114">
        <v>3.6665067000000003E-2</v>
      </c>
      <c r="J114">
        <v>1.5676579999999999E-2</v>
      </c>
      <c r="K114">
        <v>0.11016437</v>
      </c>
      <c r="L114">
        <v>0.52506900000000001</v>
      </c>
      <c r="M114">
        <f>1/(1+((Table2210[[#This Row],[kro]]*Table2210[[#This Row],[mug]])/(Table2210[[#This Row],[muo]]*Table2210[[#This Row],[krg]]))+(Table2210[[#This Row],[mobw]]*(Table2210[[#This Row],[mug]]/Table2210[[#This Row],[krg]])))</f>
        <v>0.9408654206057242</v>
      </c>
      <c r="N114">
        <v>0.26217406999999998</v>
      </c>
      <c r="P114">
        <v>1040.579</v>
      </c>
      <c r="Q114">
        <v>0.47525539999999999</v>
      </c>
      <c r="R114">
        <v>0.35982673999999998</v>
      </c>
      <c r="S114">
        <v>0.16491786999999999</v>
      </c>
      <c r="T114">
        <v>0.74180471999999997</v>
      </c>
      <c r="U114">
        <v>0.58763235999999996</v>
      </c>
      <c r="V114">
        <f>Table3511[[#This Row],[So]]*Table3511[[#This Row],[C1o]]+Table3511[[#This Row],[Sg]]*Table3511[[#This Row],[C1g]]</f>
        <v>0.54619662641895683</v>
      </c>
      <c r="W114">
        <v>0.12446556</v>
      </c>
      <c r="X114">
        <v>3.6664262000000003E-2</v>
      </c>
      <c r="Y114">
        <v>1.5664615E-2</v>
      </c>
      <c r="Z114">
        <v>0.34847865</v>
      </c>
      <c r="AA114">
        <v>0.27354413</v>
      </c>
      <c r="AB114">
        <f>1/(1+((Table3511[[#This Row],[kro]]*Table3511[[#This Row],[mug]])/(Table3511[[#This Row],[muo]]*Table3511[[#This Row],[krg]]))+(Table3511[[#This Row],[mobw]]*(Table3511[[#This Row],[mug]]/Table3511[[#This Row],[krg]])))</f>
        <v>0.72602214632861761</v>
      </c>
      <c r="AC114">
        <v>0.26209262</v>
      </c>
      <c r="AD114">
        <v>0</v>
      </c>
      <c r="AF114">
        <v>1040.579</v>
      </c>
      <c r="AG114">
        <v>0.26217406999999998</v>
      </c>
      <c r="AH114">
        <v>0.26209262</v>
      </c>
      <c r="AJ114">
        <v>1040.579</v>
      </c>
      <c r="AK114">
        <v>0.20209568999999999</v>
      </c>
      <c r="AL114">
        <v>0.47525539999999999</v>
      </c>
      <c r="AN114">
        <v>1040.579</v>
      </c>
      <c r="AO114">
        <v>0.11016437</v>
      </c>
      <c r="AP114">
        <v>0.34847865</v>
      </c>
    </row>
    <row r="115" spans="1:42" x14ac:dyDescent="0.25">
      <c r="A115">
        <v>1049.7603999999999</v>
      </c>
      <c r="B115">
        <v>0.20019777</v>
      </c>
      <c r="C115">
        <v>0.63483942000000004</v>
      </c>
      <c r="D115">
        <v>0.16496280999999999</v>
      </c>
      <c r="E115">
        <v>0.74150068000000002</v>
      </c>
      <c r="F115">
        <v>0.58657545</v>
      </c>
      <c r="G115">
        <f>Table2210[[#This Row],[So]]*Table2210[[#This Row],[C1o]]+Table2210[[#This Row],[Sg]]*Table2210[[#This Row],[C1g]]</f>
        <v>0.58816495864755214</v>
      </c>
      <c r="H115">
        <v>0.12490188000000001</v>
      </c>
      <c r="I115">
        <v>3.6576532000000002E-2</v>
      </c>
      <c r="J115">
        <v>1.5807261999999999E-2</v>
      </c>
      <c r="K115">
        <v>0.10825182</v>
      </c>
      <c r="L115">
        <v>0.52671504000000002</v>
      </c>
      <c r="M115">
        <f>1/(1+((Table2210[[#This Row],[kro]]*Table2210[[#This Row],[mug]])/(Table2210[[#This Row],[muo]]*Table2210[[#This Row],[krg]]))+(Table2210[[#This Row],[mobw]]*(Table2210[[#This Row],[mug]]/Table2210[[#This Row],[krg]])))</f>
        <v>0.94225542101186965</v>
      </c>
      <c r="N115">
        <v>0.26346501999999999</v>
      </c>
      <c r="P115">
        <v>1049.7603999999999</v>
      </c>
      <c r="Q115">
        <v>0.47331685000000001</v>
      </c>
      <c r="R115">
        <v>0.36172536</v>
      </c>
      <c r="S115">
        <v>0.16495778999999999</v>
      </c>
      <c r="T115">
        <v>0.74196154000000003</v>
      </c>
      <c r="U115">
        <v>0.58695065999999996</v>
      </c>
      <c r="V115">
        <f>Table3511[[#This Row],[So]]*Table3511[[#This Row],[C1o]]+Table3511[[#This Row],[Sg]]*Table3511[[#This Row],[C1g]]</f>
        <v>0.54619994265927541</v>
      </c>
      <c r="W115">
        <v>0.12486678</v>
      </c>
      <c r="X115">
        <v>3.6572825000000003E-2</v>
      </c>
      <c r="Y115">
        <v>1.5791202000000001E-2</v>
      </c>
      <c r="Z115">
        <v>0.34612029999999999</v>
      </c>
      <c r="AA115">
        <v>0.27492979000000001</v>
      </c>
      <c r="AB115">
        <f>1/(1+((Table3511[[#This Row],[kro]]*Table3511[[#This Row],[mug]])/(Table3511[[#This Row],[muo]]*Table3511[[#This Row],[krg]]))+(Table3511[[#This Row],[mobw]]*(Table3511[[#This Row],[mug]]/Table3511[[#This Row],[krg]])))</f>
        <v>0.72948092311395163</v>
      </c>
      <c r="AC115">
        <v>0.26345035</v>
      </c>
      <c r="AD115">
        <v>0</v>
      </c>
      <c r="AF115">
        <v>1049.7603999999999</v>
      </c>
      <c r="AG115">
        <v>0.26346501999999999</v>
      </c>
      <c r="AH115">
        <v>0.26345035</v>
      </c>
      <c r="AJ115">
        <v>1049.7603999999999</v>
      </c>
      <c r="AK115">
        <v>0.20019777</v>
      </c>
      <c r="AL115">
        <v>0.47331685000000001</v>
      </c>
      <c r="AN115">
        <v>1049.7603999999999</v>
      </c>
      <c r="AO115">
        <v>0.10825182</v>
      </c>
      <c r="AP115">
        <v>0.34612029999999999</v>
      </c>
    </row>
    <row r="116" spans="1:42" x14ac:dyDescent="0.25">
      <c r="A116">
        <v>1058.9351999999999</v>
      </c>
      <c r="B116">
        <v>0.19834489</v>
      </c>
      <c r="C116">
        <v>0.63665145999999995</v>
      </c>
      <c r="D116">
        <v>0.16500366999999999</v>
      </c>
      <c r="E116">
        <v>0.74162138</v>
      </c>
      <c r="F116">
        <v>0.58590162000000001</v>
      </c>
      <c r="G116">
        <f>Table2210[[#This Row],[So]]*Table2210[[#This Row],[C1o]]+Table2210[[#This Row],[Sg]]*Table2210[[#This Row],[C1g]]</f>
        <v>0.58836492671393659</v>
      </c>
      <c r="H116">
        <v>0.12523941999999999</v>
      </c>
      <c r="I116">
        <v>3.6488636999999997E-2</v>
      </c>
      <c r="J116">
        <v>1.5936855E-2</v>
      </c>
      <c r="K116">
        <v>0.10638029</v>
      </c>
      <c r="L116">
        <v>0.52831983999999999</v>
      </c>
      <c r="M116">
        <f>1/(1+((Table2210[[#This Row],[kro]]*Table2210[[#This Row],[mug]])/(Table2210[[#This Row],[muo]]*Table2210[[#This Row],[krg]]))+(Table2210[[#This Row],[mobw]]*(Table2210[[#This Row],[mug]]/Table2210[[#This Row],[krg]])))</f>
        <v>0.94360459871056845</v>
      </c>
      <c r="N116">
        <v>0.26475143000000001</v>
      </c>
      <c r="P116">
        <v>1058.9351999999999</v>
      </c>
      <c r="Q116">
        <v>0.47090599</v>
      </c>
      <c r="R116">
        <v>0.36409646000000001</v>
      </c>
      <c r="S116">
        <v>0.16499754999999999</v>
      </c>
      <c r="T116">
        <v>0.74211793999999998</v>
      </c>
      <c r="U116">
        <v>0.58627039000000003</v>
      </c>
      <c r="V116">
        <f>Table3511[[#This Row],[So]]*Table3511[[#This Row],[C1o]]+Table3511[[#This Row],[Sg]]*Table3511[[#This Row],[C1g]]</f>
        <v>0.54628075326712855</v>
      </c>
      <c r="W116">
        <v>0.12527145000000001</v>
      </c>
      <c r="X116">
        <v>3.6482036000000002E-2</v>
      </c>
      <c r="Y116">
        <v>1.5917277000000001E-2</v>
      </c>
      <c r="Z116">
        <v>0.34332122999999998</v>
      </c>
      <c r="AA116">
        <v>0.27671790000000002</v>
      </c>
      <c r="AB116">
        <f>1/(1+((Table3511[[#This Row],[kro]]*Table3511[[#This Row],[mug]])/(Table3511[[#This Row],[muo]]*Table3511[[#This Row],[krg]]))+(Table3511[[#This Row],[mobw]]*(Table3511[[#This Row],[mug]]/Table3511[[#This Row],[krg]])))</f>
        <v>0.73345124037858234</v>
      </c>
      <c r="AC116">
        <v>0.26480462999999999</v>
      </c>
      <c r="AD116">
        <v>0</v>
      </c>
      <c r="AF116">
        <v>1058.9351999999999</v>
      </c>
      <c r="AG116">
        <v>0.26475143000000001</v>
      </c>
      <c r="AH116">
        <v>0.26480462999999999</v>
      </c>
      <c r="AJ116">
        <v>1058.9351999999999</v>
      </c>
      <c r="AK116">
        <v>0.19834489</v>
      </c>
      <c r="AL116">
        <v>0.47090599</v>
      </c>
      <c r="AN116">
        <v>1058.9351999999999</v>
      </c>
      <c r="AO116">
        <v>0.10638029</v>
      </c>
      <c r="AP116">
        <v>0.34332122999999998</v>
      </c>
    </row>
    <row r="117" spans="1:42" x14ac:dyDescent="0.25">
      <c r="A117">
        <v>1068.0803000000001</v>
      </c>
      <c r="B117">
        <v>0.19653264000000001</v>
      </c>
      <c r="C117">
        <v>0.63842284999999999</v>
      </c>
      <c r="D117">
        <v>0.16504448999999999</v>
      </c>
      <c r="E117">
        <v>0.74174099999999998</v>
      </c>
      <c r="F117">
        <v>0.58522861999999998</v>
      </c>
      <c r="G117">
        <f>Table2210[[#This Row],[So]]*Table2210[[#This Row],[C1o]]+Table2210[[#This Row],[Sg]]*Table2210[[#This Row],[C1g]]</f>
        <v>0.58856092887400679</v>
      </c>
      <c r="H117">
        <v>0.12557749000000001</v>
      </c>
      <c r="I117">
        <v>3.6401294000000001E-2</v>
      </c>
      <c r="J117">
        <v>1.6066285E-2</v>
      </c>
      <c r="K117">
        <v>0.10454573</v>
      </c>
      <c r="L117">
        <v>0.52988690000000005</v>
      </c>
      <c r="M117">
        <f>1/(1+((Table2210[[#This Row],[kro]]*Table2210[[#This Row],[mug]])/(Table2210[[#This Row],[muo]]*Table2210[[#This Row],[krg]]))+(Table2210[[#This Row],[mobw]]*(Table2210[[#This Row],[mug]]/Table2210[[#This Row],[krg]])))</f>
        <v>0.94491633439011602</v>
      </c>
      <c r="N117">
        <v>0.26603472</v>
      </c>
      <c r="P117">
        <v>1068.0803000000001</v>
      </c>
      <c r="Q117">
        <v>0.46819797000000002</v>
      </c>
      <c r="R117">
        <v>0.36676492999999999</v>
      </c>
      <c r="S117">
        <v>0.16503710999999999</v>
      </c>
      <c r="T117">
        <v>0.74227368999999999</v>
      </c>
      <c r="U117">
        <v>0.58559214999999998</v>
      </c>
      <c r="V117">
        <f>Table3511[[#This Row],[So]]*Table3511[[#This Row],[C1o]]+Table3511[[#This Row],[Sg]]*Table3511[[#This Row],[C1g]]</f>
        <v>0.54641301383162721</v>
      </c>
      <c r="W117">
        <v>0.12567712</v>
      </c>
      <c r="X117">
        <v>3.6391933000000001E-2</v>
      </c>
      <c r="Y117">
        <v>1.6042740999999999E-2</v>
      </c>
      <c r="Z117">
        <v>0.34024605000000002</v>
      </c>
      <c r="AA117">
        <v>0.27875858999999997</v>
      </c>
      <c r="AB117">
        <f>1/(1+((Table3511[[#This Row],[kro]]*Table3511[[#This Row],[mug]])/(Table3511[[#This Row],[muo]]*Table3511[[#This Row],[krg]]))+(Table3511[[#This Row],[mobw]]*(Table3511[[#This Row],[mug]]/Table3511[[#This Row],[krg]])))</f>
        <v>0.73771731088993786</v>
      </c>
      <c r="AC117">
        <v>0.26615380999999999</v>
      </c>
      <c r="AD117">
        <v>0</v>
      </c>
      <c r="AF117">
        <v>1068.0803000000001</v>
      </c>
      <c r="AG117">
        <v>0.26603472</v>
      </c>
      <c r="AH117">
        <v>0.26615380999999999</v>
      </c>
      <c r="AJ117">
        <v>1068.0803000000001</v>
      </c>
      <c r="AK117">
        <v>0.19653264000000001</v>
      </c>
      <c r="AL117">
        <v>0.46819797000000002</v>
      </c>
      <c r="AN117">
        <v>1068.0803000000001</v>
      </c>
      <c r="AO117">
        <v>0.10454573</v>
      </c>
      <c r="AP117">
        <v>0.34024605000000002</v>
      </c>
    </row>
    <row r="118" spans="1:42" x14ac:dyDescent="0.25">
      <c r="A118">
        <v>1077.2280000000001</v>
      </c>
      <c r="B118">
        <v>0.19476310999999999</v>
      </c>
      <c r="C118">
        <v>0.64015186000000002</v>
      </c>
      <c r="D118">
        <v>0.16508502999999999</v>
      </c>
      <c r="E118">
        <v>0.74185926000000002</v>
      </c>
      <c r="F118">
        <v>0.58455794999999999</v>
      </c>
      <c r="G118">
        <f>Table2210[[#This Row],[So]]*Table2210[[#This Row],[C1o]]+Table2210[[#This Row],[Sg]]*Table2210[[#This Row],[C1g]]</f>
        <v>0.58875290946444814</v>
      </c>
      <c r="H118">
        <v>0.12591543999999999</v>
      </c>
      <c r="I118">
        <v>3.6314699999999998E-2</v>
      </c>
      <c r="J118">
        <v>1.6194835000000001E-2</v>
      </c>
      <c r="K118">
        <v>0.10275055</v>
      </c>
      <c r="L118">
        <v>0.53142040999999995</v>
      </c>
      <c r="M118">
        <f>1/(1+((Table2210[[#This Row],[kro]]*Table2210[[#This Row],[mug]])/(Table2210[[#This Row],[muo]]*Table2210[[#This Row],[krg]]))+(Table2210[[#This Row],[mobw]]*(Table2210[[#This Row],[mug]]/Table2210[[#This Row],[krg]])))</f>
        <v>0.94619007908718078</v>
      </c>
      <c r="N118">
        <v>0.26731180999999998</v>
      </c>
      <c r="P118">
        <v>1077.2280000000001</v>
      </c>
      <c r="Q118">
        <v>0.46516147000000002</v>
      </c>
      <c r="R118">
        <v>0.36976208999999999</v>
      </c>
      <c r="S118">
        <v>0.16507642</v>
      </c>
      <c r="T118">
        <v>0.74242830000000004</v>
      </c>
      <c r="U118">
        <v>0.58491718999999998</v>
      </c>
      <c r="V118">
        <f>Table3511[[#This Row],[So]]*Table3511[[#This Row],[C1o]]+Table3511[[#This Row],[Sg]]*Table3511[[#This Row],[C1g]]</f>
        <v>0.54660277981181626</v>
      </c>
      <c r="W118">
        <v>0.12608388000000001</v>
      </c>
      <c r="X118">
        <v>3.6302697000000002E-2</v>
      </c>
      <c r="Y118">
        <v>1.6167361000000002E-2</v>
      </c>
      <c r="Z118">
        <v>0.33686629000000001</v>
      </c>
      <c r="AA118">
        <v>0.28107873</v>
      </c>
      <c r="AB118">
        <f>1/(1+((Table3511[[#This Row],[kro]]*Table3511[[#This Row],[mug]])/(Table3511[[#This Row],[muo]]*Table3511[[#This Row],[krg]]))+(Table3511[[#This Row],[mobw]]*(Table3511[[#This Row],[mug]]/Table3511[[#This Row],[krg]])))</f>
        <v>0.74230263391281892</v>
      </c>
      <c r="AC118">
        <v>0.26749536000000002</v>
      </c>
      <c r="AD118">
        <v>0</v>
      </c>
      <c r="AF118">
        <v>1077.2280000000001</v>
      </c>
      <c r="AG118">
        <v>0.26731180999999998</v>
      </c>
      <c r="AH118">
        <v>0.26749536000000002</v>
      </c>
      <c r="AJ118">
        <v>1077.2280000000001</v>
      </c>
      <c r="AK118">
        <v>0.19476310999999999</v>
      </c>
      <c r="AL118">
        <v>0.46516147000000002</v>
      </c>
      <c r="AN118">
        <v>1077.2280000000001</v>
      </c>
      <c r="AO118">
        <v>0.10275055</v>
      </c>
      <c r="AP118">
        <v>0.33686629000000001</v>
      </c>
    </row>
    <row r="119" spans="1:42" x14ac:dyDescent="0.25">
      <c r="A119">
        <v>1086.3407999999999</v>
      </c>
      <c r="B119">
        <v>0.1930306</v>
      </c>
      <c r="C119">
        <v>0.64184390999999996</v>
      </c>
      <c r="D119">
        <v>0.16512550000000001</v>
      </c>
      <c r="E119">
        <v>0.74197650000000004</v>
      </c>
      <c r="F119">
        <v>0.58388715999999996</v>
      </c>
      <c r="G119">
        <f>Table2210[[#This Row],[So]]*Table2210[[#This Row],[C1o]]+Table2210[[#This Row],[Sg]]*Table2210[[#This Row],[C1g]]</f>
        <v>0.58894118671521101</v>
      </c>
      <c r="H119">
        <v>0.12625462000000001</v>
      </c>
      <c r="I119">
        <v>3.6228545000000001E-2</v>
      </c>
      <c r="J119">
        <v>1.6323154999999999E-2</v>
      </c>
      <c r="K119">
        <v>0.10098873999999999</v>
      </c>
      <c r="L119">
        <v>0.53297490000000003</v>
      </c>
      <c r="M119">
        <f>1/(1+((Table2210[[#This Row],[kro]]*Table2210[[#This Row],[mug]])/(Table2210[[#This Row],[muo]]*Table2210[[#This Row],[krg]]))+(Table2210[[#This Row],[mobw]]*(Table2210[[#This Row],[mug]]/Table2210[[#This Row],[krg]])))</f>
        <v>0.94743546094940712</v>
      </c>
      <c r="N119">
        <v>0.26858741000000003</v>
      </c>
      <c r="P119">
        <v>1086.3407999999999</v>
      </c>
      <c r="Q119">
        <v>0.46195596</v>
      </c>
      <c r="R119">
        <v>0.37292840999999999</v>
      </c>
      <c r="S119">
        <v>0.16511561</v>
      </c>
      <c r="T119">
        <v>0.74258201999999995</v>
      </c>
      <c r="U119">
        <v>0.58424401000000004</v>
      </c>
      <c r="V119">
        <f>Table3511[[#This Row],[So]]*Table3511[[#This Row],[C1o]]+Table3511[[#This Row],[Sg]]*Table3511[[#This Row],[C1g]]</f>
        <v>0.54682493452698777</v>
      </c>
      <c r="W119">
        <v>0.12649067</v>
      </c>
      <c r="X119">
        <v>3.6214106000000003E-2</v>
      </c>
      <c r="Y119">
        <v>1.6291615999999998E-2</v>
      </c>
      <c r="Z119">
        <v>0.33333024</v>
      </c>
      <c r="AA119">
        <v>0.28354222000000001</v>
      </c>
      <c r="AB119">
        <f>1/(1+((Table3511[[#This Row],[kro]]*Table3511[[#This Row],[mug]])/(Table3511[[#This Row],[muo]]*Table3511[[#This Row],[krg]]))+(Table3511[[#This Row],[mobw]]*(Table3511[[#This Row],[mug]]/Table3511[[#This Row],[krg]])))</f>
        <v>0.74702045410441298</v>
      </c>
      <c r="AC119">
        <v>0.26883154999999997</v>
      </c>
      <c r="AD119">
        <v>0</v>
      </c>
      <c r="AF119">
        <v>1086.3407999999999</v>
      </c>
      <c r="AG119">
        <v>0.26858741000000003</v>
      </c>
      <c r="AH119">
        <v>0.26883154999999997</v>
      </c>
      <c r="AJ119">
        <v>1086.3407999999999</v>
      </c>
      <c r="AK119">
        <v>0.1930306</v>
      </c>
      <c r="AL119">
        <v>0.46195596</v>
      </c>
      <c r="AN119">
        <v>1086.3407999999999</v>
      </c>
      <c r="AO119">
        <v>0.10098873999999999</v>
      </c>
      <c r="AP119">
        <v>0.33333024</v>
      </c>
    </row>
    <row r="120" spans="1:42" x14ac:dyDescent="0.25">
      <c r="A120">
        <v>1091.1704</v>
      </c>
      <c r="B120">
        <v>0.19133987</v>
      </c>
      <c r="C120">
        <v>0.64349442999999995</v>
      </c>
      <c r="D120">
        <v>0.16516569</v>
      </c>
      <c r="E120">
        <v>0.74209236999999995</v>
      </c>
      <c r="F120">
        <v>0.58321893000000002</v>
      </c>
      <c r="G120">
        <f>Table2210[[#This Row],[So]]*Table2210[[#This Row],[C1o]]+Table2210[[#This Row],[Sg]]*Table2210[[#This Row],[C1g]]</f>
        <v>0.58912534088823809</v>
      </c>
      <c r="H120">
        <v>0.12659387</v>
      </c>
      <c r="I120">
        <v>3.6143153999999997E-2</v>
      </c>
      <c r="J120">
        <v>1.6450581999999998E-2</v>
      </c>
      <c r="K120">
        <v>9.9265434E-2</v>
      </c>
      <c r="L120">
        <v>0.53449029000000003</v>
      </c>
      <c r="M120">
        <f>1/(1+((Table2210[[#This Row],[kro]]*Table2210[[#This Row],[mug]])/(Table2210[[#This Row],[muo]]*Table2210[[#This Row],[krg]]))+(Table2210[[#This Row],[mobw]]*(Table2210[[#This Row],[mug]]/Table2210[[#This Row],[krg]])))</f>
        <v>0.94864392042626067</v>
      </c>
      <c r="N120">
        <v>0.26985657000000002</v>
      </c>
      <c r="P120">
        <v>1091.1704</v>
      </c>
      <c r="Q120">
        <v>0.45856485000000002</v>
      </c>
      <c r="R120">
        <v>0.37628066999999998</v>
      </c>
      <c r="S120">
        <v>0.16515450000000001</v>
      </c>
      <c r="T120">
        <v>0.74273418999999996</v>
      </c>
      <c r="U120">
        <v>0.58357495000000004</v>
      </c>
      <c r="V120">
        <f>Table3511[[#This Row],[So]]*Table3511[[#This Row],[C1o]]+Table3511[[#This Row],[Sg]]*Table3511[[#This Row],[C1g]]</f>
        <v>0.54708347805561486</v>
      </c>
      <c r="W120">
        <v>0.12689671</v>
      </c>
      <c r="X120">
        <v>3.6126486999999999E-2</v>
      </c>
      <c r="Y120">
        <v>1.6414911000000001E-2</v>
      </c>
      <c r="Z120">
        <v>0.32962417999999999</v>
      </c>
      <c r="AA120">
        <v>0.28616405</v>
      </c>
      <c r="AB120">
        <f>1/(1+((Table3511[[#This Row],[kro]]*Table3511[[#This Row],[mug]])/(Table3511[[#This Row],[muo]]*Table3511[[#This Row],[krg]]))+(Table3511[[#This Row],[mobw]]*(Table3511[[#This Row],[mug]]/Table3511[[#This Row],[krg]])))</f>
        <v>0.75187917262323811</v>
      </c>
      <c r="AC120">
        <v>0.27015771999999999</v>
      </c>
      <c r="AD120">
        <v>0</v>
      </c>
      <c r="AF120">
        <v>1091.1704</v>
      </c>
      <c r="AG120">
        <v>0.26985657000000002</v>
      </c>
      <c r="AH120">
        <v>0.27015771999999999</v>
      </c>
      <c r="AJ120">
        <v>1091.1704</v>
      </c>
      <c r="AK120">
        <v>0.19133987</v>
      </c>
      <c r="AL120">
        <v>0.45856485000000002</v>
      </c>
      <c r="AN120">
        <v>1091.1704</v>
      </c>
      <c r="AO120">
        <v>9.9265434E-2</v>
      </c>
      <c r="AP120">
        <v>0.32962417999999999</v>
      </c>
    </row>
    <row r="121" spans="1:42" x14ac:dyDescent="0.25">
      <c r="A121">
        <v>1096</v>
      </c>
      <c r="B121">
        <v>0.19046001000000001</v>
      </c>
      <c r="C121">
        <v>0.64435308999999996</v>
      </c>
      <c r="D121">
        <v>0.16518688000000001</v>
      </c>
      <c r="E121">
        <v>0.74215341000000001</v>
      </c>
      <c r="F121">
        <v>0.58286404999999997</v>
      </c>
      <c r="G121">
        <f>Table2210[[#This Row],[So]]*Table2210[[#This Row],[C1o]]+Table2210[[#This Row],[Sg]]*Table2210[[#This Row],[C1g]]</f>
        <v>0.58922113577917734</v>
      </c>
      <c r="H121">
        <v>0.126775</v>
      </c>
      <c r="I121">
        <v>3.6097996E-2</v>
      </c>
      <c r="J121">
        <v>1.6517759999999999E-2</v>
      </c>
      <c r="K121">
        <v>9.8366141000000004E-2</v>
      </c>
      <c r="L121">
        <v>0.53527789999999997</v>
      </c>
      <c r="M121">
        <f>1/(1+((Table2210[[#This Row],[kro]]*Table2210[[#This Row],[mug]])/(Table2210[[#This Row],[muo]]*Table2210[[#This Row],[krg]]))+(Table2210[[#This Row],[mobw]]*(Table2210[[#This Row],[mug]]/Table2210[[#This Row],[krg]])))</f>
        <v>0.94927121905464174</v>
      </c>
      <c r="N121">
        <v>0.27052999</v>
      </c>
      <c r="P121">
        <v>1096</v>
      </c>
      <c r="Q121">
        <v>0.45668515999999998</v>
      </c>
      <c r="R121">
        <v>0.37814289000000001</v>
      </c>
      <c r="S121">
        <v>0.16517197</v>
      </c>
      <c r="T121">
        <v>0.74281441999999998</v>
      </c>
      <c r="U121">
        <v>0.58322096000000001</v>
      </c>
      <c r="V121">
        <f>Table3511[[#This Row],[So]]*Table3511[[#This Row],[C1o]]+Table3511[[#This Row],[Sg]]*Table3511[[#This Row],[C1g]]</f>
        <v>0.54723834894542733</v>
      </c>
      <c r="W121">
        <v>0.12711196999999999</v>
      </c>
      <c r="X121">
        <v>3.6080290000000001E-2</v>
      </c>
      <c r="Y121">
        <v>1.6470212000000001E-2</v>
      </c>
      <c r="Z121">
        <v>0.32758557999999999</v>
      </c>
      <c r="AA121">
        <v>0.28762683</v>
      </c>
      <c r="AB121">
        <f>1/(1+((Table3511[[#This Row],[kro]]*Table3511[[#This Row],[mug]])/(Table3511[[#This Row],[muo]]*Table3511[[#This Row],[krg]]))+(Table3511[[#This Row],[mobw]]*(Table3511[[#This Row],[mug]]/Table3511[[#This Row],[krg]])))</f>
        <v>0.7545198777167319</v>
      </c>
      <c r="AC121">
        <v>0.27085864999999998</v>
      </c>
      <c r="AD121">
        <v>0</v>
      </c>
      <c r="AF121">
        <v>1096</v>
      </c>
      <c r="AG121">
        <v>0.27052999</v>
      </c>
      <c r="AH121">
        <v>0.27085864999999998</v>
      </c>
      <c r="AJ121">
        <v>1096</v>
      </c>
      <c r="AK121">
        <v>0.19046001000000001</v>
      </c>
      <c r="AL121">
        <v>0.45668515999999998</v>
      </c>
      <c r="AN121">
        <v>1096</v>
      </c>
      <c r="AO121">
        <v>9.8366141000000004E-2</v>
      </c>
      <c r="AP121">
        <v>0.32758557999999999</v>
      </c>
    </row>
    <row r="122" spans="1:42" x14ac:dyDescent="0.25">
      <c r="A122">
        <v>1105.0803000000001</v>
      </c>
      <c r="B122">
        <v>0.1895888</v>
      </c>
      <c r="C122">
        <v>0.64520310999999997</v>
      </c>
      <c r="D122">
        <v>0.16520807000000001</v>
      </c>
      <c r="E122">
        <v>0.74221413999999997</v>
      </c>
      <c r="F122">
        <v>0.58250928000000002</v>
      </c>
      <c r="G122">
        <f>Table2210[[#This Row],[So]]*Table2210[[#This Row],[C1o]]+Table2210[[#This Row],[Sg]]*Table2210[[#This Row],[C1g]]</f>
        <v>0.58931610679803936</v>
      </c>
      <c r="H122">
        <v>0.12695651999999999</v>
      </c>
      <c r="I122">
        <v>3.6052987000000002E-2</v>
      </c>
      <c r="J122">
        <v>1.6584967999999999E-2</v>
      </c>
      <c r="K122">
        <v>9.7474827999999999E-2</v>
      </c>
      <c r="L122">
        <v>0.53605740999999996</v>
      </c>
      <c r="M122">
        <f>1/(1+((Table2210[[#This Row],[kro]]*Table2210[[#This Row],[mug]])/(Table2210[[#This Row],[muo]]*Table2210[[#This Row],[krg]]))+(Table2210[[#This Row],[mobw]]*(Table2210[[#This Row],[mug]]/Table2210[[#This Row],[krg]])))</f>
        <v>0.949890251136004</v>
      </c>
      <c r="N122">
        <v>0.27120267999999997</v>
      </c>
      <c r="P122">
        <v>1105.0803000000001</v>
      </c>
      <c r="Q122">
        <v>0.45476389</v>
      </c>
      <c r="R122">
        <v>0.38004508999999997</v>
      </c>
      <c r="S122">
        <v>0.16519104000000001</v>
      </c>
      <c r="T122">
        <v>0.74289435000000004</v>
      </c>
      <c r="U122">
        <v>0.58286755999999995</v>
      </c>
      <c r="V122">
        <f>Table3511[[#This Row],[So]]*Table3511[[#This Row],[C1o]]+Table3511[[#This Row],[Sg]]*Table3511[[#This Row],[C1g]]</f>
        <v>0.54740046904664985</v>
      </c>
      <c r="W122">
        <v>0.12732725</v>
      </c>
      <c r="X122">
        <v>3.6034289999999997E-2</v>
      </c>
      <c r="Y122">
        <v>1.6530666999999999E-2</v>
      </c>
      <c r="Z122">
        <v>0.32550751999999999</v>
      </c>
      <c r="AA122">
        <v>0.28912305999999999</v>
      </c>
      <c r="AB122">
        <f>1/(1+((Table3511[[#This Row],[kro]]*Table3511[[#This Row],[mug]])/(Table3511[[#This Row],[muo]]*Table3511[[#This Row],[krg]]))+(Table3511[[#This Row],[mobw]]*(Table3511[[#This Row],[mug]]/Table3511[[#This Row],[krg]])))</f>
        <v>0.75718559297131771</v>
      </c>
      <c r="AC122">
        <v>0.27155772</v>
      </c>
      <c r="AD122">
        <v>0</v>
      </c>
      <c r="AF122">
        <v>1105.0803000000001</v>
      </c>
      <c r="AG122">
        <v>0.27120267999999997</v>
      </c>
      <c r="AH122">
        <v>0.27155772</v>
      </c>
      <c r="AJ122">
        <v>1105.0803000000001</v>
      </c>
      <c r="AK122">
        <v>0.1895888</v>
      </c>
      <c r="AL122">
        <v>0.45476389</v>
      </c>
      <c r="AN122">
        <v>1105.0803000000001</v>
      </c>
      <c r="AO122">
        <v>9.7474827999999999E-2</v>
      </c>
      <c r="AP122">
        <v>0.32550751999999999</v>
      </c>
    </row>
    <row r="123" spans="1:42" x14ac:dyDescent="0.25">
      <c r="A123">
        <v>1114.1776</v>
      </c>
      <c r="B123">
        <v>0.18796840000000001</v>
      </c>
      <c r="C123">
        <v>0.64678365000000004</v>
      </c>
      <c r="D123">
        <v>0.16524795</v>
      </c>
      <c r="E123">
        <v>0.74232739000000003</v>
      </c>
      <c r="F123">
        <v>0.5818432</v>
      </c>
      <c r="G123">
        <f>Table2210[[#This Row],[So]]*Table2210[[#This Row],[C1o]]+Table2210[[#This Row],[Sg]]*Table2210[[#This Row],[C1g]]</f>
        <v>0.58949335415405357</v>
      </c>
      <c r="H123">
        <v>0.12729794999999999</v>
      </c>
      <c r="I123">
        <v>3.5968799000000003E-2</v>
      </c>
      <c r="J123">
        <v>1.6711357999999999E-2</v>
      </c>
      <c r="K123">
        <v>9.5816209999999999E-2</v>
      </c>
      <c r="L123">
        <v>0.53750699999999996</v>
      </c>
      <c r="M123">
        <f>1/(1+((Table2210[[#This Row],[kro]]*Table2210[[#This Row],[mug]])/(Table2210[[#This Row],[muo]]*Table2210[[#This Row],[krg]]))+(Table2210[[#This Row],[mobw]]*(Table2210[[#This Row],[mug]]/Table2210[[#This Row],[krg]])))</f>
        <v>0.95103425976114386</v>
      </c>
      <c r="N123">
        <v>0.27246430999999999</v>
      </c>
      <c r="P123">
        <v>1114.1776</v>
      </c>
      <c r="Q123">
        <v>0.45118882999999999</v>
      </c>
      <c r="R123">
        <v>0.38357791000000002</v>
      </c>
      <c r="S123">
        <v>0.16523325</v>
      </c>
      <c r="T123">
        <v>0.74304336000000004</v>
      </c>
      <c r="U123">
        <v>0.58220547</v>
      </c>
      <c r="V123">
        <f>Table3511[[#This Row],[So]]*Table3511[[#This Row],[C1o]]+Table3511[[#This Row],[Sg]]*Table3511[[#This Row],[C1g]]</f>
        <v>0.54769962389707771</v>
      </c>
      <c r="W123">
        <v>0.12773040999999999</v>
      </c>
      <c r="X123">
        <v>3.5948411E-2</v>
      </c>
      <c r="Y123">
        <v>1.6664539999999999E-2</v>
      </c>
      <c r="Z123">
        <v>0.32163333999999999</v>
      </c>
      <c r="AA123">
        <v>0.29189757</v>
      </c>
      <c r="AB123">
        <f>1/(1+((Table3511[[#This Row],[kro]]*Table3511[[#This Row],[mug]])/(Table3511[[#This Row],[muo]]*Table3511[[#This Row],[krg]]))+(Table3511[[#This Row],[mobw]]*(Table3511[[#This Row],[mug]]/Table3511[[#This Row],[krg]])))</f>
        <v>0.76210075826438961</v>
      </c>
      <c r="AC123">
        <v>0.27286565000000002</v>
      </c>
      <c r="AD123">
        <v>0</v>
      </c>
      <c r="AF123">
        <v>1114.1776</v>
      </c>
      <c r="AG123">
        <v>0.27246430999999999</v>
      </c>
      <c r="AH123">
        <v>0.27286565000000002</v>
      </c>
      <c r="AJ123">
        <v>1114.1776</v>
      </c>
      <c r="AK123">
        <v>0.18796840000000001</v>
      </c>
      <c r="AL123">
        <v>0.45118882999999999</v>
      </c>
      <c r="AN123">
        <v>1114.1776</v>
      </c>
      <c r="AO123">
        <v>9.5816209999999999E-2</v>
      </c>
      <c r="AP123">
        <v>0.32163333999999999</v>
      </c>
    </row>
    <row r="124" spans="1:42" x14ac:dyDescent="0.25">
      <c r="A124">
        <v>1123.2383</v>
      </c>
      <c r="B124">
        <v>0.18637297999999999</v>
      </c>
      <c r="C124">
        <v>0.64833927000000002</v>
      </c>
      <c r="D124">
        <v>0.16528775000000001</v>
      </c>
      <c r="E124">
        <v>0.74243981000000003</v>
      </c>
      <c r="F124">
        <v>0.58117521000000005</v>
      </c>
      <c r="G124">
        <f>Table2210[[#This Row],[So]]*Table2210[[#This Row],[C1o]]+Table2210[[#This Row],[Sg]]*Table2210[[#This Row],[C1g]]</f>
        <v>0.58966824022416453</v>
      </c>
      <c r="H124">
        <v>0.12764220000000001</v>
      </c>
      <c r="I124">
        <v>3.5884824000000003E-2</v>
      </c>
      <c r="J124">
        <v>1.6837564999999999E-2</v>
      </c>
      <c r="K124">
        <v>9.4179921E-2</v>
      </c>
      <c r="L124">
        <v>0.53893303999999997</v>
      </c>
      <c r="M124">
        <f>1/(1+((Table2210[[#This Row],[kro]]*Table2210[[#This Row],[mug]])/(Table2210[[#This Row],[muo]]*Table2210[[#This Row],[krg]]))+(Table2210[[#This Row],[mobw]]*(Table2210[[#This Row],[mug]]/Table2210[[#This Row],[krg]])))</f>
        <v>0.95215391450834241</v>
      </c>
      <c r="N124">
        <v>0.27372788999999997</v>
      </c>
      <c r="P124">
        <v>1123.2383</v>
      </c>
      <c r="Q124">
        <v>0.44755416999999997</v>
      </c>
      <c r="R124">
        <v>0.3871733</v>
      </c>
      <c r="S124">
        <v>0.16527254999999999</v>
      </c>
      <c r="T124">
        <v>0.74319117999999995</v>
      </c>
      <c r="U124">
        <v>0.58154439999999996</v>
      </c>
      <c r="V124">
        <f>Table3511[[#This Row],[So]]*Table3511[[#This Row],[C1o]]+Table3511[[#This Row],[Sg]]*Table3511[[#This Row],[C1g]]</f>
        <v>0.54801640295164189</v>
      </c>
      <c r="W124">
        <v>0.12813298000000001</v>
      </c>
      <c r="X124">
        <v>3.5863052999999999E-2</v>
      </c>
      <c r="Y124">
        <v>1.6789081000000001E-2</v>
      </c>
      <c r="Z124">
        <v>0.31770675999999998</v>
      </c>
      <c r="AA124">
        <v>0.29472530000000002</v>
      </c>
      <c r="AB124">
        <f>1/(1+((Table3511[[#This Row],[kro]]*Table3511[[#This Row],[mug]])/(Table3511[[#This Row],[muo]]*Table3511[[#This Row],[krg]]))+(Table3511[[#This Row],[mobw]]*(Table3511[[#This Row],[mug]]/Table3511[[#This Row],[krg]])))</f>
        <v>0.7670141690421286</v>
      </c>
      <c r="AC124">
        <v>0.27416914999999997</v>
      </c>
      <c r="AD124">
        <v>0</v>
      </c>
      <c r="AF124">
        <v>1123.2383</v>
      </c>
      <c r="AG124">
        <v>0.27372788999999997</v>
      </c>
      <c r="AH124">
        <v>0.27416914999999997</v>
      </c>
      <c r="AJ124">
        <v>1123.2383</v>
      </c>
      <c r="AK124">
        <v>0.18637297999999999</v>
      </c>
      <c r="AL124">
        <v>0.44755416999999997</v>
      </c>
      <c r="AN124">
        <v>1123.2383</v>
      </c>
      <c r="AO124">
        <v>9.4179921E-2</v>
      </c>
      <c r="AP124">
        <v>0.31770675999999998</v>
      </c>
    </row>
    <row r="125" spans="1:42" x14ac:dyDescent="0.25">
      <c r="A125">
        <v>1132.3097</v>
      </c>
      <c r="B125">
        <v>0.18480983000000001</v>
      </c>
      <c r="C125">
        <v>0.64986295000000005</v>
      </c>
      <c r="D125">
        <v>0.16532722</v>
      </c>
      <c r="E125">
        <v>0.74255073000000005</v>
      </c>
      <c r="F125">
        <v>0.58050924999999998</v>
      </c>
      <c r="G125">
        <f>Table2210[[#This Row],[So]]*Table2210[[#This Row],[C1o]]+Table2210[[#This Row],[Sg]]*Table2210[[#This Row],[C1g]]</f>
        <v>0.58984002372838107</v>
      </c>
      <c r="H125">
        <v>0.12798741</v>
      </c>
      <c r="I125">
        <v>3.5801570999999997E-2</v>
      </c>
      <c r="J125">
        <v>1.6962681E-2</v>
      </c>
      <c r="K125">
        <v>9.2573918000000005E-2</v>
      </c>
      <c r="L125">
        <v>0.54032939999999996</v>
      </c>
      <c r="M125">
        <f>1/(1+((Table2210[[#This Row],[kro]]*Table2210[[#This Row],[mug]])/(Table2210[[#This Row],[muo]]*Table2210[[#This Row],[krg]]))+(Table2210[[#This Row],[mobw]]*(Table2210[[#This Row],[mug]]/Table2210[[#This Row],[krg]])))</f>
        <v>0.95324410943684323</v>
      </c>
      <c r="N125">
        <v>0.27498581999999999</v>
      </c>
      <c r="P125">
        <v>1132.3097</v>
      </c>
      <c r="Q125">
        <v>0.4439303</v>
      </c>
      <c r="R125">
        <v>0.39075893</v>
      </c>
      <c r="S125">
        <v>0.16531079000000001</v>
      </c>
      <c r="T125">
        <v>0.74333680000000002</v>
      </c>
      <c r="U125">
        <v>0.58088839000000003</v>
      </c>
      <c r="V125">
        <f>Table3511[[#This Row],[So]]*Table3511[[#This Row],[C1o]]+Table3511[[#This Row],[Sg]]*Table3511[[#This Row],[C1g]]</f>
        <v>0.54833944983684102</v>
      </c>
      <c r="W125">
        <v>0.12853183000000001</v>
      </c>
      <c r="X125">
        <v>3.5778757000000001E-2</v>
      </c>
      <c r="Y125">
        <v>1.6910266E-2</v>
      </c>
      <c r="Z125">
        <v>0.31379572</v>
      </c>
      <c r="AA125">
        <v>0.29754578999999998</v>
      </c>
      <c r="AB125">
        <f>1/(1+((Table3511[[#This Row],[kro]]*Table3511[[#This Row],[mug]])/(Table3511[[#This Row],[muo]]*Table3511[[#This Row],[krg]]))+(Table3511[[#This Row],[mobw]]*(Table3511[[#This Row],[mug]]/Table3511[[#This Row],[krg]])))</f>
        <v>0.7718427128395321</v>
      </c>
      <c r="AC125">
        <v>0.27545965</v>
      </c>
      <c r="AD125">
        <v>0</v>
      </c>
      <c r="AF125">
        <v>1132.3097</v>
      </c>
      <c r="AG125">
        <v>0.27498581999999999</v>
      </c>
      <c r="AH125">
        <v>0.27545965</v>
      </c>
      <c r="AJ125">
        <v>1132.3097</v>
      </c>
      <c r="AK125">
        <v>0.18480983000000001</v>
      </c>
      <c r="AL125">
        <v>0.4439303</v>
      </c>
      <c r="AN125">
        <v>1132.3097</v>
      </c>
      <c r="AO125">
        <v>9.2573918000000005E-2</v>
      </c>
      <c r="AP125">
        <v>0.31379572</v>
      </c>
    </row>
    <row r="126" spans="1:42" x14ac:dyDescent="0.25">
      <c r="A126">
        <v>1141.3679999999999</v>
      </c>
      <c r="B126">
        <v>0.18326861999999999</v>
      </c>
      <c r="C126">
        <v>0.65136474</v>
      </c>
      <c r="D126">
        <v>0.16536661999999999</v>
      </c>
      <c r="E126">
        <v>0.74266063999999998</v>
      </c>
      <c r="F126">
        <v>0.57984179000000002</v>
      </c>
      <c r="G126">
        <f>Table2210[[#This Row],[So]]*Table2210[[#This Row],[C1o]]+Table2210[[#This Row],[Sg]]*Table2210[[#This Row],[C1g]]</f>
        <v>0.59000975935346345</v>
      </c>
      <c r="H126">
        <v>0.12833567000000001</v>
      </c>
      <c r="I126">
        <v>3.5718585999999997E-2</v>
      </c>
      <c r="J126">
        <v>1.7087549E-2</v>
      </c>
      <c r="K126">
        <v>9.0987891000000001E-2</v>
      </c>
      <c r="L126">
        <v>0.54170525000000003</v>
      </c>
      <c r="M126">
        <f>1/(1+((Table2210[[#This Row],[kro]]*Table2210[[#This Row],[mug]])/(Table2210[[#This Row],[muo]]*Table2210[[#This Row],[krg]]))+(Table2210[[#This Row],[mobw]]*(Table2210[[#This Row],[mug]]/Table2210[[#This Row],[krg]])))</f>
        <v>0.95431213476077736</v>
      </c>
      <c r="N126">
        <v>0.27624496999999998</v>
      </c>
      <c r="P126">
        <v>1141.3679999999999</v>
      </c>
      <c r="Q126">
        <v>0.44031968999999999</v>
      </c>
      <c r="R126">
        <v>0.39433157000000002</v>
      </c>
      <c r="S126">
        <v>0.16534872</v>
      </c>
      <c r="T126">
        <v>0.74348091999999999</v>
      </c>
      <c r="U126">
        <v>0.58023411000000003</v>
      </c>
      <c r="V126">
        <f>Table3511[[#This Row],[So]]*Table3511[[#This Row],[C1o]]+Table3511[[#This Row],[Sg]]*Table3511[[#This Row],[C1g]]</f>
        <v>0.54866650189127031</v>
      </c>
      <c r="W126">
        <v>0.12892912000000001</v>
      </c>
      <c r="X126">
        <v>3.5695069000000003E-2</v>
      </c>
      <c r="Y126">
        <v>1.7030528E-2</v>
      </c>
      <c r="Z126">
        <v>0.30989939</v>
      </c>
      <c r="AA126">
        <v>0.30035501999999997</v>
      </c>
      <c r="AB126">
        <f>1/(1+((Table3511[[#This Row],[kro]]*Table3511[[#This Row],[mug]])/(Table3511[[#This Row],[muo]]*Table3511[[#This Row],[krg]]))+(Table3511[[#This Row],[mobw]]*(Table3511[[#This Row],[mug]]/Table3511[[#This Row],[krg]])))</f>
        <v>0.77659060836924876</v>
      </c>
      <c r="AC126">
        <v>0.27674404000000002</v>
      </c>
      <c r="AD126">
        <v>0</v>
      </c>
      <c r="AF126">
        <v>1141.3679999999999</v>
      </c>
      <c r="AG126">
        <v>0.27624496999999998</v>
      </c>
      <c r="AH126">
        <v>0.27674404000000002</v>
      </c>
      <c r="AJ126">
        <v>1141.3679999999999</v>
      </c>
      <c r="AK126">
        <v>0.18326861999999999</v>
      </c>
      <c r="AL126">
        <v>0.44031968999999999</v>
      </c>
      <c r="AN126">
        <v>1141.3679999999999</v>
      </c>
      <c r="AO126">
        <v>9.0987891000000001E-2</v>
      </c>
      <c r="AP126">
        <v>0.30989939</v>
      </c>
    </row>
    <row r="127" spans="1:42" x14ac:dyDescent="0.25">
      <c r="A127">
        <v>1150.4132</v>
      </c>
      <c r="B127">
        <v>0.18175137</v>
      </c>
      <c r="C127">
        <v>0.65284282000000005</v>
      </c>
      <c r="D127">
        <v>0.16540580999999999</v>
      </c>
      <c r="E127">
        <v>0.74276924</v>
      </c>
      <c r="F127">
        <v>0.57917434000000001</v>
      </c>
      <c r="G127">
        <f>Table2210[[#This Row],[So]]*Table2210[[#This Row],[C1o]]+Table2210[[#This Row],[Sg]]*Table2210[[#This Row],[C1g]]</f>
        <v>0.59017729501470262</v>
      </c>
      <c r="H127">
        <v>0.12868641</v>
      </c>
      <c r="I127">
        <v>3.5636070999999998E-2</v>
      </c>
      <c r="J127">
        <v>1.7211776000000002E-2</v>
      </c>
      <c r="K127">
        <v>8.9424229999999993E-2</v>
      </c>
      <c r="L127">
        <v>0.54305910999999996</v>
      </c>
      <c r="M127">
        <f>1/(1+((Table2210[[#This Row],[kro]]*Table2210[[#This Row],[mug]])/(Table2210[[#This Row],[muo]]*Table2210[[#This Row],[krg]]))+(Table2210[[#This Row],[mobw]]*(Table2210[[#This Row],[mug]]/Table2210[[#This Row],[krg]])))</f>
        <v>0.95535666557313659</v>
      </c>
      <c r="N127">
        <v>0.27750238999999999</v>
      </c>
      <c r="P127">
        <v>1150.4132</v>
      </c>
      <c r="Q127">
        <v>0.43673253000000001</v>
      </c>
      <c r="R127">
        <v>0.39788094000000002</v>
      </c>
      <c r="S127">
        <v>0.16538654</v>
      </c>
      <c r="T127">
        <v>0.74362313999999996</v>
      </c>
      <c r="U127">
        <v>0.57958317000000004</v>
      </c>
      <c r="V127">
        <f>Table3511[[#This Row],[So]]*Table3511[[#This Row],[C1o]]+Table3511[[#This Row],[Sg]]*Table3511[[#This Row],[C1g]]</f>
        <v>0.54899629812847173</v>
      </c>
      <c r="W127">
        <v>0.12932372</v>
      </c>
      <c r="X127">
        <v>3.5612207E-2</v>
      </c>
      <c r="Y127">
        <v>1.7150367E-2</v>
      </c>
      <c r="Z127">
        <v>0.30603071999999998</v>
      </c>
      <c r="AA127">
        <v>0.30314480999999999</v>
      </c>
      <c r="AB127">
        <f>1/(1+((Table3511[[#This Row],[kro]]*Table3511[[#This Row],[mug]])/(Table3511[[#This Row],[muo]]*Table3511[[#This Row],[krg]]))+(Table3511[[#This Row],[mobw]]*(Table3511[[#This Row],[mug]]/Table3511[[#This Row],[krg]])))</f>
        <v>0.78124459226735199</v>
      </c>
      <c r="AC127">
        <v>0.27801882999999999</v>
      </c>
      <c r="AD127">
        <v>0</v>
      </c>
      <c r="AF127">
        <v>1150.4132</v>
      </c>
      <c r="AG127">
        <v>0.27750238999999999</v>
      </c>
      <c r="AH127">
        <v>0.27801882999999999</v>
      </c>
      <c r="AJ127">
        <v>1150.4132</v>
      </c>
      <c r="AK127">
        <v>0.18175137</v>
      </c>
      <c r="AL127">
        <v>0.43673253000000001</v>
      </c>
      <c r="AN127">
        <v>1150.4132</v>
      </c>
      <c r="AO127">
        <v>8.9424229999999993E-2</v>
      </c>
      <c r="AP127">
        <v>0.30603071999999998</v>
      </c>
    </row>
    <row r="128" spans="1:42" x14ac:dyDescent="0.25">
      <c r="A128">
        <v>1159.4441999999999</v>
      </c>
      <c r="B128">
        <v>0.18025612999999999</v>
      </c>
      <c r="C128">
        <v>0.65429908000000003</v>
      </c>
      <c r="D128">
        <v>0.16544481999999999</v>
      </c>
      <c r="E128">
        <v>0.74287658999999995</v>
      </c>
      <c r="F128">
        <v>0.57850676999999995</v>
      </c>
      <c r="G128">
        <f>Table2210[[#This Row],[So]]*Table2210[[#This Row],[C1o]]+Table2210[[#This Row],[Sg]]*Table2210[[#This Row],[C1g]]</f>
        <v>0.59034286092953725</v>
      </c>
      <c r="H128">
        <v>0.12903997</v>
      </c>
      <c r="I128">
        <v>3.5554009999999997E-2</v>
      </c>
      <c r="J128">
        <v>1.7335389E-2</v>
      </c>
      <c r="K128">
        <v>8.7881237000000001E-2</v>
      </c>
      <c r="L128">
        <v>0.54439287999999997</v>
      </c>
      <c r="M128">
        <f>1/(1+((Table2210[[#This Row],[kro]]*Table2210[[#This Row],[mug]])/(Table2210[[#This Row],[muo]]*Table2210[[#This Row],[krg]]))+(Table2210[[#This Row],[mobw]]*(Table2210[[#This Row],[mug]]/Table2210[[#This Row],[krg]])))</f>
        <v>0.95637911535281117</v>
      </c>
      <c r="N128">
        <v>0.27875841000000001</v>
      </c>
      <c r="P128">
        <v>1159.4441999999999</v>
      </c>
      <c r="Q128">
        <v>0.43321121000000001</v>
      </c>
      <c r="R128">
        <v>0.40136464999999999</v>
      </c>
      <c r="S128">
        <v>0.16542414999999999</v>
      </c>
      <c r="T128">
        <v>0.74376326999999998</v>
      </c>
      <c r="U128">
        <v>0.57893574000000003</v>
      </c>
      <c r="V128">
        <f>Table3511[[#This Row],[So]]*Table3511[[#This Row],[C1o]]+Table3511[[#This Row],[Sg]]*Table3511[[#This Row],[C1g]]</f>
        <v>0.54932173698405085</v>
      </c>
      <c r="W128">
        <v>0.12971503000000001</v>
      </c>
      <c r="X128">
        <v>3.5530180000000001E-2</v>
      </c>
      <c r="Y128">
        <v>1.7269539E-2</v>
      </c>
      <c r="Z128">
        <v>0.30222774000000002</v>
      </c>
      <c r="AA128">
        <v>0.30591866000000001</v>
      </c>
      <c r="AB128">
        <f>1/(1+((Table3511[[#This Row],[kro]]*Table3511[[#This Row],[mug]])/(Table3511[[#This Row],[muo]]*Table3511[[#This Row],[krg]]))+(Table3511[[#This Row],[mobw]]*(Table3511[[#This Row],[mug]]/Table3511[[#This Row],[krg]])))</f>
        <v>0.78578637672239648</v>
      </c>
      <c r="AC128">
        <v>0.27928364</v>
      </c>
      <c r="AD128">
        <v>0</v>
      </c>
      <c r="AF128">
        <v>1159.4441999999999</v>
      </c>
      <c r="AG128">
        <v>0.27875841000000001</v>
      </c>
      <c r="AH128">
        <v>0.27928364</v>
      </c>
      <c r="AJ128">
        <v>1159.4441999999999</v>
      </c>
      <c r="AK128">
        <v>0.18025612999999999</v>
      </c>
      <c r="AL128">
        <v>0.43321121000000001</v>
      </c>
      <c r="AN128">
        <v>1159.4441999999999</v>
      </c>
      <c r="AO128">
        <v>8.7881237000000001E-2</v>
      </c>
      <c r="AP128">
        <v>0.30222774000000002</v>
      </c>
    </row>
    <row r="129" spans="1:42" x14ac:dyDescent="0.25">
      <c r="A129">
        <v>1168.4381000000001</v>
      </c>
      <c r="B129">
        <v>0.17878105</v>
      </c>
      <c r="C129">
        <v>0.65573537000000004</v>
      </c>
      <c r="D129">
        <v>0.16548361</v>
      </c>
      <c r="E129">
        <v>0.74298268999999995</v>
      </c>
      <c r="F129">
        <v>0.57783883999999996</v>
      </c>
      <c r="G129">
        <f>Table2210[[#This Row],[So]]*Table2210[[#This Row],[C1o]]+Table2210[[#This Row],[Sg]]*Table2210[[#This Row],[C1g]]</f>
        <v>0.59050666367672733</v>
      </c>
      <c r="H129">
        <v>0.12939671999999999</v>
      </c>
      <c r="I129">
        <v>3.5472386000000002E-2</v>
      </c>
      <c r="J129">
        <v>1.7458325E-2</v>
      </c>
      <c r="K129">
        <v>8.6357243E-2</v>
      </c>
      <c r="L129">
        <v>0.54570830000000004</v>
      </c>
      <c r="M129">
        <f>1/(1+((Table2210[[#This Row],[kro]]*Table2210[[#This Row],[mug]])/(Table2210[[#This Row],[muo]]*Table2210[[#This Row],[krg]]))+(Table2210[[#This Row],[mobw]]*(Table2210[[#This Row],[mug]]/Table2210[[#This Row],[krg]])))</f>
        <v>0.95738084007864954</v>
      </c>
      <c r="N129">
        <v>0.28001346999999999</v>
      </c>
      <c r="P129">
        <v>1168.4381000000001</v>
      </c>
      <c r="Q129">
        <v>0.42974666</v>
      </c>
      <c r="R129">
        <v>0.40479179999999998</v>
      </c>
      <c r="S129">
        <v>0.16546156000000001</v>
      </c>
      <c r="T129">
        <v>0.74390137000000001</v>
      </c>
      <c r="U129">
        <v>0.57829176999999998</v>
      </c>
      <c r="V129">
        <f>Table3511[[#This Row],[So]]*Table3511[[#This Row],[C1o]]+Table3511[[#This Row],[Sg]]*Table3511[[#This Row],[C1g]]</f>
        <v>0.54964413124775424</v>
      </c>
      <c r="W129">
        <v>0.13010313000000001</v>
      </c>
      <c r="X129">
        <v>3.5448967999999997E-2</v>
      </c>
      <c r="Y129">
        <v>1.7388064000000002E-2</v>
      </c>
      <c r="Z129">
        <v>0.29848166999999998</v>
      </c>
      <c r="AA129">
        <v>0.30870512</v>
      </c>
      <c r="AB129">
        <f>1/(1+((Table3511[[#This Row],[kro]]*Table3511[[#This Row],[mug]])/(Table3511[[#This Row],[muo]]*Table3511[[#This Row],[krg]]))+(Table3511[[#This Row],[mobw]]*(Table3511[[#This Row],[mug]]/Table3511[[#This Row],[krg]])))</f>
        <v>0.79023801622835088</v>
      </c>
      <c r="AC129">
        <v>0.28053858999999998</v>
      </c>
      <c r="AD129">
        <v>0</v>
      </c>
      <c r="AF129">
        <v>1168.4381000000001</v>
      </c>
      <c r="AG129">
        <v>0.28001346999999999</v>
      </c>
      <c r="AH129">
        <v>0.28053858999999998</v>
      </c>
      <c r="AJ129">
        <v>1168.4381000000001</v>
      </c>
      <c r="AK129">
        <v>0.17878105</v>
      </c>
      <c r="AL129">
        <v>0.42974666</v>
      </c>
      <c r="AN129">
        <v>1168.4381000000001</v>
      </c>
      <c r="AO129">
        <v>8.6357243E-2</v>
      </c>
      <c r="AP129">
        <v>0.29848166999999998</v>
      </c>
    </row>
    <row r="130" spans="1:42" x14ac:dyDescent="0.25">
      <c r="A130">
        <v>1177.4215999999999</v>
      </c>
      <c r="B130">
        <v>0.17732790000000001</v>
      </c>
      <c r="C130">
        <v>0.65715003000000005</v>
      </c>
      <c r="D130">
        <v>0.16552210000000001</v>
      </c>
      <c r="E130">
        <v>0.74308722999999999</v>
      </c>
      <c r="F130">
        <v>0.57717209999999997</v>
      </c>
      <c r="G130">
        <f>Table2210[[#This Row],[So]]*Table2210[[#This Row],[C1o]]+Table2210[[#This Row],[Sg]]*Table2210[[#This Row],[C1g]]</f>
        <v>0.59066851191870695</v>
      </c>
      <c r="H130">
        <v>0.12975614999999999</v>
      </c>
      <c r="I130">
        <v>3.5391379000000001E-2</v>
      </c>
      <c r="J130">
        <v>1.7580306E-2</v>
      </c>
      <c r="K130">
        <v>8.4854417000000001E-2</v>
      </c>
      <c r="L130">
        <v>0.54700397999999995</v>
      </c>
      <c r="M130">
        <f>1/(1+((Table2210[[#This Row],[kro]]*Table2210[[#This Row],[mug]])/(Table2210[[#This Row],[muo]]*Table2210[[#This Row],[krg]]))+(Table2210[[#This Row],[mobw]]*(Table2210[[#This Row],[mug]]/Table2210[[#This Row],[krg]])))</f>
        <v>0.95836069087555664</v>
      </c>
      <c r="N130">
        <v>0.28126468999999998</v>
      </c>
      <c r="P130">
        <v>1177.4215999999999</v>
      </c>
      <c r="Q130">
        <v>0.42637407999999999</v>
      </c>
      <c r="R130">
        <v>0.40812727999999998</v>
      </c>
      <c r="S130">
        <v>0.16549863000000001</v>
      </c>
      <c r="T130">
        <v>0.74403702999999999</v>
      </c>
      <c r="U130">
        <v>0.57765281000000002</v>
      </c>
      <c r="V130">
        <f>Table3511[[#This Row],[So]]*Table3511[[#This Row],[C1o]]+Table3511[[#This Row],[Sg]]*Table3511[[#This Row],[C1g]]</f>
        <v>0.54995799469634321</v>
      </c>
      <c r="W130">
        <v>0.13048667</v>
      </c>
      <c r="X130">
        <v>3.5368782000000001E-2</v>
      </c>
      <c r="Y130">
        <v>1.7505534E-2</v>
      </c>
      <c r="Z130">
        <v>0.29490009</v>
      </c>
      <c r="AA130">
        <v>0.31141322999999999</v>
      </c>
      <c r="AB130">
        <f>1/(1+((Table3511[[#This Row],[kro]]*Table3511[[#This Row],[mug]])/(Table3511[[#This Row],[muo]]*Table3511[[#This Row],[krg]]))+(Table3511[[#This Row],[mobw]]*(Table3511[[#This Row],[mug]]/Table3511[[#This Row],[krg]])))</f>
        <v>0.79449064761855104</v>
      </c>
      <c r="AC130">
        <v>0.28178029999999998</v>
      </c>
      <c r="AD130">
        <v>0</v>
      </c>
      <c r="AF130">
        <v>1177.4215999999999</v>
      </c>
      <c r="AG130">
        <v>0.28126468999999998</v>
      </c>
      <c r="AH130">
        <v>0.28178029999999998</v>
      </c>
      <c r="AJ130">
        <v>1177.4215999999999</v>
      </c>
      <c r="AK130">
        <v>0.17732790000000001</v>
      </c>
      <c r="AL130">
        <v>0.42637407999999999</v>
      </c>
      <c r="AN130">
        <v>1177.4215999999999</v>
      </c>
      <c r="AO130">
        <v>8.4854417000000001E-2</v>
      </c>
      <c r="AP130">
        <v>0.29490009</v>
      </c>
    </row>
    <row r="131" spans="1:42" x14ac:dyDescent="0.25">
      <c r="A131">
        <v>1186.3699999999999</v>
      </c>
      <c r="B131">
        <v>0.17589036999999999</v>
      </c>
      <c r="C131">
        <v>0.65854919000000001</v>
      </c>
      <c r="D131">
        <v>0.16556040999999999</v>
      </c>
      <c r="E131">
        <v>0.74319053000000002</v>
      </c>
      <c r="F131">
        <v>0.57650435</v>
      </c>
      <c r="G131">
        <f>Table2210[[#This Row],[So]]*Table2210[[#This Row],[C1o]]+Table2210[[#This Row],[Sg]]*Table2210[[#This Row],[C1g]]</f>
        <v>0.59082908497528019</v>
      </c>
      <c r="H131">
        <v>0.13011976</v>
      </c>
      <c r="I131">
        <v>3.5310729999999999E-2</v>
      </c>
      <c r="J131">
        <v>1.7701695E-2</v>
      </c>
      <c r="K131">
        <v>8.3366506000000007E-2</v>
      </c>
      <c r="L131">
        <v>0.54828566000000001</v>
      </c>
      <c r="M131">
        <f>1/(1+((Table2210[[#This Row],[kro]]*Table2210[[#This Row],[mug]])/(Table2210[[#This Row],[muo]]*Table2210[[#This Row],[krg]]))+(Table2210[[#This Row],[mobw]]*(Table2210[[#This Row],[mug]]/Table2210[[#This Row],[krg]])))</f>
        <v>0.95932295648046462</v>
      </c>
      <c r="N131">
        <v>0.28251627000000001</v>
      </c>
      <c r="P131">
        <v>1186.3699999999999</v>
      </c>
      <c r="Q131">
        <v>0.42310628</v>
      </c>
      <c r="R131">
        <v>0.41135818000000002</v>
      </c>
      <c r="S131">
        <v>0.16553554000000001</v>
      </c>
      <c r="T131">
        <v>0.74417049000000002</v>
      </c>
      <c r="U131">
        <v>0.57701712999999999</v>
      </c>
      <c r="V131">
        <f>Table3511[[#This Row],[So]]*Table3511[[#This Row],[C1o]]+Table3511[[#This Row],[Sg]]*Table3511[[#This Row],[C1g]]</f>
        <v>0.55026018974668456</v>
      </c>
      <c r="W131">
        <v>0.13086645</v>
      </c>
      <c r="X131">
        <v>3.528937E-2</v>
      </c>
      <c r="Y131">
        <v>1.7622474999999999E-2</v>
      </c>
      <c r="Z131">
        <v>0.29149625000000001</v>
      </c>
      <c r="AA131">
        <v>0.31403102999999999</v>
      </c>
      <c r="AB131">
        <f>1/(1+((Table3511[[#This Row],[kro]]*Table3511[[#This Row],[mug]])/(Table3511[[#This Row],[muo]]*Table3511[[#This Row],[krg]]))+(Table3511[[#This Row],[mobw]]*(Table3511[[#This Row],[mug]]/Table3511[[#This Row],[krg]])))</f>
        <v>0.79853767918549889</v>
      </c>
      <c r="AC131">
        <v>0.28301239</v>
      </c>
      <c r="AD131">
        <v>0</v>
      </c>
      <c r="AF131">
        <v>1186.3699999999999</v>
      </c>
      <c r="AG131">
        <v>0.28251627000000001</v>
      </c>
      <c r="AH131">
        <v>0.28301239</v>
      </c>
      <c r="AJ131">
        <v>1186.3699999999999</v>
      </c>
      <c r="AK131">
        <v>0.17589036999999999</v>
      </c>
      <c r="AL131">
        <v>0.42310628</v>
      </c>
      <c r="AN131">
        <v>1186.3699999999999</v>
      </c>
      <c r="AO131">
        <v>8.3366506000000007E-2</v>
      </c>
      <c r="AP131">
        <v>0.29149625000000001</v>
      </c>
    </row>
    <row r="132" spans="1:42" x14ac:dyDescent="0.25">
      <c r="A132">
        <v>1195.3325</v>
      </c>
      <c r="B132">
        <v>0.17447062999999999</v>
      </c>
      <c r="C132">
        <v>0.65993093999999997</v>
      </c>
      <c r="D132">
        <v>0.16559842</v>
      </c>
      <c r="E132">
        <v>0.74329239000000003</v>
      </c>
      <c r="F132">
        <v>0.57583724999999997</v>
      </c>
      <c r="G132">
        <f>Table2210[[#This Row],[So]]*Table2210[[#This Row],[C1o]]+Table2210[[#This Row],[Sg]]*Table2210[[#This Row],[C1g]]</f>
        <v>0.59098833341251411</v>
      </c>
      <c r="H132">
        <v>0.13048694999999999</v>
      </c>
      <c r="I132">
        <v>3.5230640000000001E-2</v>
      </c>
      <c r="J132">
        <v>1.7822116999999998E-2</v>
      </c>
      <c r="K132">
        <v>8.1896015000000003E-2</v>
      </c>
      <c r="L132">
        <v>0.54955173000000002</v>
      </c>
      <c r="M132">
        <f>1/(1+((Table2210[[#This Row],[kro]]*Table2210[[#This Row],[mug]])/(Table2210[[#This Row],[muo]]*Table2210[[#This Row],[krg]]))+(Table2210[[#This Row],[mobw]]*(Table2210[[#This Row],[mug]]/Table2210[[#This Row],[krg]])))</f>
        <v>0.96026622278968843</v>
      </c>
      <c r="N132">
        <v>0.28376526000000002</v>
      </c>
      <c r="P132">
        <v>1195.3325</v>
      </c>
      <c r="Q132">
        <v>0.41993436000000001</v>
      </c>
      <c r="R132">
        <v>0.41449346999999997</v>
      </c>
      <c r="S132">
        <v>0.16557215</v>
      </c>
      <c r="T132">
        <v>0.74430149999999995</v>
      </c>
      <c r="U132">
        <v>0.57638632999999995</v>
      </c>
      <c r="V132">
        <f>Table3511[[#This Row],[So]]*Table3511[[#This Row],[C1o]]+Table3511[[#This Row],[Sg]]*Table3511[[#This Row],[C1g]]</f>
        <v>0.55055253606250365</v>
      </c>
      <c r="W132">
        <v>0.13124152</v>
      </c>
      <c r="X132">
        <v>3.5210936999999998E-2</v>
      </c>
      <c r="Y132">
        <v>1.7738439000000002E-2</v>
      </c>
      <c r="Z132">
        <v>0.28818442999999999</v>
      </c>
      <c r="AA132">
        <v>0.31656703000000003</v>
      </c>
      <c r="AB132">
        <f>1/(1+((Table3511[[#This Row],[kro]]*Table3511[[#This Row],[mug]])/(Table3511[[#This Row],[muo]]*Table3511[[#This Row],[krg]]))+(Table3511[[#This Row],[mobw]]*(Table3511[[#This Row],[mug]]/Table3511[[#This Row],[krg]])))</f>
        <v>0.8024330829172589</v>
      </c>
      <c r="AC132">
        <v>0.28423166</v>
      </c>
      <c r="AD132">
        <v>0</v>
      </c>
      <c r="AF132">
        <v>1195.3325</v>
      </c>
      <c r="AG132">
        <v>0.28376526000000002</v>
      </c>
      <c r="AH132">
        <v>0.28423166</v>
      </c>
      <c r="AJ132">
        <v>1195.3325</v>
      </c>
      <c r="AK132">
        <v>0.17447062999999999</v>
      </c>
      <c r="AL132">
        <v>0.41993436000000001</v>
      </c>
      <c r="AN132">
        <v>1195.3325</v>
      </c>
      <c r="AO132">
        <v>8.1896015000000003E-2</v>
      </c>
      <c r="AP132">
        <v>0.28818442999999999</v>
      </c>
    </row>
    <row r="133" spans="1:42" x14ac:dyDescent="0.25">
      <c r="A133">
        <v>1204.2614000000001</v>
      </c>
      <c r="B133">
        <v>0.17305905999999999</v>
      </c>
      <c r="C133">
        <v>0.66130458999999997</v>
      </c>
      <c r="D133">
        <v>0.16563633</v>
      </c>
      <c r="E133">
        <v>0.74339336</v>
      </c>
      <c r="F133">
        <v>0.57516694000000002</v>
      </c>
      <c r="G133">
        <f>Table2210[[#This Row],[So]]*Table2210[[#This Row],[C1o]]+Table2210[[#This Row],[Sg]]*Table2210[[#This Row],[C1g]]</f>
        <v>0.5911472911229988</v>
      </c>
      <c r="H133">
        <v>0.13086028</v>
      </c>
      <c r="I133">
        <v>3.5150639999999997E-2</v>
      </c>
      <c r="J133">
        <v>1.7942219999999998E-2</v>
      </c>
      <c r="K133">
        <v>8.0433248999999998E-2</v>
      </c>
      <c r="L133">
        <v>0.55081075000000002</v>
      </c>
      <c r="M133">
        <f>1/(1+((Table2210[[#This Row],[kro]]*Table2210[[#This Row],[mug]])/(Table2210[[#This Row],[muo]]*Table2210[[#This Row],[krg]]))+(Table2210[[#This Row],[mobw]]*(Table2210[[#This Row],[mug]]/Table2210[[#This Row],[krg]])))</f>
        <v>0.96119685722770465</v>
      </c>
      <c r="N133">
        <v>0.28501901000000002</v>
      </c>
      <c r="P133">
        <v>1204.2614000000001</v>
      </c>
      <c r="Q133">
        <v>0.41684863</v>
      </c>
      <c r="R133">
        <v>0.41754267</v>
      </c>
      <c r="S133">
        <v>0.16560871999999999</v>
      </c>
      <c r="T133">
        <v>0.74443077999999996</v>
      </c>
      <c r="U133">
        <v>0.57575679000000002</v>
      </c>
      <c r="V133">
        <f>Table3511[[#This Row],[So]]*Table3511[[#This Row],[C1o]]+Table3511[[#This Row],[Sg]]*Table3511[[#This Row],[C1g]]</f>
        <v>0.55083504463608035</v>
      </c>
      <c r="W133">
        <v>0.13161402999999999</v>
      </c>
      <c r="X133">
        <v>3.5133034E-2</v>
      </c>
      <c r="Y133">
        <v>1.7854264000000002E-2</v>
      </c>
      <c r="Z133">
        <v>0.28495317999999997</v>
      </c>
      <c r="AA133">
        <v>0.31902831999999998</v>
      </c>
      <c r="AB133">
        <f>1/(1+((Table3511[[#This Row],[kro]]*Table3511[[#This Row],[mug]])/(Table3511[[#This Row],[muo]]*Table3511[[#This Row],[krg]]))+(Table3511[[#This Row],[mobw]]*(Table3511[[#This Row],[mug]]/Table3511[[#This Row],[krg]])))</f>
        <v>0.80619514615502763</v>
      </c>
      <c r="AC133">
        <v>0.28544502999999999</v>
      </c>
      <c r="AD133">
        <v>0</v>
      </c>
      <c r="AF133">
        <v>1204.2614000000001</v>
      </c>
      <c r="AG133">
        <v>0.28501901000000002</v>
      </c>
      <c r="AH133">
        <v>0.28544502999999999</v>
      </c>
      <c r="AJ133">
        <v>1204.2614000000001</v>
      </c>
      <c r="AK133">
        <v>0.17305905999999999</v>
      </c>
      <c r="AL133">
        <v>0.41684863</v>
      </c>
      <c r="AN133">
        <v>1204.2614000000001</v>
      </c>
      <c r="AO133">
        <v>8.0433248999999998E-2</v>
      </c>
      <c r="AP133">
        <v>0.28495317999999997</v>
      </c>
    </row>
    <row r="134" spans="1:42" x14ac:dyDescent="0.25">
      <c r="A134">
        <v>1213.1967</v>
      </c>
      <c r="B134">
        <v>0.17166154</v>
      </c>
      <c r="C134">
        <v>0.66266453000000003</v>
      </c>
      <c r="D134">
        <v>0.16567393999999999</v>
      </c>
      <c r="E134">
        <v>0.74349295999999998</v>
      </c>
      <c r="F134">
        <v>0.57449669000000003</v>
      </c>
      <c r="G134">
        <f>Table2210[[#This Row],[So]]*Table2210[[#This Row],[C1o]]+Table2210[[#This Row],[Sg]]*Table2210[[#This Row],[C1g]]</f>
        <v>0.59130539942701144</v>
      </c>
      <c r="H134">
        <v>0.13123831</v>
      </c>
      <c r="I134">
        <v>3.5071127000000001E-2</v>
      </c>
      <c r="J134">
        <v>1.8061391999999999E-2</v>
      </c>
      <c r="K134">
        <v>7.8984505999999996E-2</v>
      </c>
      <c r="L134">
        <v>0.55205768</v>
      </c>
      <c r="M134">
        <f>1/(1+((Table2210[[#This Row],[kro]]*Table2210[[#This Row],[mug]])/(Table2210[[#This Row],[muo]]*Table2210[[#This Row],[krg]]))+(Table2210[[#This Row],[mobw]]*(Table2210[[#This Row],[mug]]/Table2210[[#This Row],[krg]])))</f>
        <v>0.96211098857553945</v>
      </c>
      <c r="N134">
        <v>0.28627144999999998</v>
      </c>
      <c r="P134">
        <v>1213.1967</v>
      </c>
      <c r="Q134">
        <v>0.41385474999999999</v>
      </c>
      <c r="R134">
        <v>0.42050033999999997</v>
      </c>
      <c r="S134">
        <v>0.16564491000000001</v>
      </c>
      <c r="T134">
        <v>0.74455768</v>
      </c>
      <c r="U134">
        <v>0.57513194999999995</v>
      </c>
      <c r="V134">
        <f>Table3511[[#This Row],[So]]*Table3511[[#This Row],[C1o]]+Table3511[[#This Row],[Sg]]*Table3511[[#This Row],[C1g]]</f>
        <v>0.55110784697387372</v>
      </c>
      <c r="W134">
        <v>0.13198206000000001</v>
      </c>
      <c r="X134">
        <v>3.5056061999999999E-2</v>
      </c>
      <c r="Y134">
        <v>1.7968940999999999E-2</v>
      </c>
      <c r="Z134">
        <v>0.28181010000000001</v>
      </c>
      <c r="AA134">
        <v>0.32141128000000002</v>
      </c>
      <c r="AB134">
        <f>1/(1+((Table3511[[#This Row],[kro]]*Table3511[[#This Row],[mug]])/(Table3511[[#This Row],[muo]]*Table3511[[#This Row],[krg]]))+(Table3511[[#This Row],[mobw]]*(Table3511[[#This Row],[mug]]/Table3511[[#This Row],[krg]])))</f>
        <v>0.80981757414289146</v>
      </c>
      <c r="AC134">
        <v>0.28664619000000002</v>
      </c>
      <c r="AD134">
        <v>0</v>
      </c>
      <c r="AF134">
        <v>1213.1967</v>
      </c>
      <c r="AG134">
        <v>0.28627144999999998</v>
      </c>
      <c r="AH134">
        <v>0.28664619000000002</v>
      </c>
      <c r="AJ134">
        <v>1213.1967</v>
      </c>
      <c r="AK134">
        <v>0.17166154</v>
      </c>
      <c r="AL134">
        <v>0.41385474999999999</v>
      </c>
      <c r="AN134">
        <v>1213.1967</v>
      </c>
      <c r="AO134">
        <v>7.8984505999999996E-2</v>
      </c>
      <c r="AP134">
        <v>0.28181010000000001</v>
      </c>
    </row>
    <row r="135" spans="1:42" x14ac:dyDescent="0.25">
      <c r="A135">
        <v>1222.0989</v>
      </c>
      <c r="B135">
        <v>0.17027016</v>
      </c>
      <c r="C135">
        <v>0.66401838999999996</v>
      </c>
      <c r="D135">
        <v>0.16571145000000001</v>
      </c>
      <c r="E135">
        <v>0.74359173000000001</v>
      </c>
      <c r="F135">
        <v>0.57382327</v>
      </c>
      <c r="G135">
        <f>Table2210[[#This Row],[So]]*Table2210[[#This Row],[C1o]]+Table2210[[#This Row],[Sg]]*Table2210[[#This Row],[C1g]]</f>
        <v>0.59146356336653794</v>
      </c>
      <c r="H135">
        <v>0.13162328000000001</v>
      </c>
      <c r="I135">
        <v>3.4991723000000002E-2</v>
      </c>
      <c r="J135">
        <v>1.8180178000000002E-2</v>
      </c>
      <c r="K135">
        <v>7.7584400999999997E-2</v>
      </c>
      <c r="L135">
        <v>0.55329972999999999</v>
      </c>
      <c r="M135">
        <f>1/(1+((Table2210[[#This Row],[kro]]*Table2210[[#This Row],[mug]])/(Table2210[[#This Row],[muo]]*Table2210[[#This Row],[krg]]))+(Table2210[[#This Row],[mobw]]*(Table2210[[#This Row],[mug]]/Table2210[[#This Row],[krg]])))</f>
        <v>0.96299477712530357</v>
      </c>
      <c r="N135">
        <v>0.28752877999999998</v>
      </c>
      <c r="P135">
        <v>1222.0989</v>
      </c>
      <c r="Q135">
        <v>0.41093459999999998</v>
      </c>
      <c r="R135">
        <v>0.42338446000000002</v>
      </c>
      <c r="S135">
        <v>0.16568095999999999</v>
      </c>
      <c r="T135">
        <v>0.74468272999999996</v>
      </c>
      <c r="U135">
        <v>0.57450878999999999</v>
      </c>
      <c r="V135">
        <f>Table3511[[#This Row],[So]]*Table3511[[#This Row],[C1o]]+Table3511[[#This Row],[Sg]]*Table3511[[#This Row],[C1g]]</f>
        <v>0.5513726353275098</v>
      </c>
      <c r="W135">
        <v>0.13234733000000001</v>
      </c>
      <c r="X135">
        <v>3.4979664000000001E-2</v>
      </c>
      <c r="Y135">
        <v>1.8083127000000001E-2</v>
      </c>
      <c r="Z135">
        <v>0.27873673999999998</v>
      </c>
      <c r="AA135">
        <v>0.32373074000000002</v>
      </c>
      <c r="AB135">
        <f>1/(1+((Table3511[[#This Row],[kro]]*Table3511[[#This Row],[mug]])/(Table3511[[#This Row],[muo]]*Table3511[[#This Row],[krg]]))+(Table3511[[#This Row],[mobw]]*(Table3511[[#This Row],[mug]]/Table3511[[#This Row],[krg]])))</f>
        <v>0.81332442181472997</v>
      </c>
      <c r="AC135">
        <v>0.28784066000000003</v>
      </c>
      <c r="AD135">
        <v>0</v>
      </c>
      <c r="AF135">
        <v>1222.0989</v>
      </c>
      <c r="AG135">
        <v>0.28752877999999998</v>
      </c>
      <c r="AH135">
        <v>0.28784066000000003</v>
      </c>
      <c r="AJ135">
        <v>1222.0989</v>
      </c>
      <c r="AK135">
        <v>0.17027016</v>
      </c>
      <c r="AL135">
        <v>0.41093459999999998</v>
      </c>
      <c r="AN135">
        <v>1222.0989</v>
      </c>
      <c r="AO135">
        <v>7.7584400999999997E-2</v>
      </c>
      <c r="AP135">
        <v>0.27873673999999998</v>
      </c>
    </row>
    <row r="136" spans="1:42" x14ac:dyDescent="0.25">
      <c r="A136">
        <v>1231.0083999999999</v>
      </c>
      <c r="B136">
        <v>0.1688868</v>
      </c>
      <c r="C136">
        <v>0.66536455999999999</v>
      </c>
      <c r="D136">
        <v>0.16574864</v>
      </c>
      <c r="E136">
        <v>0.74368924000000003</v>
      </c>
      <c r="F136">
        <v>0.57314944000000001</v>
      </c>
      <c r="G136">
        <f>Table2210[[#This Row],[So]]*Table2210[[#This Row],[C1o]]+Table2210[[#This Row],[Sg]]*Table2210[[#This Row],[C1g]]</f>
        <v>0.59162183879272645</v>
      </c>
      <c r="H136">
        <v>0.1320141</v>
      </c>
      <c r="I136">
        <v>3.4912753999999997E-2</v>
      </c>
      <c r="J136">
        <v>1.8298009E-2</v>
      </c>
      <c r="K136">
        <v>7.6196596000000005E-2</v>
      </c>
      <c r="L136">
        <v>0.55453569000000003</v>
      </c>
      <c r="M136">
        <f>1/(1+((Table2210[[#This Row],[kro]]*Table2210[[#This Row],[mug]])/(Table2210[[#This Row],[muo]]*Table2210[[#This Row],[krg]]))+(Table2210[[#This Row],[mobw]]*(Table2210[[#This Row],[mug]]/Table2210[[#This Row],[krg]])))</f>
        <v>0.96386401039423253</v>
      </c>
      <c r="N136">
        <v>0.28878601999999998</v>
      </c>
      <c r="P136">
        <v>1231.0083999999999</v>
      </c>
      <c r="Q136">
        <v>0.40809759000000001</v>
      </c>
      <c r="R136">
        <v>0.42618563999999998</v>
      </c>
      <c r="S136">
        <v>0.16571678000000001</v>
      </c>
      <c r="T136">
        <v>0.74480539999999995</v>
      </c>
      <c r="U136">
        <v>0.57389009000000002</v>
      </c>
      <c r="V136">
        <f>Table3511[[#This Row],[So]]*Table3511[[#This Row],[C1o]]+Table3511[[#This Row],[Sg]]*Table3511[[#This Row],[C1g]]</f>
        <v>0.55162852872833912</v>
      </c>
      <c r="W136">
        <v>0.1327083</v>
      </c>
      <c r="X136">
        <v>3.4904170999999998E-2</v>
      </c>
      <c r="Y136">
        <v>1.8196563999999998E-2</v>
      </c>
      <c r="Z136">
        <v>0.27574340000000003</v>
      </c>
      <c r="AA136">
        <v>0.32597935</v>
      </c>
      <c r="AB136">
        <f>1/(1+((Table3511[[#This Row],[kro]]*Table3511[[#This Row],[mug]])/(Table3511[[#This Row],[muo]]*Table3511[[#This Row],[krg]]))+(Table3511[[#This Row],[mobw]]*(Table3511[[#This Row],[mug]]/Table3511[[#This Row],[krg]])))</f>
        <v>0.81670649231706627</v>
      </c>
      <c r="AC136">
        <v>0.28902327999999999</v>
      </c>
      <c r="AD136">
        <v>0</v>
      </c>
      <c r="AF136">
        <v>1231.0083999999999</v>
      </c>
      <c r="AG136">
        <v>0.28878601999999998</v>
      </c>
      <c r="AH136">
        <v>0.28902327999999999</v>
      </c>
      <c r="AJ136">
        <v>1231.0083999999999</v>
      </c>
      <c r="AK136">
        <v>0.1688868</v>
      </c>
      <c r="AL136">
        <v>0.40809759000000001</v>
      </c>
      <c r="AN136">
        <v>1231.0083999999999</v>
      </c>
      <c r="AO136">
        <v>7.6196596000000005E-2</v>
      </c>
      <c r="AP136">
        <v>0.27574340000000003</v>
      </c>
    </row>
    <row r="137" spans="1:42" x14ac:dyDescent="0.25">
      <c r="A137">
        <v>1239.8960999999999</v>
      </c>
      <c r="B137">
        <v>0.16750358000000001</v>
      </c>
      <c r="C137">
        <v>0.66671073000000003</v>
      </c>
      <c r="D137">
        <v>0.16578571</v>
      </c>
      <c r="E137">
        <v>0.74378610000000001</v>
      </c>
      <c r="F137">
        <v>0.57247186000000005</v>
      </c>
      <c r="G137">
        <f>Table2210[[#This Row],[So]]*Table2210[[#This Row],[C1o]]+Table2210[[#This Row],[Sg]]*Table2210[[#This Row],[C1g]]</f>
        <v>0.59178125969411177</v>
      </c>
      <c r="H137">
        <v>0.13241318999999999</v>
      </c>
      <c r="I137">
        <v>3.4833822E-2</v>
      </c>
      <c r="J137">
        <v>1.8415430999999999E-2</v>
      </c>
      <c r="K137">
        <v>7.4810155000000003E-2</v>
      </c>
      <c r="L137">
        <v>0.55577272</v>
      </c>
      <c r="M137">
        <f>1/(1+((Table2210[[#This Row],[kro]]*Table2210[[#This Row],[mug]])/(Table2210[[#This Row],[muo]]*Table2210[[#This Row],[krg]]))+(Table2210[[#This Row],[mobw]]*(Table2210[[#This Row],[mug]]/Table2210[[#This Row],[krg]])))</f>
        <v>0.96472501664924404</v>
      </c>
      <c r="N137">
        <v>0.29004964</v>
      </c>
      <c r="P137">
        <v>1239.8960999999999</v>
      </c>
      <c r="Q137">
        <v>0.40532666000000001</v>
      </c>
      <c r="R137">
        <v>0.42892084000000003</v>
      </c>
      <c r="S137">
        <v>0.1657525</v>
      </c>
      <c r="T137">
        <v>0.74492632999999997</v>
      </c>
      <c r="U137">
        <v>0.57327293999999995</v>
      </c>
      <c r="V137">
        <f>Table3511[[#This Row],[So]]*Table3511[[#This Row],[C1o]]+Table3511[[#This Row],[Sg]]*Table3511[[#This Row],[C1g]]</f>
        <v>0.55187723324029758</v>
      </c>
      <c r="W137">
        <v>0.13306667</v>
      </c>
      <c r="X137">
        <v>3.4829209999999999E-2</v>
      </c>
      <c r="Y137">
        <v>1.8309657999999999E-2</v>
      </c>
      <c r="Z137">
        <v>0.27281272000000001</v>
      </c>
      <c r="AA137">
        <v>0.32817098</v>
      </c>
      <c r="AB137">
        <f>1/(1+((Table3511[[#This Row],[kro]]*Table3511[[#This Row],[mug]])/(Table3511[[#This Row],[muo]]*Table3511[[#This Row],[krg]]))+(Table3511[[#This Row],[mobw]]*(Table3511[[#This Row],[mug]]/Table3511[[#This Row],[krg]])))</f>
        <v>0.81998591033998136</v>
      </c>
      <c r="AC137">
        <v>0.2901997</v>
      </c>
      <c r="AD137">
        <v>0</v>
      </c>
      <c r="AF137">
        <v>1239.8960999999999</v>
      </c>
      <c r="AG137">
        <v>0.29004964</v>
      </c>
      <c r="AH137">
        <v>0.2901997</v>
      </c>
      <c r="AJ137">
        <v>1239.8960999999999</v>
      </c>
      <c r="AK137">
        <v>0.16750358000000001</v>
      </c>
      <c r="AL137">
        <v>0.40532666000000001</v>
      </c>
      <c r="AN137">
        <v>1239.8960999999999</v>
      </c>
      <c r="AO137">
        <v>7.4810155000000003E-2</v>
      </c>
      <c r="AP137">
        <v>0.27281272000000001</v>
      </c>
    </row>
    <row r="138" spans="1:42" x14ac:dyDescent="0.25">
      <c r="A138">
        <v>1248.7817</v>
      </c>
      <c r="B138">
        <v>0.16612367</v>
      </c>
      <c r="C138">
        <v>0.66805380999999997</v>
      </c>
      <c r="D138">
        <v>0.16582253999999999</v>
      </c>
      <c r="E138">
        <v>0.74388206000000001</v>
      </c>
      <c r="F138">
        <v>0.57179254000000002</v>
      </c>
      <c r="G138">
        <f>Table2210[[#This Row],[So]]*Table2210[[#This Row],[C1o]]+Table2210[[#This Row],[Sg]]*Table2210[[#This Row],[C1g]]</f>
        <v>0.59194151959707042</v>
      </c>
      <c r="H138">
        <v>0.13281997000000001</v>
      </c>
      <c r="I138">
        <v>3.4755162999999999E-2</v>
      </c>
      <c r="J138">
        <v>1.8532056000000002E-2</v>
      </c>
      <c r="K138">
        <v>7.3428391999999995E-2</v>
      </c>
      <c r="L138">
        <v>0.55700808999999996</v>
      </c>
      <c r="M138">
        <f>1/(1+((Table2210[[#This Row],[kro]]*Table2210[[#This Row],[mug]])/(Table2210[[#This Row],[muo]]*Table2210[[#This Row],[krg]]))+(Table2210[[#This Row],[mobw]]*(Table2210[[#This Row],[mug]]/Table2210[[#This Row],[krg]])))</f>
        <v>0.96557576303424042</v>
      </c>
      <c r="N138">
        <v>0.29131612000000001</v>
      </c>
      <c r="P138">
        <v>1248.7817</v>
      </c>
      <c r="Q138">
        <v>0.40262928999999997</v>
      </c>
      <c r="R138">
        <v>0.43158268999999999</v>
      </c>
      <c r="S138">
        <v>0.16578801000000001</v>
      </c>
      <c r="T138">
        <v>0.74504506999999998</v>
      </c>
      <c r="U138">
        <v>0.57265931000000003</v>
      </c>
      <c r="V138">
        <f>Table3511[[#This Row],[So]]*Table3511[[#This Row],[C1o]]+Table3511[[#This Row],[Sg]]*Table3511[[#This Row],[C1g]]</f>
        <v>0.55211796687902814</v>
      </c>
      <c r="W138">
        <v>0.13342133</v>
      </c>
      <c r="X138">
        <v>3.4755029E-2</v>
      </c>
      <c r="Y138">
        <v>1.8422134E-2</v>
      </c>
      <c r="Z138">
        <v>0.26995270999999998</v>
      </c>
      <c r="AA138">
        <v>0.33029987999999999</v>
      </c>
      <c r="AB138">
        <f>1/(1+((Table3511[[#This Row],[kro]]*Table3511[[#This Row],[mug]])/(Table3511[[#This Row],[muo]]*Table3511[[#This Row],[krg]]))+(Table3511[[#This Row],[mobw]]*(Table3511[[#This Row],[mug]]/Table3511[[#This Row],[krg]])))</f>
        <v>0.82315606034432587</v>
      </c>
      <c r="AC138">
        <v>0.29136610000000002</v>
      </c>
      <c r="AD138">
        <v>0</v>
      </c>
      <c r="AF138">
        <v>1248.7817</v>
      </c>
      <c r="AG138">
        <v>0.29131612000000001</v>
      </c>
      <c r="AH138">
        <v>0.29136610000000002</v>
      </c>
      <c r="AJ138">
        <v>1248.7817</v>
      </c>
      <c r="AK138">
        <v>0.16612367</v>
      </c>
      <c r="AL138">
        <v>0.40262928999999997</v>
      </c>
      <c r="AN138">
        <v>1248.7817</v>
      </c>
      <c r="AO138">
        <v>7.3428391999999995E-2</v>
      </c>
      <c r="AP138">
        <v>0.26995270999999998</v>
      </c>
    </row>
    <row r="139" spans="1:42" x14ac:dyDescent="0.25">
      <c r="A139">
        <v>1257.6541</v>
      </c>
      <c r="B139">
        <v>0.16474264999999999</v>
      </c>
      <c r="C139">
        <v>0.66939819</v>
      </c>
      <c r="D139">
        <v>0.16585918999999999</v>
      </c>
      <c r="E139">
        <v>0.74397749000000002</v>
      </c>
      <c r="F139">
        <v>0.57110965000000002</v>
      </c>
      <c r="G139">
        <f>Table2210[[#This Row],[So]]*Table2210[[#This Row],[C1o]]+Table2210[[#This Row],[Sg]]*Table2210[[#This Row],[C1g]]</f>
        <v>0.59210330238831554</v>
      </c>
      <c r="H139">
        <v>0.13323602000000001</v>
      </c>
      <c r="I139">
        <v>3.4676563000000001E-2</v>
      </c>
      <c r="J139">
        <v>1.8648143999999998E-2</v>
      </c>
      <c r="K139">
        <v>7.2047047000000003E-2</v>
      </c>
      <c r="L139">
        <v>0.55824589999999996</v>
      </c>
      <c r="M139">
        <f>1/(1+((Table2210[[#This Row],[kro]]*Table2210[[#This Row],[mug]])/(Table2210[[#This Row],[muo]]*Table2210[[#This Row],[krg]]))+(Table2210[[#This Row],[mobw]]*(Table2210[[#This Row],[mug]]/Table2210[[#This Row],[krg]])))</f>
        <v>0.96641889301142569</v>
      </c>
      <c r="N139">
        <v>0.29258907000000001</v>
      </c>
      <c r="P139">
        <v>1257.6541</v>
      </c>
      <c r="Q139">
        <v>0.39999848999999998</v>
      </c>
      <c r="R139">
        <v>0.43417813999999999</v>
      </c>
      <c r="S139">
        <v>0.16582338999999999</v>
      </c>
      <c r="T139">
        <v>0.74516188999999999</v>
      </c>
      <c r="U139">
        <v>0.57204776999999996</v>
      </c>
      <c r="V139">
        <f>Table3511[[#This Row],[So]]*Table3511[[#This Row],[C1o]]+Table3511[[#This Row],[Sg]]*Table3511[[#This Row],[C1g]]</f>
        <v>0.55235124760695187</v>
      </c>
      <c r="W139">
        <v>0.13377312</v>
      </c>
      <c r="X139">
        <v>3.4681446999999997E-2</v>
      </c>
      <c r="Y139">
        <v>1.8534129E-2</v>
      </c>
      <c r="Z139">
        <v>0.26715609000000001</v>
      </c>
      <c r="AA139">
        <v>0.33237161999999998</v>
      </c>
      <c r="AB139">
        <f>1/(1+((Table3511[[#This Row],[kro]]*Table3511[[#This Row],[mug]])/(Table3511[[#This Row],[muo]]*Table3511[[#This Row],[krg]]))+(Table3511[[#This Row],[mobw]]*(Table3511[[#This Row],[mug]]/Table3511[[#This Row],[krg]])))</f>
        <v>0.82622749376118387</v>
      </c>
      <c r="AC139">
        <v>0.29252526000000001</v>
      </c>
      <c r="AD139">
        <v>0</v>
      </c>
      <c r="AF139">
        <v>1257.6541</v>
      </c>
      <c r="AG139">
        <v>0.29258907000000001</v>
      </c>
      <c r="AH139">
        <v>0.29252526000000001</v>
      </c>
      <c r="AJ139">
        <v>1257.6541</v>
      </c>
      <c r="AK139">
        <v>0.16474264999999999</v>
      </c>
      <c r="AL139">
        <v>0.39999848999999998</v>
      </c>
      <c r="AN139">
        <v>1257.6541</v>
      </c>
      <c r="AO139">
        <v>7.2047047000000003E-2</v>
      </c>
      <c r="AP139">
        <v>0.26715609000000001</v>
      </c>
    </row>
    <row r="140" spans="1:42" x14ac:dyDescent="0.25">
      <c r="A140">
        <v>1266.5117</v>
      </c>
      <c r="B140">
        <v>0.16336101</v>
      </c>
      <c r="C140">
        <v>0.67074334999999996</v>
      </c>
      <c r="D140">
        <v>0.16589562999999999</v>
      </c>
      <c r="E140">
        <v>0.74407232000000001</v>
      </c>
      <c r="F140">
        <v>0.57042384000000002</v>
      </c>
      <c r="G140">
        <f>Table2210[[#This Row],[So]]*Table2210[[#This Row],[C1o]]+Table2210[[#This Row],[Sg]]*Table2210[[#This Row],[C1g]]</f>
        <v>0.59226657518955039</v>
      </c>
      <c r="H140">
        <v>0.13366165999999999</v>
      </c>
      <c r="I140">
        <v>3.4598089999999998E-2</v>
      </c>
      <c r="J140">
        <v>1.8763537E-2</v>
      </c>
      <c r="K140">
        <v>7.0666707999999995E-2</v>
      </c>
      <c r="L140">
        <v>0.55948578999999998</v>
      </c>
      <c r="M140">
        <f>1/(1+((Table2210[[#This Row],[kro]]*Table2210[[#This Row],[mug]])/(Table2210[[#This Row],[muo]]*Table2210[[#This Row],[krg]]))+(Table2210[[#This Row],[mobw]]*(Table2210[[#This Row],[mug]]/Table2210[[#This Row],[krg]])))</f>
        <v>0.96725405228093453</v>
      </c>
      <c r="N140">
        <v>0.29386768000000002</v>
      </c>
      <c r="P140">
        <v>1266.5117</v>
      </c>
      <c r="Q140">
        <v>0.39743679999999998</v>
      </c>
      <c r="R140">
        <v>0.43670460999999999</v>
      </c>
      <c r="S140">
        <v>0.16585859999999999</v>
      </c>
      <c r="T140">
        <v>0.74527668999999996</v>
      </c>
      <c r="U140">
        <v>0.57143902999999996</v>
      </c>
      <c r="V140">
        <f>Table3511[[#This Row],[So]]*Table3511[[#This Row],[C1o]]+Table3511[[#This Row],[Sg]]*Table3511[[#This Row],[C1g]]</f>
        <v>0.55257666572684494</v>
      </c>
      <c r="W140">
        <v>0.13412167</v>
      </c>
      <c r="X140">
        <v>3.4608539000000001E-2</v>
      </c>
      <c r="Y140">
        <v>1.8645651999999999E-2</v>
      </c>
      <c r="Z140">
        <v>0.26442891000000002</v>
      </c>
      <c r="AA140">
        <v>0.33438423</v>
      </c>
      <c r="AB140">
        <f>1/(1+((Table3511[[#This Row],[kro]]*Table3511[[#This Row],[mug]])/(Table3511[[#This Row],[muo]]*Table3511[[#This Row],[krg]]))+(Table3511[[#This Row],[mobw]]*(Table3511[[#This Row],[mug]]/Table3511[[#This Row],[krg]])))</f>
        <v>0.8291977677323995</v>
      </c>
      <c r="AC140">
        <v>0.29367589999999999</v>
      </c>
      <c r="AD140">
        <v>0</v>
      </c>
      <c r="AF140">
        <v>1266.5117</v>
      </c>
      <c r="AG140">
        <v>0.29386768000000002</v>
      </c>
      <c r="AH140">
        <v>0.29367589999999999</v>
      </c>
      <c r="AJ140">
        <v>1266.5117</v>
      </c>
      <c r="AK140">
        <v>0.16336101</v>
      </c>
      <c r="AL140">
        <v>0.39743679999999998</v>
      </c>
      <c r="AN140">
        <v>1266.5117</v>
      </c>
      <c r="AO140">
        <v>7.0666707999999995E-2</v>
      </c>
      <c r="AP140">
        <v>0.26442891000000002</v>
      </c>
    </row>
    <row r="141" spans="1:42" x14ac:dyDescent="0.25">
      <c r="A141">
        <v>1275.3539000000001</v>
      </c>
      <c r="B141">
        <v>0.16197771</v>
      </c>
      <c r="C141">
        <v>0.67209047</v>
      </c>
      <c r="D141">
        <v>0.16593184999999999</v>
      </c>
      <c r="E141">
        <v>0.74416678999999997</v>
      </c>
      <c r="F141">
        <v>0.56973492999999997</v>
      </c>
      <c r="G141">
        <f>Table2210[[#This Row],[So]]*Table2210[[#This Row],[C1o]]+Table2210[[#This Row],[Sg]]*Table2210[[#This Row],[C1g]]</f>
        <v>0.59243176691790156</v>
      </c>
      <c r="H141">
        <v>0.13409758999999999</v>
      </c>
      <c r="I141">
        <v>3.4519721000000003E-2</v>
      </c>
      <c r="J141">
        <v>1.8878237999999999E-2</v>
      </c>
      <c r="K141">
        <v>6.9286457999999995E-2</v>
      </c>
      <c r="L141">
        <v>0.56072878999999998</v>
      </c>
      <c r="M141">
        <f>1/(1+((Table2210[[#This Row],[kro]]*Table2210[[#This Row],[mug]])/(Table2210[[#This Row],[muo]]*Table2210[[#This Row],[krg]]))+(Table2210[[#This Row],[mobw]]*(Table2210[[#This Row],[mug]]/Table2210[[#This Row],[krg]])))</f>
        <v>0.96808177694248665</v>
      </c>
      <c r="N141">
        <v>0.29515257</v>
      </c>
      <c r="P141">
        <v>1275.3539000000001</v>
      </c>
      <c r="Q141">
        <v>0.39494299999999999</v>
      </c>
      <c r="R141">
        <v>0.43916338999999999</v>
      </c>
      <c r="S141">
        <v>0.1658936</v>
      </c>
      <c r="T141">
        <v>0.74538945999999995</v>
      </c>
      <c r="U141">
        <v>0.57083302999999996</v>
      </c>
      <c r="V141">
        <f>Table3511[[#This Row],[So]]*Table3511[[#This Row],[C1o]]+Table3511[[#This Row],[Sg]]*Table3511[[#This Row],[C1g]]</f>
        <v>0.55279427149115934</v>
      </c>
      <c r="W141">
        <v>0.13446701</v>
      </c>
      <c r="X141">
        <v>3.4536306000000003E-2</v>
      </c>
      <c r="Y141">
        <v>1.8756490000000001E-2</v>
      </c>
      <c r="Z141">
        <v>0.26176670000000002</v>
      </c>
      <c r="AA141">
        <v>0.33633888000000001</v>
      </c>
      <c r="AB141">
        <f>1/(1+((Table3511[[#This Row],[kro]]*Table3511[[#This Row],[mug]])/(Table3511[[#This Row],[muo]]*Table3511[[#This Row],[krg]]))+(Table3511[[#This Row],[mobw]]*(Table3511[[#This Row],[mug]]/Table3511[[#This Row],[krg]])))</f>
        <v>0.83207210905388485</v>
      </c>
      <c r="AC141">
        <v>0.29481795</v>
      </c>
      <c r="AD141">
        <v>0</v>
      </c>
      <c r="AF141">
        <v>1275.3539000000001</v>
      </c>
      <c r="AG141">
        <v>0.29515257</v>
      </c>
      <c r="AH141">
        <v>0.29481795</v>
      </c>
      <c r="AJ141">
        <v>1275.3539000000001</v>
      </c>
      <c r="AK141">
        <v>0.16197771</v>
      </c>
      <c r="AL141">
        <v>0.39494299999999999</v>
      </c>
      <c r="AN141">
        <v>1275.3539000000001</v>
      </c>
      <c r="AO141">
        <v>6.9286457999999995E-2</v>
      </c>
      <c r="AP141">
        <v>0.26176670000000002</v>
      </c>
    </row>
    <row r="142" spans="1:42" x14ac:dyDescent="0.25">
      <c r="A142">
        <v>1284.1885</v>
      </c>
      <c r="B142">
        <v>0.16059153000000001</v>
      </c>
      <c r="C142">
        <v>0.67344064000000003</v>
      </c>
      <c r="D142">
        <v>0.16596785</v>
      </c>
      <c r="E142">
        <v>0.74426108999999996</v>
      </c>
      <c r="F142">
        <v>0.56904268000000002</v>
      </c>
      <c r="G142">
        <f>Table2210[[#This Row],[So]]*Table2210[[#This Row],[C1o]]+Table2210[[#This Row],[Sg]]*Table2210[[#This Row],[C1g]]</f>
        <v>0.59259909939319799</v>
      </c>
      <c r="H142">
        <v>0.13454466000000001</v>
      </c>
      <c r="I142">
        <v>3.4441422999999999E-2</v>
      </c>
      <c r="J142">
        <v>1.8992241E-2</v>
      </c>
      <c r="K142">
        <v>6.7905225E-2</v>
      </c>
      <c r="L142">
        <v>0.56197607999999999</v>
      </c>
      <c r="M142">
        <f>1/(1+((Table2210[[#This Row],[kro]]*Table2210[[#This Row],[mug]])/(Table2210[[#This Row],[muo]]*Table2210[[#This Row],[krg]]))+(Table2210[[#This Row],[mobw]]*(Table2210[[#This Row],[mug]]/Table2210[[#This Row],[krg]])))</f>
        <v>0.96890268775599508</v>
      </c>
      <c r="N142">
        <v>0.29644445000000003</v>
      </c>
      <c r="P142">
        <v>1284.1885</v>
      </c>
      <c r="Q142">
        <v>0.39251548000000003</v>
      </c>
      <c r="R142">
        <v>0.44155607000000002</v>
      </c>
      <c r="S142">
        <v>0.16592845000000001</v>
      </c>
      <c r="T142">
        <v>0.74550015000000003</v>
      </c>
      <c r="U142">
        <v>0.57022983000000005</v>
      </c>
      <c r="V142">
        <f>Table3511[[#This Row],[So]]*Table3511[[#This Row],[C1o]]+Table3511[[#This Row],[Sg]]*Table3511[[#This Row],[C1g]]</f>
        <v>0.55300415185117902</v>
      </c>
      <c r="W142">
        <v>0.13480912</v>
      </c>
      <c r="X142">
        <v>3.4464746999999997E-2</v>
      </c>
      <c r="Y142">
        <v>1.8866824000000001E-2</v>
      </c>
      <c r="Z142">
        <v>0.25916784999999998</v>
      </c>
      <c r="AA142">
        <v>0.33827263000000002</v>
      </c>
      <c r="AB142">
        <f>1/(1+((Table3511[[#This Row],[kro]]*Table3511[[#This Row],[mug]])/(Table3511[[#This Row],[muo]]*Table3511[[#This Row],[krg]]))+(Table3511[[#This Row],[mobw]]*(Table3511[[#This Row],[mug]]/Table3511[[#This Row],[krg]])))</f>
        <v>0.83486864754711088</v>
      </c>
      <c r="AC142">
        <v>0.29595148999999998</v>
      </c>
      <c r="AD142">
        <v>0</v>
      </c>
      <c r="AF142">
        <v>1284.1885</v>
      </c>
      <c r="AG142">
        <v>0.29644445000000003</v>
      </c>
      <c r="AH142">
        <v>0.29595148999999998</v>
      </c>
      <c r="AJ142">
        <v>1284.1885</v>
      </c>
      <c r="AK142">
        <v>0.16059153000000001</v>
      </c>
      <c r="AL142">
        <v>0.39251548000000003</v>
      </c>
      <c r="AN142">
        <v>1284.1885</v>
      </c>
      <c r="AO142">
        <v>6.7905225E-2</v>
      </c>
      <c r="AP142">
        <v>0.25916784999999998</v>
      </c>
    </row>
    <row r="143" spans="1:42" x14ac:dyDescent="0.25">
      <c r="A143">
        <v>1293.0061000000001</v>
      </c>
      <c r="B143">
        <v>0.15920008999999999</v>
      </c>
      <c r="C143">
        <v>0.67479621999999995</v>
      </c>
      <c r="D143">
        <v>0.16600366</v>
      </c>
      <c r="E143">
        <v>0.74435532000000004</v>
      </c>
      <c r="F143">
        <v>0.56834631999999996</v>
      </c>
      <c r="G143">
        <f>Table2210[[#This Row],[So]]*Table2210[[#This Row],[C1o]]+Table2210[[#This Row],[Sg]]*Table2210[[#This Row],[C1g]]</f>
        <v>0.59276894156805915</v>
      </c>
      <c r="H143">
        <v>0.13500413</v>
      </c>
      <c r="I143">
        <v>3.4363098000000002E-2</v>
      </c>
      <c r="J143">
        <v>1.9105649999999998E-2</v>
      </c>
      <c r="K143">
        <v>6.6520721000000005E-2</v>
      </c>
      <c r="L143">
        <v>0.56322985999999997</v>
      </c>
      <c r="M143">
        <f>1/(1+((Table2210[[#This Row],[kro]]*Table2210[[#This Row],[mug]])/(Table2210[[#This Row],[muo]]*Table2210[[#This Row],[krg]]))+(Table2210[[#This Row],[mobw]]*(Table2210[[#This Row],[mug]]/Table2210[[#This Row],[krg]])))</f>
        <v>0.96971807247037689</v>
      </c>
      <c r="N143">
        <v>0.29774531999999998</v>
      </c>
      <c r="P143">
        <v>1293.0061000000001</v>
      </c>
      <c r="Q143">
        <v>0.39015835999999998</v>
      </c>
      <c r="R143">
        <v>0.44387852999999999</v>
      </c>
      <c r="S143">
        <v>0.16596312999999999</v>
      </c>
      <c r="T143">
        <v>0.74560899000000003</v>
      </c>
      <c r="U143">
        <v>0.56962889000000005</v>
      </c>
      <c r="V143">
        <f>Table3511[[#This Row],[So]]*Table3511[[#This Row],[C1o]]+Table3511[[#This Row],[Sg]]*Table3511[[#This Row],[C1g]]</f>
        <v>0.55320529596700507</v>
      </c>
      <c r="W143">
        <v>0.13514841</v>
      </c>
      <c r="X143">
        <v>3.4393779999999999E-2</v>
      </c>
      <c r="Y143">
        <v>1.8976616000000002E-2</v>
      </c>
      <c r="Z143">
        <v>0.25663564</v>
      </c>
      <c r="AA143">
        <v>0.34016401000000002</v>
      </c>
      <c r="AB143">
        <f>1/(1+((Table3511[[#This Row],[kro]]*Table3511[[#This Row],[mug]])/(Table3511[[#This Row],[muo]]*Table3511[[#This Row],[krg]]))+(Table3511[[#This Row],[mobw]]*(Table3511[[#This Row],[mug]]/Table3511[[#This Row],[krg]])))</f>
        <v>0.83757909247361484</v>
      </c>
      <c r="AC143">
        <v>0.29707762999999998</v>
      </c>
      <c r="AD143">
        <v>0</v>
      </c>
      <c r="AF143">
        <v>1293.0061000000001</v>
      </c>
      <c r="AG143">
        <v>0.29774531999999998</v>
      </c>
      <c r="AH143">
        <v>0.29707762999999998</v>
      </c>
      <c r="AJ143">
        <v>1293.0061000000001</v>
      </c>
      <c r="AK143">
        <v>0.15920008999999999</v>
      </c>
      <c r="AL143">
        <v>0.39015835999999998</v>
      </c>
      <c r="AN143">
        <v>1293.0061000000001</v>
      </c>
      <c r="AO143">
        <v>6.6520721000000005E-2</v>
      </c>
      <c r="AP143">
        <v>0.25663564</v>
      </c>
    </row>
    <row r="144" spans="1:42" x14ac:dyDescent="0.25">
      <c r="A144">
        <v>1301.8027</v>
      </c>
      <c r="B144">
        <v>0.15780361000000001</v>
      </c>
      <c r="C144">
        <v>0.67615711999999994</v>
      </c>
      <c r="D144">
        <v>0.16603925999999999</v>
      </c>
      <c r="E144">
        <v>0.74444979</v>
      </c>
      <c r="F144">
        <v>0.56764621000000004</v>
      </c>
      <c r="G144">
        <f>Table2210[[#This Row],[So]]*Table2210[[#This Row],[C1o]]+Table2210[[#This Row],[Sg]]*Table2210[[#This Row],[C1g]]</f>
        <v>0.59294164713182285</v>
      </c>
      <c r="H144">
        <v>0.13547650999999999</v>
      </c>
      <c r="I144">
        <v>3.4284784999999998E-2</v>
      </c>
      <c r="J144">
        <v>1.9218321999999999E-2</v>
      </c>
      <c r="K144">
        <v>6.5133288999999997E-2</v>
      </c>
      <c r="L144">
        <v>0.56449013999999997</v>
      </c>
      <c r="M144">
        <f>1/(1+((Table2210[[#This Row],[kro]]*Table2210[[#This Row],[mug]])/(Table2210[[#This Row],[muo]]*Table2210[[#This Row],[krg]]))+(Table2210[[#This Row],[mobw]]*(Table2210[[#This Row],[mug]]/Table2210[[#This Row],[krg]])))</f>
        <v>0.97052767219742642</v>
      </c>
      <c r="N144">
        <v>0.29905473999999999</v>
      </c>
      <c r="P144">
        <v>1301.8027</v>
      </c>
      <c r="Q144">
        <v>0.38787677999999998</v>
      </c>
      <c r="R144">
        <v>0.44612557000000003</v>
      </c>
      <c r="S144">
        <v>0.16599765</v>
      </c>
      <c r="T144">
        <v>0.74571573999999996</v>
      </c>
      <c r="U144">
        <v>0.5690307</v>
      </c>
      <c r="V144">
        <f>Table3511[[#This Row],[So]]*Table3511[[#This Row],[C1o]]+Table3511[[#This Row],[Sg]]*Table3511[[#This Row],[C1g]]</f>
        <v>0.55339665520261772</v>
      </c>
      <c r="W144">
        <v>0.13548456</v>
      </c>
      <c r="X144">
        <v>3.4323473E-2</v>
      </c>
      <c r="Y144">
        <v>1.9085874999999999E-2</v>
      </c>
      <c r="Z144">
        <v>0.25417495000000001</v>
      </c>
      <c r="AA144">
        <v>0.34198930999999999</v>
      </c>
      <c r="AB144">
        <f>1/(1+((Table3511[[#This Row],[kro]]*Table3511[[#This Row],[mug]])/(Table3511[[#This Row],[muo]]*Table3511[[#This Row],[krg]]))+(Table3511[[#This Row],[mobw]]*(Table3511[[#This Row],[mug]]/Table3511[[#This Row],[krg]])))</f>
        <v>0.84019273573045172</v>
      </c>
      <c r="AC144">
        <v>0.29819536000000002</v>
      </c>
      <c r="AD144">
        <v>0</v>
      </c>
      <c r="AF144">
        <v>1301.8027</v>
      </c>
      <c r="AG144">
        <v>0.29905473999999999</v>
      </c>
      <c r="AH144">
        <v>0.29819536000000002</v>
      </c>
      <c r="AJ144">
        <v>1301.8027</v>
      </c>
      <c r="AK144">
        <v>0.15780361000000001</v>
      </c>
      <c r="AL144">
        <v>0.38787677999999998</v>
      </c>
      <c r="AN144">
        <v>1301.8027</v>
      </c>
      <c r="AO144">
        <v>6.5133288999999997E-2</v>
      </c>
      <c r="AP144">
        <v>0.25417495000000001</v>
      </c>
    </row>
    <row r="145" spans="1:42" x14ac:dyDescent="0.25">
      <c r="A145">
        <v>1310.5935999999999</v>
      </c>
      <c r="B145">
        <v>0.15640166</v>
      </c>
      <c r="C145">
        <v>0.67752372999999999</v>
      </c>
      <c r="D145">
        <v>0.16607458999999999</v>
      </c>
      <c r="E145">
        <v>0.74454463000000004</v>
      </c>
      <c r="F145">
        <v>0.56694244999999999</v>
      </c>
      <c r="G145">
        <f>Table2210[[#This Row],[So]]*Table2210[[#This Row],[C1o]]+Table2210[[#This Row],[Sg]]*Table2210[[#This Row],[C1g]]</f>
        <v>0.5931173951735369</v>
      </c>
      <c r="H145">
        <v>0.13596254999999999</v>
      </c>
      <c r="I145">
        <v>3.4206479999999997E-2</v>
      </c>
      <c r="J145">
        <v>1.9330211E-2</v>
      </c>
      <c r="K145">
        <v>6.3742556000000006E-2</v>
      </c>
      <c r="L145">
        <v>0.56575726999999998</v>
      </c>
      <c r="M145">
        <f>1/(1+((Table2210[[#This Row],[kro]]*Table2210[[#This Row],[mug]])/(Table2210[[#This Row],[muo]]*Table2210[[#This Row],[krg]]))+(Table2210[[#This Row],[mobw]]*(Table2210[[#This Row],[mug]]/Table2210[[#This Row],[krg]])))</f>
        <v>0.97133162126952244</v>
      </c>
      <c r="N145">
        <v>0.30037308000000001</v>
      </c>
      <c r="P145">
        <v>1310.5935999999999</v>
      </c>
      <c r="Q145">
        <v>0.38566601</v>
      </c>
      <c r="R145">
        <v>0.44830206</v>
      </c>
      <c r="S145">
        <v>0.16603191</v>
      </c>
      <c r="T145">
        <v>0.74582046000000002</v>
      </c>
      <c r="U145">
        <v>0.56843549000000004</v>
      </c>
      <c r="V145">
        <f>Table3511[[#This Row],[So]]*Table3511[[#This Row],[C1o]]+Table3511[[#This Row],[Sg]]*Table3511[[#This Row],[C1g]]</f>
        <v>0.55357909597884258</v>
      </c>
      <c r="W145">
        <v>0.13581751</v>
      </c>
      <c r="X145">
        <v>3.4253842999999999E-2</v>
      </c>
      <c r="Y145">
        <v>1.9194355E-2</v>
      </c>
      <c r="Z145">
        <v>0.25178176000000002</v>
      </c>
      <c r="AA145">
        <v>0.34375295</v>
      </c>
      <c r="AB145">
        <f>1/(1+((Table3511[[#This Row],[kro]]*Table3511[[#This Row],[mug]])/(Table3511[[#This Row],[muo]]*Table3511[[#This Row],[krg]]))+(Table3511[[#This Row],[mobw]]*(Table3511[[#This Row],[mug]]/Table3511[[#This Row],[krg]])))</f>
        <v>0.84271551258383115</v>
      </c>
      <c r="AC145">
        <v>0.29930434</v>
      </c>
      <c r="AD145">
        <v>0</v>
      </c>
      <c r="AF145">
        <v>1310.5935999999999</v>
      </c>
      <c r="AG145">
        <v>0.30037308000000001</v>
      </c>
      <c r="AH145">
        <v>0.29930434</v>
      </c>
      <c r="AJ145">
        <v>1310.5935999999999</v>
      </c>
      <c r="AK145">
        <v>0.15640166</v>
      </c>
      <c r="AL145">
        <v>0.38566601</v>
      </c>
      <c r="AN145">
        <v>1310.5935999999999</v>
      </c>
      <c r="AO145">
        <v>6.3742556000000006E-2</v>
      </c>
      <c r="AP145">
        <v>0.25178176000000002</v>
      </c>
    </row>
    <row r="146" spans="1:42" x14ac:dyDescent="0.25">
      <c r="A146">
        <v>1319.3649</v>
      </c>
      <c r="B146">
        <v>0.15499070000000001</v>
      </c>
      <c r="C146">
        <v>0.67889953000000003</v>
      </c>
      <c r="D146">
        <v>0.16610976</v>
      </c>
      <c r="E146">
        <v>0.74464017000000005</v>
      </c>
      <c r="F146">
        <v>0.56623363000000004</v>
      </c>
      <c r="G146">
        <f>Table2210[[#This Row],[So]]*Table2210[[#This Row],[C1o]]+Table2210[[#This Row],[Sg]]*Table2210[[#This Row],[C1g]]</f>
        <v>0.59329680810936114</v>
      </c>
      <c r="H146">
        <v>0.13646411999999999</v>
      </c>
      <c r="I146">
        <v>3.412801E-2</v>
      </c>
      <c r="J146">
        <v>1.9441509999999999E-2</v>
      </c>
      <c r="K146">
        <v>6.2345099000000001E-2</v>
      </c>
      <c r="L146">
        <v>0.56703460000000006</v>
      </c>
      <c r="M146">
        <f>1/(1+((Table2210[[#This Row],[kro]]*Table2210[[#This Row],[mug]])/(Table2210[[#This Row],[muo]]*Table2210[[#This Row],[krg]]))+(Table2210[[#This Row],[mobw]]*(Table2210[[#This Row],[mug]]/Table2210[[#This Row],[krg]])))</f>
        <v>0.97213178311707926</v>
      </c>
      <c r="N146">
        <v>0.30170356999999998</v>
      </c>
      <c r="P146">
        <v>1319.3649</v>
      </c>
      <c r="Q146">
        <v>0.38351718000000001</v>
      </c>
      <c r="R146">
        <v>0.45041673999999998</v>
      </c>
      <c r="S146">
        <v>0.16606608</v>
      </c>
      <c r="T146">
        <v>0.74592334000000005</v>
      </c>
      <c r="U146">
        <v>0.56784219000000002</v>
      </c>
      <c r="V146">
        <f>Table3511[[#This Row],[So]]*Table3511[[#This Row],[C1o]]+Table3511[[#This Row],[Sg]]*Table3511[[#This Row],[C1g]]</f>
        <v>0.55375359448653583</v>
      </c>
      <c r="W146">
        <v>0.13614788999999999</v>
      </c>
      <c r="X146">
        <v>3.4184758000000003E-2</v>
      </c>
      <c r="Y146">
        <v>1.9302486000000001E-2</v>
      </c>
      <c r="Z146">
        <v>0.24944720000000001</v>
      </c>
      <c r="AA146">
        <v>0.34546243999999998</v>
      </c>
      <c r="AB146">
        <f>1/(1+((Table3511[[#This Row],[kro]]*Table3511[[#This Row],[mug]])/(Table3511[[#This Row],[muo]]*Table3511[[#This Row],[krg]]))+(Table3511[[#This Row],[mobw]]*(Table3511[[#This Row],[mug]]/Table3511[[#This Row],[krg]])))</f>
        <v>0.84515799968905847</v>
      </c>
      <c r="AC146">
        <v>0.30040661000000002</v>
      </c>
      <c r="AD146">
        <v>0</v>
      </c>
      <c r="AF146">
        <v>1319.3649</v>
      </c>
      <c r="AG146">
        <v>0.30170356999999998</v>
      </c>
      <c r="AH146">
        <v>0.30040661000000002</v>
      </c>
      <c r="AJ146">
        <v>1319.3649</v>
      </c>
      <c r="AK146">
        <v>0.15499070000000001</v>
      </c>
      <c r="AL146">
        <v>0.38351718000000001</v>
      </c>
      <c r="AN146">
        <v>1319.3649</v>
      </c>
      <c r="AO146">
        <v>6.2345099000000001E-2</v>
      </c>
      <c r="AP146">
        <v>0.24944720000000001</v>
      </c>
    </row>
    <row r="147" spans="1:42" x14ac:dyDescent="0.25">
      <c r="A147">
        <v>1328.1270999999999</v>
      </c>
      <c r="B147">
        <v>0.15357198</v>
      </c>
      <c r="C147">
        <v>0.68028337000000005</v>
      </c>
      <c r="D147">
        <v>0.16614467999999999</v>
      </c>
      <c r="E147">
        <v>0.74473666999999999</v>
      </c>
      <c r="F147">
        <v>0.56552051999999997</v>
      </c>
      <c r="G147">
        <f>Table2210[[#This Row],[So]]*Table2210[[#This Row],[C1o]]+Table2210[[#This Row],[Sg]]*Table2210[[#This Row],[C1g]]</f>
        <v>0.59348007761720756</v>
      </c>
      <c r="H147">
        <v>0.13698155000000001</v>
      </c>
      <c r="I147">
        <v>3.4049458999999997E-2</v>
      </c>
      <c r="J147">
        <v>1.9552066999999999E-2</v>
      </c>
      <c r="K147">
        <v>6.0942203E-2</v>
      </c>
      <c r="L147">
        <v>0.56832563999999997</v>
      </c>
      <c r="M147">
        <f>1/(1+((Table2210[[#This Row],[kro]]*Table2210[[#This Row],[mug]])/(Table2210[[#This Row],[muo]]*Table2210[[#This Row],[krg]]))+(Table2210[[#This Row],[mobw]]*(Table2210[[#This Row],[mug]]/Table2210[[#This Row],[krg]])))</f>
        <v>0.97292750502873648</v>
      </c>
      <c r="N147">
        <v>0.30304509000000002</v>
      </c>
      <c r="P147">
        <v>1328.1270999999999</v>
      </c>
      <c r="Q147">
        <v>0.38142939999999997</v>
      </c>
      <c r="R147">
        <v>0.45247050999999999</v>
      </c>
      <c r="S147">
        <v>0.1661001</v>
      </c>
      <c r="T147">
        <v>0.74602425000000006</v>
      </c>
      <c r="U147">
        <v>0.56725168000000004</v>
      </c>
      <c r="V147">
        <f>Table3511[[#This Row],[So]]*Table3511[[#This Row],[C1o]]+Table3511[[#This Row],[Sg]]*Table3511[[#This Row],[C1g]]</f>
        <v>0.55392044082125957</v>
      </c>
      <c r="W147">
        <v>0.13647524</v>
      </c>
      <c r="X147">
        <v>3.4116317E-2</v>
      </c>
      <c r="Y147">
        <v>1.9410159E-2</v>
      </c>
      <c r="Z147">
        <v>0.24717111999999999</v>
      </c>
      <c r="AA147">
        <v>0.34711881999999999</v>
      </c>
      <c r="AB147">
        <f>1/(1+((Table3511[[#This Row],[kro]]*Table3511[[#This Row],[mug]])/(Table3511[[#This Row],[muo]]*Table3511[[#This Row],[krg]]))+(Table3511[[#This Row],[mobw]]*(Table3511[[#This Row],[mug]]/Table3511[[#This Row],[krg]])))</f>
        <v>0.84752160410366484</v>
      </c>
      <c r="AC147">
        <v>0.30150055999999997</v>
      </c>
      <c r="AD147">
        <v>0</v>
      </c>
      <c r="AF147">
        <v>1328.1270999999999</v>
      </c>
      <c r="AG147">
        <v>0.30304509000000002</v>
      </c>
      <c r="AH147">
        <v>0.30150055999999997</v>
      </c>
      <c r="AJ147">
        <v>1328.1270999999999</v>
      </c>
      <c r="AK147">
        <v>0.15357198</v>
      </c>
      <c r="AL147">
        <v>0.38142939999999997</v>
      </c>
      <c r="AN147">
        <v>1328.1270999999999</v>
      </c>
      <c r="AO147">
        <v>6.0942203E-2</v>
      </c>
      <c r="AP147">
        <v>0.24717111999999999</v>
      </c>
    </row>
    <row r="148" spans="1:42" x14ac:dyDescent="0.25">
      <c r="A148">
        <v>1336.8724</v>
      </c>
      <c r="B148">
        <v>0.15214288000000001</v>
      </c>
      <c r="C148">
        <v>0.68167770000000005</v>
      </c>
      <c r="D148">
        <v>0.16617941999999999</v>
      </c>
      <c r="E148">
        <v>0.74483442</v>
      </c>
      <c r="F148">
        <v>0.56480211000000002</v>
      </c>
      <c r="G148">
        <f>Table2210[[#This Row],[So]]*Table2210[[#This Row],[C1o]]+Table2210[[#This Row],[Sg]]*Table2210[[#This Row],[C1g]]</f>
        <v>0.5936676339519108</v>
      </c>
      <c r="H148">
        <v>0.13751657</v>
      </c>
      <c r="I148">
        <v>3.3970690999999997E-2</v>
      </c>
      <c r="J148">
        <v>1.9662031999999999E-2</v>
      </c>
      <c r="K148">
        <v>5.9531331E-2</v>
      </c>
      <c r="L148">
        <v>0.56964672000000005</v>
      </c>
      <c r="M148">
        <f>1/(1+((Table2210[[#This Row],[kro]]*Table2210[[#This Row],[mug]])/(Table2210[[#This Row],[muo]]*Table2210[[#This Row],[krg]]))+(Table2210[[#This Row],[mobw]]*(Table2210[[#This Row],[mug]]/Table2210[[#This Row],[krg]])))</f>
        <v>0.97372067928672101</v>
      </c>
      <c r="N148">
        <v>0.30440026999999997</v>
      </c>
      <c r="P148">
        <v>1336.8724</v>
      </c>
      <c r="Q148">
        <v>0.37939590000000001</v>
      </c>
      <c r="R148">
        <v>0.45447028</v>
      </c>
      <c r="S148">
        <v>0.16613381999999999</v>
      </c>
      <c r="T148">
        <v>0.74612325000000002</v>
      </c>
      <c r="U148">
        <v>0.56666320999999997</v>
      </c>
      <c r="V148">
        <f>Table3511[[#This Row],[So]]*Table3511[[#This Row],[C1o]]+Table3511[[#This Row],[Sg]]*Table3511[[#This Row],[C1g]]</f>
        <v>0.55408054089684899</v>
      </c>
      <c r="W148">
        <v>0.13680001</v>
      </c>
      <c r="X148">
        <v>3.4048426999999999E-2</v>
      </c>
      <c r="Y148">
        <v>1.9516913E-2</v>
      </c>
      <c r="Z148">
        <v>0.24495521000000001</v>
      </c>
      <c r="AA148">
        <v>0.34872811999999997</v>
      </c>
      <c r="AB148">
        <f>1/(1+((Table3511[[#This Row],[kro]]*Table3511[[#This Row],[mug]])/(Table3511[[#This Row],[muo]]*Table3511[[#This Row],[krg]]))+(Table3511[[#This Row],[mobw]]*(Table3511[[#This Row],[mug]]/Table3511[[#This Row],[krg]])))</f>
        <v>0.84981015253797487</v>
      </c>
      <c r="AC148">
        <v>0.30258765999999998</v>
      </c>
      <c r="AD148">
        <v>0</v>
      </c>
      <c r="AF148">
        <v>1336.8724</v>
      </c>
      <c r="AG148">
        <v>0.30440026999999997</v>
      </c>
      <c r="AH148">
        <v>0.30258765999999998</v>
      </c>
      <c r="AJ148">
        <v>1336.8724</v>
      </c>
      <c r="AK148">
        <v>0.15214288000000001</v>
      </c>
      <c r="AL148">
        <v>0.37939590000000001</v>
      </c>
      <c r="AN148">
        <v>1336.8724</v>
      </c>
      <c r="AO148">
        <v>5.9531331E-2</v>
      </c>
      <c r="AP148">
        <v>0.24495521000000001</v>
      </c>
    </row>
    <row r="149" spans="1:42" x14ac:dyDescent="0.25">
      <c r="A149">
        <v>1345.6035999999999</v>
      </c>
      <c r="B149">
        <v>0.15070383000000001</v>
      </c>
      <c r="C149">
        <v>0.68308221999999996</v>
      </c>
      <c r="D149">
        <v>0.16621393000000001</v>
      </c>
      <c r="E149">
        <v>0.74493366000000005</v>
      </c>
      <c r="F149">
        <v>0.56407874999999996</v>
      </c>
      <c r="G149">
        <f>Table2210[[#This Row],[So]]*Table2210[[#This Row],[C1o]]+Table2210[[#This Row],[Sg]]*Table2210[[#This Row],[C1g]]</f>
        <v>0.59385976627213766</v>
      </c>
      <c r="H149">
        <v>0.13806990999999999</v>
      </c>
      <c r="I149">
        <v>3.3891734E-2</v>
      </c>
      <c r="J149">
        <v>1.9771278E-2</v>
      </c>
      <c r="K149">
        <v>5.8112933999999998E-2</v>
      </c>
      <c r="L149">
        <v>0.57097942000000002</v>
      </c>
      <c r="M149">
        <f>1/(1+((Table2210[[#This Row],[kro]]*Table2210[[#This Row],[mug]])/(Table2210[[#This Row],[muo]]*Table2210[[#This Row],[krg]]))+(Table2210[[#This Row],[mobw]]*(Table2210[[#This Row],[mug]]/Table2210[[#This Row],[krg]])))</f>
        <v>0.97451002227753736</v>
      </c>
      <c r="N149">
        <v>0.30576891</v>
      </c>
      <c r="P149">
        <v>1345.6035999999999</v>
      </c>
      <c r="Q149">
        <v>0.37741448999999999</v>
      </c>
      <c r="R149">
        <v>0.45641812999999998</v>
      </c>
      <c r="S149">
        <v>0.16616738</v>
      </c>
      <c r="T149">
        <v>0.74622034999999998</v>
      </c>
      <c r="U149">
        <v>0.56607717000000002</v>
      </c>
      <c r="V149">
        <f>Table3511[[#This Row],[So]]*Table3511[[#This Row],[C1o]]+Table3511[[#This Row],[Sg]]*Table3511[[#This Row],[C1g]]</f>
        <v>0.55423422313113879</v>
      </c>
      <c r="W149">
        <v>0.13712195999999999</v>
      </c>
      <c r="X149">
        <v>3.3981140999999999E-2</v>
      </c>
      <c r="Y149">
        <v>1.9623086000000001E-2</v>
      </c>
      <c r="Z149">
        <v>0.24288145</v>
      </c>
      <c r="AA149">
        <v>0.35029227000000002</v>
      </c>
      <c r="AB149">
        <f>1/(1+((Table3511[[#This Row],[kro]]*Table3511[[#This Row],[mug]])/(Table3511[[#This Row],[muo]]*Table3511[[#This Row],[krg]]))+(Table3511[[#This Row],[mobw]]*(Table3511[[#This Row],[mug]]/Table3511[[#This Row],[krg]])))</f>
        <v>0.85198330946651546</v>
      </c>
      <c r="AC149">
        <v>0.30366701000000001</v>
      </c>
      <c r="AD149">
        <v>0</v>
      </c>
      <c r="AF149">
        <v>1345.6035999999999</v>
      </c>
      <c r="AG149">
        <v>0.30576891</v>
      </c>
      <c r="AH149">
        <v>0.30366701000000001</v>
      </c>
      <c r="AJ149">
        <v>1345.6035999999999</v>
      </c>
      <c r="AK149">
        <v>0.15070383000000001</v>
      </c>
      <c r="AL149">
        <v>0.37741448999999999</v>
      </c>
      <c r="AN149">
        <v>1345.6035999999999</v>
      </c>
      <c r="AO149">
        <v>5.8112933999999998E-2</v>
      </c>
      <c r="AP149">
        <v>0.24288145</v>
      </c>
    </row>
    <row r="150" spans="1:42" x14ac:dyDescent="0.25">
      <c r="A150">
        <v>1354.3314</v>
      </c>
      <c r="B150">
        <v>0.14925358</v>
      </c>
      <c r="C150">
        <v>0.68449819000000001</v>
      </c>
      <c r="D150">
        <v>0.16624824999999999</v>
      </c>
      <c r="E150">
        <v>0.74503481000000005</v>
      </c>
      <c r="F150">
        <v>0.56335002000000001</v>
      </c>
      <c r="G150">
        <f>Table2210[[#This Row],[So]]*Table2210[[#This Row],[C1o]]+Table2210[[#This Row],[Sg]]*Table2210[[#This Row],[C1g]]</f>
        <v>0.59405698621006553</v>
      </c>
      <c r="H150">
        <v>0.13864301000000001</v>
      </c>
      <c r="I150">
        <v>3.3812527000000002E-2</v>
      </c>
      <c r="J150">
        <v>1.9879850000000001E-2</v>
      </c>
      <c r="K150">
        <v>5.6685798000000003E-2</v>
      </c>
      <c r="L150">
        <v>0.57232492999999995</v>
      </c>
      <c r="M150">
        <f>1/(1+((Table2210[[#This Row],[kro]]*Table2210[[#This Row],[mug]])/(Table2210[[#This Row],[muo]]*Table2210[[#This Row],[krg]]))+(Table2210[[#This Row],[mobw]]*(Table2210[[#This Row],[mug]]/Table2210[[#This Row],[krg]])))</f>
        <v>0.97529602405429849</v>
      </c>
      <c r="N150">
        <v>0.30715250999999999</v>
      </c>
      <c r="P150">
        <v>1354.3314</v>
      </c>
      <c r="Q150">
        <v>0.37547046000000001</v>
      </c>
      <c r="R150">
        <v>0.45832877999999999</v>
      </c>
      <c r="S150">
        <v>0.16620077</v>
      </c>
      <c r="T150">
        <v>0.74631559999999997</v>
      </c>
      <c r="U150">
        <v>0.56549346</v>
      </c>
      <c r="V150">
        <f>Table3511[[#This Row],[So]]*Table3511[[#This Row],[C1o]]+Table3511[[#This Row],[Sg]]*Table3511[[#This Row],[C1g]]</f>
        <v>0.5543840079961595</v>
      </c>
      <c r="W150">
        <v>0.13744126000000001</v>
      </c>
      <c r="X150">
        <v>3.3914421E-2</v>
      </c>
      <c r="Y150">
        <v>1.972877E-2</v>
      </c>
      <c r="Z150">
        <v>0.24084349999999999</v>
      </c>
      <c r="AA150">
        <v>0.35182443000000002</v>
      </c>
      <c r="AB150">
        <f>1/(1+((Table3511[[#This Row],[kro]]*Table3511[[#This Row],[mug]])/(Table3511[[#This Row],[muo]]*Table3511[[#This Row],[krg]]))+(Table3511[[#This Row],[mobw]]*(Table3511[[#This Row],[mug]]/Table3511[[#This Row],[krg]])))</f>
        <v>0.85410233851218254</v>
      </c>
      <c r="AC150">
        <v>0.30473911999999997</v>
      </c>
      <c r="AD150">
        <v>0</v>
      </c>
      <c r="AF150">
        <v>1354.3314</v>
      </c>
      <c r="AG150">
        <v>0.30715250999999999</v>
      </c>
      <c r="AH150">
        <v>0.30473911999999997</v>
      </c>
      <c r="AJ150">
        <v>1354.3314</v>
      </c>
      <c r="AK150">
        <v>0.14925358</v>
      </c>
      <c r="AL150">
        <v>0.37547046000000001</v>
      </c>
      <c r="AN150">
        <v>1354.3314</v>
      </c>
      <c r="AO150">
        <v>5.6685798000000003E-2</v>
      </c>
      <c r="AP150">
        <v>0.24084349999999999</v>
      </c>
    </row>
    <row r="151" spans="1:42" x14ac:dyDescent="0.25">
      <c r="A151">
        <v>1363.0417</v>
      </c>
      <c r="B151">
        <v>0.14779057000000001</v>
      </c>
      <c r="C151">
        <v>0.68592702999999999</v>
      </c>
      <c r="D151">
        <v>0.16628237000000001</v>
      </c>
      <c r="E151">
        <v>0.74513828999999998</v>
      </c>
      <c r="F151">
        <v>0.56261474</v>
      </c>
      <c r="G151">
        <f>Table2210[[#This Row],[So]]*Table2210[[#This Row],[C1o]]+Table2210[[#This Row],[Sg]]*Table2210[[#This Row],[C1g]]</f>
        <v>0.59425964731398051</v>
      </c>
      <c r="H151">
        <v>0.13923788000000001</v>
      </c>
      <c r="I151">
        <v>3.3732924999999997E-2</v>
      </c>
      <c r="J151">
        <v>1.9987885E-2</v>
      </c>
      <c r="K151">
        <v>5.5248182E-2</v>
      </c>
      <c r="L151">
        <v>0.57368463000000003</v>
      </c>
      <c r="M151">
        <f>1/(1+((Table2210[[#This Row],[kro]]*Table2210[[#This Row],[mug]])/(Table2210[[#This Row],[muo]]*Table2210[[#This Row],[krg]]))+(Table2210[[#This Row],[mobw]]*(Table2210[[#This Row],[mug]]/Table2210[[#This Row],[krg]])))</f>
        <v>0.97607948558012891</v>
      </c>
      <c r="N151">
        <v>0.30855392999999998</v>
      </c>
      <c r="P151">
        <v>1363.0417</v>
      </c>
      <c r="Q151">
        <v>0.37356057999999998</v>
      </c>
      <c r="R151">
        <v>0.46020540999999998</v>
      </c>
      <c r="S151">
        <v>0.16623402000000001</v>
      </c>
      <c r="T151">
        <v>0.74640905999999996</v>
      </c>
      <c r="U151">
        <v>0.56491124999999998</v>
      </c>
      <c r="V151">
        <f>Table3511[[#This Row],[So]]*Table3511[[#This Row],[C1o]]+Table3511[[#This Row],[Sg]]*Table3511[[#This Row],[C1g]]</f>
        <v>0.55453006168353958</v>
      </c>
      <c r="W151">
        <v>0.13775836</v>
      </c>
      <c r="X151">
        <v>3.3848180999999998E-2</v>
      </c>
      <c r="Y151">
        <v>1.9833976E-2</v>
      </c>
      <c r="Z151">
        <v>0.23883811999999999</v>
      </c>
      <c r="AA151">
        <v>0.35332721</v>
      </c>
      <c r="AB151">
        <f>1/(1+((Table3511[[#This Row],[kro]]*Table3511[[#This Row],[mug]])/(Table3511[[#This Row],[muo]]*Table3511[[#This Row],[krg]]))+(Table3511[[#This Row],[mobw]]*(Table3511[[#This Row],[mug]]/Table3511[[#This Row],[krg]])))</f>
        <v>0.85617154259366512</v>
      </c>
      <c r="AC151">
        <v>0.30580547000000002</v>
      </c>
      <c r="AD151">
        <v>0</v>
      </c>
      <c r="AF151">
        <v>1363.0417</v>
      </c>
      <c r="AG151">
        <v>0.30855392999999998</v>
      </c>
      <c r="AH151">
        <v>0.30580547000000002</v>
      </c>
      <c r="AJ151">
        <v>1363.0417</v>
      </c>
      <c r="AK151">
        <v>0.14779057000000001</v>
      </c>
      <c r="AL151">
        <v>0.37356057999999998</v>
      </c>
      <c r="AN151">
        <v>1363.0417</v>
      </c>
      <c r="AO151">
        <v>5.5248182E-2</v>
      </c>
      <c r="AP151">
        <v>0.23883811999999999</v>
      </c>
    </row>
    <row r="152" spans="1:42" x14ac:dyDescent="0.25">
      <c r="A152">
        <v>1371.7478000000001</v>
      </c>
      <c r="B152">
        <v>0.14631669</v>
      </c>
      <c r="C152">
        <v>0.68736702000000005</v>
      </c>
      <c r="D152">
        <v>0.1663163</v>
      </c>
      <c r="E152">
        <v>0.74524425999999999</v>
      </c>
      <c r="F152">
        <v>0.56187385000000001</v>
      </c>
      <c r="G152">
        <f>Table2210[[#This Row],[So]]*Table2210[[#This Row],[C1o]]+Table2210[[#This Row],[Sg]]*Table2210[[#This Row],[C1g]]</f>
        <v>0.59446784809786168</v>
      </c>
      <c r="H152">
        <v>0.13985497</v>
      </c>
      <c r="I152">
        <v>3.3653013000000002E-2</v>
      </c>
      <c r="J152">
        <v>2.0095221999999999E-2</v>
      </c>
      <c r="K152">
        <v>5.3801889999999998E-2</v>
      </c>
      <c r="L152">
        <v>0.57505678999999998</v>
      </c>
      <c r="M152">
        <f>1/(1+((Table2210[[#This Row],[kro]]*Table2210[[#This Row],[mug]])/(Table2210[[#This Row],[muo]]*Table2210[[#This Row],[krg]]))+(Table2210[[#This Row],[mobw]]*(Table2210[[#This Row],[mug]]/Table2210[[#This Row],[krg]])))</f>
        <v>0.97685921218840932</v>
      </c>
      <c r="N152">
        <v>0.30997198999999998</v>
      </c>
      <c r="P152">
        <v>1371.7478000000001</v>
      </c>
      <c r="Q152">
        <v>0.37168694000000002</v>
      </c>
      <c r="R152">
        <v>0.46204600000000001</v>
      </c>
      <c r="S152">
        <v>0.16626708000000001</v>
      </c>
      <c r="T152">
        <v>0.74650066999999998</v>
      </c>
      <c r="U152">
        <v>0.56433135000000001</v>
      </c>
      <c r="V152">
        <f>Table3511[[#This Row],[So]]*Table3511[[#This Row],[C1o]]+Table3511[[#This Row],[Sg]]*Table3511[[#This Row],[C1g]]</f>
        <v>0.55467224119838909</v>
      </c>
      <c r="W152">
        <v>0.13807282000000001</v>
      </c>
      <c r="X152">
        <v>3.3782512000000001E-2</v>
      </c>
      <c r="Y152">
        <v>1.9938573000000001E-2</v>
      </c>
      <c r="Z152">
        <v>0.23686755000000001</v>
      </c>
      <c r="AA152">
        <v>0.35479899999999998</v>
      </c>
      <c r="AB152">
        <f>1/(1+((Table3511[[#This Row],[kro]]*Table3511[[#This Row],[mug]])/(Table3511[[#This Row],[muo]]*Table3511[[#This Row],[krg]]))+(Table3511[[#This Row],[mobw]]*(Table3511[[#This Row],[mug]]/Table3511[[#This Row],[krg]])))</f>
        <v>0.85818944918983242</v>
      </c>
      <c r="AC152">
        <v>0.30686444000000002</v>
      </c>
      <c r="AD152">
        <v>0</v>
      </c>
      <c r="AF152">
        <v>1371.7478000000001</v>
      </c>
      <c r="AG152">
        <v>0.30997198999999998</v>
      </c>
      <c r="AH152">
        <v>0.30686444000000002</v>
      </c>
      <c r="AJ152">
        <v>1371.7478000000001</v>
      </c>
      <c r="AK152">
        <v>0.14631669</v>
      </c>
      <c r="AL152">
        <v>0.37168694000000002</v>
      </c>
      <c r="AN152">
        <v>1371.7478000000001</v>
      </c>
      <c r="AO152">
        <v>5.3801889999999998E-2</v>
      </c>
      <c r="AP152">
        <v>0.23686755000000001</v>
      </c>
    </row>
    <row r="153" spans="1:42" x14ac:dyDescent="0.25">
      <c r="A153">
        <v>1380.4419</v>
      </c>
      <c r="B153">
        <v>0.14482906000000001</v>
      </c>
      <c r="C153">
        <v>0.68882089999999996</v>
      </c>
      <c r="D153">
        <v>0.16635005</v>
      </c>
      <c r="E153">
        <v>0.74535333999999998</v>
      </c>
      <c r="F153">
        <v>0.56112605000000004</v>
      </c>
      <c r="G153">
        <f>Table2210[[#This Row],[So]]*Table2210[[#This Row],[C1o]]+Table2210[[#This Row],[Sg]]*Table2210[[#This Row],[C1g]]</f>
        <v>0.59468231683981898</v>
      </c>
      <c r="H153">
        <v>0.14049664000000001</v>
      </c>
      <c r="I153">
        <v>3.3572629E-2</v>
      </c>
      <c r="J153">
        <v>2.0202022E-2</v>
      </c>
      <c r="K153">
        <v>5.2344091000000002E-2</v>
      </c>
      <c r="L153">
        <v>0.57644415000000004</v>
      </c>
      <c r="M153">
        <f>1/(1+((Table2210[[#This Row],[kro]]*Table2210[[#This Row],[mug]])/(Table2210[[#This Row],[muo]]*Table2210[[#This Row],[krg]]))+(Table2210[[#This Row],[mobw]]*(Table2210[[#This Row],[mug]]/Table2210[[#This Row],[krg]])))</f>
        <v>0.97763647722373848</v>
      </c>
      <c r="N153">
        <v>0.31140994999999999</v>
      </c>
      <c r="P153">
        <v>1380.4419</v>
      </c>
      <c r="Q153">
        <v>0.36984599000000001</v>
      </c>
      <c r="R153">
        <v>0.46385404000000002</v>
      </c>
      <c r="S153">
        <v>0.16629996999999999</v>
      </c>
      <c r="T153">
        <v>0.74659050000000005</v>
      </c>
      <c r="U153">
        <v>0.56375295000000003</v>
      </c>
      <c r="V153">
        <f>Table3511[[#This Row],[So]]*Table3511[[#This Row],[C1o]]+Table3511[[#This Row],[Sg]]*Table3511[[#This Row],[C1g]]</f>
        <v>0.55481078755879054</v>
      </c>
      <c r="W153">
        <v>0.13838516000000001</v>
      </c>
      <c r="X153">
        <v>3.3717311999999999E-2</v>
      </c>
      <c r="Y153">
        <v>2.0042654E-2</v>
      </c>
      <c r="Z153">
        <v>0.23492815</v>
      </c>
      <c r="AA153">
        <v>0.35624275</v>
      </c>
      <c r="AB153">
        <f>1/(1+((Table3511[[#This Row],[kro]]*Table3511[[#This Row],[mug]])/(Table3511[[#This Row],[muo]]*Table3511[[#This Row],[krg]]))+(Table3511[[#This Row],[mobw]]*(Table3511[[#This Row],[mug]]/Table3511[[#This Row],[krg]])))</f>
        <v>0.86016066276762204</v>
      </c>
      <c r="AC153">
        <v>0.30791776999999998</v>
      </c>
      <c r="AD153">
        <v>0</v>
      </c>
      <c r="AF153">
        <v>1380.4419</v>
      </c>
      <c r="AG153">
        <v>0.31140994999999999</v>
      </c>
      <c r="AH153">
        <v>0.30791776999999998</v>
      </c>
      <c r="AJ153">
        <v>1380.4419</v>
      </c>
      <c r="AK153">
        <v>0.14482906000000001</v>
      </c>
      <c r="AL153">
        <v>0.36984599000000001</v>
      </c>
      <c r="AN153">
        <v>1380.4419</v>
      </c>
      <c r="AO153">
        <v>5.2344091000000002E-2</v>
      </c>
      <c r="AP153">
        <v>0.23492815</v>
      </c>
    </row>
    <row r="154" spans="1:42" x14ac:dyDescent="0.25">
      <c r="A154">
        <v>1389.1239</v>
      </c>
      <c r="B154">
        <v>0.14332847000000001</v>
      </c>
      <c r="C154">
        <v>0.69028794999999998</v>
      </c>
      <c r="D154">
        <v>0.16638359</v>
      </c>
      <c r="E154">
        <v>0.74546575999999998</v>
      </c>
      <c r="F154">
        <v>0.56037181999999996</v>
      </c>
      <c r="G154">
        <f>Table2210[[#This Row],[So]]*Table2210[[#This Row],[C1o]]+Table2210[[#This Row],[Sg]]*Table2210[[#This Row],[C1g]]</f>
        <v>0.59490326685730743</v>
      </c>
      <c r="H154">
        <v>0.14116382999999999</v>
      </c>
      <c r="I154">
        <v>3.3491801000000002E-2</v>
      </c>
      <c r="J154">
        <v>2.0308184999999999E-2</v>
      </c>
      <c r="K154">
        <v>5.0875551999999997E-2</v>
      </c>
      <c r="L154">
        <v>0.57784599000000003</v>
      </c>
      <c r="M154">
        <f>1/(1+((Table2210[[#This Row],[kro]]*Table2210[[#This Row],[mug]])/(Table2210[[#This Row],[muo]]*Table2210[[#This Row],[krg]]))+(Table2210[[#This Row],[mobw]]*(Table2210[[#This Row],[mug]]/Table2210[[#This Row],[krg]])))</f>
        <v>0.9784105971480086</v>
      </c>
      <c r="N154">
        <v>0.31286770000000003</v>
      </c>
      <c r="P154">
        <v>1389.1239</v>
      </c>
      <c r="Q154">
        <v>0.36803817999999999</v>
      </c>
      <c r="R154">
        <v>0.46562913</v>
      </c>
      <c r="S154">
        <v>0.16633270999999999</v>
      </c>
      <c r="T154">
        <v>0.74667859000000003</v>
      </c>
      <c r="U154">
        <v>0.56317645000000005</v>
      </c>
      <c r="V154">
        <f>Table3511[[#This Row],[So]]*Table3511[[#This Row],[C1o]]+Table3511[[#This Row],[Sg]]*Table3511[[#This Row],[C1g]]</f>
        <v>0.55494573792818769</v>
      </c>
      <c r="W154">
        <v>0.13869518</v>
      </c>
      <c r="X154">
        <v>3.3652622E-2</v>
      </c>
      <c r="Y154">
        <v>2.0146245E-2</v>
      </c>
      <c r="Z154">
        <v>0.23302050999999999</v>
      </c>
      <c r="AA154">
        <v>0.35765812000000002</v>
      </c>
      <c r="AB154">
        <f>1/(1+((Table3511[[#This Row],[kro]]*Table3511[[#This Row],[mug]])/(Table3511[[#This Row],[muo]]*Table3511[[#This Row],[krg]]))+(Table3511[[#This Row],[mobw]]*(Table3511[[#This Row],[mug]]/Table3511[[#This Row],[krg]])))</f>
        <v>0.86208530028338526</v>
      </c>
      <c r="AC154">
        <v>0.30896467</v>
      </c>
      <c r="AD154">
        <v>0</v>
      </c>
      <c r="AF154">
        <v>1389.1239</v>
      </c>
      <c r="AG154">
        <v>0.31286770000000003</v>
      </c>
      <c r="AH154">
        <v>0.30896467</v>
      </c>
      <c r="AJ154">
        <v>1389.1239</v>
      </c>
      <c r="AK154">
        <v>0.14332847000000001</v>
      </c>
      <c r="AL154">
        <v>0.36803817999999999</v>
      </c>
      <c r="AN154">
        <v>1389.1239</v>
      </c>
      <c r="AO154">
        <v>5.0875551999999997E-2</v>
      </c>
      <c r="AP154">
        <v>0.23302050999999999</v>
      </c>
    </row>
    <row r="155" spans="1:42" x14ac:dyDescent="0.25">
      <c r="A155">
        <v>1397.7919999999999</v>
      </c>
      <c r="B155">
        <v>0.14181447</v>
      </c>
      <c r="C155">
        <v>0.69176859000000002</v>
      </c>
      <c r="D155">
        <v>0.16641696</v>
      </c>
      <c r="E155">
        <v>0.74558192000000001</v>
      </c>
      <c r="F155">
        <v>0.55961090000000002</v>
      </c>
      <c r="G155">
        <f>Table2210[[#This Row],[So]]*Table2210[[#This Row],[C1o]]+Table2210[[#This Row],[Sg]]*Table2210[[#This Row],[C1g]]</f>
        <v>0.59513107671761578</v>
      </c>
      <c r="H155">
        <v>0.14185812</v>
      </c>
      <c r="I155">
        <v>3.3410492999999999E-2</v>
      </c>
      <c r="J155">
        <v>2.0413738000000001E-2</v>
      </c>
      <c r="K155">
        <v>4.9395784999999998E-2</v>
      </c>
      <c r="L155">
        <v>0.57926279000000003</v>
      </c>
      <c r="M155">
        <f>1/(1+((Table2210[[#This Row],[kro]]*Table2210[[#This Row],[mug]])/(Table2210[[#This Row],[muo]]*Table2210[[#This Row],[krg]]))+(Table2210[[#This Row],[mobw]]*(Table2210[[#This Row],[mug]]/Table2210[[#This Row],[krg]])))</f>
        <v>0.97918154338934316</v>
      </c>
      <c r="N155">
        <v>0.31434636999999999</v>
      </c>
      <c r="P155">
        <v>1397.7919999999999</v>
      </c>
      <c r="Q155">
        <v>0.36626267000000001</v>
      </c>
      <c r="R155">
        <v>0.46737209000000002</v>
      </c>
      <c r="S155">
        <v>0.16636524</v>
      </c>
      <c r="T155">
        <v>0.74676483999999999</v>
      </c>
      <c r="U155">
        <v>0.56260175000000001</v>
      </c>
      <c r="V155">
        <f>Table3511[[#This Row],[So]]*Table3511[[#This Row],[C1o]]+Table3511[[#This Row],[Sg]]*Table3511[[#This Row],[C1g]]</f>
        <v>0.55507706311098814</v>
      </c>
      <c r="W155">
        <v>0.13900292</v>
      </c>
      <c r="X155">
        <v>3.3588435999999999E-2</v>
      </c>
      <c r="Y155">
        <v>2.0249153999999998E-2</v>
      </c>
      <c r="Z155">
        <v>0.23114391000000001</v>
      </c>
      <c r="AA155">
        <v>0.35904588999999998</v>
      </c>
      <c r="AB155">
        <f>1/(1+((Table3511[[#This Row],[kro]]*Table3511[[#This Row],[mug]])/(Table3511[[#This Row],[muo]]*Table3511[[#This Row],[krg]]))+(Table3511[[#This Row],[mobw]]*(Table3511[[#This Row],[mug]]/Table3511[[#This Row],[krg]])))</f>
        <v>0.86396489073497706</v>
      </c>
      <c r="AC155">
        <v>0.31000522000000003</v>
      </c>
      <c r="AD155">
        <v>0</v>
      </c>
      <c r="AF155">
        <v>1397.7919999999999</v>
      </c>
      <c r="AG155">
        <v>0.31434636999999999</v>
      </c>
      <c r="AH155">
        <v>0.31000522000000003</v>
      </c>
      <c r="AJ155">
        <v>1397.7919999999999</v>
      </c>
      <c r="AK155">
        <v>0.14181447</v>
      </c>
      <c r="AL155">
        <v>0.36626267000000001</v>
      </c>
      <c r="AN155">
        <v>1397.7919999999999</v>
      </c>
      <c r="AO155">
        <v>4.9395784999999998E-2</v>
      </c>
      <c r="AP155">
        <v>0.23114391000000001</v>
      </c>
    </row>
    <row r="156" spans="1:42" x14ac:dyDescent="0.25">
      <c r="A156">
        <v>1406.4440999999999</v>
      </c>
      <c r="B156">
        <v>0.1402871</v>
      </c>
      <c r="C156">
        <v>0.69326275999999998</v>
      </c>
      <c r="D156">
        <v>0.16645011000000001</v>
      </c>
      <c r="E156">
        <v>0.74570227</v>
      </c>
      <c r="F156">
        <v>0.55884330999999998</v>
      </c>
      <c r="G156">
        <f>Table2210[[#This Row],[So]]*Table2210[[#This Row],[C1o]]+Table2210[[#This Row],[Sg]]*Table2210[[#This Row],[C1g]]</f>
        <v>0.59536612115276621</v>
      </c>
      <c r="H156">
        <v>0.14258097</v>
      </c>
      <c r="I156">
        <v>3.3328675000000002E-2</v>
      </c>
      <c r="J156">
        <v>2.0518634000000001E-2</v>
      </c>
      <c r="K156">
        <v>4.7904774999999997E-2</v>
      </c>
      <c r="L156">
        <v>0.58069455999999997</v>
      </c>
      <c r="M156">
        <f>1/(1+((Table2210[[#This Row],[kro]]*Table2210[[#This Row],[mug]])/(Table2210[[#This Row],[muo]]*Table2210[[#This Row],[krg]]))+(Table2210[[#This Row],[mobw]]*(Table2210[[#This Row],[mug]]/Table2210[[#This Row],[krg]])))</f>
        <v>0.97994903653444254</v>
      </c>
      <c r="N156">
        <v>0.31584674000000001</v>
      </c>
      <c r="P156">
        <v>1406.4440999999999</v>
      </c>
      <c r="Q156">
        <v>0.36451827999999997</v>
      </c>
      <c r="R156">
        <v>0.46908411</v>
      </c>
      <c r="S156">
        <v>0.16639760000000001</v>
      </c>
      <c r="T156">
        <v>0.74684936000000002</v>
      </c>
      <c r="U156">
        <v>0.562029</v>
      </c>
      <c r="V156">
        <f>Table3511[[#This Row],[So]]*Table3511[[#This Row],[C1o]]+Table3511[[#This Row],[Sg]]*Table3511[[#This Row],[C1g]]</f>
        <v>0.55520501172978964</v>
      </c>
      <c r="W156">
        <v>0.13930839</v>
      </c>
      <c r="X156">
        <v>3.3524762999999999E-2</v>
      </c>
      <c r="Y156">
        <v>2.0351543999999999E-2</v>
      </c>
      <c r="Z156">
        <v>0.22929727999999999</v>
      </c>
      <c r="AA156">
        <v>0.36040710999999997</v>
      </c>
      <c r="AB156">
        <f>1/(1+((Table3511[[#This Row],[kro]]*Table3511[[#This Row],[mug]])/(Table3511[[#This Row],[muo]]*Table3511[[#This Row],[krg]]))+(Table3511[[#This Row],[mobw]]*(Table3511[[#This Row],[mug]]/Table3511[[#This Row],[krg]])))</f>
        <v>0.86580108100612263</v>
      </c>
      <c r="AC156">
        <v>0.31103935999999999</v>
      </c>
      <c r="AD156">
        <v>0</v>
      </c>
      <c r="AF156">
        <v>1406.4440999999999</v>
      </c>
      <c r="AG156">
        <v>0.31584674000000001</v>
      </c>
      <c r="AH156">
        <v>0.31103935999999999</v>
      </c>
      <c r="AJ156">
        <v>1406.4440999999999</v>
      </c>
      <c r="AK156">
        <v>0.1402871</v>
      </c>
      <c r="AL156">
        <v>0.36451827999999997</v>
      </c>
      <c r="AN156">
        <v>1406.4440999999999</v>
      </c>
      <c r="AO156">
        <v>4.7904774999999997E-2</v>
      </c>
      <c r="AP156">
        <v>0.22929727999999999</v>
      </c>
    </row>
    <row r="157" spans="1:42" x14ac:dyDescent="0.25">
      <c r="A157">
        <v>1415.0918999999999</v>
      </c>
      <c r="B157">
        <v>0.13874657000000001</v>
      </c>
      <c r="C157">
        <v>0.69477034000000004</v>
      </c>
      <c r="D157">
        <v>0.16648307000000001</v>
      </c>
      <c r="E157">
        <v>0.74582714000000006</v>
      </c>
      <c r="F157">
        <v>0.55806904999999996</v>
      </c>
      <c r="G157">
        <f>Table2210[[#This Row],[So]]*Table2210[[#This Row],[C1o]]+Table2210[[#This Row],[Sg]]*Table2210[[#This Row],[C1g]]</f>
        <v>0.59560874214968618</v>
      </c>
      <c r="H157">
        <v>0.14333388</v>
      </c>
      <c r="I157">
        <v>3.3246326999999999E-2</v>
      </c>
      <c r="J157">
        <v>2.0622880999999999E-2</v>
      </c>
      <c r="K157">
        <v>4.6402658999999999E-2</v>
      </c>
      <c r="L157">
        <v>0.58214104</v>
      </c>
      <c r="M157">
        <f>1/(1+((Table2210[[#This Row],[kro]]*Table2210[[#This Row],[mug]])/(Table2210[[#This Row],[muo]]*Table2210[[#This Row],[krg]]))+(Table2210[[#This Row],[mobw]]*(Table2210[[#This Row],[mug]]/Table2210[[#This Row],[krg]])))</f>
        <v>0.98071270262527777</v>
      </c>
      <c r="N157">
        <v>0.31736961000000002</v>
      </c>
      <c r="P157">
        <v>1415.0918999999999</v>
      </c>
      <c r="Q157">
        <v>0.36280477</v>
      </c>
      <c r="R157">
        <v>0.47076547000000002</v>
      </c>
      <c r="S157">
        <v>0.16642973999999999</v>
      </c>
      <c r="T157">
        <v>0.74693202999999997</v>
      </c>
      <c r="U157">
        <v>0.56145829000000003</v>
      </c>
      <c r="V157">
        <f>Table3511[[#This Row],[So]]*Table3511[[#This Row],[C1o]]+Table3511[[#This Row],[Sg]]*Table3511[[#This Row],[C1g]]</f>
        <v>0.55532955392904737</v>
      </c>
      <c r="W157">
        <v>0.13961156999999999</v>
      </c>
      <c r="X157">
        <v>3.3461601000000001E-2</v>
      </c>
      <c r="Y157">
        <v>2.0453204999999999E-2</v>
      </c>
      <c r="Z157">
        <v>0.22748044000000001</v>
      </c>
      <c r="AA157">
        <v>0.36174208000000002</v>
      </c>
      <c r="AB157">
        <f>1/(1+((Table3511[[#This Row],[kro]]*Table3511[[#This Row],[mug]])/(Table3511[[#This Row],[muo]]*Table3511[[#This Row],[krg]]))+(Table3511[[#This Row],[mobw]]*(Table3511[[#This Row],[mug]]/Table3511[[#This Row],[krg]])))</f>
        <v>0.86759482967474677</v>
      </c>
      <c r="AC157">
        <v>0.31206690999999998</v>
      </c>
      <c r="AD157">
        <v>0</v>
      </c>
      <c r="AF157">
        <v>1415.0918999999999</v>
      </c>
      <c r="AG157">
        <v>0.31736961000000002</v>
      </c>
      <c r="AH157">
        <v>0.31206690999999998</v>
      </c>
      <c r="AJ157">
        <v>1415.0918999999999</v>
      </c>
      <c r="AK157">
        <v>0.13874657000000001</v>
      </c>
      <c r="AL157">
        <v>0.36280477</v>
      </c>
      <c r="AN157">
        <v>1415.0918999999999</v>
      </c>
      <c r="AO157">
        <v>4.6402658999999999E-2</v>
      </c>
      <c r="AP157">
        <v>0.22748044000000001</v>
      </c>
    </row>
    <row r="158" spans="1:42" x14ac:dyDescent="0.25">
      <c r="A158">
        <v>1423.7207000000001</v>
      </c>
      <c r="B158">
        <v>0.13719081999999999</v>
      </c>
      <c r="C158">
        <v>0.69629328999999995</v>
      </c>
      <c r="D158">
        <v>0.16651585999999999</v>
      </c>
      <c r="E158">
        <v>0.74595714000000002</v>
      </c>
      <c r="F158">
        <v>0.55728692000000002</v>
      </c>
      <c r="G158">
        <f>Table2210[[#This Row],[So]]*Table2210[[#This Row],[C1o]]+Table2210[[#This Row],[Sg]]*Table2210[[#This Row],[C1g]]</f>
        <v>0.59585960073966504</v>
      </c>
      <c r="H158">
        <v>0.14411961000000001</v>
      </c>
      <c r="I158">
        <v>3.3163304999999997E-2</v>
      </c>
      <c r="J158">
        <v>2.0726603999999999E-2</v>
      </c>
      <c r="K158">
        <v>4.4887330000000003E-2</v>
      </c>
      <c r="L158">
        <v>0.58360422000000001</v>
      </c>
      <c r="M158">
        <f>1/(1+((Table2210[[#This Row],[kro]]*Table2210[[#This Row],[mug]])/(Table2210[[#This Row],[muo]]*Table2210[[#This Row],[krg]]))+(Table2210[[#This Row],[mobw]]*(Table2210[[#This Row],[mug]]/Table2210[[#This Row],[krg]])))</f>
        <v>0.98147328193489847</v>
      </c>
      <c r="N158">
        <v>0.31891810999999998</v>
      </c>
      <c r="P158">
        <v>1423.7207000000001</v>
      </c>
      <c r="Q158">
        <v>0.36111908999999998</v>
      </c>
      <c r="R158">
        <v>0.47241910999999998</v>
      </c>
      <c r="S158">
        <v>0.16646178</v>
      </c>
      <c r="T158">
        <v>0.74701302999999997</v>
      </c>
      <c r="U158">
        <v>0.56088877000000004</v>
      </c>
      <c r="V158">
        <f>Table3511[[#This Row],[So]]*Table3511[[#This Row],[C1o]]+Table3511[[#This Row],[Sg]]*Table3511[[#This Row],[C1g]]</f>
        <v>0.55545087300462259</v>
      </c>
      <c r="W158">
        <v>0.13991292999999999</v>
      </c>
      <c r="X158">
        <v>3.3398863000000001E-2</v>
      </c>
      <c r="Y158">
        <v>2.0554521999999999E-2</v>
      </c>
      <c r="Z158">
        <v>0.22569025000000001</v>
      </c>
      <c r="AA158">
        <v>0.36305314</v>
      </c>
      <c r="AB158">
        <f>1/(1+((Table3511[[#This Row],[kro]]*Table3511[[#This Row],[mug]])/(Table3511[[#This Row],[muo]]*Table3511[[#This Row],[krg]]))+(Table3511[[#This Row],[mobw]]*(Table3511[[#This Row],[mug]]/Table3511[[#This Row],[krg]])))</f>
        <v>0.86934982125652249</v>
      </c>
      <c r="AC158">
        <v>0.31308940000000002</v>
      </c>
      <c r="AD158">
        <v>0</v>
      </c>
      <c r="AF158">
        <v>1423.7207000000001</v>
      </c>
      <c r="AG158">
        <v>0.31891810999999998</v>
      </c>
      <c r="AH158">
        <v>0.31308940000000002</v>
      </c>
      <c r="AJ158">
        <v>1423.7207000000001</v>
      </c>
      <c r="AK158">
        <v>0.13719081999999999</v>
      </c>
      <c r="AL158">
        <v>0.36111908999999998</v>
      </c>
      <c r="AN158">
        <v>1423.7207000000001</v>
      </c>
      <c r="AO158">
        <v>4.4887330000000003E-2</v>
      </c>
      <c r="AP158">
        <v>0.22569025000000001</v>
      </c>
    </row>
    <row r="159" spans="1:42" x14ac:dyDescent="0.25">
      <c r="A159">
        <v>1432.3442</v>
      </c>
      <c r="B159">
        <v>0.13562257999999999</v>
      </c>
      <c r="C159">
        <v>0.69782900999999997</v>
      </c>
      <c r="D159">
        <v>0.16654843</v>
      </c>
      <c r="E159">
        <v>0.74609243999999997</v>
      </c>
      <c r="F159">
        <v>0.55649817000000001</v>
      </c>
      <c r="G159">
        <f>Table2210[[#This Row],[So]]*Table2210[[#This Row],[C1o]]+Table2210[[#This Row],[Sg]]*Table2210[[#This Row],[C1g]]</f>
        <v>0.59611866635436295</v>
      </c>
      <c r="H159">
        <v>0.14493861999999999</v>
      </c>
      <c r="I159">
        <v>3.3079714000000003E-2</v>
      </c>
      <c r="J159">
        <v>2.0829628999999999E-2</v>
      </c>
      <c r="K159">
        <v>4.3361339999999998E-2</v>
      </c>
      <c r="L159">
        <v>0.58508146000000005</v>
      </c>
      <c r="M159">
        <f>1/(1+((Table2210[[#This Row],[kro]]*Table2210[[#This Row],[mug]])/(Table2210[[#This Row],[muo]]*Table2210[[#This Row],[krg]]))+(Table2210[[#This Row],[mobw]]*(Table2210[[#This Row],[mug]]/Table2210[[#This Row],[krg]])))</f>
        <v>0.98222915004648292</v>
      </c>
      <c r="N159">
        <v>0.32049063</v>
      </c>
      <c r="P159">
        <v>1432.3442</v>
      </c>
      <c r="Q159">
        <v>0.35946354000000003</v>
      </c>
      <c r="R159">
        <v>0.47404288999999999</v>
      </c>
      <c r="S159">
        <v>0.16649354999999999</v>
      </c>
      <c r="T159">
        <v>0.74709219000000004</v>
      </c>
      <c r="U159">
        <v>0.56032139000000003</v>
      </c>
      <c r="V159">
        <f>Table3511[[#This Row],[So]]*Table3511[[#This Row],[C1o]]+Table3511[[#This Row],[Sg]]*Table3511[[#This Row],[C1g]]</f>
        <v>0.55556885123114974</v>
      </c>
      <c r="W159">
        <v>0.140212</v>
      </c>
      <c r="X159">
        <v>3.3336642999999999E-2</v>
      </c>
      <c r="Y159">
        <v>2.0655013999999999E-2</v>
      </c>
      <c r="Z159">
        <v>0.22392993</v>
      </c>
      <c r="AA159">
        <v>0.36433870000000002</v>
      </c>
      <c r="AB159">
        <f>1/(1+((Table3511[[#This Row],[kro]]*Table3511[[#This Row],[mug]])/(Table3511[[#This Row],[muo]]*Table3511[[#This Row],[krg]]))+(Table3511[[#This Row],[mobw]]*(Table3511[[#This Row],[mug]]/Table3511[[#This Row],[krg]])))</f>
        <v>0.87106397337318664</v>
      </c>
      <c r="AC159">
        <v>0.31410515</v>
      </c>
      <c r="AD159">
        <v>0</v>
      </c>
      <c r="AF159">
        <v>1432.3442</v>
      </c>
      <c r="AG159">
        <v>0.32049063</v>
      </c>
      <c r="AH159">
        <v>0.31410515</v>
      </c>
      <c r="AJ159">
        <v>1432.3442</v>
      </c>
      <c r="AK159">
        <v>0.13562257999999999</v>
      </c>
      <c r="AL159">
        <v>0.35946354000000003</v>
      </c>
      <c r="AN159">
        <v>1432.3442</v>
      </c>
      <c r="AO159">
        <v>4.3361339999999998E-2</v>
      </c>
      <c r="AP159">
        <v>0.22392993</v>
      </c>
    </row>
    <row r="160" spans="1:42" x14ac:dyDescent="0.25">
      <c r="A160">
        <v>1440.9489000000001</v>
      </c>
      <c r="B160">
        <v>0.13403952</v>
      </c>
      <c r="C160">
        <v>0.69937961999999998</v>
      </c>
      <c r="D160">
        <v>0.16658084000000001</v>
      </c>
      <c r="E160">
        <v>0.74623382000000005</v>
      </c>
      <c r="F160">
        <v>0.55570132000000005</v>
      </c>
      <c r="G160">
        <f>Table2210[[#This Row],[So]]*Table2210[[#This Row],[C1o]]+Table2210[[#This Row],[Sg]]*Table2210[[#This Row],[C1g]]</f>
        <v>0.59638666365891491</v>
      </c>
      <c r="H160">
        <v>0.14579411</v>
      </c>
      <c r="I160">
        <v>3.2995379999999998E-2</v>
      </c>
      <c r="J160">
        <v>2.0932131E-2</v>
      </c>
      <c r="K160">
        <v>4.1822317999999997E-2</v>
      </c>
      <c r="L160">
        <v>0.58657503</v>
      </c>
      <c r="M160">
        <f>1/(1+((Table2210[[#This Row],[kro]]*Table2210[[#This Row],[mug]])/(Table2210[[#This Row],[muo]]*Table2210[[#This Row],[krg]]))+(Table2210[[#This Row],[mobw]]*(Table2210[[#This Row],[mug]]/Table2210[[#This Row],[krg]])))</f>
        <v>0.98298113810841059</v>
      </c>
      <c r="N160">
        <v>0.32209080000000001</v>
      </c>
      <c r="P160">
        <v>1440.9489000000001</v>
      </c>
      <c r="Q160">
        <v>0.3578344</v>
      </c>
      <c r="R160">
        <v>0.47564039000000002</v>
      </c>
      <c r="S160">
        <v>0.16652521000000001</v>
      </c>
      <c r="T160">
        <v>0.74716967000000001</v>
      </c>
      <c r="U160">
        <v>0.55975514999999998</v>
      </c>
      <c r="V160">
        <f>Table3511[[#This Row],[So]]*Table3511[[#This Row],[C1o]]+Table3511[[#This Row],[Sg]]*Table3511[[#This Row],[C1g]]</f>
        <v>0.5556837214821313</v>
      </c>
      <c r="W160">
        <v>0.14050934000000001</v>
      </c>
      <c r="X160">
        <v>3.3274840999999999E-2</v>
      </c>
      <c r="Y160">
        <v>2.0755174000000001E-2</v>
      </c>
      <c r="Z160">
        <v>0.22219638999999999</v>
      </c>
      <c r="AA160">
        <v>0.36560160000000003</v>
      </c>
      <c r="AB160">
        <f>1/(1+((Table3511[[#This Row],[kro]]*Table3511[[#This Row],[mug]])/(Table3511[[#This Row],[muo]]*Table3511[[#This Row],[krg]]))+(Table3511[[#This Row],[mobw]]*(Table3511[[#This Row],[mug]]/Table3511[[#This Row],[krg]])))</f>
        <v>0.87274111517296249</v>
      </c>
      <c r="AC160">
        <v>0.31511595999999997</v>
      </c>
      <c r="AD160">
        <v>0</v>
      </c>
      <c r="AF160">
        <v>1440.9489000000001</v>
      </c>
      <c r="AG160">
        <v>0.32209080000000001</v>
      </c>
      <c r="AH160">
        <v>0.31511595999999997</v>
      </c>
      <c r="AJ160">
        <v>1440.9489000000001</v>
      </c>
      <c r="AK160">
        <v>0.13403952</v>
      </c>
      <c r="AL160">
        <v>0.3578344</v>
      </c>
      <c r="AN160">
        <v>1440.9489000000001</v>
      </c>
      <c r="AO160">
        <v>4.1822317999999997E-2</v>
      </c>
      <c r="AP160">
        <v>0.22219638999999999</v>
      </c>
    </row>
    <row r="161" spans="1:42" x14ac:dyDescent="0.25">
      <c r="A161">
        <v>1449.5542</v>
      </c>
      <c r="B161">
        <v>0.13244453</v>
      </c>
      <c r="C161">
        <v>0.70094246000000004</v>
      </c>
      <c r="D161">
        <v>0.16661303</v>
      </c>
      <c r="E161">
        <v>0.74638134</v>
      </c>
      <c r="F161">
        <v>0.55489767000000001</v>
      </c>
      <c r="G161">
        <f>Table2210[[#This Row],[So]]*Table2210[[#This Row],[C1o]]+Table2210[[#This Row],[Sg]]*Table2210[[#This Row],[C1g]]</f>
        <v>0.59666353365894154</v>
      </c>
      <c r="H161">
        <v>0.14668666999999999</v>
      </c>
      <c r="I161">
        <v>3.2910407000000003E-2</v>
      </c>
      <c r="J161">
        <v>2.1033957999999998E-2</v>
      </c>
      <c r="K161">
        <v>4.0272917999999998E-2</v>
      </c>
      <c r="L161">
        <v>0.58808212999999998</v>
      </c>
      <c r="M161">
        <f>1/(1+((Table2210[[#This Row],[kro]]*Table2210[[#This Row],[mug]])/(Table2210[[#This Row],[muo]]*Table2210[[#This Row],[krg]]))+(Table2210[[#This Row],[mobw]]*(Table2210[[#This Row],[mug]]/Table2210[[#This Row],[krg]])))</f>
        <v>0.98372758876584199</v>
      </c>
      <c r="N161">
        <v>0.32371712000000002</v>
      </c>
      <c r="P161">
        <v>1449.5542</v>
      </c>
      <c r="Q161">
        <v>0.35623350999999998</v>
      </c>
      <c r="R161">
        <v>0.47720986999999998</v>
      </c>
      <c r="S161">
        <v>0.16655663000000001</v>
      </c>
      <c r="T161">
        <v>0.74724537000000002</v>
      </c>
      <c r="U161">
        <v>0.55919092999999997</v>
      </c>
      <c r="V161">
        <f>Table3511[[#This Row],[So]]*Table3511[[#This Row],[C1o]]+Table3511[[#This Row],[Sg]]*Table3511[[#This Row],[C1g]]</f>
        <v>0.55579541362986618</v>
      </c>
      <c r="W161">
        <v>0.14080450999999999</v>
      </c>
      <c r="X161">
        <v>3.3213540999999999E-2</v>
      </c>
      <c r="Y161">
        <v>2.0854494000000001E-2</v>
      </c>
      <c r="Z161">
        <v>0.22049025</v>
      </c>
      <c r="AA161">
        <v>0.36684060000000002</v>
      </c>
      <c r="AB161">
        <f>1/(1+((Table3511[[#This Row],[kro]]*Table3511[[#This Row],[mug]])/(Table3511[[#This Row],[muo]]*Table3511[[#This Row],[krg]]))+(Table3511[[#This Row],[mobw]]*(Table3511[[#This Row],[mug]]/Table3511[[#This Row],[krg]])))</f>
        <v>0.87438059884811015</v>
      </c>
      <c r="AC161">
        <v>0.31612030000000002</v>
      </c>
      <c r="AD161">
        <v>0</v>
      </c>
      <c r="AF161">
        <v>1449.5542</v>
      </c>
      <c r="AG161">
        <v>0.32371712000000002</v>
      </c>
      <c r="AH161">
        <v>0.31612030000000002</v>
      </c>
      <c r="AJ161">
        <v>1449.5542</v>
      </c>
      <c r="AK161">
        <v>0.13244453</v>
      </c>
      <c r="AL161">
        <v>0.35623350999999998</v>
      </c>
      <c r="AN161">
        <v>1449.5542</v>
      </c>
      <c r="AO161">
        <v>4.0272917999999998E-2</v>
      </c>
      <c r="AP161">
        <v>0.22049025</v>
      </c>
    </row>
    <row r="162" spans="1:42" x14ac:dyDescent="0.25">
      <c r="A162">
        <v>1455.2771</v>
      </c>
      <c r="B162">
        <v>0.13083439999999999</v>
      </c>
      <c r="C162">
        <v>0.70252049000000005</v>
      </c>
      <c r="D162">
        <v>0.16664508</v>
      </c>
      <c r="E162">
        <v>0.74653583999999995</v>
      </c>
      <c r="F162">
        <v>0.55408520000000006</v>
      </c>
      <c r="G162">
        <f>Table2210[[#This Row],[So]]*Table2210[[#This Row],[C1o]]+Table2210[[#This Row],[Sg]]*Table2210[[#This Row],[C1g]]</f>
        <v>0.59695012881024168</v>
      </c>
      <c r="H162">
        <v>0.14762032</v>
      </c>
      <c r="I162">
        <v>3.2824576000000001E-2</v>
      </c>
      <c r="J162">
        <v>2.1135333999999999E-2</v>
      </c>
      <c r="K162">
        <v>3.8709924E-2</v>
      </c>
      <c r="L162">
        <v>0.58960581000000001</v>
      </c>
      <c r="M162">
        <f>1/(1+((Table2210[[#This Row],[kro]]*Table2210[[#This Row],[mug]])/(Table2210[[#This Row],[muo]]*Table2210[[#This Row],[krg]]))+(Table2210[[#This Row],[mobw]]*(Table2210[[#This Row],[mug]]/Table2210[[#This Row],[krg]])))</f>
        <v>0.98446966965421523</v>
      </c>
      <c r="N162">
        <v>0.32537419000000001</v>
      </c>
      <c r="P162">
        <v>1455.2771</v>
      </c>
      <c r="Q162">
        <v>0.35465627999999999</v>
      </c>
      <c r="R162">
        <v>0.47875573999999999</v>
      </c>
      <c r="S162">
        <v>0.16658796000000001</v>
      </c>
      <c r="T162">
        <v>0.74731939999999997</v>
      </c>
      <c r="U162">
        <v>0.55862736999999996</v>
      </c>
      <c r="V162">
        <f>Table3511[[#This Row],[So]]*Table3511[[#This Row],[C1o]]+Table3511[[#This Row],[Sg]]*Table3511[[#This Row],[C1g]]</f>
        <v>0.55590415731373954</v>
      </c>
      <c r="W162">
        <v>0.14109827999999999</v>
      </c>
      <c r="X162">
        <v>3.3152598999999998E-2</v>
      </c>
      <c r="Y162">
        <v>2.0953596000000001E-2</v>
      </c>
      <c r="Z162">
        <v>0.21880669999999999</v>
      </c>
      <c r="AA162">
        <v>0.36805922000000002</v>
      </c>
      <c r="AB162">
        <f>1/(1+((Table3511[[#This Row],[kro]]*Table3511[[#This Row],[mug]])/(Table3511[[#This Row],[muo]]*Table3511[[#This Row],[krg]]))+(Table3511[[#This Row],[mobw]]*(Table3511[[#This Row],[mug]]/Table3511[[#This Row],[krg]])))</f>
        <v>0.87598747057146331</v>
      </c>
      <c r="AC162">
        <v>0.31712052000000002</v>
      </c>
      <c r="AD162">
        <v>0</v>
      </c>
      <c r="AF162">
        <v>1455.2771</v>
      </c>
      <c r="AG162">
        <v>0.32537419000000001</v>
      </c>
      <c r="AH162">
        <v>0.31712052000000002</v>
      </c>
      <c r="AJ162">
        <v>1455.2771</v>
      </c>
      <c r="AK162">
        <v>0.13083439999999999</v>
      </c>
      <c r="AL162">
        <v>0.35465627999999999</v>
      </c>
      <c r="AN162">
        <v>1455.2771</v>
      </c>
      <c r="AO162">
        <v>3.8709924E-2</v>
      </c>
      <c r="AP162">
        <v>0.21880669999999999</v>
      </c>
    </row>
    <row r="163" spans="1:42" x14ac:dyDescent="0.25">
      <c r="A163">
        <v>1461</v>
      </c>
      <c r="B163">
        <v>0.12975266999999999</v>
      </c>
      <c r="C163">
        <v>0.70358103999999999</v>
      </c>
      <c r="D163">
        <v>0.16666627000000001</v>
      </c>
      <c r="E163">
        <v>0.74664353999999999</v>
      </c>
      <c r="F163">
        <v>0.55353874000000003</v>
      </c>
      <c r="G163">
        <f>Table2210[[#This Row],[So]]*Table2210[[#This Row],[C1o]]+Table2210[[#This Row],[Sg]]*Table2210[[#This Row],[C1g]]</f>
        <v>0.59714736784591738</v>
      </c>
      <c r="H163">
        <v>0.14826871</v>
      </c>
      <c r="I163">
        <v>3.2766838E-2</v>
      </c>
      <c r="J163">
        <v>2.1202318000000001E-2</v>
      </c>
      <c r="K163">
        <v>3.766017E-2</v>
      </c>
      <c r="L163">
        <v>0.59063076999999997</v>
      </c>
      <c r="M163">
        <f>1/(1+((Table2210[[#This Row],[kro]]*Table2210[[#This Row],[mug]])/(Table2210[[#This Row],[muo]]*Table2210[[#This Row],[krg]]))+(Table2210[[#This Row],[mobw]]*(Table2210[[#This Row],[mug]]/Table2210[[#This Row],[krg]])))</f>
        <v>0.9849620316573251</v>
      </c>
      <c r="N163">
        <v>0.32649772999999999</v>
      </c>
      <c r="P163">
        <v>1461</v>
      </c>
      <c r="Q163">
        <v>0.35360825000000001</v>
      </c>
      <c r="R163">
        <v>0.47978549999999998</v>
      </c>
      <c r="S163">
        <v>0.16660625000000001</v>
      </c>
      <c r="T163">
        <v>0.74736767999999998</v>
      </c>
      <c r="U163">
        <v>0.55825269</v>
      </c>
      <c r="V163">
        <f>Table3511[[#This Row],[So]]*Table3511[[#This Row],[C1o]]+Table3511[[#This Row],[Sg]]*Table3511[[#This Row],[C1g]]</f>
        <v>0.55597893280133248</v>
      </c>
      <c r="W163">
        <v>0.14129296</v>
      </c>
      <c r="X163">
        <v>3.3112250000000003E-2</v>
      </c>
      <c r="Y163">
        <v>2.1011387999999999E-2</v>
      </c>
      <c r="Z163">
        <v>0.21769021</v>
      </c>
      <c r="AA163">
        <v>0.36887230999999998</v>
      </c>
      <c r="AB163">
        <f>1/(1+((Table3511[[#This Row],[kro]]*Table3511[[#This Row],[mug]])/(Table3511[[#This Row],[muo]]*Table3511[[#This Row],[krg]]))+(Table3511[[#This Row],[mobw]]*(Table3511[[#This Row],[mug]]/Table3511[[#This Row],[krg]])))</f>
        <v>0.87704763563066923</v>
      </c>
      <c r="AC163">
        <v>0.31778371</v>
      </c>
      <c r="AD163">
        <v>0</v>
      </c>
      <c r="AF163">
        <v>1461</v>
      </c>
      <c r="AG163">
        <v>0.32649772999999999</v>
      </c>
      <c r="AH163">
        <v>0.31778371</v>
      </c>
      <c r="AJ163">
        <v>1461</v>
      </c>
      <c r="AK163">
        <v>0.12975266999999999</v>
      </c>
      <c r="AL163">
        <v>0.35360825000000001</v>
      </c>
      <c r="AN163">
        <v>1461</v>
      </c>
      <c r="AO163">
        <v>3.766017E-2</v>
      </c>
      <c r="AP163">
        <v>0.21769021</v>
      </c>
    </row>
    <row r="164" spans="1:42" x14ac:dyDescent="0.25">
      <c r="A164">
        <v>1469.5677000000001</v>
      </c>
      <c r="B164">
        <v>0.12866478000000001</v>
      </c>
      <c r="C164">
        <v>0.70464777999999995</v>
      </c>
      <c r="D164">
        <v>0.16668746000000001</v>
      </c>
      <c r="E164">
        <v>0.74675471000000004</v>
      </c>
      <c r="F164">
        <v>0.55298846999999995</v>
      </c>
      <c r="G164">
        <f>Table2210[[#This Row],[So]]*Table2210[[#This Row],[C1o]]+Table2210[[#This Row],[Sg]]*Table2210[[#This Row],[C1g]]</f>
        <v>0.59734918844113039</v>
      </c>
      <c r="H164">
        <v>0.14893703</v>
      </c>
      <c r="I164">
        <v>3.2708708000000003E-2</v>
      </c>
      <c r="J164">
        <v>2.1269316E-2</v>
      </c>
      <c r="K164">
        <v>3.6614108999999999E-2</v>
      </c>
      <c r="L164">
        <v>0.59166240999999997</v>
      </c>
      <c r="M164">
        <f>1/(1+((Table2210[[#This Row],[kro]]*Table2210[[#This Row],[mug]])/(Table2210[[#This Row],[muo]]*Table2210[[#This Row],[krg]]))+(Table2210[[#This Row],[mobw]]*(Table2210[[#This Row],[mug]]/Table2210[[#This Row],[krg]])))</f>
        <v>0.98544855321353808</v>
      </c>
      <c r="N164">
        <v>0.32763553000000001</v>
      </c>
      <c r="P164">
        <v>1469.5677000000001</v>
      </c>
      <c r="Q164">
        <v>0.35257462000000001</v>
      </c>
      <c r="R164">
        <v>0.48079907999999999</v>
      </c>
      <c r="S164">
        <v>0.16662632999999999</v>
      </c>
      <c r="T164">
        <v>0.74741517999999996</v>
      </c>
      <c r="U164">
        <v>0.55787843000000004</v>
      </c>
      <c r="V164">
        <f>Table3511[[#This Row],[So]]*Table3511[[#This Row],[C1o]]+Table3511[[#This Row],[Sg]]*Table3511[[#This Row],[C1g]]</f>
        <v>0.55605030638548092</v>
      </c>
      <c r="W164">
        <v>0.141487</v>
      </c>
      <c r="X164">
        <v>3.3072065999999997E-2</v>
      </c>
      <c r="Y164">
        <v>2.1074849999999999E-2</v>
      </c>
      <c r="Z164">
        <v>0.21658631</v>
      </c>
      <c r="AA164">
        <v>0.36968392</v>
      </c>
      <c r="AB164">
        <f>1/(1+((Table3511[[#This Row],[kro]]*Table3511[[#This Row],[mug]])/(Table3511[[#This Row],[muo]]*Table3511[[#This Row],[krg]]))+(Table3511[[#This Row],[mobw]]*(Table3511[[#This Row],[mug]]/Table3511[[#This Row],[krg]])))</f>
        <v>0.87809413476832854</v>
      </c>
      <c r="AC164">
        <v>0.31844503000000002</v>
      </c>
      <c r="AD164">
        <v>0</v>
      </c>
      <c r="AF164">
        <v>1469.5677000000001</v>
      </c>
      <c r="AG164">
        <v>0.32763553000000001</v>
      </c>
      <c r="AH164">
        <v>0.31844503000000002</v>
      </c>
      <c r="AJ164">
        <v>1469.5677000000001</v>
      </c>
      <c r="AK164">
        <v>0.12866478000000001</v>
      </c>
      <c r="AL164">
        <v>0.35257462000000001</v>
      </c>
      <c r="AN164">
        <v>1469.5677000000001</v>
      </c>
      <c r="AO164">
        <v>3.6614108999999999E-2</v>
      </c>
      <c r="AP164">
        <v>0.21658631</v>
      </c>
    </row>
    <row r="165" spans="1:42" x14ac:dyDescent="0.25">
      <c r="A165">
        <v>1478.1389999999999</v>
      </c>
      <c r="B165">
        <v>0.12702878000000001</v>
      </c>
      <c r="C165">
        <v>0.70625216000000002</v>
      </c>
      <c r="D165">
        <v>0.16671908999999999</v>
      </c>
      <c r="E165">
        <v>0.74692636999999995</v>
      </c>
      <c r="F165">
        <v>0.55215906999999997</v>
      </c>
      <c r="G165">
        <f>Table2210[[#This Row],[So]]*Table2210[[#This Row],[C1o]]+Table2210[[#This Row],[Sg]]*Table2210[[#This Row],[C1g]]</f>
        <v>0.59765845520149374</v>
      </c>
      <c r="H165">
        <v>0.14997062</v>
      </c>
      <c r="I165">
        <v>3.2621160000000003E-2</v>
      </c>
      <c r="J165">
        <v>2.1369363999999998E-2</v>
      </c>
      <c r="K165">
        <v>3.5054106000000002E-2</v>
      </c>
      <c r="L165">
        <v>0.59321564000000004</v>
      </c>
      <c r="M165">
        <f>1/(1+((Table2210[[#This Row],[kro]]*Table2210[[#This Row],[mug]])/(Table2210[[#This Row],[muo]]*Table2210[[#This Row],[krg]]))+(Table2210[[#This Row],[mobw]]*(Table2210[[#This Row],[mug]]/Table2210[[#This Row],[krg]])))</f>
        <v>0.98616552381366684</v>
      </c>
      <c r="N165">
        <v>0.32936037000000001</v>
      </c>
      <c r="P165">
        <v>1478.1389999999999</v>
      </c>
      <c r="Q165">
        <v>0.35106676999999997</v>
      </c>
      <c r="R165">
        <v>0.48227319000000002</v>
      </c>
      <c r="S165">
        <v>0.16666004000000001</v>
      </c>
      <c r="T165">
        <v>0.74748504000000004</v>
      </c>
      <c r="U165">
        <v>0.55731887000000002</v>
      </c>
      <c r="V165">
        <f>Table3511[[#This Row],[So]]*Table3511[[#This Row],[C1o]]+Table3511[[#This Row],[Sg]]*Table3511[[#This Row],[C1g]]</f>
        <v>0.55614813026902754</v>
      </c>
      <c r="W165">
        <v>0.14177628</v>
      </c>
      <c r="X165">
        <v>3.3012211E-2</v>
      </c>
      <c r="Y165">
        <v>2.1181522000000001E-2</v>
      </c>
      <c r="Z165">
        <v>0.21496767</v>
      </c>
      <c r="AA165">
        <v>0.37086438999999999</v>
      </c>
      <c r="AB165">
        <f>1/(1+((Table3511[[#This Row],[kro]]*Table3511[[#This Row],[mug]])/(Table3511[[#This Row],[muo]]*Table3511[[#This Row],[krg]]))+(Table3511[[#This Row],[mobw]]*(Table3511[[#This Row],[mug]]/Table3511[[#This Row],[krg]])))</f>
        <v>0.87962127014833691</v>
      </c>
      <c r="AC165">
        <v>0.31943142000000002</v>
      </c>
      <c r="AD165">
        <v>0</v>
      </c>
      <c r="AF165">
        <v>1478.1389999999999</v>
      </c>
      <c r="AG165">
        <v>0.32936037000000001</v>
      </c>
      <c r="AH165">
        <v>0.31943142000000002</v>
      </c>
      <c r="AJ165">
        <v>1478.1389999999999</v>
      </c>
      <c r="AK165">
        <v>0.12702878000000001</v>
      </c>
      <c r="AL165">
        <v>0.35106676999999997</v>
      </c>
      <c r="AN165">
        <v>1478.1389999999999</v>
      </c>
      <c r="AO165">
        <v>3.5054106000000002E-2</v>
      </c>
      <c r="AP165">
        <v>0.21496767</v>
      </c>
    </row>
    <row r="166" spans="1:42" x14ac:dyDescent="0.25">
      <c r="A166">
        <v>1486.6995999999999</v>
      </c>
      <c r="B166">
        <v>0.12537867</v>
      </c>
      <c r="C166">
        <v>0.70787078000000003</v>
      </c>
      <c r="D166">
        <v>0.16675054</v>
      </c>
      <c r="E166">
        <v>0.74710642999999999</v>
      </c>
      <c r="F166">
        <v>0.55132049000000005</v>
      </c>
      <c r="G166">
        <f>Table2210[[#This Row],[So]]*Table2210[[#This Row],[C1o]]+Table2210[[#This Row],[Sg]]*Table2210[[#This Row],[C1g]]</f>
        <v>0.59797864112706378</v>
      </c>
      <c r="H166">
        <v>0.15105304</v>
      </c>
      <c r="I166">
        <v>3.2532629E-2</v>
      </c>
      <c r="J166">
        <v>2.1468790000000001E-2</v>
      </c>
      <c r="K166">
        <v>3.3481720999999999E-2</v>
      </c>
      <c r="L166">
        <v>0.59478443999999997</v>
      </c>
      <c r="M166">
        <f>1/(1+((Table2210[[#This Row],[kro]]*Table2210[[#This Row],[mug]])/(Table2210[[#This Row],[muo]]*Table2210[[#This Row],[krg]]))+(Table2210[[#This Row],[mobw]]*(Table2210[[#This Row],[mug]]/Table2210[[#This Row],[krg]])))</f>
        <v>0.98687647453864924</v>
      </c>
      <c r="N166">
        <v>0.33111972000000001</v>
      </c>
      <c r="P166">
        <v>1486.6995999999999</v>
      </c>
      <c r="Q166">
        <v>0.34957664999999999</v>
      </c>
      <c r="R166">
        <v>0.48373221999999999</v>
      </c>
      <c r="S166">
        <v>0.16669113999999999</v>
      </c>
      <c r="T166">
        <v>0.74755329000000004</v>
      </c>
      <c r="U166">
        <v>0.55675954000000005</v>
      </c>
      <c r="V166">
        <f>Table3511[[#This Row],[So]]*Table3511[[#This Row],[C1o]]+Table3511[[#This Row],[Sg]]*Table3511[[#This Row],[C1g]]</f>
        <v>0.55624574738874477</v>
      </c>
      <c r="W166">
        <v>0.14206443999999999</v>
      </c>
      <c r="X166">
        <v>3.2952670000000003E-2</v>
      </c>
      <c r="Y166">
        <v>2.127983E-2</v>
      </c>
      <c r="Z166">
        <v>0.21336727999999999</v>
      </c>
      <c r="AA166">
        <v>0.37203269999999999</v>
      </c>
      <c r="AB166">
        <f>1/(1+((Table3511[[#This Row],[kro]]*Table3511[[#This Row],[mug]])/(Table3511[[#This Row],[muo]]*Table3511[[#This Row],[krg]]))+(Table3511[[#This Row],[mobw]]*(Table3511[[#This Row],[mug]]/Table3511[[#This Row],[krg]])))</f>
        <v>0.88112281273704074</v>
      </c>
      <c r="AC166">
        <v>0.32041445000000002</v>
      </c>
      <c r="AD166">
        <v>0</v>
      </c>
      <c r="AF166">
        <v>1486.6995999999999</v>
      </c>
      <c r="AG166">
        <v>0.33111972000000001</v>
      </c>
      <c r="AH166">
        <v>0.32041445000000002</v>
      </c>
      <c r="AJ166">
        <v>1486.6995999999999</v>
      </c>
      <c r="AK166">
        <v>0.12537867</v>
      </c>
      <c r="AL166">
        <v>0.34957664999999999</v>
      </c>
      <c r="AN166">
        <v>1486.6995999999999</v>
      </c>
      <c r="AO166">
        <v>3.3481720999999999E-2</v>
      </c>
      <c r="AP166">
        <v>0.21336727999999999</v>
      </c>
    </row>
    <row r="167" spans="1:42" x14ac:dyDescent="0.25">
      <c r="A167">
        <v>1495.2492999999999</v>
      </c>
      <c r="B167">
        <v>0.12371883</v>
      </c>
      <c r="C167">
        <v>0.70949930000000005</v>
      </c>
      <c r="D167">
        <v>0.16678183999999999</v>
      </c>
      <c r="E167">
        <v>0.74729502000000003</v>
      </c>
      <c r="F167">
        <v>0.55047405000000005</v>
      </c>
      <c r="G167">
        <f>Table2210[[#This Row],[So]]*Table2210[[#This Row],[C1o]]+Table2210[[#This Row],[Sg]]*Table2210[[#This Row],[C1g]]</f>
        <v>0.59830929899484764</v>
      </c>
      <c r="H167">
        <v>0.15218493</v>
      </c>
      <c r="I167">
        <v>3.2443254999999997E-2</v>
      </c>
      <c r="J167">
        <v>2.1567775000000001E-2</v>
      </c>
      <c r="K167">
        <v>3.1900823000000002E-2</v>
      </c>
      <c r="L167">
        <v>0.59636449999999996</v>
      </c>
      <c r="M167">
        <f>1/(1+((Table2210[[#This Row],[kro]]*Table2210[[#This Row],[mug]])/(Table2210[[#This Row],[muo]]*Table2210[[#This Row],[krg]]))+(Table2210[[#This Row],[mobw]]*(Table2210[[#This Row],[mug]]/Table2210[[#This Row],[krg]])))</f>
        <v>0.98757926719761691</v>
      </c>
      <c r="N167">
        <v>0.33291134</v>
      </c>
      <c r="P167">
        <v>1495.2492999999999</v>
      </c>
      <c r="Q167">
        <v>0.34810716000000003</v>
      </c>
      <c r="R167">
        <v>0.48517114</v>
      </c>
      <c r="S167">
        <v>0.16672169000000001</v>
      </c>
      <c r="T167">
        <v>0.74761975000000003</v>
      </c>
      <c r="U167">
        <v>0.55620146000000004</v>
      </c>
      <c r="V167">
        <f>Table3511[[#This Row],[So]]*Table3511[[#This Row],[C1o]]+Table3511[[#This Row],[Sg]]*Table3511[[#This Row],[C1g]]</f>
        <v>0.55634123702246863</v>
      </c>
      <c r="W167">
        <v>0.14235102999999999</v>
      </c>
      <c r="X167">
        <v>3.2893538E-2</v>
      </c>
      <c r="Y167">
        <v>2.1376392000000001E-2</v>
      </c>
      <c r="Z167">
        <v>0.21178733999999999</v>
      </c>
      <c r="AA167">
        <v>0.37318384999999998</v>
      </c>
      <c r="AB167">
        <f>1/(1+((Table3511[[#This Row],[kro]]*Table3511[[#This Row],[mug]])/(Table3511[[#This Row],[muo]]*Table3511[[#This Row],[krg]]))+(Table3511[[#This Row],[mobw]]*(Table3511[[#This Row],[mug]]/Table3511[[#This Row],[krg]])))</f>
        <v>0.88259559145972244</v>
      </c>
      <c r="AC167">
        <v>0.32139242000000001</v>
      </c>
      <c r="AD167">
        <v>0</v>
      </c>
      <c r="AF167">
        <v>1495.2492999999999</v>
      </c>
      <c r="AG167">
        <v>0.33291134</v>
      </c>
      <c r="AH167">
        <v>0.32139242000000001</v>
      </c>
      <c r="AJ167">
        <v>1495.2492999999999</v>
      </c>
      <c r="AK167">
        <v>0.12371883</v>
      </c>
      <c r="AL167">
        <v>0.34810716000000003</v>
      </c>
      <c r="AN167">
        <v>1495.2492999999999</v>
      </c>
      <c r="AO167">
        <v>3.1900823000000002E-2</v>
      </c>
      <c r="AP167">
        <v>0.21178733999999999</v>
      </c>
    </row>
    <row r="168" spans="1:42" x14ac:dyDescent="0.25">
      <c r="A168">
        <v>1503.7882999999999</v>
      </c>
      <c r="B168">
        <v>0.12205096</v>
      </c>
      <c r="C168">
        <v>0.71113610000000005</v>
      </c>
      <c r="D168">
        <v>0.16681293999999999</v>
      </c>
      <c r="E168">
        <v>0.74749242999999999</v>
      </c>
      <c r="F168">
        <v>0.54961979000000005</v>
      </c>
      <c r="G168">
        <f>Table2210[[#This Row],[So]]*Table2210[[#This Row],[C1o]]+Table2210[[#This Row],[Sg]]*Table2210[[#This Row],[C1g]]</f>
        <v>0.59865047445422137</v>
      </c>
      <c r="H168">
        <v>0.15336867000000001</v>
      </c>
      <c r="I168">
        <v>3.2353025000000001E-2</v>
      </c>
      <c r="J168">
        <v>2.1666106000000001E-2</v>
      </c>
      <c r="K168">
        <v>3.0312738999999998E-2</v>
      </c>
      <c r="L168">
        <v>0.59795414999999996</v>
      </c>
      <c r="M168">
        <f>1/(1+((Table2210[[#This Row],[kro]]*Table2210[[#This Row],[mug]])/(Table2210[[#This Row],[muo]]*Table2210[[#This Row],[krg]]))+(Table2210[[#This Row],[mobw]]*(Table2210[[#This Row],[mug]]/Table2210[[#This Row],[krg]])))</f>
        <v>0.98827299814438707</v>
      </c>
      <c r="N168">
        <v>0.33473586999999999</v>
      </c>
      <c r="P168">
        <v>1503.7882999999999</v>
      </c>
      <c r="Q168">
        <v>0.34665847</v>
      </c>
      <c r="R168">
        <v>0.48658952</v>
      </c>
      <c r="S168">
        <v>0.16675203</v>
      </c>
      <c r="T168">
        <v>0.74768442000000002</v>
      </c>
      <c r="U168">
        <v>0.55564457</v>
      </c>
      <c r="V168">
        <f>Table3511[[#This Row],[So]]*Table3511[[#This Row],[C1o]]+Table3511[[#This Row],[Sg]]*Table3511[[#This Row],[C1g]]</f>
        <v>0.55643429953928636</v>
      </c>
      <c r="W168">
        <v>0.14263608</v>
      </c>
      <c r="X168">
        <v>3.2834812999999997E-2</v>
      </c>
      <c r="Y168">
        <v>2.1472318000000001E-2</v>
      </c>
      <c r="Z168">
        <v>0.21022776000000001</v>
      </c>
      <c r="AA168">
        <v>0.37431729000000002</v>
      </c>
      <c r="AB168">
        <f>1/(1+((Table3511[[#This Row],[kro]]*Table3511[[#This Row],[mug]])/(Table3511[[#This Row],[muo]]*Table3511[[#This Row],[krg]]))+(Table3511[[#This Row],[mobw]]*(Table3511[[#This Row],[mug]]/Table3511[[#This Row],[krg]])))</f>
        <v>0.88403989140200223</v>
      </c>
      <c r="AC168">
        <v>0.32236543000000001</v>
      </c>
      <c r="AD168">
        <v>0</v>
      </c>
      <c r="AF168">
        <v>1503.7882999999999</v>
      </c>
      <c r="AG168">
        <v>0.33473586999999999</v>
      </c>
      <c r="AH168">
        <v>0.32236543000000001</v>
      </c>
      <c r="AJ168">
        <v>1503.7882999999999</v>
      </c>
      <c r="AK168">
        <v>0.12205096</v>
      </c>
      <c r="AL168">
        <v>0.34665847</v>
      </c>
      <c r="AN168">
        <v>1503.7882999999999</v>
      </c>
      <c r="AO168">
        <v>3.0312738999999998E-2</v>
      </c>
      <c r="AP168">
        <v>0.21022776000000001</v>
      </c>
    </row>
    <row r="169" spans="1:42" x14ac:dyDescent="0.25">
      <c r="A169">
        <v>1512.3119999999999</v>
      </c>
      <c r="B169">
        <v>0.12037665</v>
      </c>
      <c r="C169">
        <v>0.71277946000000003</v>
      </c>
      <c r="D169">
        <v>0.16684388999999999</v>
      </c>
      <c r="E169">
        <v>0.74769907999999996</v>
      </c>
      <c r="F169">
        <v>0.54875790999999996</v>
      </c>
      <c r="G169">
        <f>Table2210[[#This Row],[So]]*Table2210[[#This Row],[C1o]]+Table2210[[#This Row],[Sg]]*Table2210[[#This Row],[C1g]]</f>
        <v>0.59900218535169825</v>
      </c>
      <c r="H169">
        <v>0.15460670000000001</v>
      </c>
      <c r="I169">
        <v>3.2261927000000003E-2</v>
      </c>
      <c r="J169">
        <v>2.1763943000000001E-2</v>
      </c>
      <c r="K169">
        <v>2.8718732E-2</v>
      </c>
      <c r="L169">
        <v>0.59955161999999995</v>
      </c>
      <c r="M169">
        <f>1/(1+((Table2210[[#This Row],[kro]]*Table2210[[#This Row],[mug]])/(Table2210[[#This Row],[muo]]*Table2210[[#This Row],[krg]]))+(Table2210[[#This Row],[mobw]]*(Table2210[[#This Row],[mug]]/Table2210[[#This Row],[krg]])))</f>
        <v>0.98895678328139514</v>
      </c>
      <c r="N169">
        <v>0.33659392999999999</v>
      </c>
      <c r="P169">
        <v>1512.3119999999999</v>
      </c>
      <c r="Q169">
        <v>0.34523016000000001</v>
      </c>
      <c r="R169">
        <v>0.48798764</v>
      </c>
      <c r="S169">
        <v>0.16678219</v>
      </c>
      <c r="T169">
        <v>0.7477473</v>
      </c>
      <c r="U169">
        <v>0.55508882000000004</v>
      </c>
      <c r="V169">
        <f>Table3511[[#This Row],[So]]*Table3511[[#This Row],[C1o]]+Table3511[[#This Row],[Sg]]*Table3511[[#This Row],[C1g]]</f>
        <v>0.55652484238618327</v>
      </c>
      <c r="W169">
        <v>0.14291967</v>
      </c>
      <c r="X169">
        <v>3.2776486000000001E-2</v>
      </c>
      <c r="Y169">
        <v>2.1567632999999999E-2</v>
      </c>
      <c r="Z169">
        <v>0.20868813999999999</v>
      </c>
      <c r="AA169">
        <v>0.37543335999999999</v>
      </c>
      <c r="AB169">
        <f>1/(1+((Table3511[[#This Row],[kro]]*Table3511[[#This Row],[mug]])/(Table3511[[#This Row],[muo]]*Table3511[[#This Row],[krg]]))+(Table3511[[#This Row],[mobw]]*(Table3511[[#This Row],[mug]]/Table3511[[#This Row],[krg]])))</f>
        <v>0.88545651619520183</v>
      </c>
      <c r="AC169">
        <v>0.32333356000000002</v>
      </c>
      <c r="AD169">
        <v>0</v>
      </c>
      <c r="AF169">
        <v>1512.3119999999999</v>
      </c>
      <c r="AG169">
        <v>0.33659392999999999</v>
      </c>
      <c r="AH169">
        <v>0.32333356000000002</v>
      </c>
      <c r="AJ169">
        <v>1512.3119999999999</v>
      </c>
      <c r="AK169">
        <v>0.12037665</v>
      </c>
      <c r="AL169">
        <v>0.34523016000000001</v>
      </c>
      <c r="AN169">
        <v>1512.3119999999999</v>
      </c>
      <c r="AO169">
        <v>2.8718732E-2</v>
      </c>
      <c r="AP169">
        <v>0.20868813999999999</v>
      </c>
    </row>
    <row r="170" spans="1:42" x14ac:dyDescent="0.25">
      <c r="A170">
        <v>1520.8297</v>
      </c>
      <c r="B170">
        <v>0.11869918</v>
      </c>
      <c r="C170">
        <v>0.71442616000000003</v>
      </c>
      <c r="D170">
        <v>0.16687463</v>
      </c>
      <c r="E170">
        <v>0.74791503000000004</v>
      </c>
      <c r="F170">
        <v>0.54788882000000005</v>
      </c>
      <c r="G170">
        <f>Table2210[[#This Row],[So]]*Table2210[[#This Row],[C1o]]+Table2210[[#This Row],[Sg]]*Table2210[[#This Row],[C1g]]</f>
        <v>0.59936401655435245</v>
      </c>
      <c r="H170">
        <v>0.15590082</v>
      </c>
      <c r="I170">
        <v>3.2170008999999999E-2</v>
      </c>
      <c r="J170">
        <v>2.1861129E-2</v>
      </c>
      <c r="K170">
        <v>2.7121474999999999E-2</v>
      </c>
      <c r="L170">
        <v>0.60115373000000005</v>
      </c>
      <c r="M170">
        <f>1/(1+((Table2210[[#This Row],[kro]]*Table2210[[#This Row],[mug]])/(Table2210[[#This Row],[muo]]*Table2210[[#This Row],[krg]]))+(Table2210[[#This Row],[mobw]]*(Table2210[[#This Row],[mug]]/Table2210[[#This Row],[krg]])))</f>
        <v>0.98962921881406241</v>
      </c>
      <c r="N170">
        <v>0.33848491000000003</v>
      </c>
      <c r="P170">
        <v>1520.8297</v>
      </c>
      <c r="Q170">
        <v>0.34382254000000001</v>
      </c>
      <c r="R170">
        <v>0.48936528000000001</v>
      </c>
      <c r="S170">
        <v>0.16681217000000001</v>
      </c>
      <c r="T170">
        <v>0.74780833999999996</v>
      </c>
      <c r="U170">
        <v>0.55453432000000002</v>
      </c>
      <c r="V170">
        <f>Table3511[[#This Row],[So]]*Table3511[[#This Row],[C1o]]+Table3511[[#This Row],[Sg]]*Table3511[[#This Row],[C1g]]</f>
        <v>0.556612836110008</v>
      </c>
      <c r="W170">
        <v>0.14320171000000001</v>
      </c>
      <c r="X170">
        <v>3.2718584000000002E-2</v>
      </c>
      <c r="Y170">
        <v>2.1662417999999999E-2</v>
      </c>
      <c r="Z170">
        <v>0.20716882</v>
      </c>
      <c r="AA170">
        <v>0.37653181000000002</v>
      </c>
      <c r="AB170">
        <f>1/(1+((Table3511[[#This Row],[kro]]*Table3511[[#This Row],[mug]])/(Table3511[[#This Row],[muo]]*Table3511[[#This Row],[krg]]))+(Table3511[[#This Row],[mobw]]*(Table3511[[#This Row],[mug]]/Table3511[[#This Row],[krg]])))</f>
        <v>0.88684550787977456</v>
      </c>
      <c r="AC170">
        <v>0.32429638999999999</v>
      </c>
      <c r="AD170">
        <v>0</v>
      </c>
      <c r="AF170">
        <v>1520.8297</v>
      </c>
      <c r="AG170">
        <v>0.33848491000000003</v>
      </c>
      <c r="AH170">
        <v>0.32429638999999999</v>
      </c>
      <c r="AJ170">
        <v>1520.8297</v>
      </c>
      <c r="AK170">
        <v>0.11869918</v>
      </c>
      <c r="AL170">
        <v>0.34382254000000001</v>
      </c>
      <c r="AN170">
        <v>1520.8297</v>
      </c>
      <c r="AO170">
        <v>2.7121474999999999E-2</v>
      </c>
      <c r="AP170">
        <v>0.20716882</v>
      </c>
    </row>
    <row r="171" spans="1:42" x14ac:dyDescent="0.25">
      <c r="A171">
        <v>1529.3364999999999</v>
      </c>
      <c r="B171">
        <v>0.11701901000000001</v>
      </c>
      <c r="C171">
        <v>0.71607578000000005</v>
      </c>
      <c r="D171">
        <v>0.16690524000000001</v>
      </c>
      <c r="E171">
        <v>0.74814080999999999</v>
      </c>
      <c r="F171">
        <v>0.54701179</v>
      </c>
      <c r="G171">
        <f>Table2210[[#This Row],[So]]*Table2210[[#This Row],[C1o]]+Table2210[[#This Row],[Sg]]*Table2210[[#This Row],[C1g]]</f>
        <v>0.5997362921947097</v>
      </c>
      <c r="H171">
        <v>0.15725497999999999</v>
      </c>
      <c r="I171">
        <v>3.2077174999999999E-2</v>
      </c>
      <c r="J171">
        <v>2.1957858E-2</v>
      </c>
      <c r="K171">
        <v>2.5521052999999998E-2</v>
      </c>
      <c r="L171">
        <v>0.60275977999999997</v>
      </c>
      <c r="M171">
        <f>1/(1+((Table2210[[#This Row],[kro]]*Table2210[[#This Row],[mug]])/(Table2210[[#This Row],[muo]]*Table2210[[#This Row],[krg]]))+(Table2210[[#This Row],[mobw]]*(Table2210[[#This Row],[mug]]/Table2210[[#This Row],[krg]])))</f>
        <v>0.9902900090353457</v>
      </c>
      <c r="N171">
        <v>0.34041118999999997</v>
      </c>
      <c r="P171">
        <v>1529.3364999999999</v>
      </c>
      <c r="Q171">
        <v>0.34243562999999999</v>
      </c>
      <c r="R171">
        <v>0.49072239000000001</v>
      </c>
      <c r="S171">
        <v>0.16684197000000001</v>
      </c>
      <c r="T171">
        <v>0.74786752000000001</v>
      </c>
      <c r="U171">
        <v>0.55398058999999999</v>
      </c>
      <c r="V171">
        <f>Table3511[[#This Row],[So]]*Table3511[[#This Row],[C1o]]+Table3511[[#This Row],[Sg]]*Table3511[[#This Row],[C1g]]</f>
        <v>0.55669802916219446</v>
      </c>
      <c r="W171">
        <v>0.14348254999999999</v>
      </c>
      <c r="X171">
        <v>3.2661035999999997E-2</v>
      </c>
      <c r="Y171">
        <v>2.1756637999999998E-2</v>
      </c>
      <c r="Z171">
        <v>0.20566941999999999</v>
      </c>
      <c r="AA171">
        <v>0.37761243999999999</v>
      </c>
      <c r="AB171">
        <f>1/(1+((Table3511[[#This Row],[kro]]*Table3511[[#This Row],[mug]])/(Table3511[[#This Row],[muo]]*Table3511[[#This Row],[krg]]))+(Table3511[[#This Row],[mobw]]*(Table3511[[#This Row],[mug]]/Table3511[[#This Row],[krg]])))</f>
        <v>0.88820787405141843</v>
      </c>
      <c r="AC171">
        <v>0.32525504</v>
      </c>
      <c r="AD171">
        <v>0</v>
      </c>
      <c r="AF171">
        <v>1529.3364999999999</v>
      </c>
      <c r="AG171">
        <v>0.34041118999999997</v>
      </c>
      <c r="AH171">
        <v>0.32525504</v>
      </c>
      <c r="AJ171">
        <v>1529.3364999999999</v>
      </c>
      <c r="AK171">
        <v>0.11701901000000001</v>
      </c>
      <c r="AL171">
        <v>0.34243562999999999</v>
      </c>
      <c r="AN171">
        <v>1529.3364999999999</v>
      </c>
      <c r="AO171">
        <v>2.5521052999999998E-2</v>
      </c>
      <c r="AP171">
        <v>0.20566941999999999</v>
      </c>
    </row>
    <row r="172" spans="1:42" x14ac:dyDescent="0.25">
      <c r="A172">
        <v>1537.8318999999999</v>
      </c>
      <c r="B172">
        <v>0.11533932</v>
      </c>
      <c r="C172">
        <v>0.71772504000000004</v>
      </c>
      <c r="D172">
        <v>0.16693564999999999</v>
      </c>
      <c r="E172">
        <v>0.74837655000000003</v>
      </c>
      <c r="F172">
        <v>0.54612744000000002</v>
      </c>
      <c r="G172">
        <f>Table2210[[#This Row],[So]]*Table2210[[#This Row],[C1o]]+Table2210[[#This Row],[Sg]]*Table2210[[#This Row],[C1g]]</f>
        <v>0.60011855684675286</v>
      </c>
      <c r="H172">
        <v>0.15867101</v>
      </c>
      <c r="I172">
        <v>3.1983484E-2</v>
      </c>
      <c r="J172">
        <v>2.2053997999999998E-2</v>
      </c>
      <c r="K172">
        <v>2.3920150000000001E-2</v>
      </c>
      <c r="L172">
        <v>0.60436665999999994</v>
      </c>
      <c r="M172">
        <f>1/(1+((Table2210[[#This Row],[kro]]*Table2210[[#This Row],[mug]])/(Table2210[[#This Row],[muo]]*Table2210[[#This Row],[krg]]))+(Table2210[[#This Row],[mobw]]*(Table2210[[#This Row],[mug]]/Table2210[[#This Row],[krg]])))</f>
        <v>0.99093780714202873</v>
      </c>
      <c r="N172">
        <v>0.34237184999999998</v>
      </c>
      <c r="P172">
        <v>1537.8318999999999</v>
      </c>
      <c r="Q172">
        <v>0.34106889000000001</v>
      </c>
      <c r="R172">
        <v>0.49205947</v>
      </c>
      <c r="S172">
        <v>0.16687165000000001</v>
      </c>
      <c r="T172">
        <v>0.74792491999999999</v>
      </c>
      <c r="U172">
        <v>0.55342782000000001</v>
      </c>
      <c r="V172">
        <f>Table3511[[#This Row],[So]]*Table3511[[#This Row],[C1o]]+Table3511[[#This Row],[Sg]]*Table3511[[#This Row],[C1g]]</f>
        <v>0.5567805519975122</v>
      </c>
      <c r="W172">
        <v>0.14376207999999999</v>
      </c>
      <c r="X172">
        <v>3.2603871E-2</v>
      </c>
      <c r="Y172">
        <v>2.1850415000000002E-2</v>
      </c>
      <c r="Z172">
        <v>0.2041896</v>
      </c>
      <c r="AA172">
        <v>0.37867575999999997</v>
      </c>
      <c r="AB172">
        <f>1/(1+((Table3511[[#This Row],[kro]]*Table3511[[#This Row],[mug]])/(Table3511[[#This Row],[muo]]*Table3511[[#This Row],[krg]]))+(Table3511[[#This Row],[mobw]]*(Table3511[[#This Row],[mug]]/Table3511[[#This Row],[krg]])))</f>
        <v>0.88954413867115589</v>
      </c>
      <c r="AC172">
        <v>0.32620901000000002</v>
      </c>
      <c r="AD172">
        <v>0</v>
      </c>
      <c r="AF172">
        <v>1537.8318999999999</v>
      </c>
      <c r="AG172">
        <v>0.34237184999999998</v>
      </c>
      <c r="AH172">
        <v>0.32620901000000002</v>
      </c>
      <c r="AJ172">
        <v>1537.8318999999999</v>
      </c>
      <c r="AK172">
        <v>0.11533932</v>
      </c>
      <c r="AL172">
        <v>0.34106889000000001</v>
      </c>
      <c r="AN172">
        <v>1537.8318999999999</v>
      </c>
      <c r="AO172">
        <v>2.3920150000000001E-2</v>
      </c>
      <c r="AP172">
        <v>0.2041896</v>
      </c>
    </row>
    <row r="173" spans="1:42" x14ac:dyDescent="0.25">
      <c r="A173">
        <v>1546.3162</v>
      </c>
      <c r="B173">
        <v>0.11366231</v>
      </c>
      <c r="C173">
        <v>0.71937180000000001</v>
      </c>
      <c r="D173">
        <v>0.16696591999999999</v>
      </c>
      <c r="E173">
        <v>0.74862236000000004</v>
      </c>
      <c r="F173">
        <v>0.54523604999999997</v>
      </c>
      <c r="G173">
        <f>Table2210[[#This Row],[So]]*Table2210[[#This Row],[C1o]]+Table2210[[#This Row],[Sg]]*Table2210[[#This Row],[C1g]]</f>
        <v>0.60051060357172359</v>
      </c>
      <c r="H173">
        <v>0.16015135999999999</v>
      </c>
      <c r="I173">
        <v>3.1888953999999997E-2</v>
      </c>
      <c r="J173">
        <v>2.2149628000000001E-2</v>
      </c>
      <c r="K173">
        <v>2.2320546E-2</v>
      </c>
      <c r="L173">
        <v>0.60597204999999998</v>
      </c>
      <c r="M173">
        <f>1/(1+((Table2210[[#This Row],[kro]]*Table2210[[#This Row],[mug]])/(Table2210[[#This Row],[muo]]*Table2210[[#This Row],[krg]]))+(Table2210[[#This Row],[mobw]]*(Table2210[[#This Row],[mug]]/Table2210[[#This Row],[krg]])))</f>
        <v>0.99157167426073678</v>
      </c>
      <c r="N173">
        <v>0.34436687999999999</v>
      </c>
      <c r="P173">
        <v>1546.3162</v>
      </c>
      <c r="Q173">
        <v>0.33972150000000001</v>
      </c>
      <c r="R173">
        <v>0.49337739000000003</v>
      </c>
      <c r="S173">
        <v>0.1669011</v>
      </c>
      <c r="T173">
        <v>0.74798047999999995</v>
      </c>
      <c r="U173">
        <v>0.55287600000000003</v>
      </c>
      <c r="V173">
        <f>Table3511[[#This Row],[So]]*Table3511[[#This Row],[C1o]]+Table3511[[#This Row],[Sg]]*Table3511[[#This Row],[C1g]]</f>
        <v>0.55686052102734718</v>
      </c>
      <c r="W173">
        <v>0.14404038</v>
      </c>
      <c r="X173">
        <v>3.2547082999999997E-2</v>
      </c>
      <c r="Y173">
        <v>2.1943482E-2</v>
      </c>
      <c r="Z173">
        <v>0.20272870000000001</v>
      </c>
      <c r="AA173">
        <v>0.37972263000000001</v>
      </c>
      <c r="AB173">
        <f>1/(1+((Table3511[[#This Row],[kro]]*Table3511[[#This Row],[mug]])/(Table3511[[#This Row],[muo]]*Table3511[[#This Row],[krg]]))+(Table3511[[#This Row],[mobw]]*(Table3511[[#This Row],[mug]]/Table3511[[#This Row],[krg]])))</f>
        <v>0.8908553139693578</v>
      </c>
      <c r="AC173">
        <v>0.32715839000000002</v>
      </c>
      <c r="AD173">
        <v>0</v>
      </c>
      <c r="AF173">
        <v>1546.3162</v>
      </c>
      <c r="AG173">
        <v>0.34436687999999999</v>
      </c>
      <c r="AH173">
        <v>0.32715839000000002</v>
      </c>
      <c r="AJ173">
        <v>1546.3162</v>
      </c>
      <c r="AK173">
        <v>0.11366231</v>
      </c>
      <c r="AL173">
        <v>0.33972150000000001</v>
      </c>
      <c r="AN173">
        <v>1546.3162</v>
      </c>
      <c r="AO173">
        <v>2.2320546E-2</v>
      </c>
      <c r="AP173">
        <v>0.20272870000000001</v>
      </c>
    </row>
    <row r="174" spans="1:42" x14ac:dyDescent="0.25">
      <c r="A174">
        <v>1554.7892999999999</v>
      </c>
      <c r="B174">
        <v>0.11198996999999999</v>
      </c>
      <c r="C174">
        <v>0.72101402000000003</v>
      </c>
      <c r="D174">
        <v>0.16699599000000001</v>
      </c>
      <c r="E174">
        <v>0.74887842000000004</v>
      </c>
      <c r="F174">
        <v>0.54433787</v>
      </c>
      <c r="G174">
        <f>Table2210[[#This Row],[So]]*Table2210[[#This Row],[C1o]]+Table2210[[#This Row],[Sg]]*Table2210[[#This Row],[C1g]]</f>
        <v>0.60091222182661241</v>
      </c>
      <c r="H174">
        <v>0.16169861999999999</v>
      </c>
      <c r="I174">
        <v>3.1793609E-2</v>
      </c>
      <c r="J174">
        <v>2.2244664000000001E-2</v>
      </c>
      <c r="K174">
        <v>2.0723892000000001E-2</v>
      </c>
      <c r="L174">
        <v>0.60758369999999995</v>
      </c>
      <c r="M174">
        <f>1/(1+((Table2210[[#This Row],[kro]]*Table2210[[#This Row],[mug]])/(Table2210[[#This Row],[muo]]*Table2210[[#This Row],[krg]]))+(Table2210[[#This Row],[mobw]]*(Table2210[[#This Row],[mug]]/Table2210[[#This Row],[krg]])))</f>
        <v>0.99219090121390108</v>
      </c>
      <c r="N174">
        <v>0.34639611999999997</v>
      </c>
      <c r="P174">
        <v>1554.7892999999999</v>
      </c>
      <c r="Q174">
        <v>0.33839223000000002</v>
      </c>
      <c r="R174">
        <v>0.49467734000000002</v>
      </c>
      <c r="S174">
        <v>0.16693044000000001</v>
      </c>
      <c r="T174">
        <v>0.74803405999999995</v>
      </c>
      <c r="U174">
        <v>0.55232501000000001</v>
      </c>
      <c r="V174">
        <f>Table3511[[#This Row],[So]]*Table3511[[#This Row],[C1o]]+Table3511[[#This Row],[Sg]]*Table3511[[#This Row],[C1g]]</f>
        <v>0.55693799084887274</v>
      </c>
      <c r="W174">
        <v>0.14431746000000001</v>
      </c>
      <c r="X174">
        <v>3.2490670999999999E-2</v>
      </c>
      <c r="Y174">
        <v>2.2036186999999999E-2</v>
      </c>
      <c r="Z174">
        <v>0.20128556</v>
      </c>
      <c r="AA174">
        <v>0.38075402000000003</v>
      </c>
      <c r="AB174">
        <f>1/(1+((Table3511[[#This Row],[kro]]*Table3511[[#This Row],[mug]])/(Table3511[[#This Row],[muo]]*Table3511[[#This Row],[krg]]))+(Table3511[[#This Row],[mobw]]*(Table3511[[#This Row],[mug]]/Table3511[[#This Row],[krg]])))</f>
        <v>0.89214254636358237</v>
      </c>
      <c r="AC174">
        <v>0.32810320999999998</v>
      </c>
      <c r="AD174">
        <v>0</v>
      </c>
      <c r="AF174">
        <v>1554.7892999999999</v>
      </c>
      <c r="AG174">
        <v>0.34639611999999997</v>
      </c>
      <c r="AH174">
        <v>0.32810320999999998</v>
      </c>
      <c r="AJ174">
        <v>1554.7892999999999</v>
      </c>
      <c r="AK174">
        <v>0.11198996999999999</v>
      </c>
      <c r="AL174">
        <v>0.33839223000000002</v>
      </c>
      <c r="AN174">
        <v>1554.7892999999999</v>
      </c>
      <c r="AO174">
        <v>2.0723892000000001E-2</v>
      </c>
      <c r="AP174">
        <v>0.20128556</v>
      </c>
    </row>
    <row r="175" spans="1:42" x14ac:dyDescent="0.25">
      <c r="A175">
        <v>1563.2511999999999</v>
      </c>
      <c r="B175">
        <v>0.11032419</v>
      </c>
      <c r="C175">
        <v>0.72264993</v>
      </c>
      <c r="D175">
        <v>0.16702589000000001</v>
      </c>
      <c r="E175">
        <v>0.74914466999999996</v>
      </c>
      <c r="F175">
        <v>0.54343313000000004</v>
      </c>
      <c r="G175">
        <f>Table2210[[#This Row],[So]]*Table2210[[#This Row],[C1o]]+Table2210[[#This Row],[Sg]]*Table2210[[#This Row],[C1g]]</f>
        <v>0.6013231632217878</v>
      </c>
      <c r="H175">
        <v>0.16331536999999999</v>
      </c>
      <c r="I175">
        <v>3.1697478000000001E-2</v>
      </c>
      <c r="J175">
        <v>2.2339210000000002E-2</v>
      </c>
      <c r="K175">
        <v>1.9131793000000001E-2</v>
      </c>
      <c r="L175">
        <v>0.60919606999999998</v>
      </c>
      <c r="M175">
        <f>1/(1+((Table2210[[#This Row],[kro]]*Table2210[[#This Row],[mug]])/(Table2210[[#This Row],[muo]]*Table2210[[#This Row],[krg]]))+(Table2210[[#This Row],[mobw]]*(Table2210[[#This Row],[mug]]/Table2210[[#This Row],[krg]])))</f>
        <v>0.99279463205805119</v>
      </c>
      <c r="N175">
        <v>0.34845924</v>
      </c>
      <c r="P175">
        <v>1563.2511999999999</v>
      </c>
      <c r="Q175">
        <v>0.33708044999999998</v>
      </c>
      <c r="R175">
        <v>0.49596003</v>
      </c>
      <c r="S175">
        <v>0.16695952</v>
      </c>
      <c r="T175">
        <v>0.74808580000000002</v>
      </c>
      <c r="U175">
        <v>0.55177485999999998</v>
      </c>
      <c r="V175">
        <f>Table3511[[#This Row],[So]]*Table3511[[#This Row],[C1o]]+Table3511[[#This Row],[Sg]]*Table3511[[#This Row],[C1g]]</f>
        <v>0.55701317391806104</v>
      </c>
      <c r="W175">
        <v>0.14459343</v>
      </c>
      <c r="X175">
        <v>3.2434630999999998E-2</v>
      </c>
      <c r="Y175">
        <v>2.2128107000000001E-2</v>
      </c>
      <c r="Z175">
        <v>0.19985965999999999</v>
      </c>
      <c r="AA175">
        <v>0.38177063999999999</v>
      </c>
      <c r="AB175">
        <f>1/(1+((Table3511[[#This Row],[kro]]*Table3511[[#This Row],[mug]])/(Table3511[[#This Row],[muo]]*Table3511[[#This Row],[krg]]))+(Table3511[[#This Row],[mobw]]*(Table3511[[#This Row],[mug]]/Table3511[[#This Row],[krg]])))</f>
        <v>0.89340671603877064</v>
      </c>
      <c r="AC175">
        <v>0.32904357000000001</v>
      </c>
      <c r="AD175">
        <v>0</v>
      </c>
      <c r="AF175">
        <v>1563.2511999999999</v>
      </c>
      <c r="AG175">
        <v>0.34845924</v>
      </c>
      <c r="AH175">
        <v>0.32904357000000001</v>
      </c>
      <c r="AJ175">
        <v>1563.2511999999999</v>
      </c>
      <c r="AK175">
        <v>0.11032419</v>
      </c>
      <c r="AL175">
        <v>0.33708044999999998</v>
      </c>
      <c r="AN175">
        <v>1563.2511999999999</v>
      </c>
      <c r="AO175">
        <v>1.9131793000000001E-2</v>
      </c>
      <c r="AP175">
        <v>0.19985965999999999</v>
      </c>
    </row>
    <row r="176" spans="1:42" x14ac:dyDescent="0.25">
      <c r="A176">
        <v>1571.702</v>
      </c>
      <c r="B176">
        <v>0.10866679</v>
      </c>
      <c r="C176">
        <v>0.72427755999999999</v>
      </c>
      <c r="D176">
        <v>0.16705561999999999</v>
      </c>
      <c r="E176">
        <v>0.74942118000000002</v>
      </c>
      <c r="F176">
        <v>0.54252224999999998</v>
      </c>
      <c r="G176">
        <f>Table2210[[#This Row],[So]]*Table2210[[#This Row],[C1o]]+Table2210[[#This Row],[Sg]]*Table2210[[#This Row],[C1g]]</f>
        <v>0.60174309507379831</v>
      </c>
      <c r="H176">
        <v>0.16500414999999999</v>
      </c>
      <c r="I176">
        <v>3.1600590999999997E-2</v>
      </c>
      <c r="J176">
        <v>2.2433145000000002E-2</v>
      </c>
      <c r="K176">
        <v>1.7545801E-2</v>
      </c>
      <c r="L176">
        <v>0.61080128</v>
      </c>
      <c r="M176">
        <f>1/(1+((Table2210[[#This Row],[kro]]*Table2210[[#This Row],[mug]])/(Table2210[[#This Row],[muo]]*Table2210[[#This Row],[krg]]))+(Table2210[[#This Row],[mobw]]*(Table2210[[#This Row],[mug]]/Table2210[[#This Row],[krg]])))</f>
        <v>0.99338207628049147</v>
      </c>
      <c r="N176">
        <v>0.35055581000000002</v>
      </c>
      <c r="P176">
        <v>1571.702</v>
      </c>
      <c r="Q176">
        <v>0.33578479</v>
      </c>
      <c r="R176">
        <v>0.49722665999999999</v>
      </c>
      <c r="S176">
        <v>0.16698853999999999</v>
      </c>
      <c r="T176">
        <v>0.74813556999999997</v>
      </c>
      <c r="U176">
        <v>0.55122548000000005</v>
      </c>
      <c r="V176">
        <f>Table3511[[#This Row],[So]]*Table3511[[#This Row],[C1o]]+Table3511[[#This Row],[Sg]]*Table3511[[#This Row],[C1g]]</f>
        <v>0.5570860827427454</v>
      </c>
      <c r="W176">
        <v>0.14486831</v>
      </c>
      <c r="X176">
        <v>3.2378957E-2</v>
      </c>
      <c r="Y176">
        <v>2.2219777E-2</v>
      </c>
      <c r="Z176">
        <v>0.19844978999999999</v>
      </c>
      <c r="AA176">
        <v>0.38277351999999998</v>
      </c>
      <c r="AB176">
        <f>1/(1+((Table3511[[#This Row],[kro]]*Table3511[[#This Row],[mug]])/(Table3511[[#This Row],[muo]]*Table3511[[#This Row],[krg]]))+(Table3511[[#This Row],[mobw]]*(Table3511[[#This Row],[mug]]/Table3511[[#This Row],[krg]])))</f>
        <v>0.89464896517151882</v>
      </c>
      <c r="AC176">
        <v>0.32997950999999998</v>
      </c>
      <c r="AD176">
        <v>0</v>
      </c>
      <c r="AF176">
        <v>1571.702</v>
      </c>
      <c r="AG176">
        <v>0.35055581000000002</v>
      </c>
      <c r="AH176">
        <v>0.32997950999999998</v>
      </c>
      <c r="AJ176">
        <v>1571.702</v>
      </c>
      <c r="AK176">
        <v>0.10866679</v>
      </c>
      <c r="AL176">
        <v>0.33578479</v>
      </c>
      <c r="AN176">
        <v>1571.702</v>
      </c>
      <c r="AO176">
        <v>1.7545801E-2</v>
      </c>
      <c r="AP176">
        <v>0.19844978999999999</v>
      </c>
    </row>
    <row r="177" spans="1:42" x14ac:dyDescent="0.25">
      <c r="A177">
        <v>1580.1452999999999</v>
      </c>
      <c r="B177">
        <v>0.10701951</v>
      </c>
      <c r="C177">
        <v>0.72589528999999997</v>
      </c>
      <c r="D177">
        <v>0.16708519999999999</v>
      </c>
      <c r="E177">
        <v>0.74970793999999996</v>
      </c>
      <c r="F177">
        <v>0.54160540999999995</v>
      </c>
      <c r="G177">
        <f>Table2210[[#This Row],[So]]*Table2210[[#This Row],[C1o]]+Table2210[[#This Row],[Sg]]*Table2210[[#This Row],[C1g]]</f>
        <v>0.60217180811315163</v>
      </c>
      <c r="H177">
        <v>0.16676753999999999</v>
      </c>
      <c r="I177">
        <v>3.1502992E-2</v>
      </c>
      <c r="J177">
        <v>2.2526620000000001E-2</v>
      </c>
      <c r="K177">
        <v>1.5967438E-2</v>
      </c>
      <c r="L177">
        <v>0.61239761000000004</v>
      </c>
      <c r="M177">
        <f>1/(1+((Table2210[[#This Row],[kro]]*Table2210[[#This Row],[mug]])/(Table2210[[#This Row],[muo]]*Table2210[[#This Row],[krg]]))+(Table2210[[#This Row],[mobw]]*(Table2210[[#This Row],[mug]]/Table2210[[#This Row],[krg]])))</f>
        <v>0.9939525722854694</v>
      </c>
      <c r="N177">
        <v>0.35268521000000003</v>
      </c>
      <c r="P177">
        <v>1580.1452999999999</v>
      </c>
      <c r="Q177">
        <v>0.33450505000000003</v>
      </c>
      <c r="R177">
        <v>0.49847770000000002</v>
      </c>
      <c r="S177">
        <v>0.16701725000000001</v>
      </c>
      <c r="T177">
        <v>0.74818342999999998</v>
      </c>
      <c r="U177">
        <v>0.55067688000000004</v>
      </c>
      <c r="V177">
        <f>Table3511[[#This Row],[So]]*Table3511[[#This Row],[C1o]]+Table3511[[#This Row],[Sg]]*Table3511[[#This Row],[C1g]]</f>
        <v>0.557156952642755</v>
      </c>
      <c r="W177">
        <v>0.1451422</v>
      </c>
      <c r="X177">
        <v>3.2323640000000001E-2</v>
      </c>
      <c r="Y177">
        <v>2.2310528999999999E-2</v>
      </c>
      <c r="Z177">
        <v>0.19705574000000001</v>
      </c>
      <c r="AA177">
        <v>0.38376310000000002</v>
      </c>
      <c r="AB177">
        <f>1/(1+((Table3511[[#This Row],[kro]]*Table3511[[#This Row],[mug]])/(Table3511[[#This Row],[muo]]*Table3511[[#This Row],[krg]]))+(Table3511[[#This Row],[mobw]]*(Table3511[[#This Row],[mug]]/Table3511[[#This Row],[krg]])))</f>
        <v>0.89586994001957754</v>
      </c>
      <c r="AC177">
        <v>0.33091115999999998</v>
      </c>
      <c r="AD177">
        <v>0</v>
      </c>
      <c r="AF177">
        <v>1580.1452999999999</v>
      </c>
      <c r="AG177">
        <v>0.35268521000000003</v>
      </c>
      <c r="AH177">
        <v>0.33091115999999998</v>
      </c>
      <c r="AJ177">
        <v>1580.1452999999999</v>
      </c>
      <c r="AK177">
        <v>0.10701951</v>
      </c>
      <c r="AL177">
        <v>0.33450505000000003</v>
      </c>
      <c r="AN177">
        <v>1580.1452999999999</v>
      </c>
      <c r="AO177">
        <v>1.5967438E-2</v>
      </c>
      <c r="AP177">
        <v>0.19705574000000001</v>
      </c>
    </row>
    <row r="178" spans="1:42" x14ac:dyDescent="0.25">
      <c r="A178">
        <v>1588.5789</v>
      </c>
      <c r="B178">
        <v>0.10538332</v>
      </c>
      <c r="C178">
        <v>0.72750205000000001</v>
      </c>
      <c r="D178">
        <v>0.1671146</v>
      </c>
      <c r="E178">
        <v>0.75000489000000004</v>
      </c>
      <c r="F178">
        <v>0.54068278999999997</v>
      </c>
      <c r="G178">
        <f>Table2210[[#This Row],[So]]*Table2210[[#This Row],[C1o]]+Table2210[[#This Row],[Sg]]*Table2210[[#This Row],[C1g]]</f>
        <v>0.60260904246208735</v>
      </c>
      <c r="H178">
        <v>0.16860884000000001</v>
      </c>
      <c r="I178">
        <v>3.1404689E-2</v>
      </c>
      <c r="J178">
        <v>2.2619493000000001E-2</v>
      </c>
      <c r="K178">
        <v>1.4397525E-2</v>
      </c>
      <c r="L178">
        <v>0.61398399000000004</v>
      </c>
      <c r="M178">
        <f>1/(1+((Table2210[[#This Row],[kro]]*Table2210[[#This Row],[mug]])/(Table2210[[#This Row],[muo]]*Table2210[[#This Row],[krg]]))+(Table2210[[#This Row],[mobw]]*(Table2210[[#This Row],[mug]]/Table2210[[#This Row],[krg]])))</f>
        <v>0.99450576705490956</v>
      </c>
      <c r="N178">
        <v>0.35484758</v>
      </c>
      <c r="P178">
        <v>1588.5789</v>
      </c>
      <c r="Q178">
        <v>0.33323970000000003</v>
      </c>
      <c r="R178">
        <v>0.49971430999999999</v>
      </c>
      <c r="S178">
        <v>0.16704598000000001</v>
      </c>
      <c r="T178">
        <v>0.74822926999999995</v>
      </c>
      <c r="U178">
        <v>0.55012870000000003</v>
      </c>
      <c r="V178">
        <f>Table3511[[#This Row],[So]]*Table3511[[#This Row],[C1o]]+Table3511[[#This Row],[Sg]]*Table3511[[#This Row],[C1g]]</f>
        <v>0.55722559632924373</v>
      </c>
      <c r="W178">
        <v>0.14541525999999999</v>
      </c>
      <c r="X178">
        <v>3.2268655E-2</v>
      </c>
      <c r="Y178">
        <v>2.2401267999999998E-2</v>
      </c>
      <c r="Z178">
        <v>0.19567599999999999</v>
      </c>
      <c r="AA178">
        <v>0.38474032000000002</v>
      </c>
      <c r="AB178">
        <f>1/(1+((Table3511[[#This Row],[kro]]*Table3511[[#This Row],[mug]])/(Table3511[[#This Row],[muo]]*Table3511[[#This Row],[krg]]))+(Table3511[[#This Row],[mobw]]*(Table3511[[#This Row],[mug]]/Table3511[[#This Row],[krg]])))</f>
        <v>0.89707097126805191</v>
      </c>
      <c r="AC178">
        <v>0.33183894000000003</v>
      </c>
      <c r="AD178">
        <v>0</v>
      </c>
      <c r="AF178">
        <v>1588.5789</v>
      </c>
      <c r="AG178">
        <v>0.35484758</v>
      </c>
      <c r="AH178">
        <v>0.33183894000000003</v>
      </c>
      <c r="AJ178">
        <v>1588.5789</v>
      </c>
      <c r="AK178">
        <v>0.10538332</v>
      </c>
      <c r="AL178">
        <v>0.33323970000000003</v>
      </c>
      <c r="AN178">
        <v>1588.5789</v>
      </c>
      <c r="AO178">
        <v>1.4397525E-2</v>
      </c>
      <c r="AP178">
        <v>0.19567599999999999</v>
      </c>
    </row>
    <row r="179" spans="1:42" x14ac:dyDescent="0.25">
      <c r="A179">
        <v>1597.0005000000001</v>
      </c>
      <c r="B179">
        <v>0.10380372</v>
      </c>
      <c r="C179">
        <v>0.72905242000000003</v>
      </c>
      <c r="D179">
        <v>0.16714387</v>
      </c>
      <c r="E179">
        <v>0.75031232999999997</v>
      </c>
      <c r="F179">
        <v>0.53975432999999995</v>
      </c>
      <c r="G179">
        <f>Table2210[[#This Row],[So]]*Table2210[[#This Row],[C1o]]+Table2210[[#This Row],[Sg]]*Table2210[[#This Row],[C1g]]</f>
        <v>0.6030455272824462</v>
      </c>
      <c r="H179">
        <v>0.17053283999999999</v>
      </c>
      <c r="I179">
        <v>3.1305678000000003E-2</v>
      </c>
      <c r="J179">
        <v>2.2711972E-2</v>
      </c>
      <c r="K179">
        <v>1.2868417E-2</v>
      </c>
      <c r="L179">
        <v>0.61551118000000005</v>
      </c>
      <c r="M179">
        <f>1/(1+((Table2210[[#This Row],[kro]]*Table2210[[#This Row],[mug]])/(Table2210[[#This Row],[muo]]*Table2210[[#This Row],[krg]]))+(Table2210[[#This Row],[mobw]]*(Table2210[[#This Row],[mug]]/Table2210[[#This Row],[krg]])))</f>
        <v>0.99503165425497841</v>
      </c>
      <c r="N179">
        <v>0.35704346999999997</v>
      </c>
      <c r="P179">
        <v>1597.0005000000001</v>
      </c>
      <c r="Q179">
        <v>0.33198865999999999</v>
      </c>
      <c r="R179">
        <v>0.50093699000000003</v>
      </c>
      <c r="S179">
        <v>0.16707433999999999</v>
      </c>
      <c r="T179">
        <v>0.74827319000000003</v>
      </c>
      <c r="U179">
        <v>0.54958099000000005</v>
      </c>
      <c r="V179">
        <f>Table3511[[#This Row],[So]]*Table3511[[#This Row],[C1o]]+Table3511[[#This Row],[Sg]]*Table3511[[#This Row],[C1g]]</f>
        <v>0.55729237592787151</v>
      </c>
      <c r="W179">
        <v>0.14568750999999999</v>
      </c>
      <c r="X179">
        <v>3.2214008000000002E-2</v>
      </c>
      <c r="Y179">
        <v>2.2490863E-2</v>
      </c>
      <c r="Z179">
        <v>0.19432685999999999</v>
      </c>
      <c r="AA179">
        <v>0.38570577</v>
      </c>
      <c r="AB179">
        <f>1/(1+((Table3511[[#This Row],[kro]]*Table3511[[#This Row],[mug]])/(Table3511[[#This Row],[muo]]*Table3511[[#This Row],[krg]]))+(Table3511[[#This Row],[mobw]]*(Table3511[[#This Row],[mug]]/Table3511[[#This Row],[krg]])))</f>
        <v>0.89824500349082892</v>
      </c>
      <c r="AC179">
        <v>0.33276272000000001</v>
      </c>
      <c r="AD179">
        <v>0</v>
      </c>
      <c r="AF179">
        <v>1597.0005000000001</v>
      </c>
      <c r="AG179">
        <v>0.35704346999999997</v>
      </c>
      <c r="AH179">
        <v>0.33276272000000001</v>
      </c>
      <c r="AJ179">
        <v>1597.0005000000001</v>
      </c>
      <c r="AK179">
        <v>0.10380372</v>
      </c>
      <c r="AL179">
        <v>0.33198865999999999</v>
      </c>
      <c r="AN179">
        <v>1597.0005000000001</v>
      </c>
      <c r="AO179">
        <v>1.2868417E-2</v>
      </c>
      <c r="AP179">
        <v>0.19432685999999999</v>
      </c>
    </row>
    <row r="180" spans="1:42" x14ac:dyDescent="0.25">
      <c r="A180">
        <v>1605.4196999999999</v>
      </c>
      <c r="B180">
        <v>0.10228265</v>
      </c>
      <c r="C180">
        <v>0.73054445000000001</v>
      </c>
      <c r="D180">
        <v>0.16717291000000001</v>
      </c>
      <c r="E180">
        <v>0.75062989999999996</v>
      </c>
      <c r="F180">
        <v>0.53882074000000002</v>
      </c>
      <c r="G180">
        <f>Table2210[[#This Row],[So]]*Table2210[[#This Row],[C1o]]+Table2210[[#This Row],[Sg]]*Table2210[[#This Row],[C1g]]</f>
        <v>0.60348052061121593</v>
      </c>
      <c r="H180">
        <v>0.17254164999999999</v>
      </c>
      <c r="I180">
        <v>3.1206055999999999E-2</v>
      </c>
      <c r="J180">
        <v>2.2803728999999998E-2</v>
      </c>
      <c r="K180">
        <v>1.1381766E-2</v>
      </c>
      <c r="L180">
        <v>0.61697716000000002</v>
      </c>
      <c r="M180">
        <f>1/(1+((Table2210[[#This Row],[kro]]*Table2210[[#This Row],[mug]])/(Table2210[[#This Row],[muo]]*Table2210[[#This Row],[krg]]))+(Table2210[[#This Row],[mobw]]*(Table2210[[#This Row],[mug]]/Table2210[[#This Row],[krg]])))</f>
        <v>0.99553022320170981</v>
      </c>
      <c r="N180">
        <v>0.35927111</v>
      </c>
      <c r="P180">
        <v>1605.4196999999999</v>
      </c>
      <c r="Q180">
        <v>0.33074861999999999</v>
      </c>
      <c r="R180">
        <v>0.50214862999999998</v>
      </c>
      <c r="S180">
        <v>0.16710277000000001</v>
      </c>
      <c r="T180">
        <v>0.74831504000000004</v>
      </c>
      <c r="U180">
        <v>0.54903400000000002</v>
      </c>
      <c r="V180">
        <f>Table3511[[#This Row],[So]]*Table3511[[#This Row],[C1o]]+Table3511[[#This Row],[Sg]]*Table3511[[#This Row],[C1g]]</f>
        <v>0.55735760997747519</v>
      </c>
      <c r="W180">
        <v>0.14595892999999999</v>
      </c>
      <c r="X180">
        <v>3.2159712E-2</v>
      </c>
      <c r="Y180">
        <v>2.2580689000000001E-2</v>
      </c>
      <c r="Z180">
        <v>0.19299108000000001</v>
      </c>
      <c r="AA180">
        <v>0.38666189000000001</v>
      </c>
      <c r="AB180">
        <f>1/(1+((Table3511[[#This Row],[kro]]*Table3511[[#This Row],[mug]])/(Table3511[[#This Row],[muo]]*Table3511[[#This Row],[krg]]))+(Table3511[[#This Row],[mobw]]*(Table3511[[#This Row],[mug]]/Table3511[[#This Row],[krg]])))</f>
        <v>0.89940074946969251</v>
      </c>
      <c r="AC180">
        <v>0.33368233000000003</v>
      </c>
      <c r="AD180">
        <v>0</v>
      </c>
      <c r="AF180">
        <v>1605.4196999999999</v>
      </c>
      <c r="AG180">
        <v>0.35927111</v>
      </c>
      <c r="AH180">
        <v>0.33368233000000003</v>
      </c>
      <c r="AJ180">
        <v>1605.4196999999999</v>
      </c>
      <c r="AK180">
        <v>0.10228265</v>
      </c>
      <c r="AL180">
        <v>0.33074861999999999</v>
      </c>
      <c r="AN180">
        <v>1605.4196999999999</v>
      </c>
      <c r="AO180">
        <v>1.1381766E-2</v>
      </c>
      <c r="AP180">
        <v>0.19299108000000001</v>
      </c>
    </row>
    <row r="181" spans="1:42" x14ac:dyDescent="0.25">
      <c r="A181">
        <v>1613.8279</v>
      </c>
      <c r="B181">
        <v>0.100816</v>
      </c>
      <c r="C181">
        <v>0.73198211000000002</v>
      </c>
      <c r="D181">
        <v>0.16720188999999999</v>
      </c>
      <c r="E181">
        <v>0.75095761000000005</v>
      </c>
      <c r="F181">
        <v>0.53788155000000004</v>
      </c>
      <c r="G181">
        <f>Table2210[[#This Row],[So]]*Table2210[[#This Row],[C1o]]+Table2210[[#This Row],[Sg]]*Table2210[[#This Row],[C1g]]</f>
        <v>0.60391460223315718</v>
      </c>
      <c r="H181">
        <v>0.17464001000000001</v>
      </c>
      <c r="I181">
        <v>3.1105783000000001E-2</v>
      </c>
      <c r="J181">
        <v>2.2895255999999999E-2</v>
      </c>
      <c r="K181">
        <v>9.9343602000000007E-3</v>
      </c>
      <c r="L181">
        <v>0.61838603000000003</v>
      </c>
      <c r="M181">
        <f>1/(1+((Table2210[[#This Row],[kro]]*Table2210[[#This Row],[mug]])/(Table2210[[#This Row],[muo]]*Table2210[[#This Row],[krg]]))+(Table2210[[#This Row],[mobw]]*(Table2210[[#This Row],[mug]]/Table2210[[#This Row],[krg]])))</f>
        <v>0.99600297941331173</v>
      </c>
      <c r="N181">
        <v>0.36153152999999999</v>
      </c>
      <c r="P181">
        <v>1613.8279</v>
      </c>
      <c r="Q181">
        <v>0.32951888000000001</v>
      </c>
      <c r="R181">
        <v>0.50335037999999999</v>
      </c>
      <c r="S181">
        <v>0.16713074999999999</v>
      </c>
      <c r="T181">
        <v>0.74835496999999995</v>
      </c>
      <c r="U181">
        <v>0.54848688999999995</v>
      </c>
      <c r="V181">
        <f>Table3511[[#This Row],[So]]*Table3511[[#This Row],[C1o]]+Table3511[[#This Row],[Sg]]*Table3511[[#This Row],[C1g]]</f>
        <v>0.55742154421187173</v>
      </c>
      <c r="W181">
        <v>0.14622990999999999</v>
      </c>
      <c r="X181">
        <v>3.2105702999999999E-2</v>
      </c>
      <c r="Y181">
        <v>2.2669060000000001E-2</v>
      </c>
      <c r="Z181">
        <v>0.19166599000000001</v>
      </c>
      <c r="AA181">
        <v>0.38760983999999998</v>
      </c>
      <c r="AB181">
        <f>1/(1+((Table3511[[#This Row],[kro]]*Table3511[[#This Row],[mug]])/(Table3511[[#This Row],[muo]]*Table3511[[#This Row],[krg]]))+(Table3511[[#This Row],[mobw]]*(Table3511[[#This Row],[mug]]/Table3511[[#This Row],[krg]])))</f>
        <v>0.90054046053332648</v>
      </c>
      <c r="AC181">
        <v>0.33459889999999998</v>
      </c>
      <c r="AD181">
        <v>0</v>
      </c>
      <c r="AF181">
        <v>1613.8279</v>
      </c>
      <c r="AG181">
        <v>0.36153152999999999</v>
      </c>
      <c r="AH181">
        <v>0.33459889999999998</v>
      </c>
      <c r="AJ181">
        <v>1613.8279</v>
      </c>
      <c r="AK181">
        <v>0.100816</v>
      </c>
      <c r="AL181">
        <v>0.32951888000000001</v>
      </c>
      <c r="AN181">
        <v>1613.8279</v>
      </c>
      <c r="AO181">
        <v>9.9343602000000007E-3</v>
      </c>
      <c r="AP181">
        <v>0.19166599000000001</v>
      </c>
    </row>
    <row r="182" spans="1:42" x14ac:dyDescent="0.25">
      <c r="A182">
        <v>1622.2251000000001</v>
      </c>
      <c r="B182">
        <v>9.9402927000000002E-2</v>
      </c>
      <c r="C182">
        <v>0.73336648999999998</v>
      </c>
      <c r="D182">
        <v>0.16723061</v>
      </c>
      <c r="E182">
        <v>0.75129473000000002</v>
      </c>
      <c r="F182">
        <v>0.53693818999999998</v>
      </c>
      <c r="G182">
        <f>Table2210[[#This Row],[So]]*Table2210[[#This Row],[C1o]]+Table2210[[#This Row],[Sg]]*Table2210[[#This Row],[C1g]]</f>
        <v>0.6043476067996798</v>
      </c>
      <c r="H182">
        <v>0.17682840999999999</v>
      </c>
      <c r="I182">
        <v>3.1005031999999998E-2</v>
      </c>
      <c r="J182">
        <v>2.2985968999999998E-2</v>
      </c>
      <c r="K182">
        <v>8.5262264999999993E-3</v>
      </c>
      <c r="L182">
        <v>0.61973900000000004</v>
      </c>
      <c r="M182">
        <f>1/(1+((Table2210[[#This Row],[kro]]*Table2210[[#This Row],[mug]])/(Table2210[[#This Row],[muo]]*Table2210[[#This Row],[krg]]))+(Table2210[[#This Row],[mobw]]*(Table2210[[#This Row],[mug]]/Table2210[[#This Row],[krg]])))</f>
        <v>0.99645039290742043</v>
      </c>
      <c r="N182">
        <v>0.36382093999999998</v>
      </c>
      <c r="P182">
        <v>1622.2251000000001</v>
      </c>
      <c r="Q182">
        <v>0.32829820999999998</v>
      </c>
      <c r="R182">
        <v>0.50454283</v>
      </c>
      <c r="S182">
        <v>0.16715899000000001</v>
      </c>
      <c r="T182">
        <v>0.74839281999999996</v>
      </c>
      <c r="U182">
        <v>0.54794025000000002</v>
      </c>
      <c r="V182">
        <f>Table3511[[#This Row],[So]]*Table3511[[#This Row],[C1o]]+Table3511[[#This Row],[Sg]]*Table3511[[#This Row],[C1g]]</f>
        <v>0.55748403461643303</v>
      </c>
      <c r="W182">
        <v>0.14650025999999999</v>
      </c>
      <c r="X182">
        <v>3.2052024999999998E-2</v>
      </c>
      <c r="Y182">
        <v>2.2758249000000001E-2</v>
      </c>
      <c r="Z182">
        <v>0.19035057999999999</v>
      </c>
      <c r="AA182">
        <v>0.38855001</v>
      </c>
      <c r="AB182">
        <f>1/(1+((Table3511[[#This Row],[kro]]*Table3511[[#This Row],[mug]])/(Table3511[[#This Row],[muo]]*Table3511[[#This Row],[krg]]))+(Table3511[[#This Row],[mobw]]*(Table3511[[#This Row],[mug]]/Table3511[[#This Row],[krg]])))</f>
        <v>0.90166449177294972</v>
      </c>
      <c r="AC182">
        <v>0.33551154</v>
      </c>
      <c r="AD182">
        <v>0</v>
      </c>
      <c r="AF182">
        <v>1622.2251000000001</v>
      </c>
      <c r="AG182">
        <v>0.36382093999999998</v>
      </c>
      <c r="AH182">
        <v>0.33551154</v>
      </c>
      <c r="AJ182">
        <v>1622.2251000000001</v>
      </c>
      <c r="AK182">
        <v>9.9402927000000002E-2</v>
      </c>
      <c r="AL182">
        <v>0.32829820999999998</v>
      </c>
      <c r="AN182">
        <v>1622.2251000000001</v>
      </c>
      <c r="AO182">
        <v>8.5262264999999993E-3</v>
      </c>
      <c r="AP182">
        <v>0.19035057999999999</v>
      </c>
    </row>
    <row r="183" spans="1:42" x14ac:dyDescent="0.25">
      <c r="A183">
        <v>1630.6116</v>
      </c>
      <c r="B183">
        <v>9.8041207000000005E-2</v>
      </c>
      <c r="C183">
        <v>0.73469954999999998</v>
      </c>
      <c r="D183">
        <v>0.16725925999999999</v>
      </c>
      <c r="E183">
        <v>0.75164098000000001</v>
      </c>
      <c r="F183">
        <v>0.53599131</v>
      </c>
      <c r="G183">
        <f>Table2210[[#This Row],[So]]*Table2210[[#This Row],[C1o]]+Table2210[[#This Row],[Sg]]*Table2210[[#This Row],[C1g]]</f>
        <v>0.60477952474147012</v>
      </c>
      <c r="H183">
        <v>0.17910925999999999</v>
      </c>
      <c r="I183">
        <v>3.0903881000000001E-2</v>
      </c>
      <c r="J183">
        <v>2.3076510000000001E-2</v>
      </c>
      <c r="K183">
        <v>7.1559859999999996E-3</v>
      </c>
      <c r="L183">
        <v>0.62103825999999995</v>
      </c>
      <c r="M183">
        <f>1/(1+((Table2210[[#This Row],[kro]]*Table2210[[#This Row],[mug]])/(Table2210[[#This Row],[muo]]*Table2210[[#This Row],[krg]]))+(Table2210[[#This Row],[mobw]]*(Table2210[[#This Row],[mug]]/Table2210[[#This Row],[krg]])))</f>
        <v>0.99687334560505148</v>
      </c>
      <c r="N183">
        <v>0.36613768000000002</v>
      </c>
      <c r="P183">
        <v>1630.6116</v>
      </c>
      <c r="Q183">
        <v>0.32708839000000001</v>
      </c>
      <c r="R183">
        <v>0.50572514999999996</v>
      </c>
      <c r="S183">
        <v>0.16718644999999999</v>
      </c>
      <c r="T183">
        <v>0.74842863999999998</v>
      </c>
      <c r="U183">
        <v>0.54739404000000003</v>
      </c>
      <c r="V183">
        <f>Table3511[[#This Row],[So]]*Table3511[[#This Row],[C1o]]+Table3511[[#This Row],[Sg]]*Table3511[[#This Row],[C1g]]</f>
        <v>0.55754542146749153</v>
      </c>
      <c r="W183">
        <v>0.14677007</v>
      </c>
      <c r="X183">
        <v>3.1998674999999997E-2</v>
      </c>
      <c r="Y183">
        <v>2.2844995999999999E-2</v>
      </c>
      <c r="Z183">
        <v>0.18904663999999999</v>
      </c>
      <c r="AA183">
        <v>0.38948196000000002</v>
      </c>
      <c r="AB183">
        <f>1/(1+((Table3511[[#This Row],[kro]]*Table3511[[#This Row],[mug]])/(Table3511[[#This Row],[muo]]*Table3511[[#This Row],[krg]]))+(Table3511[[#This Row],[mobw]]*(Table3511[[#This Row],[mug]]/Table3511[[#This Row],[krg]])))</f>
        <v>0.90277239528707542</v>
      </c>
      <c r="AC183">
        <v>0.33642039000000001</v>
      </c>
      <c r="AD183">
        <v>0</v>
      </c>
      <c r="AF183">
        <v>1630.6116</v>
      </c>
      <c r="AG183">
        <v>0.36613768000000002</v>
      </c>
      <c r="AH183">
        <v>0.33642039000000001</v>
      </c>
      <c r="AJ183">
        <v>1630.6116</v>
      </c>
      <c r="AK183">
        <v>9.8041207000000005E-2</v>
      </c>
      <c r="AL183">
        <v>0.32708839000000001</v>
      </c>
      <c r="AN183">
        <v>1630.6116</v>
      </c>
      <c r="AO183">
        <v>7.1559859999999996E-3</v>
      </c>
      <c r="AP183">
        <v>0.18904663999999999</v>
      </c>
    </row>
    <row r="184" spans="1:42" x14ac:dyDescent="0.25">
      <c r="A184">
        <v>1638.9872</v>
      </c>
      <c r="B184">
        <v>9.6728704999999998E-2</v>
      </c>
      <c r="C184">
        <v>0.73598366999999998</v>
      </c>
      <c r="D184">
        <v>0.16728760000000001</v>
      </c>
      <c r="E184">
        <v>0.75199574000000002</v>
      </c>
      <c r="F184">
        <v>0.53504138999999995</v>
      </c>
      <c r="G184">
        <f>Table2210[[#This Row],[So]]*Table2210[[#This Row],[C1o]]+Table2210[[#This Row],[Sg]]*Table2210[[#This Row],[C1g]]</f>
        <v>0.6052104453256657</v>
      </c>
      <c r="H184">
        <v>0.18148489000000001</v>
      </c>
      <c r="I184">
        <v>3.0802414E-2</v>
      </c>
      <c r="J184">
        <v>2.3166029000000001E-2</v>
      </c>
      <c r="K184">
        <v>5.8223703E-3</v>
      </c>
      <c r="L184">
        <v>0.62228638000000003</v>
      </c>
      <c r="M184">
        <f>1/(1+((Table2210[[#This Row],[kro]]*Table2210[[#This Row],[mug]])/(Table2210[[#This Row],[muo]]*Table2210[[#This Row],[krg]]))+(Table2210[[#This Row],[mobw]]*(Table2210[[#This Row],[mug]]/Table2210[[#This Row],[krg]])))</f>
        <v>0.99727275602052778</v>
      </c>
      <c r="N184">
        <v>0.36847996999999999</v>
      </c>
      <c r="P184">
        <v>1638.9872</v>
      </c>
      <c r="Q184">
        <v>0.32588561999999999</v>
      </c>
      <c r="R184">
        <v>0.50689976999999997</v>
      </c>
      <c r="S184">
        <v>0.16721459</v>
      </c>
      <c r="T184">
        <v>0.74846243999999995</v>
      </c>
      <c r="U184">
        <v>0.54684818000000002</v>
      </c>
      <c r="V184">
        <f>Table3511[[#This Row],[So]]*Table3511[[#This Row],[C1o]]+Table3511[[#This Row],[Sg]]*Table3511[[#This Row],[C1g]]</f>
        <v>0.55760539687481037</v>
      </c>
      <c r="W184">
        <v>0.14703943999999999</v>
      </c>
      <c r="X184">
        <v>3.1945649999999999E-2</v>
      </c>
      <c r="Y184">
        <v>2.2933865000000001E-2</v>
      </c>
      <c r="Z184">
        <v>0.18775048999999999</v>
      </c>
      <c r="AA184">
        <v>0.39040743999999999</v>
      </c>
      <c r="AB184">
        <f>1/(1+((Table3511[[#This Row],[kro]]*Table3511[[#This Row],[mug]])/(Table3511[[#This Row],[muo]]*Table3511[[#This Row],[krg]]))+(Table3511[[#This Row],[mobw]]*(Table3511[[#This Row],[mug]]/Table3511[[#This Row],[krg]])))</f>
        <v>0.90386618991063017</v>
      </c>
      <c r="AC184">
        <v>0.33732553999999998</v>
      </c>
      <c r="AD184">
        <v>0</v>
      </c>
      <c r="AF184">
        <v>1638.9872</v>
      </c>
      <c r="AG184">
        <v>0.36847996999999999</v>
      </c>
      <c r="AH184">
        <v>0.33732553999999998</v>
      </c>
      <c r="AJ184">
        <v>1638.9872</v>
      </c>
      <c r="AK184">
        <v>9.6728704999999998E-2</v>
      </c>
      <c r="AL184">
        <v>0.32588561999999999</v>
      </c>
      <c r="AN184">
        <v>1638.9872</v>
      </c>
      <c r="AO184">
        <v>5.8223703E-3</v>
      </c>
      <c r="AP184">
        <v>0.18775048999999999</v>
      </c>
    </row>
    <row r="185" spans="1:42" x14ac:dyDescent="0.25">
      <c r="A185">
        <v>1647.3489999999999</v>
      </c>
      <c r="B185">
        <v>9.5463439999999997E-2</v>
      </c>
      <c r="C185">
        <v>0.73722058999999995</v>
      </c>
      <c r="D185">
        <v>0.16731599</v>
      </c>
      <c r="E185">
        <v>0.75235861999999998</v>
      </c>
      <c r="F185">
        <v>0.53408902999999996</v>
      </c>
      <c r="G185">
        <f>Table2210[[#This Row],[So]]*Table2210[[#This Row],[C1o]]+Table2210[[#This Row],[Sg]]*Table2210[[#This Row],[C1g]]</f>
        <v>0.60564024179804887</v>
      </c>
      <c r="H185">
        <v>0.18395765</v>
      </c>
      <c r="I185">
        <v>3.0700713000000001E-2</v>
      </c>
      <c r="J185">
        <v>2.3255667000000001E-2</v>
      </c>
      <c r="K185">
        <v>4.5242021000000002E-3</v>
      </c>
      <c r="L185">
        <v>0.62348503</v>
      </c>
      <c r="M185">
        <f>1/(1+((Table2210[[#This Row],[kro]]*Table2210[[#This Row],[mug]])/(Table2210[[#This Row],[muo]]*Table2210[[#This Row],[krg]]))+(Table2210[[#This Row],[mobw]]*(Table2210[[#This Row],[mug]]/Table2210[[#This Row],[krg]])))</f>
        <v>0.99764941089487413</v>
      </c>
      <c r="N185">
        <v>0.37084581999999999</v>
      </c>
      <c r="P185">
        <v>1647.3489999999999</v>
      </c>
      <c r="Q185">
        <v>0.32469320000000002</v>
      </c>
      <c r="R185">
        <v>0.50806545999999997</v>
      </c>
      <c r="S185">
        <v>0.16724135000000001</v>
      </c>
      <c r="T185">
        <v>0.74849414999999997</v>
      </c>
      <c r="U185">
        <v>0.54630261999999996</v>
      </c>
      <c r="V185">
        <f>Table3511[[#This Row],[So]]*Table3511[[#This Row],[C1o]]+Table3511[[#This Row],[Sg]]*Table3511[[#This Row],[C1g]]</f>
        <v>0.55766477048324292</v>
      </c>
      <c r="W185">
        <v>0.14730845000000001</v>
      </c>
      <c r="X185">
        <v>3.1892940000000002E-2</v>
      </c>
      <c r="Y185">
        <v>2.3018352999999998E-2</v>
      </c>
      <c r="Z185">
        <v>0.18646546</v>
      </c>
      <c r="AA185">
        <v>0.39132591999999999</v>
      </c>
      <c r="AB185">
        <f>1/(1+((Table3511[[#This Row],[kro]]*Table3511[[#This Row],[mug]])/(Table3511[[#This Row],[muo]]*Table3511[[#This Row],[krg]]))+(Table3511[[#This Row],[mobw]]*(Table3511[[#This Row],[mug]]/Table3511[[#This Row],[krg]])))</f>
        <v>0.90494491754221851</v>
      </c>
      <c r="AC185">
        <v>0.33822709000000001</v>
      </c>
      <c r="AD185">
        <v>0</v>
      </c>
      <c r="AF185">
        <v>1647.3489999999999</v>
      </c>
      <c r="AG185">
        <v>0.37084581999999999</v>
      </c>
      <c r="AH185">
        <v>0.33822709000000001</v>
      </c>
      <c r="AJ185">
        <v>1647.3489999999999</v>
      </c>
      <c r="AK185">
        <v>9.5463439999999997E-2</v>
      </c>
      <c r="AL185">
        <v>0.32469320000000002</v>
      </c>
      <c r="AN185">
        <v>1647.3489999999999</v>
      </c>
      <c r="AO185">
        <v>4.5242021000000002E-3</v>
      </c>
      <c r="AP185">
        <v>0.18646546</v>
      </c>
    </row>
    <row r="186" spans="1:42" x14ac:dyDescent="0.25">
      <c r="A186">
        <v>1655.703</v>
      </c>
      <c r="B186">
        <v>9.4243959000000002E-2</v>
      </c>
      <c r="C186">
        <v>0.73841213999999999</v>
      </c>
      <c r="D186">
        <v>0.16734391000000001</v>
      </c>
      <c r="E186">
        <v>0.75272888000000004</v>
      </c>
      <c r="F186">
        <v>0.53313518000000004</v>
      </c>
      <c r="G186">
        <f>Table2210[[#This Row],[So]]*Table2210[[#This Row],[C1o]]+Table2210[[#This Row],[Sg]]*Table2210[[#This Row],[C1g]]</f>
        <v>0.60606891316598088</v>
      </c>
      <c r="H186">
        <v>0.18652885</v>
      </c>
      <c r="I186">
        <v>3.0598903E-2</v>
      </c>
      <c r="J186">
        <v>2.3343880000000001E-2</v>
      </c>
      <c r="K186">
        <v>3.2608614E-3</v>
      </c>
      <c r="L186">
        <v>0.62463652999999997</v>
      </c>
      <c r="M186">
        <f>1/(1+((Table2210[[#This Row],[kro]]*Table2210[[#This Row],[mug]])/(Table2210[[#This Row],[muo]]*Table2210[[#This Row],[krg]]))+(Table2210[[#This Row],[mobw]]*(Table2210[[#This Row],[mug]]/Table2210[[#This Row],[krg]])))</f>
        <v>0.99800407463947316</v>
      </c>
      <c r="N186">
        <v>0.37323239000000002</v>
      </c>
      <c r="P186">
        <v>1655.703</v>
      </c>
      <c r="Q186">
        <v>0.32350414999999999</v>
      </c>
      <c r="R186">
        <v>0.50922619999999996</v>
      </c>
      <c r="S186">
        <v>0.16726963</v>
      </c>
      <c r="T186">
        <v>0.74852383</v>
      </c>
      <c r="U186">
        <v>0.54575746999999997</v>
      </c>
      <c r="V186">
        <f>Table3511[[#This Row],[So]]*Table3511[[#This Row],[C1o]]+Table3511[[#This Row],[Sg]]*Table3511[[#This Row],[C1g]]</f>
        <v>0.55772275199884647</v>
      </c>
      <c r="W186">
        <v>0.14757714</v>
      </c>
      <c r="X186">
        <v>3.1840558999999997E-2</v>
      </c>
      <c r="Y186">
        <v>2.3107674000000002E-2</v>
      </c>
      <c r="Z186">
        <v>0.18518496000000001</v>
      </c>
      <c r="AA186">
        <v>0.39224019999999998</v>
      </c>
      <c r="AB186">
        <f>1/(1+((Table3511[[#This Row],[kro]]*Table3511[[#This Row],[mug]])/(Table3511[[#This Row],[muo]]*Table3511[[#This Row],[krg]]))+(Table3511[[#This Row],[mobw]]*(Table3511[[#This Row],[mug]]/Table3511[[#This Row],[krg]])))</f>
        <v>0.90601170681484489</v>
      </c>
      <c r="AC186">
        <v>0.33912485999999997</v>
      </c>
      <c r="AD186">
        <v>0</v>
      </c>
      <c r="AF186">
        <v>1655.703</v>
      </c>
      <c r="AG186">
        <v>0.37323239000000002</v>
      </c>
      <c r="AH186">
        <v>0.33912485999999997</v>
      </c>
      <c r="AJ186">
        <v>1655.703</v>
      </c>
      <c r="AK186">
        <v>9.4243959000000002E-2</v>
      </c>
      <c r="AL186">
        <v>0.32350414999999999</v>
      </c>
      <c r="AN186">
        <v>1655.703</v>
      </c>
      <c r="AO186">
        <v>3.2608614E-3</v>
      </c>
      <c r="AP186">
        <v>0.18518496000000001</v>
      </c>
    </row>
    <row r="187" spans="1:42" x14ac:dyDescent="0.25">
      <c r="A187">
        <v>1664.0463</v>
      </c>
      <c r="B187">
        <v>9.3067578999999998E-2</v>
      </c>
      <c r="C187">
        <v>0.73956036999999997</v>
      </c>
      <c r="D187">
        <v>0.16737205999999999</v>
      </c>
      <c r="E187">
        <v>0.75310617999999996</v>
      </c>
      <c r="F187">
        <v>0.53217983000000002</v>
      </c>
      <c r="G187">
        <f>Table2210[[#This Row],[So]]*Table2210[[#This Row],[C1o]]+Table2210[[#This Row],[Sg]]*Table2210[[#This Row],[C1g]]</f>
        <v>0.60649617350081808</v>
      </c>
      <c r="H187">
        <v>0.18920247000000001</v>
      </c>
      <c r="I187">
        <v>3.0497000999999999E-2</v>
      </c>
      <c r="J187">
        <v>2.3432755999999999E-2</v>
      </c>
      <c r="K187">
        <v>2.0304305999999999E-3</v>
      </c>
      <c r="L187">
        <v>0.62574273000000002</v>
      </c>
      <c r="M187">
        <f>1/(1+((Table2210[[#This Row],[kro]]*Table2210[[#This Row],[mug]])/(Table2210[[#This Row],[muo]]*Table2210[[#This Row],[krg]]))+(Table2210[[#This Row],[mobw]]*(Table2210[[#This Row],[mug]]/Table2210[[#This Row],[krg]])))</f>
        <v>0.99833769371779801</v>
      </c>
      <c r="N187">
        <v>0.37563925999999997</v>
      </c>
      <c r="P187">
        <v>1664.0463</v>
      </c>
      <c r="Q187">
        <v>0.32232618000000002</v>
      </c>
      <c r="R187">
        <v>0.51038121999999997</v>
      </c>
      <c r="S187">
        <v>0.16729258999999999</v>
      </c>
      <c r="T187">
        <v>0.74855137000000005</v>
      </c>
      <c r="U187">
        <v>0.54521233000000002</v>
      </c>
      <c r="V187">
        <f>Table3511[[#This Row],[So]]*Table3511[[#This Row],[C1o]]+Table3511[[#This Row],[Sg]]*Table3511[[#This Row],[C1g]]</f>
        <v>0.55778276907107083</v>
      </c>
      <c r="W187">
        <v>0.14784575999999999</v>
      </c>
      <c r="X187">
        <v>3.1788465000000002E-2</v>
      </c>
      <c r="Y187">
        <v>2.3180095000000001E-2</v>
      </c>
      <c r="Z187">
        <v>0.18391730000000001</v>
      </c>
      <c r="AA187">
        <v>0.39315158</v>
      </c>
      <c r="AB187">
        <f>1/(1+((Table3511[[#This Row],[kro]]*Table3511[[#This Row],[mug]])/(Table3511[[#This Row],[muo]]*Table3511[[#This Row],[krg]]))+(Table3511[[#This Row],[mobw]]*(Table3511[[#This Row],[mug]]/Table3511[[#This Row],[krg]])))</f>
        <v>0.90706491638682885</v>
      </c>
      <c r="AC187">
        <v>0.34001952000000002</v>
      </c>
      <c r="AD187">
        <v>0</v>
      </c>
      <c r="AF187">
        <v>1664.0463</v>
      </c>
      <c r="AG187">
        <v>0.37563925999999997</v>
      </c>
      <c r="AH187">
        <v>0.34001952000000002</v>
      </c>
      <c r="AJ187">
        <v>1664.0463</v>
      </c>
      <c r="AK187">
        <v>9.3067578999999998E-2</v>
      </c>
      <c r="AL187">
        <v>0.32232618000000002</v>
      </c>
      <c r="AN187">
        <v>1664.0463</v>
      </c>
      <c r="AO187">
        <v>2.0304305999999999E-3</v>
      </c>
      <c r="AP187">
        <v>0.18391730000000001</v>
      </c>
    </row>
    <row r="188" spans="1:42" x14ac:dyDescent="0.25">
      <c r="A188">
        <v>1672.3788</v>
      </c>
      <c r="B188">
        <v>9.1933101000000003E-2</v>
      </c>
      <c r="C188">
        <v>0.74066734000000001</v>
      </c>
      <c r="D188">
        <v>0.16739954000000001</v>
      </c>
      <c r="E188">
        <v>0.75348979000000005</v>
      </c>
      <c r="F188">
        <v>0.53122389000000003</v>
      </c>
      <c r="G188">
        <f>Table2210[[#This Row],[So]]*Table2210[[#This Row],[C1o]]+Table2210[[#This Row],[Sg]]*Table2210[[#This Row],[C1g]]</f>
        <v>0.60692233800944151</v>
      </c>
      <c r="H188">
        <v>0.19197969000000001</v>
      </c>
      <c r="I188">
        <v>3.0395136999999999E-2</v>
      </c>
      <c r="J188">
        <v>2.3519544E-2</v>
      </c>
      <c r="K188">
        <v>8.3248789000000005E-4</v>
      </c>
      <c r="L188">
        <v>0.62680625999999995</v>
      </c>
      <c r="M188">
        <f>1/(1+((Table2210[[#This Row],[kro]]*Table2210[[#This Row],[mug]])/(Table2210[[#This Row],[muo]]*Table2210[[#This Row],[krg]]))+(Table2210[[#This Row],[mobw]]*(Table2210[[#This Row],[mug]]/Table2210[[#This Row],[krg]])))</f>
        <v>0.99865103285057943</v>
      </c>
      <c r="N188">
        <v>0.37806329</v>
      </c>
      <c r="P188">
        <v>1672.3788</v>
      </c>
      <c r="Q188">
        <v>0.32114988999999999</v>
      </c>
      <c r="R188">
        <v>0.51152920999999996</v>
      </c>
      <c r="S188">
        <v>0.16732090999999999</v>
      </c>
      <c r="T188">
        <v>0.74857700000000005</v>
      </c>
      <c r="U188">
        <v>0.54466736000000004</v>
      </c>
      <c r="V188">
        <f>Table3511[[#This Row],[So]]*Table3511[[#This Row],[C1o]]+Table3511[[#This Row],[Sg]]*Table3511[[#This Row],[C1g]]</f>
        <v>0.55783886418476047</v>
      </c>
      <c r="W188">
        <v>0.14811437</v>
      </c>
      <c r="X188">
        <v>3.1736663999999998E-2</v>
      </c>
      <c r="Y188">
        <v>2.3269547000000002E-2</v>
      </c>
      <c r="Z188">
        <v>0.18265128</v>
      </c>
      <c r="AA188">
        <v>0.39405549000000001</v>
      </c>
      <c r="AB188">
        <f>1/(1+((Table3511[[#This Row],[kro]]*Table3511[[#This Row],[mug]])/(Table3511[[#This Row],[muo]]*Table3511[[#This Row],[krg]]))+(Table3511[[#This Row],[mobw]]*(Table3511[[#This Row],[mug]]/Table3511[[#This Row],[krg]])))</f>
        <v>0.90810649883329519</v>
      </c>
      <c r="AC188">
        <v>0.34091096999999998</v>
      </c>
      <c r="AD188">
        <v>0</v>
      </c>
      <c r="AF188">
        <v>1672.3788</v>
      </c>
      <c r="AG188">
        <v>0.37806329</v>
      </c>
      <c r="AH188">
        <v>0.34091096999999998</v>
      </c>
      <c r="AJ188">
        <v>1672.3788</v>
      </c>
      <c r="AK188">
        <v>9.1933101000000003E-2</v>
      </c>
      <c r="AL188">
        <v>0.32114988999999999</v>
      </c>
      <c r="AN188">
        <v>1672.3788</v>
      </c>
      <c r="AO188">
        <v>8.3248789000000005E-4</v>
      </c>
      <c r="AP188">
        <v>0.18265128</v>
      </c>
    </row>
    <row r="189" spans="1:42" x14ac:dyDescent="0.25">
      <c r="A189">
        <v>1680.7137</v>
      </c>
      <c r="B189">
        <v>9.0839997000000006E-2</v>
      </c>
      <c r="C189">
        <v>0.74173241999999995</v>
      </c>
      <c r="D189">
        <v>0.16742757</v>
      </c>
      <c r="E189">
        <v>0.75387906999999998</v>
      </c>
      <c r="F189">
        <v>0.53026551</v>
      </c>
      <c r="G189">
        <f>Table2210[[#This Row],[So]]*Table2210[[#This Row],[C1o]]+Table2210[[#This Row],[Sg]]*Table2210[[#This Row],[C1g]]</f>
        <v>0.60734586431605275</v>
      </c>
      <c r="H189">
        <v>0.19486232000000001</v>
      </c>
      <c r="I189">
        <v>3.0293178E-2</v>
      </c>
      <c r="J189">
        <v>2.3608048E-2</v>
      </c>
      <c r="K189">
        <v>0</v>
      </c>
      <c r="L189">
        <v>0.62782574000000002</v>
      </c>
      <c r="M189">
        <f>1/(1+((Table2210[[#This Row],[kro]]*Table2210[[#This Row],[mug]])/(Table2210[[#This Row],[muo]]*Table2210[[#This Row],[krg]]))+(Table2210[[#This Row],[mobw]]*(Table2210[[#This Row],[mug]]/Table2210[[#This Row],[krg]])))</f>
        <v>0.99886218574302754</v>
      </c>
      <c r="N189">
        <v>0.38050582999999999</v>
      </c>
      <c r="P189">
        <v>1680.7137</v>
      </c>
      <c r="Q189">
        <v>0.31998131000000002</v>
      </c>
      <c r="R189">
        <v>0.51267231000000002</v>
      </c>
      <c r="S189">
        <v>0.16734639000000001</v>
      </c>
      <c r="T189">
        <v>0.74860101999999995</v>
      </c>
      <c r="U189">
        <v>0.54411947999999999</v>
      </c>
      <c r="V189">
        <f>Table3511[[#This Row],[So]]*Table3511[[#This Row],[C1o]]+Table3511[[#This Row],[Sg]]*Table3511[[#This Row],[C1g]]</f>
        <v>0.55789507819867501</v>
      </c>
      <c r="W189">
        <v>0.14838478999999999</v>
      </c>
      <c r="X189">
        <v>3.1684852999999999E-2</v>
      </c>
      <c r="Y189">
        <v>2.3349937000000001E-2</v>
      </c>
      <c r="Z189">
        <v>0.18139277000000001</v>
      </c>
      <c r="AA189">
        <v>0.39495572000000001</v>
      </c>
      <c r="AB189">
        <f>1/(1+((Table3511[[#This Row],[kro]]*Table3511[[#This Row],[mug]])/(Table3511[[#This Row],[muo]]*Table3511[[#This Row],[krg]]))+(Table3511[[#This Row],[mobw]]*(Table3511[[#This Row],[mug]]/Table3511[[#This Row],[krg]])))</f>
        <v>0.90913826568074063</v>
      </c>
      <c r="AC189">
        <v>0.34180468000000003</v>
      </c>
      <c r="AD189">
        <v>0</v>
      </c>
      <c r="AF189">
        <v>1680.7137</v>
      </c>
      <c r="AG189">
        <v>0.38050582999999999</v>
      </c>
      <c r="AH189">
        <v>0.34180468000000003</v>
      </c>
      <c r="AJ189">
        <v>1680.7137</v>
      </c>
      <c r="AK189">
        <v>9.0839997000000006E-2</v>
      </c>
      <c r="AL189">
        <v>0.31998131000000002</v>
      </c>
      <c r="AN189">
        <v>1680.7137</v>
      </c>
      <c r="AO189">
        <v>0</v>
      </c>
      <c r="AP189">
        <v>0.18139277000000001</v>
      </c>
    </row>
    <row r="190" spans="1:42" x14ac:dyDescent="0.25">
      <c r="A190">
        <v>1689.0431000000001</v>
      </c>
      <c r="B190">
        <v>8.9777097E-2</v>
      </c>
      <c r="C190">
        <v>0.74276799000000004</v>
      </c>
      <c r="D190">
        <v>0.16745489999999999</v>
      </c>
      <c r="E190">
        <v>0.75427431</v>
      </c>
      <c r="F190">
        <v>0.52929400999999998</v>
      </c>
      <c r="G190">
        <f>Table2210[[#This Row],[So]]*Table2210[[#This Row],[C1o]]+Table2210[[#This Row],[Sg]]*Table2210[[#This Row],[C1g]]</f>
        <v>0.60776929282462588</v>
      </c>
      <c r="H190">
        <v>0.19785622</v>
      </c>
      <c r="I190">
        <v>3.0190172000000001E-2</v>
      </c>
      <c r="J190">
        <v>2.3694301000000001E-2</v>
      </c>
      <c r="K190">
        <v>0</v>
      </c>
      <c r="L190">
        <v>0.62881427999999995</v>
      </c>
      <c r="M190">
        <f>1/(1+((Table2210[[#This Row],[kro]]*Table2210[[#This Row],[mug]])/(Table2210[[#This Row],[muo]]*Table2210[[#This Row],[krg]]))+(Table2210[[#This Row],[mobw]]*(Table2210[[#This Row],[mug]]/Table2210[[#This Row],[krg]])))</f>
        <v>0.99886369917230344</v>
      </c>
      <c r="N190">
        <v>0.38298258000000002</v>
      </c>
      <c r="P190">
        <v>1689.0431000000001</v>
      </c>
      <c r="Q190">
        <v>0.31880491999999999</v>
      </c>
      <c r="R190">
        <v>0.51381986999999996</v>
      </c>
      <c r="S190">
        <v>0.16737519000000001</v>
      </c>
      <c r="T190">
        <v>0.74862569999999995</v>
      </c>
      <c r="U190">
        <v>0.54355602999999997</v>
      </c>
      <c r="V190">
        <f>Table3511[[#This Row],[So]]*Table3511[[#This Row],[C1o]]+Table3511[[#This Row],[Sg]]*Table3511[[#This Row],[C1g]]</f>
        <v>0.55794709651232655</v>
      </c>
      <c r="W190">
        <v>0.1486644</v>
      </c>
      <c r="X190">
        <v>3.1631697E-2</v>
      </c>
      <c r="Y190">
        <v>2.3440912000000001E-2</v>
      </c>
      <c r="Z190">
        <v>0.18012147000000001</v>
      </c>
      <c r="AA190">
        <v>0.39585524999999999</v>
      </c>
      <c r="AB190">
        <f>1/(1+((Table3511[[#This Row],[kro]]*Table3511[[#This Row],[mug]])/(Table3511[[#This Row],[muo]]*Table3511[[#This Row],[krg]]))+(Table3511[[#This Row],[mobw]]*(Table3511[[#This Row],[mug]]/Table3511[[#This Row],[krg]])))</f>
        <v>0.91017606291174735</v>
      </c>
      <c r="AC190">
        <v>0.34272375999999999</v>
      </c>
      <c r="AD190">
        <v>0</v>
      </c>
      <c r="AF190">
        <v>1689.0431000000001</v>
      </c>
      <c r="AG190">
        <v>0.38298258000000002</v>
      </c>
      <c r="AH190">
        <v>0.34272375999999999</v>
      </c>
      <c r="AJ190">
        <v>1689.0431000000001</v>
      </c>
      <c r="AK190">
        <v>8.9777097E-2</v>
      </c>
      <c r="AL190">
        <v>0.31880491999999999</v>
      </c>
      <c r="AN190">
        <v>1689.0431000000001</v>
      </c>
      <c r="AO190">
        <v>0</v>
      </c>
      <c r="AP190">
        <v>0.18012147000000001</v>
      </c>
    </row>
    <row r="191" spans="1:42" x14ac:dyDescent="0.25">
      <c r="A191">
        <v>1697.405</v>
      </c>
      <c r="B191">
        <v>8.8715844000000002E-2</v>
      </c>
      <c r="C191">
        <v>0.74380064000000001</v>
      </c>
      <c r="D191">
        <v>0.16748349000000001</v>
      </c>
      <c r="E191">
        <v>0.75467432000000001</v>
      </c>
      <c r="F191">
        <v>0.52831077999999998</v>
      </c>
      <c r="G191">
        <f>Table2210[[#This Row],[So]]*Table2210[[#This Row],[C1o]]+Table2210[[#This Row],[Sg]]*Table2210[[#This Row],[C1g]]</f>
        <v>0.60819677894956314</v>
      </c>
      <c r="H191">
        <v>0.20096014000000001</v>
      </c>
      <c r="I191">
        <v>3.0086328999999998E-2</v>
      </c>
      <c r="J191">
        <v>2.3784570000000001E-2</v>
      </c>
      <c r="K191">
        <v>0</v>
      </c>
      <c r="L191">
        <v>0.62980049999999999</v>
      </c>
      <c r="M191">
        <f>1/(1+((Table2210[[#This Row],[kro]]*Table2210[[#This Row],[mug]])/(Table2210[[#This Row],[muo]]*Table2210[[#This Row],[krg]]))+(Table2210[[#This Row],[mobw]]*(Table2210[[#This Row],[mug]]/Table2210[[#This Row],[krg]])))</f>
        <v>0.99886507194813745</v>
      </c>
      <c r="N191">
        <v>0.38548874999999999</v>
      </c>
      <c r="P191">
        <v>1697.405</v>
      </c>
      <c r="Q191">
        <v>0.31763058999999999</v>
      </c>
      <c r="R191">
        <v>0.51497042000000004</v>
      </c>
      <c r="S191">
        <v>0.16739899</v>
      </c>
      <c r="T191">
        <v>0.74865103</v>
      </c>
      <c r="U191">
        <v>0.54297715000000002</v>
      </c>
      <c r="V191">
        <f>Table3511[[#This Row],[So]]*Table3511[[#This Row],[C1o]]+Table3511[[#This Row],[Sg]]*Table3511[[#This Row],[C1g]]</f>
        <v>0.55799928786355113</v>
      </c>
      <c r="W191">
        <v>0.14895317</v>
      </c>
      <c r="X191">
        <v>3.1577240999999999E-2</v>
      </c>
      <c r="Y191">
        <v>2.3515943000000001E-2</v>
      </c>
      <c r="Z191">
        <v>0.17884636000000001</v>
      </c>
      <c r="AA191">
        <v>0.39675539999999998</v>
      </c>
      <c r="AB191">
        <f>1/(1+((Table3511[[#This Row],[kro]]*Table3511[[#This Row],[mug]])/(Table3511[[#This Row],[muo]]*Table3511[[#This Row],[krg]]))+(Table3511[[#This Row],[mobw]]*(Table3511[[#This Row],[mug]]/Table3511[[#This Row],[krg]])))</f>
        <v>0.91121750510724697</v>
      </c>
      <c r="AC191">
        <v>0.34366765999999999</v>
      </c>
      <c r="AD191">
        <v>0</v>
      </c>
      <c r="AF191">
        <v>1697.405</v>
      </c>
      <c r="AG191">
        <v>0.38548874999999999</v>
      </c>
      <c r="AH191">
        <v>0.34366765999999999</v>
      </c>
      <c r="AJ191">
        <v>1697.405</v>
      </c>
      <c r="AK191">
        <v>8.8715844000000002E-2</v>
      </c>
      <c r="AL191">
        <v>0.31763058999999999</v>
      </c>
      <c r="AN191">
        <v>1697.405</v>
      </c>
      <c r="AO191">
        <v>0</v>
      </c>
      <c r="AP191">
        <v>0.17884636000000001</v>
      </c>
    </row>
    <row r="192" spans="1:42" x14ac:dyDescent="0.25">
      <c r="A192">
        <v>1705.7708</v>
      </c>
      <c r="B192">
        <v>8.7652847000000006E-2</v>
      </c>
      <c r="C192">
        <v>0.74483633000000005</v>
      </c>
      <c r="D192">
        <v>0.16751083999999999</v>
      </c>
      <c r="E192">
        <v>0.75508003999999995</v>
      </c>
      <c r="F192">
        <v>0.52731192000000005</v>
      </c>
      <c r="G192">
        <f>Table2210[[#This Row],[So]]*Table2210[[#This Row],[C1o]]+Table2210[[#This Row],[Sg]]*Table2210[[#This Row],[C1g]]</f>
        <v>0.60863143689488952</v>
      </c>
      <c r="H192">
        <v>0.20419042000000001</v>
      </c>
      <c r="I192">
        <v>2.9981292999999999E-2</v>
      </c>
      <c r="J192">
        <v>2.3870854E-2</v>
      </c>
      <c r="K192">
        <v>0</v>
      </c>
      <c r="L192">
        <v>0.63079136999999996</v>
      </c>
      <c r="M192">
        <f>1/(1+((Table2210[[#This Row],[kro]]*Table2210[[#This Row],[mug]])/(Table2210[[#This Row],[muo]]*Table2210[[#This Row],[krg]]))+(Table2210[[#This Row],[mobw]]*(Table2210[[#This Row],[mug]]/Table2210[[#This Row],[krg]])))</f>
        <v>0.99886671246347847</v>
      </c>
      <c r="N192">
        <v>0.38803324</v>
      </c>
      <c r="P192">
        <v>1705.7708</v>
      </c>
      <c r="Q192">
        <v>0.31644315000000001</v>
      </c>
      <c r="R192">
        <v>0.51612824000000002</v>
      </c>
      <c r="S192">
        <v>0.16742857</v>
      </c>
      <c r="T192">
        <v>0.74867706999999994</v>
      </c>
      <c r="U192">
        <v>0.54238021000000003</v>
      </c>
      <c r="V192">
        <f>Table3511[[#This Row],[So]]*Table3511[[#This Row],[C1o]]+Table3511[[#This Row],[Sg]]*Table3511[[#This Row],[C1g]]</f>
        <v>0.55804588061751825</v>
      </c>
      <c r="W192">
        <v>0.14925262</v>
      </c>
      <c r="X192">
        <v>3.1521226999999999E-2</v>
      </c>
      <c r="Y192">
        <v>2.3609331000000001E-2</v>
      </c>
      <c r="Z192">
        <v>0.17755008999999999</v>
      </c>
      <c r="AA192">
        <v>0.39765608000000002</v>
      </c>
      <c r="AB192">
        <f>1/(1+((Table3511[[#This Row],[kro]]*Table3511[[#This Row],[mug]])/(Table3511[[#This Row],[muo]]*Table3511[[#This Row],[krg]]))+(Table3511[[#This Row],[mobw]]*(Table3511[[#This Row],[mug]]/Table3511[[#This Row],[krg]])))</f>
        <v>0.91226916878916509</v>
      </c>
      <c r="AC192">
        <v>0.34464096999999999</v>
      </c>
      <c r="AD192">
        <v>0</v>
      </c>
      <c r="AF192">
        <v>1705.7708</v>
      </c>
      <c r="AG192">
        <v>0.38803324</v>
      </c>
      <c r="AH192">
        <v>0.34464096999999999</v>
      </c>
      <c r="AJ192">
        <v>1705.7708</v>
      </c>
      <c r="AK192">
        <v>8.7652847000000006E-2</v>
      </c>
      <c r="AL192">
        <v>0.31644315000000001</v>
      </c>
      <c r="AN192">
        <v>1705.7708</v>
      </c>
      <c r="AO192">
        <v>0</v>
      </c>
      <c r="AP192">
        <v>0.17755008999999999</v>
      </c>
    </row>
    <row r="193" spans="1:42" x14ac:dyDescent="0.25">
      <c r="A193">
        <v>1714.1631</v>
      </c>
      <c r="B193">
        <v>8.6593143999999997E-2</v>
      </c>
      <c r="C193">
        <v>0.74586653999999997</v>
      </c>
      <c r="D193">
        <v>0.16754034000000001</v>
      </c>
      <c r="E193">
        <v>0.75548928999999998</v>
      </c>
      <c r="F193">
        <v>0.52630115</v>
      </c>
      <c r="G193">
        <f>Table2210[[#This Row],[So]]*Table2210[[#This Row],[C1o]]+Table2210[[#This Row],[Sg]]*Table2210[[#This Row],[C1g]]</f>
        <v>0.60906825400867215</v>
      </c>
      <c r="H193">
        <v>0.20753822999999999</v>
      </c>
      <c r="I193">
        <v>2.9875524000000001E-2</v>
      </c>
      <c r="J193">
        <v>2.3963948999999998E-2</v>
      </c>
      <c r="K193">
        <v>0</v>
      </c>
      <c r="L193">
        <v>0.63177711000000003</v>
      </c>
      <c r="M193">
        <f>1/(1+((Table2210[[#This Row],[kro]]*Table2210[[#This Row],[mug]])/(Table2210[[#This Row],[muo]]*Table2210[[#This Row],[krg]]))+(Table2210[[#This Row],[mobw]]*(Table2210[[#This Row],[mug]]/Table2210[[#This Row],[krg]])))</f>
        <v>0.99886807366730745</v>
      </c>
      <c r="N193">
        <v>0.39060497</v>
      </c>
      <c r="P193">
        <v>1714.1631</v>
      </c>
      <c r="Q193">
        <v>0.31524983000000001</v>
      </c>
      <c r="R193">
        <v>0.51729292000000004</v>
      </c>
      <c r="S193">
        <v>0.16745724000000001</v>
      </c>
      <c r="T193">
        <v>0.74870384000000001</v>
      </c>
      <c r="U193">
        <v>0.54176681999999998</v>
      </c>
      <c r="V193">
        <f>Table3511[[#This Row],[So]]*Table3511[[#This Row],[C1o]]+Table3511[[#This Row],[Sg]]*Table3511[[#This Row],[C1g]]</f>
        <v>0.55809109351345343</v>
      </c>
      <c r="W193">
        <v>0.14956203000000001</v>
      </c>
      <c r="X193">
        <v>3.1463835000000002E-2</v>
      </c>
      <c r="Y193">
        <v>2.3699779000000001E-2</v>
      </c>
      <c r="Z193">
        <v>0.17624174000000001</v>
      </c>
      <c r="AA193">
        <v>0.39855942</v>
      </c>
      <c r="AB193">
        <f>1/(1+((Table3511[[#This Row],[kro]]*Table3511[[#This Row],[mug]])/(Table3511[[#This Row],[muo]]*Table3511[[#This Row],[krg]]))+(Table3511[[#This Row],[mobw]]*(Table3511[[#This Row],[mug]]/Table3511[[#This Row],[krg]])))</f>
        <v>0.91332766453411951</v>
      </c>
      <c r="AC193">
        <v>0.34564089999999997</v>
      </c>
      <c r="AD193">
        <v>0</v>
      </c>
      <c r="AF193">
        <v>1714.1631</v>
      </c>
      <c r="AG193">
        <v>0.39060497</v>
      </c>
      <c r="AH193">
        <v>0.34564089999999997</v>
      </c>
      <c r="AJ193">
        <v>1714.1631</v>
      </c>
      <c r="AK193">
        <v>8.6593143999999997E-2</v>
      </c>
      <c r="AL193">
        <v>0.31524983000000001</v>
      </c>
      <c r="AN193">
        <v>1714.1631</v>
      </c>
      <c r="AO193">
        <v>0</v>
      </c>
      <c r="AP193">
        <v>0.17624174000000001</v>
      </c>
    </row>
    <row r="194" spans="1:42" x14ac:dyDescent="0.25">
      <c r="A194">
        <v>1722.5605</v>
      </c>
      <c r="B194">
        <v>8.5535258000000003E-2</v>
      </c>
      <c r="C194">
        <v>0.74689722000000003</v>
      </c>
      <c r="D194">
        <v>0.16756752</v>
      </c>
      <c r="E194">
        <v>0.75590234999999995</v>
      </c>
      <c r="F194">
        <v>0.52527641999999997</v>
      </c>
      <c r="G194">
        <f>Table2210[[#This Row],[So]]*Table2210[[#This Row],[C1o]]+Table2210[[#This Row],[Sg]]*Table2210[[#This Row],[C1g]]</f>
        <v>0.6095110179124833</v>
      </c>
      <c r="H194">
        <v>0.21101452000000001</v>
      </c>
      <c r="I194">
        <v>2.9768854000000001E-2</v>
      </c>
      <c r="J194">
        <v>2.4049688E-2</v>
      </c>
      <c r="K194">
        <v>0</v>
      </c>
      <c r="L194">
        <v>0.63276558999999999</v>
      </c>
      <c r="M194">
        <f>1/(1+((Table2210[[#This Row],[kro]]*Table2210[[#This Row],[mug]])/(Table2210[[#This Row],[muo]]*Table2210[[#This Row],[krg]]))+(Table2210[[#This Row],[mobw]]*(Table2210[[#This Row],[mug]]/Table2210[[#This Row],[krg]])))</f>
        <v>0.99886984603915219</v>
      </c>
      <c r="N194">
        <v>0.39320823999999999</v>
      </c>
      <c r="P194">
        <v>1722.5605</v>
      </c>
      <c r="Q194">
        <v>0.31404497999999997</v>
      </c>
      <c r="R194">
        <v>0.51846963000000001</v>
      </c>
      <c r="S194">
        <v>0.16748540000000001</v>
      </c>
      <c r="T194">
        <v>0.74873142999999998</v>
      </c>
      <c r="U194">
        <v>0.54113531000000004</v>
      </c>
      <c r="V194">
        <f>Table3511[[#This Row],[So]]*Table3511[[#This Row],[C1o]]+Table3511[[#This Row],[Sg]]*Table3511[[#This Row],[C1g]]</f>
        <v>0.55813533508771473</v>
      </c>
      <c r="W194">
        <v>0.14988244000000001</v>
      </c>
      <c r="X194">
        <v>3.1404904999999997E-2</v>
      </c>
      <c r="Y194">
        <v>2.3788614E-2</v>
      </c>
      <c r="Z194">
        <v>0.17491570000000001</v>
      </c>
      <c r="AA194">
        <v>0.39946957999999999</v>
      </c>
      <c r="AB194">
        <f>1/(1+((Table3511[[#This Row],[kro]]*Table3511[[#This Row],[mug]])/(Table3511[[#This Row],[muo]]*Table3511[[#This Row],[krg]]))+(Table3511[[#This Row],[mobw]]*(Table3511[[#This Row],[mug]]/Table3511[[#This Row],[krg]])))</f>
        <v>0.91439676743962828</v>
      </c>
      <c r="AC194">
        <v>0.34667027</v>
      </c>
      <c r="AD194">
        <v>0</v>
      </c>
      <c r="AF194">
        <v>1722.5605</v>
      </c>
      <c r="AG194">
        <v>0.39320823999999999</v>
      </c>
      <c r="AH194">
        <v>0.34667027</v>
      </c>
      <c r="AJ194">
        <v>1722.5605</v>
      </c>
      <c r="AK194">
        <v>8.5535258000000003E-2</v>
      </c>
      <c r="AL194">
        <v>0.31404497999999997</v>
      </c>
      <c r="AN194">
        <v>1722.5605</v>
      </c>
      <c r="AO194">
        <v>0</v>
      </c>
      <c r="AP194">
        <v>0.17491570000000001</v>
      </c>
    </row>
    <row r="195" spans="1:42" x14ac:dyDescent="0.25">
      <c r="A195">
        <v>1730.9982</v>
      </c>
      <c r="B195">
        <v>8.4483229000000007E-2</v>
      </c>
      <c r="C195">
        <v>0.74791867000000001</v>
      </c>
      <c r="D195">
        <v>0.16759813000000001</v>
      </c>
      <c r="E195">
        <v>0.75631731999999996</v>
      </c>
      <c r="F195">
        <v>0.52424066999999996</v>
      </c>
      <c r="G195">
        <f>Table2210[[#This Row],[So]]*Table2210[[#This Row],[C1o]]+Table2210[[#This Row],[Sg]]*Table2210[[#This Row],[C1g]]</f>
        <v>0.60995338864708781</v>
      </c>
      <c r="H195">
        <v>0.21461221999999999</v>
      </c>
      <c r="I195">
        <v>2.9661665E-2</v>
      </c>
      <c r="J195">
        <v>2.4146250000000001E-2</v>
      </c>
      <c r="K195">
        <v>0</v>
      </c>
      <c r="L195">
        <v>0.63374454000000002</v>
      </c>
      <c r="M195">
        <f>1/(1+((Table2210[[#This Row],[kro]]*Table2210[[#This Row],[mug]])/(Table2210[[#This Row],[muo]]*Table2210[[#This Row],[krg]]))+(Table2210[[#This Row],[mobw]]*(Table2210[[#This Row],[mug]]/Table2210[[#This Row],[krg]])))</f>
        <v>0.99887113904288061</v>
      </c>
      <c r="N195">
        <v>0.39583379000000002</v>
      </c>
      <c r="P195">
        <v>1730.9982</v>
      </c>
      <c r="Q195">
        <v>0.31284082000000002</v>
      </c>
      <c r="R195">
        <v>0.51964933000000002</v>
      </c>
      <c r="S195">
        <v>0.16750987000000001</v>
      </c>
      <c r="T195">
        <v>0.74875968999999998</v>
      </c>
      <c r="U195">
        <v>0.54048699</v>
      </c>
      <c r="V195">
        <f>Table3511[[#This Row],[So]]*Table3511[[#This Row],[C1o]]+Table3511[[#This Row],[Sg]]*Table3511[[#This Row],[C1g]]</f>
        <v>0.55817886439043951</v>
      </c>
      <c r="W195">
        <v>0.15021329999999999</v>
      </c>
      <c r="X195">
        <v>3.1344585000000001E-2</v>
      </c>
      <c r="Y195">
        <v>2.3865694E-2</v>
      </c>
      <c r="Z195">
        <v>0.17358372</v>
      </c>
      <c r="AA195">
        <v>0.40037974999999998</v>
      </c>
      <c r="AB195">
        <f>1/(1+((Table3511[[#This Row],[kro]]*Table3511[[#This Row],[mug]])/(Table3511[[#This Row],[muo]]*Table3511[[#This Row],[krg]]))+(Table3511[[#This Row],[mobw]]*(Table3511[[#This Row],[mug]]/Table3511[[#This Row],[krg]])))</f>
        <v>0.91546960926196197</v>
      </c>
      <c r="AC195">
        <v>0.34772688000000002</v>
      </c>
      <c r="AD195">
        <v>0</v>
      </c>
      <c r="AF195">
        <v>1730.9982</v>
      </c>
      <c r="AG195">
        <v>0.39583379000000002</v>
      </c>
      <c r="AH195">
        <v>0.34772688000000002</v>
      </c>
      <c r="AJ195">
        <v>1730.9982</v>
      </c>
      <c r="AK195">
        <v>8.4483229000000007E-2</v>
      </c>
      <c r="AL195">
        <v>0.31284082000000002</v>
      </c>
      <c r="AN195">
        <v>1730.9982</v>
      </c>
      <c r="AO195">
        <v>0</v>
      </c>
      <c r="AP195">
        <v>0.17358372</v>
      </c>
    </row>
    <row r="196" spans="1:42" x14ac:dyDescent="0.25">
      <c r="A196">
        <v>1739.4486999999999</v>
      </c>
      <c r="B196">
        <v>8.3433978000000006E-2</v>
      </c>
      <c r="C196">
        <v>0.74894094</v>
      </c>
      <c r="D196">
        <v>0.16762508000000001</v>
      </c>
      <c r="E196">
        <v>0.75673509000000005</v>
      </c>
      <c r="F196">
        <v>0.52319013999999997</v>
      </c>
      <c r="G196">
        <f>Table2210[[#This Row],[So]]*Table2210[[#This Row],[C1o]]+Table2210[[#This Row],[Sg]]*Table2210[[#This Row],[C1g]]</f>
        <v>0.61040172426616146</v>
      </c>
      <c r="H196">
        <v>0.21834823</v>
      </c>
      <c r="I196">
        <v>2.9553616000000001E-2</v>
      </c>
      <c r="J196">
        <v>2.4231185999999998E-2</v>
      </c>
      <c r="K196">
        <v>0</v>
      </c>
      <c r="L196">
        <v>0.63472735999999996</v>
      </c>
      <c r="M196">
        <f>1/(1+((Table2210[[#This Row],[kro]]*Table2210[[#This Row],[mug]])/(Table2210[[#This Row],[muo]]*Table2210[[#This Row],[krg]]))+(Table2210[[#This Row],[mobw]]*(Table2210[[#This Row],[mug]]/Table2210[[#This Row],[krg]])))</f>
        <v>0.99887304034151359</v>
      </c>
      <c r="N196">
        <v>0.39849003999999999</v>
      </c>
      <c r="P196">
        <v>1739.4486999999999</v>
      </c>
      <c r="Q196">
        <v>0.31162202</v>
      </c>
      <c r="R196">
        <v>0.52083771999999995</v>
      </c>
      <c r="S196">
        <v>0.16754021999999999</v>
      </c>
      <c r="T196">
        <v>0.74878895000000001</v>
      </c>
      <c r="U196">
        <v>0.53981900000000005</v>
      </c>
      <c r="V196">
        <f>Table3511[[#This Row],[So]]*Table3511[[#This Row],[C1o]]+Table3511[[#This Row],[Sg]]*Table3511[[#This Row],[C1g]]</f>
        <v>0.55821701669357404</v>
      </c>
      <c r="W196">
        <v>0.15055631</v>
      </c>
      <c r="X196">
        <v>3.1282603999999999E-2</v>
      </c>
      <c r="Y196">
        <v>2.3961469999999999E-2</v>
      </c>
      <c r="Z196">
        <v>0.17222877</v>
      </c>
      <c r="AA196">
        <v>0.40135998000000001</v>
      </c>
      <c r="AB196">
        <f>1/(1+((Table3511[[#This Row],[kro]]*Table3511[[#This Row],[mug]])/(Table3511[[#This Row],[muo]]*Table3511[[#This Row],[krg]]))+(Table3511[[#This Row],[mobw]]*(Table3511[[#This Row],[mug]]/Table3511[[#This Row],[krg]])))</f>
        <v>0.91656615250657225</v>
      </c>
      <c r="AC196">
        <v>0.34881552999999998</v>
      </c>
      <c r="AD196">
        <v>0</v>
      </c>
      <c r="AF196">
        <v>1739.4486999999999</v>
      </c>
      <c r="AG196">
        <v>0.39849003999999999</v>
      </c>
      <c r="AH196">
        <v>0.34881552999999998</v>
      </c>
      <c r="AJ196">
        <v>1739.4486999999999</v>
      </c>
      <c r="AK196">
        <v>8.3433978000000006E-2</v>
      </c>
      <c r="AL196">
        <v>0.31162202</v>
      </c>
      <c r="AN196">
        <v>1739.4486999999999</v>
      </c>
      <c r="AO196">
        <v>0</v>
      </c>
      <c r="AP196">
        <v>0.17222877</v>
      </c>
    </row>
    <row r="197" spans="1:42" x14ac:dyDescent="0.25">
      <c r="A197">
        <v>1747.9291000000001</v>
      </c>
      <c r="B197">
        <v>8.2392238000000007E-2</v>
      </c>
      <c r="C197">
        <v>0.74995100000000003</v>
      </c>
      <c r="D197">
        <v>0.16765675999999999</v>
      </c>
      <c r="E197">
        <v>0.75715332999999996</v>
      </c>
      <c r="F197">
        <v>0.52212857999999995</v>
      </c>
      <c r="G197">
        <f>Table2210[[#This Row],[So]]*Table2210[[#This Row],[C1o]]+Table2210[[#This Row],[Sg]]*Table2210[[#This Row],[C1g]]</f>
        <v>0.61084723921679207</v>
      </c>
      <c r="H197">
        <v>0.22221231</v>
      </c>
      <c r="I197">
        <v>2.9445162E-2</v>
      </c>
      <c r="J197">
        <v>2.4331116999999999E-2</v>
      </c>
      <c r="K197">
        <v>0</v>
      </c>
      <c r="L197">
        <v>0.63569701000000001</v>
      </c>
      <c r="M197">
        <f>1/(1+((Table2210[[#This Row],[kro]]*Table2210[[#This Row],[mug]])/(Table2210[[#This Row],[muo]]*Table2210[[#This Row],[krg]]))+(Table2210[[#This Row],[mobw]]*(Table2210[[#This Row],[mug]]/Table2210[[#This Row],[krg]])))</f>
        <v>0.99887426375288157</v>
      </c>
      <c r="N197">
        <v>0.40116586999999998</v>
      </c>
      <c r="P197">
        <v>1747.9291000000001</v>
      </c>
      <c r="Q197">
        <v>0.31039928999999999</v>
      </c>
      <c r="R197">
        <v>0.52202815000000002</v>
      </c>
      <c r="S197">
        <v>0.16757257</v>
      </c>
      <c r="T197">
        <v>0.74881905000000004</v>
      </c>
      <c r="U197">
        <v>0.53913312999999996</v>
      </c>
      <c r="V197">
        <f>Table3511[[#This Row],[So]]*Table3511[[#This Row],[C1o]]+Table3511[[#This Row],[Sg]]*Table3511[[#This Row],[C1g]]</f>
        <v>0.55825116412373521</v>
      </c>
      <c r="W197">
        <v>0.15091072</v>
      </c>
      <c r="X197">
        <v>3.1219152999999999E-2</v>
      </c>
      <c r="Y197">
        <v>2.4063538999999998E-2</v>
      </c>
      <c r="Z197">
        <v>0.17086183999999999</v>
      </c>
      <c r="AA197">
        <v>0.40236657999999997</v>
      </c>
      <c r="AB197">
        <f>1/(1+((Table3511[[#This Row],[kro]]*Table3511[[#This Row],[mug]])/(Table3511[[#This Row],[muo]]*Table3511[[#This Row],[krg]]))+(Table3511[[#This Row],[mobw]]*(Table3511[[#This Row],[mug]]/Table3511[[#This Row],[krg]])))</f>
        <v>0.91767238965979459</v>
      </c>
      <c r="AC197">
        <v>0.34993323999999998</v>
      </c>
      <c r="AD197">
        <v>0</v>
      </c>
      <c r="AF197">
        <v>1747.9291000000001</v>
      </c>
      <c r="AG197">
        <v>0.40116586999999998</v>
      </c>
      <c r="AH197">
        <v>0.34993323999999998</v>
      </c>
      <c r="AJ197">
        <v>1747.9291000000001</v>
      </c>
      <c r="AK197">
        <v>8.2392238000000007E-2</v>
      </c>
      <c r="AL197">
        <v>0.31039928999999999</v>
      </c>
      <c r="AN197">
        <v>1747.9291000000001</v>
      </c>
      <c r="AO197">
        <v>0</v>
      </c>
      <c r="AP197">
        <v>0.17086183999999999</v>
      </c>
    </row>
    <row r="198" spans="1:42" x14ac:dyDescent="0.25">
      <c r="A198">
        <v>1756.4132</v>
      </c>
      <c r="B198">
        <v>8.1357040000000005E-2</v>
      </c>
      <c r="C198">
        <v>0.75095880000000004</v>
      </c>
      <c r="D198">
        <v>0.16768414000000001</v>
      </c>
      <c r="E198">
        <v>0.75757205000000005</v>
      </c>
      <c r="F198">
        <v>0.52105427000000004</v>
      </c>
      <c r="G198">
        <f>Table2210[[#This Row],[So]]*Table2210[[#This Row],[C1o]]+Table2210[[#This Row],[Sg]]*Table2210[[#This Row],[C1g]]</f>
        <v>0.61129683066810081</v>
      </c>
      <c r="H198">
        <v>0.22621395</v>
      </c>
      <c r="I198">
        <v>2.9336184000000001E-2</v>
      </c>
      <c r="J198">
        <v>2.4417379999999999E-2</v>
      </c>
      <c r="K198">
        <v>0</v>
      </c>
      <c r="L198">
        <v>0.63666778999999996</v>
      </c>
      <c r="M198">
        <f>1/(1+((Table2210[[#This Row],[kro]]*Table2210[[#This Row],[mug]])/(Table2210[[#This Row],[muo]]*Table2210[[#This Row],[krg]]))+(Table2210[[#This Row],[mobw]]*(Table2210[[#This Row],[mug]]/Table2210[[#This Row],[krg]])))</f>
        <v>0.99887616784073441</v>
      </c>
      <c r="N198">
        <v>0.40386411999999999</v>
      </c>
      <c r="P198">
        <v>1756.4132</v>
      </c>
      <c r="Q198">
        <v>0.30916466999999997</v>
      </c>
      <c r="R198">
        <v>0.52323502</v>
      </c>
      <c r="S198">
        <v>0.16760032</v>
      </c>
      <c r="T198">
        <v>0.74885016999999998</v>
      </c>
      <c r="U198">
        <v>0.53842783000000005</v>
      </c>
      <c r="V198">
        <f>Table3511[[#This Row],[So]]*Table3511[[#This Row],[C1o]]+Table3511[[#This Row],[Sg]]*Table3511[[#This Row],[C1g]]</f>
        <v>0.55828749605771943</v>
      </c>
      <c r="W198">
        <v>0.15127753999999999</v>
      </c>
      <c r="X198">
        <v>3.1154090999999998E-2</v>
      </c>
      <c r="Y198">
        <v>2.4150945E-2</v>
      </c>
      <c r="Z198">
        <v>0.16947776000000001</v>
      </c>
      <c r="AA198">
        <v>0.40338719000000001</v>
      </c>
      <c r="AB198">
        <f>1/(1+((Table3511[[#This Row],[kro]]*Table3511[[#This Row],[mug]])/(Table3511[[#This Row],[muo]]*Table3511[[#This Row],[krg]]))+(Table3511[[#This Row],[mobw]]*(Table3511[[#This Row],[mug]]/Table3511[[#This Row],[krg]])))</f>
        <v>0.91878987016407121</v>
      </c>
      <c r="AC198">
        <v>0.35108262000000001</v>
      </c>
      <c r="AD198">
        <v>0</v>
      </c>
      <c r="AF198">
        <v>1756.4132</v>
      </c>
      <c r="AG198">
        <v>0.40386411999999999</v>
      </c>
      <c r="AH198">
        <v>0.35108262000000001</v>
      </c>
      <c r="AJ198">
        <v>1756.4132</v>
      </c>
      <c r="AK198">
        <v>8.1357040000000005E-2</v>
      </c>
      <c r="AL198">
        <v>0.30916466999999997</v>
      </c>
      <c r="AN198">
        <v>1756.4132</v>
      </c>
      <c r="AO198">
        <v>0</v>
      </c>
      <c r="AP198">
        <v>0.16947776000000001</v>
      </c>
    </row>
    <row r="199" spans="1:42" x14ac:dyDescent="0.25">
      <c r="A199">
        <v>1764.9294</v>
      </c>
      <c r="B199">
        <v>8.0332786000000003E-2</v>
      </c>
      <c r="C199">
        <v>0.75195259000000003</v>
      </c>
      <c r="D199">
        <v>0.16771465999999999</v>
      </c>
      <c r="E199">
        <v>0.75798922999999996</v>
      </c>
      <c r="F199">
        <v>0.51997095000000004</v>
      </c>
      <c r="G199">
        <f>Table2210[[#This Row],[So]]*Table2210[[#This Row],[C1o]]+Table2210[[#This Row],[Sg]]*Table2210[[#This Row],[C1g]]</f>
        <v>0.61174267974317242</v>
      </c>
      <c r="H199">
        <v>0.23034161</v>
      </c>
      <c r="I199">
        <v>2.9227125999999999E-2</v>
      </c>
      <c r="J199">
        <v>2.4513559000000001E-2</v>
      </c>
      <c r="K199">
        <v>0</v>
      </c>
      <c r="L199">
        <v>0.63762432000000002</v>
      </c>
      <c r="M199">
        <f>1/(1+((Table2210[[#This Row],[kro]]*Table2210[[#This Row],[mug]])/(Table2210[[#This Row],[muo]]*Table2210[[#This Row],[krg]]))+(Table2210[[#This Row],[mobw]]*(Table2210[[#This Row],[mug]]/Table2210[[#This Row],[krg]])))</f>
        <v>0.9988776200752576</v>
      </c>
      <c r="N199">
        <v>0.40657367999999999</v>
      </c>
      <c r="P199">
        <v>1764.9294</v>
      </c>
      <c r="Q199">
        <v>0.30792986999999999</v>
      </c>
      <c r="R199">
        <v>0.52444351</v>
      </c>
      <c r="S199">
        <v>0.16762662</v>
      </c>
      <c r="T199">
        <v>0.74888228999999995</v>
      </c>
      <c r="U199">
        <v>0.53770512000000004</v>
      </c>
      <c r="V199">
        <f>Table3511[[#This Row],[So]]*Table3511[[#This Row],[C1o]]+Table3511[[#This Row],[Sg]]*Table3511[[#This Row],[C1g]]</f>
        <v>0.55832192444437223</v>
      </c>
      <c r="W199">
        <v>0.15165598999999999</v>
      </c>
      <c r="X199">
        <v>3.108762E-2</v>
      </c>
      <c r="Y199">
        <v>2.4233795999999998E-2</v>
      </c>
      <c r="Z199">
        <v>0.16808613</v>
      </c>
      <c r="AA199">
        <v>0.40440651999999999</v>
      </c>
      <c r="AB199">
        <f>1/(1+((Table3511[[#This Row],[kro]]*Table3511[[#This Row],[mug]])/(Table3511[[#This Row],[muo]]*Table3511[[#This Row],[krg]]))+(Table3511[[#This Row],[mobw]]*(Table3511[[#This Row],[mug]]/Table3511[[#This Row],[krg]])))</f>
        <v>0.91990962698331491</v>
      </c>
      <c r="AC199">
        <v>0.35226046999999999</v>
      </c>
      <c r="AD199">
        <v>0</v>
      </c>
      <c r="AF199">
        <v>1764.9294</v>
      </c>
      <c r="AG199">
        <v>0.40657367999999999</v>
      </c>
      <c r="AH199">
        <v>0.35226046999999999</v>
      </c>
      <c r="AJ199">
        <v>1764.9294</v>
      </c>
      <c r="AK199">
        <v>8.0332786000000003E-2</v>
      </c>
      <c r="AL199">
        <v>0.30792986999999999</v>
      </c>
      <c r="AN199">
        <v>1764.9294</v>
      </c>
      <c r="AO199">
        <v>0</v>
      </c>
      <c r="AP199">
        <v>0.16808613</v>
      </c>
    </row>
    <row r="200" spans="1:42" x14ac:dyDescent="0.25">
      <c r="A200">
        <v>1773.441</v>
      </c>
      <c r="B200">
        <v>7.9316921999999998E-2</v>
      </c>
      <c r="C200">
        <v>0.75293714</v>
      </c>
      <c r="D200">
        <v>0.16774595</v>
      </c>
      <c r="E200">
        <v>0.75840527000000002</v>
      </c>
      <c r="F200">
        <v>0.51887541999999998</v>
      </c>
      <c r="G200">
        <f>Table2210[[#This Row],[So]]*Table2210[[#This Row],[C1o]]+Table2210[[#This Row],[Sg]]*Table2210[[#This Row],[C1g]]</f>
        <v>0.61218709617058509</v>
      </c>
      <c r="H200">
        <v>0.23461080000000001</v>
      </c>
      <c r="I200">
        <v>2.9117711000000001E-2</v>
      </c>
      <c r="J200">
        <v>2.4612230999999998E-2</v>
      </c>
      <c r="K200">
        <v>0</v>
      </c>
      <c r="L200">
        <v>0.63857262999999997</v>
      </c>
      <c r="M200">
        <f>1/(1+((Table2210[[#This Row],[kro]]*Table2210[[#This Row],[mug]])/(Table2210[[#This Row],[muo]]*Table2210[[#This Row],[krg]]))+(Table2210[[#This Row],[mobw]]*(Table2210[[#This Row],[mug]]/Table2210[[#This Row],[krg]])))</f>
        <v>0.99887898663454433</v>
      </c>
      <c r="N200">
        <v>0.40930146000000001</v>
      </c>
      <c r="P200">
        <v>1773.441</v>
      </c>
      <c r="Q200">
        <v>0.30668083000000002</v>
      </c>
      <c r="R200">
        <v>0.52566301999999998</v>
      </c>
      <c r="S200">
        <v>0.16765617999999999</v>
      </c>
      <c r="T200">
        <v>0.74891554999999999</v>
      </c>
      <c r="U200">
        <v>0.53696244999999998</v>
      </c>
      <c r="V200">
        <f>Table3511[[#This Row],[So]]*Table3511[[#This Row],[C1o]]+Table3511[[#This Row],[Sg]]*Table3511[[#This Row],[C1g]]</f>
        <v>0.55835329958279445</v>
      </c>
      <c r="W200">
        <v>0.15204765000000001</v>
      </c>
      <c r="X200">
        <v>3.1019507000000002E-2</v>
      </c>
      <c r="Y200">
        <v>2.4326948000000001E-2</v>
      </c>
      <c r="Z200">
        <v>0.16667277999999999</v>
      </c>
      <c r="AA200">
        <v>0.40543178000000002</v>
      </c>
      <c r="AB200">
        <f>1/(1+((Table3511[[#This Row],[kro]]*Table3511[[#This Row],[mug]])/(Table3511[[#This Row],[muo]]*Table3511[[#This Row],[krg]]))+(Table3511[[#This Row],[mobw]]*(Table3511[[#This Row],[mug]]/Table3511[[#This Row],[krg]])))</f>
        <v>0.92103898943528251</v>
      </c>
      <c r="AC200">
        <v>0.35347109999999998</v>
      </c>
      <c r="AD200">
        <v>0</v>
      </c>
      <c r="AF200">
        <v>1773.441</v>
      </c>
      <c r="AG200">
        <v>0.40930146000000001</v>
      </c>
      <c r="AH200">
        <v>0.35347109999999998</v>
      </c>
      <c r="AJ200">
        <v>1773.441</v>
      </c>
      <c r="AK200">
        <v>7.9316921999999998E-2</v>
      </c>
      <c r="AL200">
        <v>0.30668083000000002</v>
      </c>
      <c r="AN200">
        <v>1773.441</v>
      </c>
      <c r="AO200">
        <v>0</v>
      </c>
      <c r="AP200">
        <v>0.16667277999999999</v>
      </c>
    </row>
    <row r="201" spans="1:42" x14ac:dyDescent="0.25">
      <c r="A201">
        <v>1781.9701</v>
      </c>
      <c r="B201">
        <v>7.8315056999999993E-2</v>
      </c>
      <c r="C201">
        <v>0.75391631999999997</v>
      </c>
      <c r="D201">
        <v>0.16776863</v>
      </c>
      <c r="E201">
        <v>0.75881761000000003</v>
      </c>
      <c r="F201">
        <v>0.51777291000000003</v>
      </c>
      <c r="G201">
        <f>Table2210[[#This Row],[So]]*Table2210[[#This Row],[C1o]]+Table2210[[#This Row],[Sg]]*Table2210[[#This Row],[C1g]]</f>
        <v>0.61263439504210104</v>
      </c>
      <c r="H201">
        <v>0.23900276000000001</v>
      </c>
      <c r="I201">
        <v>2.9008514999999999E-2</v>
      </c>
      <c r="J201">
        <v>2.4683474E-2</v>
      </c>
      <c r="K201">
        <v>0</v>
      </c>
      <c r="L201">
        <v>0.63952105999999997</v>
      </c>
      <c r="M201">
        <f>1/(1+((Table2210[[#This Row],[kro]]*Table2210[[#This Row],[mug]])/(Table2210[[#This Row],[muo]]*Table2210[[#This Row],[krg]]))+(Table2210[[#This Row],[mobw]]*(Table2210[[#This Row],[mug]]/Table2210[[#This Row],[krg]])))</f>
        <v>0.99888161598893654</v>
      </c>
      <c r="N201">
        <v>0.41203272000000002</v>
      </c>
      <c r="P201">
        <v>1781.9701</v>
      </c>
      <c r="Q201">
        <v>0.30542827</v>
      </c>
      <c r="R201">
        <v>0.52688181000000001</v>
      </c>
      <c r="S201">
        <v>0.16768991999999999</v>
      </c>
      <c r="T201">
        <v>0.74894994000000004</v>
      </c>
      <c r="U201">
        <v>0.53620285000000001</v>
      </c>
      <c r="V201">
        <f>Table3511[[#This Row],[So]]*Table3511[[#This Row],[C1o]]+Table3511[[#This Row],[Sg]]*Table3511[[#This Row],[C1g]]</f>
        <v>0.55837960883116089</v>
      </c>
      <c r="W201">
        <v>0.15245117</v>
      </c>
      <c r="X201">
        <v>3.0950047000000001E-2</v>
      </c>
      <c r="Y201">
        <v>2.4433323999999999E-2</v>
      </c>
      <c r="Z201">
        <v>0.16524786</v>
      </c>
      <c r="AA201">
        <v>0.40645178999999998</v>
      </c>
      <c r="AB201">
        <f>1/(1+((Table3511[[#This Row],[kro]]*Table3511[[#This Row],[mug]])/(Table3511[[#This Row],[muo]]*Table3511[[#This Row],[krg]]))+(Table3511[[#This Row],[mobw]]*(Table3511[[#This Row],[mug]]/Table3511[[#This Row],[krg]])))</f>
        <v>0.92216964650153233</v>
      </c>
      <c r="AC201">
        <v>0.35470956999999997</v>
      </c>
      <c r="AD201">
        <v>0</v>
      </c>
      <c r="AF201">
        <v>1781.9701</v>
      </c>
      <c r="AG201">
        <v>0.41203272000000002</v>
      </c>
      <c r="AH201">
        <v>0.35470956999999997</v>
      </c>
      <c r="AJ201">
        <v>1781.9701</v>
      </c>
      <c r="AK201">
        <v>7.8315056999999993E-2</v>
      </c>
      <c r="AL201">
        <v>0.30542827</v>
      </c>
      <c r="AN201">
        <v>1781.9701</v>
      </c>
      <c r="AO201">
        <v>0</v>
      </c>
      <c r="AP201">
        <v>0.16524786</v>
      </c>
    </row>
    <row r="202" spans="1:42" x14ac:dyDescent="0.25">
      <c r="A202">
        <v>1790.5222000000001</v>
      </c>
      <c r="B202">
        <v>7.7325045999999995E-2</v>
      </c>
      <c r="C202">
        <v>0.75486969999999998</v>
      </c>
      <c r="D202">
        <v>0.16780523999999999</v>
      </c>
      <c r="E202">
        <v>0.75922674000000001</v>
      </c>
      <c r="F202">
        <v>0.51666069000000003</v>
      </c>
      <c r="G202">
        <f>Table2210[[#This Row],[So]]*Table2210[[#This Row],[C1o]]+Table2210[[#This Row],[Sg]]*Table2210[[#This Row],[C1g]]</f>
        <v>0.61306807307641975</v>
      </c>
      <c r="H202">
        <v>0.24353060000000001</v>
      </c>
      <c r="I202">
        <v>2.8899316000000001E-2</v>
      </c>
      <c r="J202">
        <v>2.4798941000000001E-2</v>
      </c>
      <c r="K202">
        <v>0</v>
      </c>
      <c r="L202">
        <v>0.64043832000000001</v>
      </c>
      <c r="M202">
        <f>1/(1+((Table2210[[#This Row],[kro]]*Table2210[[#This Row],[mug]])/(Table2210[[#This Row],[muo]]*Table2210[[#This Row],[krg]]))+(Table2210[[#This Row],[mobw]]*(Table2210[[#This Row],[mug]]/Table2210[[#This Row],[krg]])))</f>
        <v>0.99888221656092002</v>
      </c>
      <c r="N202">
        <v>0.41477287000000002</v>
      </c>
      <c r="P202">
        <v>1790.5222000000001</v>
      </c>
      <c r="Q202">
        <v>0.30416315999999999</v>
      </c>
      <c r="R202">
        <v>0.52811849</v>
      </c>
      <c r="S202">
        <v>0.16771834999999999</v>
      </c>
      <c r="T202">
        <v>0.74898558999999998</v>
      </c>
      <c r="U202">
        <v>0.53542416999999998</v>
      </c>
      <c r="V202">
        <f>Table3511[[#This Row],[So]]*Table3511[[#This Row],[C1o]]+Table3511[[#This Row],[Sg]]*Table3511[[#This Row],[C1g]]</f>
        <v>0.55840944631013634</v>
      </c>
      <c r="W202">
        <v>0.15286794000000001</v>
      </c>
      <c r="X202">
        <v>3.0879052000000001E-2</v>
      </c>
      <c r="Y202">
        <v>2.4522841E-2</v>
      </c>
      <c r="Z202">
        <v>0.16380578000000001</v>
      </c>
      <c r="AA202">
        <v>0.40748765999999997</v>
      </c>
      <c r="AB202">
        <f>1/(1+((Table3511[[#This Row],[kro]]*Table3511[[#This Row],[mug]])/(Table3511[[#This Row],[muo]]*Table3511[[#This Row],[krg]]))+(Table3511[[#This Row],[mobw]]*(Table3511[[#This Row],[mug]]/Table3511[[#This Row],[krg]])))</f>
        <v>0.92331031376136741</v>
      </c>
      <c r="AC202">
        <v>0.35597943999999998</v>
      </c>
      <c r="AD202">
        <v>0</v>
      </c>
      <c r="AF202">
        <v>1790.5222000000001</v>
      </c>
      <c r="AG202">
        <v>0.41477287000000002</v>
      </c>
      <c r="AH202">
        <v>0.35597943999999998</v>
      </c>
      <c r="AJ202">
        <v>1790.5222000000001</v>
      </c>
      <c r="AK202">
        <v>7.7325045999999995E-2</v>
      </c>
      <c r="AL202">
        <v>0.30416315999999999</v>
      </c>
      <c r="AN202">
        <v>1790.5222000000001</v>
      </c>
      <c r="AO202">
        <v>0</v>
      </c>
      <c r="AP202">
        <v>0.16380578000000001</v>
      </c>
    </row>
    <row r="203" spans="1:42" x14ac:dyDescent="0.25">
      <c r="A203">
        <v>1799.0717999999999</v>
      </c>
      <c r="B203">
        <v>7.6347633999999998E-2</v>
      </c>
      <c r="C203">
        <v>0.75582194000000003</v>
      </c>
      <c r="D203">
        <v>0.16783039</v>
      </c>
      <c r="E203">
        <v>0.75963181000000002</v>
      </c>
      <c r="F203">
        <v>0.51553863</v>
      </c>
      <c r="G203">
        <f>Table2210[[#This Row],[So]]*Table2210[[#This Row],[C1o]]+Table2210[[#This Row],[Sg]]*Table2210[[#This Row],[C1g]]</f>
        <v>0.61350654295601281</v>
      </c>
      <c r="H203">
        <v>0.24819566000000001</v>
      </c>
      <c r="I203">
        <v>2.8790153999999998E-2</v>
      </c>
      <c r="J203">
        <v>2.4878017999999998E-2</v>
      </c>
      <c r="K203">
        <v>0</v>
      </c>
      <c r="L203">
        <v>0.64136112000000001</v>
      </c>
      <c r="M203">
        <f>1/(1+((Table2210[[#This Row],[kro]]*Table2210[[#This Row],[mug]])/(Table2210[[#This Row],[muo]]*Table2210[[#This Row],[krg]]))+(Table2210[[#This Row],[mobw]]*(Table2210[[#This Row],[mug]]/Table2210[[#This Row],[krg]])))</f>
        <v>0.99888449272337232</v>
      </c>
      <c r="N203">
        <v>0.41752052000000001</v>
      </c>
      <c r="P203">
        <v>1799.0717999999999</v>
      </c>
      <c r="Q203">
        <v>0.30289301000000002</v>
      </c>
      <c r="R203">
        <v>0.52935951999999997</v>
      </c>
      <c r="S203">
        <v>0.16774748</v>
      </c>
      <c r="T203">
        <v>0.74902265999999995</v>
      </c>
      <c r="U203">
        <v>0.53462582999999997</v>
      </c>
      <c r="V203">
        <f>Table3511[[#This Row],[So]]*Table3511[[#This Row],[C1o]]+Table3511[[#This Row],[Sg]]*Table3511[[#This Row],[C1g]]</f>
        <v>0.55843670263917145</v>
      </c>
      <c r="W203">
        <v>0.15329862999999999</v>
      </c>
      <c r="X203">
        <v>3.0806474E-2</v>
      </c>
      <c r="Y203">
        <v>2.4614520000000001E-2</v>
      </c>
      <c r="Z203">
        <v>0.16235052</v>
      </c>
      <c r="AA203">
        <v>0.40852386000000002</v>
      </c>
      <c r="AB203">
        <f>1/(1+((Table3511[[#This Row],[kro]]*Table3511[[#This Row],[mug]])/(Table3511[[#This Row],[muo]]*Table3511[[#This Row],[krg]]))+(Table3511[[#This Row],[mobw]]*(Table3511[[#This Row],[mug]]/Table3511[[#This Row],[krg]])))</f>
        <v>0.9244552507058702</v>
      </c>
      <c r="AC203">
        <v>0.35728188999999999</v>
      </c>
      <c r="AD203">
        <v>0</v>
      </c>
      <c r="AF203">
        <v>1799.0717999999999</v>
      </c>
      <c r="AG203">
        <v>0.41752052000000001</v>
      </c>
      <c r="AH203">
        <v>0.35728188999999999</v>
      </c>
      <c r="AJ203">
        <v>1799.0717999999999</v>
      </c>
      <c r="AK203">
        <v>7.6347633999999998E-2</v>
      </c>
      <c r="AL203">
        <v>0.30289301000000002</v>
      </c>
      <c r="AN203">
        <v>1799.0717999999999</v>
      </c>
      <c r="AO203">
        <v>0</v>
      </c>
      <c r="AP203">
        <v>0.16235052</v>
      </c>
    </row>
    <row r="204" spans="1:42" x14ac:dyDescent="0.25">
      <c r="A204">
        <v>1807.6242999999999</v>
      </c>
      <c r="B204">
        <v>7.5385533000000005E-2</v>
      </c>
      <c r="C204">
        <v>0.75675881</v>
      </c>
      <c r="D204">
        <v>0.16785567000000001</v>
      </c>
      <c r="E204">
        <v>0.76003140000000002</v>
      </c>
      <c r="F204">
        <v>0.51440996000000005</v>
      </c>
      <c r="G204">
        <f>Table2210[[#This Row],[So]]*Table2210[[#This Row],[C1o]]+Table2210[[#This Row],[Sg]]*Table2210[[#This Row],[C1g]]</f>
        <v>0.61393952684174269</v>
      </c>
      <c r="H204">
        <v>0.25298783000000002</v>
      </c>
      <c r="I204">
        <v>2.8681377000000001E-2</v>
      </c>
      <c r="J204">
        <v>2.4957436999999999E-2</v>
      </c>
      <c r="K204">
        <v>0</v>
      </c>
      <c r="L204">
        <v>0.64226972999999998</v>
      </c>
      <c r="M204">
        <f>1/(1+((Table2210[[#This Row],[kro]]*Table2210[[#This Row],[mug]])/(Table2210[[#This Row],[muo]]*Table2210[[#This Row],[krg]]))+(Table2210[[#This Row],[mobw]]*(Table2210[[#This Row],[mug]]/Table2210[[#This Row],[krg]])))</f>
        <v>0.99888673444277354</v>
      </c>
      <c r="N204">
        <v>0.42026683999999997</v>
      </c>
      <c r="P204">
        <v>1807.6242999999999</v>
      </c>
      <c r="Q204">
        <v>0.30161166</v>
      </c>
      <c r="R204">
        <v>0.53061146000000003</v>
      </c>
      <c r="S204">
        <v>0.16777687999999999</v>
      </c>
      <c r="T204">
        <v>0.74906117000000005</v>
      </c>
      <c r="U204">
        <v>0.53380996000000003</v>
      </c>
      <c r="V204">
        <f>Table3511[[#This Row],[So]]*Table3511[[#This Row],[C1o]]+Table3511[[#This Row],[Sg]]*Table3511[[#This Row],[C1g]]</f>
        <v>0.5584637492031419</v>
      </c>
      <c r="W204">
        <v>0.15374235999999999</v>
      </c>
      <c r="X204">
        <v>3.0732524000000001E-2</v>
      </c>
      <c r="Y204">
        <v>2.4707079E-2</v>
      </c>
      <c r="Z204">
        <v>0.16087839000000001</v>
      </c>
      <c r="AA204">
        <v>0.40956762000000002</v>
      </c>
      <c r="AB204">
        <f>1/(1+((Table3511[[#This Row],[kro]]*Table3511[[#This Row],[mug]])/(Table3511[[#This Row],[muo]]*Table3511[[#This Row],[krg]]))+(Table3511[[#This Row],[mobw]]*(Table3511[[#This Row],[mug]]/Table3511[[#This Row],[krg]])))</f>
        <v>0.9256059930349716</v>
      </c>
      <c r="AC204">
        <v>0.35861348999999998</v>
      </c>
      <c r="AD204">
        <v>0</v>
      </c>
      <c r="AF204">
        <v>1807.6242999999999</v>
      </c>
      <c r="AG204">
        <v>0.42026683999999997</v>
      </c>
      <c r="AH204">
        <v>0.35861348999999998</v>
      </c>
      <c r="AJ204">
        <v>1807.6242999999999</v>
      </c>
      <c r="AK204">
        <v>7.5385533000000005E-2</v>
      </c>
      <c r="AL204">
        <v>0.30161166</v>
      </c>
      <c r="AN204">
        <v>1807.6242999999999</v>
      </c>
      <c r="AO204">
        <v>0</v>
      </c>
      <c r="AP204">
        <v>0.16087839000000001</v>
      </c>
    </row>
    <row r="205" spans="1:42" x14ac:dyDescent="0.25">
      <c r="A205">
        <v>1816.2067</v>
      </c>
      <c r="B205">
        <v>7.4439621999999997E-2</v>
      </c>
      <c r="C205">
        <v>0.75767362000000005</v>
      </c>
      <c r="D205">
        <v>0.16788676</v>
      </c>
      <c r="E205">
        <v>0.76042472999999999</v>
      </c>
      <c r="F205">
        <v>0.51327473000000001</v>
      </c>
      <c r="G205">
        <f>Table2210[[#This Row],[So]]*Table2210[[#This Row],[C1o]]+Table2210[[#This Row],[Sg]]*Table2210[[#This Row],[C1g]]</f>
        <v>0.61436173479997469</v>
      </c>
      <c r="H205">
        <v>0.25790563</v>
      </c>
      <c r="I205">
        <v>2.8573034000000001E-2</v>
      </c>
      <c r="J205">
        <v>2.5055351E-2</v>
      </c>
      <c r="K205">
        <v>0</v>
      </c>
      <c r="L205">
        <v>0.64315473999999995</v>
      </c>
      <c r="M205">
        <f>1/(1+((Table2210[[#This Row],[kro]]*Table2210[[#This Row],[mug]])/(Table2210[[#This Row],[muo]]*Table2210[[#This Row],[krg]]))+(Table2210[[#This Row],[mobw]]*(Table2210[[#This Row],[mug]]/Table2210[[#This Row],[krg]])))</f>
        <v>0.9988881192225485</v>
      </c>
      <c r="N205">
        <v>0.42300996000000002</v>
      </c>
      <c r="P205">
        <v>1816.2067</v>
      </c>
      <c r="Q205">
        <v>0.30032340000000002</v>
      </c>
      <c r="R205">
        <v>0.53186208000000001</v>
      </c>
      <c r="S205">
        <v>0.16781451999999999</v>
      </c>
      <c r="T205">
        <v>0.74910116000000004</v>
      </c>
      <c r="U205">
        <v>0.53297609000000001</v>
      </c>
      <c r="V205">
        <f>Table3511[[#This Row],[So]]*Table3511[[#This Row],[C1o]]+Table3511[[#This Row],[Sg]]*Table3511[[#This Row],[C1g]]</f>
        <v>0.55848369255551888</v>
      </c>
      <c r="W205">
        <v>0.15419969</v>
      </c>
      <c r="X205">
        <v>3.0657165E-2</v>
      </c>
      <c r="Y205">
        <v>2.4825791E-2</v>
      </c>
      <c r="Z205">
        <v>0.15939043</v>
      </c>
      <c r="AA205">
        <v>0.41060405999999999</v>
      </c>
      <c r="AB205">
        <f>1/(1+((Table3511[[#This Row],[kro]]*Table3511[[#This Row],[mug]])/(Table3511[[#This Row],[muo]]*Table3511[[#This Row],[krg]]))+(Table3511[[#This Row],[mobw]]*(Table3511[[#This Row],[mug]]/Table3511[[#This Row],[krg]])))</f>
        <v>0.92675785306698766</v>
      </c>
      <c r="AC205">
        <v>0.35997509999999999</v>
      </c>
      <c r="AD205">
        <v>0</v>
      </c>
      <c r="AF205">
        <v>1816.2067</v>
      </c>
      <c r="AG205">
        <v>0.42300996000000002</v>
      </c>
      <c r="AH205">
        <v>0.35997509999999999</v>
      </c>
      <c r="AJ205">
        <v>1816.2067</v>
      </c>
      <c r="AK205">
        <v>7.4439621999999997E-2</v>
      </c>
      <c r="AL205">
        <v>0.30032340000000002</v>
      </c>
      <c r="AN205">
        <v>1816.2067</v>
      </c>
      <c r="AO205">
        <v>0</v>
      </c>
      <c r="AP205">
        <v>0.15939043</v>
      </c>
    </row>
    <row r="206" spans="1:42" x14ac:dyDescent="0.25">
      <c r="A206">
        <v>1821.6033</v>
      </c>
      <c r="B206">
        <v>7.3506787000000004E-2</v>
      </c>
      <c r="C206">
        <v>0.75857657000000001</v>
      </c>
      <c r="D206">
        <v>0.16791663000000001</v>
      </c>
      <c r="E206">
        <v>0.76081270000000001</v>
      </c>
      <c r="F206">
        <v>0.51212930999999995</v>
      </c>
      <c r="G206">
        <f>Table2210[[#This Row],[So]]*Table2210[[#This Row],[C1o]]+Table2210[[#This Row],[Sg]]*Table2210[[#This Row],[C1g]]</f>
        <v>0.61477966848506604</v>
      </c>
      <c r="H206">
        <v>0.26296767999999998</v>
      </c>
      <c r="I206">
        <v>2.8464807000000002E-2</v>
      </c>
      <c r="J206">
        <v>2.5149273E-2</v>
      </c>
      <c r="K206">
        <v>0</v>
      </c>
      <c r="L206">
        <v>0.64402961999999997</v>
      </c>
      <c r="M206">
        <f>1/(1+((Table2210[[#This Row],[kro]]*Table2210[[#This Row],[mug]])/(Table2210[[#This Row],[muo]]*Table2210[[#This Row],[krg]]))+(Table2210[[#This Row],[mobw]]*(Table2210[[#This Row],[mug]]/Table2210[[#This Row],[krg]])))</f>
        <v>0.99888968714923276</v>
      </c>
      <c r="N206">
        <v>0.42575774</v>
      </c>
      <c r="P206">
        <v>1821.6033</v>
      </c>
      <c r="Q206">
        <v>0.29902232000000001</v>
      </c>
      <c r="R206">
        <v>0.53313822</v>
      </c>
      <c r="S206">
        <v>0.16783948000000001</v>
      </c>
      <c r="T206">
        <v>0.74914294000000003</v>
      </c>
      <c r="U206">
        <v>0.53212148000000004</v>
      </c>
      <c r="V206">
        <f>Table3511[[#This Row],[So]]*Table3511[[#This Row],[C1o]]+Table3511[[#This Row],[Sg]]*Table3511[[#This Row],[C1g]]</f>
        <v>0.5585129330286005</v>
      </c>
      <c r="W206">
        <v>0.15467249999999999</v>
      </c>
      <c r="X206">
        <v>3.0580153999999998E-2</v>
      </c>
      <c r="Y206">
        <v>2.4904151999999999E-2</v>
      </c>
      <c r="Z206">
        <v>0.15788638999999999</v>
      </c>
      <c r="AA206">
        <v>0.41166609999999998</v>
      </c>
      <c r="AB206">
        <f>1/(1+((Table3511[[#This Row],[kro]]*Table3511[[#This Row],[mug]])/(Table3511[[#This Row],[muo]]*Table3511[[#This Row],[krg]]))+(Table3511[[#This Row],[mobw]]*(Table3511[[#This Row],[mug]]/Table3511[[#This Row],[krg]])))</f>
        <v>0.92792149426033321</v>
      </c>
      <c r="AC206">
        <v>0.36137145999999998</v>
      </c>
      <c r="AD206">
        <v>0</v>
      </c>
      <c r="AF206">
        <v>1821.6033</v>
      </c>
      <c r="AG206">
        <v>0.42575774</v>
      </c>
      <c r="AH206">
        <v>0.36137145999999998</v>
      </c>
      <c r="AJ206">
        <v>1821.6033</v>
      </c>
      <c r="AK206">
        <v>7.3506787000000004E-2</v>
      </c>
      <c r="AL206">
        <v>0.29902232000000001</v>
      </c>
      <c r="AN206">
        <v>1821.6033</v>
      </c>
      <c r="AO206">
        <v>0</v>
      </c>
      <c r="AP206">
        <v>0.15788638999999999</v>
      </c>
    </row>
    <row r="207" spans="1:42" x14ac:dyDescent="0.25">
      <c r="A207">
        <v>1827</v>
      </c>
      <c r="B207">
        <v>7.2930507000000006E-2</v>
      </c>
      <c r="C207">
        <v>0.75913041999999997</v>
      </c>
      <c r="D207">
        <v>0.16793910000000001</v>
      </c>
      <c r="E207">
        <v>0.76105195000000003</v>
      </c>
      <c r="F207">
        <v>0.51140516999999996</v>
      </c>
      <c r="G207">
        <f>Table2210[[#This Row],[So]]*Table2210[[#This Row],[C1o]]+Table2210[[#This Row],[Sg]]*Table2210[[#This Row],[C1g]]</f>
        <v>0.6150347247758402</v>
      </c>
      <c r="H207">
        <v>0.26620674</v>
      </c>
      <c r="I207">
        <v>2.8397035000000001E-2</v>
      </c>
      <c r="J207">
        <v>2.5220089000000001E-2</v>
      </c>
      <c r="K207">
        <v>0</v>
      </c>
      <c r="L207">
        <v>0.64456438999999999</v>
      </c>
      <c r="M207">
        <f>1/(1+((Table2210[[#This Row],[kro]]*Table2210[[#This Row],[mug]])/(Table2210[[#This Row],[muo]]*Table2210[[#This Row],[krg]]))+(Table2210[[#This Row],[mobw]]*(Table2210[[#This Row],[mug]]/Table2210[[#This Row],[krg]])))</f>
        <v>0.99889013277626981</v>
      </c>
      <c r="N207">
        <v>0.42748058</v>
      </c>
      <c r="P207">
        <v>1827</v>
      </c>
      <c r="Q207">
        <v>0.29819095000000001</v>
      </c>
      <c r="R207">
        <v>0.53395325000000005</v>
      </c>
      <c r="S207">
        <v>0.1678558</v>
      </c>
      <c r="T207">
        <v>0.74917060000000002</v>
      </c>
      <c r="U207">
        <v>0.53157270000000001</v>
      </c>
      <c r="V207">
        <f>Table3511[[#This Row],[So]]*Table3511[[#This Row],[C1o]]+Table3511[[#This Row],[Sg]]*Table3511[[#This Row],[C1g]]</f>
        <v>0.55853224508151511</v>
      </c>
      <c r="W207">
        <v>0.15497886</v>
      </c>
      <c r="X207">
        <v>3.0530799000000001E-2</v>
      </c>
      <c r="Y207">
        <v>2.4955413999999999E-2</v>
      </c>
      <c r="Z207">
        <v>0.15692440999999999</v>
      </c>
      <c r="AA207">
        <v>0.41234409999999999</v>
      </c>
      <c r="AB207">
        <f>1/(1+((Table3511[[#This Row],[kro]]*Table3511[[#This Row],[mug]])/(Table3511[[#This Row],[muo]]*Table3511[[#This Row],[krg]]))+(Table3511[[#This Row],[mobw]]*(Table3511[[#This Row],[mug]]/Table3511[[#This Row],[krg]])))</f>
        <v>0.92866092772820519</v>
      </c>
      <c r="AC207">
        <v>0.36226910000000001</v>
      </c>
      <c r="AD207">
        <v>0</v>
      </c>
      <c r="AF207">
        <v>1827</v>
      </c>
      <c r="AG207">
        <v>0.42748058</v>
      </c>
      <c r="AH207">
        <v>0.36226910000000001</v>
      </c>
      <c r="AJ207">
        <v>1827</v>
      </c>
      <c r="AK207">
        <v>7.2930507000000006E-2</v>
      </c>
      <c r="AL207">
        <v>0.29819095000000001</v>
      </c>
      <c r="AN207">
        <v>1827</v>
      </c>
      <c r="AO207">
        <v>0</v>
      </c>
      <c r="AP207">
        <v>0.15692440999999999</v>
      </c>
    </row>
    <row r="208" spans="1:42" x14ac:dyDescent="0.25">
      <c r="A208">
        <v>1835.636</v>
      </c>
      <c r="B208">
        <v>7.2361089000000003E-2</v>
      </c>
      <c r="C208">
        <v>0.75968396999999999</v>
      </c>
      <c r="D208">
        <v>0.16795497000000001</v>
      </c>
      <c r="E208">
        <v>0.76128810999999996</v>
      </c>
      <c r="F208">
        <v>0.51067870999999998</v>
      </c>
      <c r="G208">
        <f>Table2210[[#This Row],[So]]*Table2210[[#This Row],[C1o]]+Table2210[[#This Row],[Sg]]*Table2210[[#This Row],[C1g]]</f>
        <v>0.61529164130331182</v>
      </c>
      <c r="H208">
        <v>0.26949465</v>
      </c>
      <c r="I208">
        <v>2.8329493000000001E-2</v>
      </c>
      <c r="J208">
        <v>2.5269884999999999E-2</v>
      </c>
      <c r="K208">
        <v>0</v>
      </c>
      <c r="L208">
        <v>0.64510255999999999</v>
      </c>
      <c r="M208">
        <f>1/(1+((Table2210[[#This Row],[kro]]*Table2210[[#This Row],[mug]])/(Table2210[[#This Row],[muo]]*Table2210[[#This Row],[krg]]))+(Table2210[[#This Row],[mobw]]*(Table2210[[#This Row],[mug]]/Table2210[[#This Row],[krg]])))</f>
        <v>0.99889151039592583</v>
      </c>
      <c r="N208">
        <v>0.42920016999999999</v>
      </c>
      <c r="P208">
        <v>1835.636</v>
      </c>
      <c r="Q208">
        <v>0.29736009000000002</v>
      </c>
      <c r="R208">
        <v>0.53476411000000001</v>
      </c>
      <c r="S208">
        <v>0.16787578</v>
      </c>
      <c r="T208">
        <v>0.74919897000000002</v>
      </c>
      <c r="U208">
        <v>0.53101670999999995</v>
      </c>
      <c r="V208">
        <f>Table3511[[#This Row],[So]]*Table3511[[#This Row],[C1o]]+Table3511[[#This Row],[Sg]]*Table3511[[#This Row],[C1g]]</f>
        <v>0.55854789708207064</v>
      </c>
      <c r="W208">
        <v>0.15529103999999999</v>
      </c>
      <c r="X208">
        <v>3.048089E-2</v>
      </c>
      <c r="Y208">
        <v>2.5018314E-2</v>
      </c>
      <c r="Z208">
        <v>0.15595867999999999</v>
      </c>
      <c r="AA208">
        <v>0.41301539999999998</v>
      </c>
      <c r="AB208">
        <f>1/(1+((Table3511[[#This Row],[kro]]*Table3511[[#This Row],[mug]])/(Table3511[[#This Row],[muo]]*Table3511[[#This Row],[krg]]))+(Table3511[[#This Row],[mobw]]*(Table3511[[#This Row],[mug]]/Table3511[[#This Row],[krg]])))</f>
        <v>0.92939867610745652</v>
      </c>
      <c r="AC208">
        <v>0.36317894000000001</v>
      </c>
      <c r="AD208">
        <v>0</v>
      </c>
      <c r="AF208">
        <v>1835.636</v>
      </c>
      <c r="AG208">
        <v>0.42920016999999999</v>
      </c>
      <c r="AH208">
        <v>0.36317894000000001</v>
      </c>
      <c r="AJ208">
        <v>1835.636</v>
      </c>
      <c r="AK208">
        <v>7.2361089000000003E-2</v>
      </c>
      <c r="AL208">
        <v>0.29736009000000002</v>
      </c>
      <c r="AN208">
        <v>1835.636</v>
      </c>
      <c r="AO208">
        <v>0</v>
      </c>
      <c r="AP208">
        <v>0.15595867999999999</v>
      </c>
    </row>
    <row r="209" spans="1:42" x14ac:dyDescent="0.25">
      <c r="A209">
        <v>1844.2566999999999</v>
      </c>
      <c r="B209">
        <v>7.1461997999999999E-2</v>
      </c>
      <c r="C209">
        <v>0.76053828000000001</v>
      </c>
      <c r="D209">
        <v>0.16799973000000001</v>
      </c>
      <c r="E209">
        <v>0.76166087000000005</v>
      </c>
      <c r="F209">
        <v>0.50951290000000005</v>
      </c>
      <c r="G209">
        <f>Table2210[[#This Row],[So]]*Table2210[[#This Row],[C1o]]+Table2210[[#This Row],[Sg]]*Table2210[[#This Row],[C1g]]</f>
        <v>0.61568305785387778</v>
      </c>
      <c r="H209">
        <v>0.27487040000000001</v>
      </c>
      <c r="I209">
        <v>2.8221920000000001E-2</v>
      </c>
      <c r="J209">
        <v>2.5411131E-2</v>
      </c>
      <c r="K209">
        <v>0</v>
      </c>
      <c r="L209">
        <v>0.64593714000000002</v>
      </c>
      <c r="M209">
        <f>1/(1+((Table2210[[#This Row],[kro]]*Table2210[[#This Row],[mug]])/(Table2210[[#This Row],[muo]]*Table2210[[#This Row],[krg]]))+(Table2210[[#This Row],[mobw]]*(Table2210[[#This Row],[mug]]/Table2210[[#This Row],[krg]])))</f>
        <v>0.9988909825291864</v>
      </c>
      <c r="N209">
        <v>0.43194674999999999</v>
      </c>
      <c r="P209">
        <v>1844.2566999999999</v>
      </c>
      <c r="Q209">
        <v>0.29603471999999997</v>
      </c>
      <c r="R209">
        <v>0.53605068</v>
      </c>
      <c r="S209">
        <v>0.16791463000000001</v>
      </c>
      <c r="T209">
        <v>0.74924541</v>
      </c>
      <c r="U209">
        <v>0.53011560000000002</v>
      </c>
      <c r="V209">
        <f>Table3511[[#This Row],[So]]*Table3511[[#This Row],[C1o]]+Table3511[[#This Row],[Sg]]*Table3511[[#This Row],[C1g]]</f>
        <v>0.5585661347310108</v>
      </c>
      <c r="W209">
        <v>0.15580009</v>
      </c>
      <c r="X209">
        <v>3.0400224E-2</v>
      </c>
      <c r="Y209">
        <v>2.5140730999999999E-2</v>
      </c>
      <c r="Z209">
        <v>0.15441044000000001</v>
      </c>
      <c r="AA209">
        <v>0.41407460000000001</v>
      </c>
      <c r="AB209">
        <f>1/(1+((Table3511[[#This Row],[kro]]*Table3511[[#This Row],[mug]])/(Table3511[[#This Row],[muo]]*Table3511[[#This Row],[krg]]))+(Table3511[[#This Row],[mobw]]*(Table3511[[#This Row],[mug]]/Table3511[[#This Row],[krg]])))</f>
        <v>0.93057173115431224</v>
      </c>
      <c r="AC209">
        <v>0.36465367999999998</v>
      </c>
      <c r="AD209">
        <v>0</v>
      </c>
      <c r="AF209">
        <v>1844.2566999999999</v>
      </c>
      <c r="AG209">
        <v>0.43194674999999999</v>
      </c>
      <c r="AH209">
        <v>0.36465367999999998</v>
      </c>
      <c r="AJ209">
        <v>1844.2566999999999</v>
      </c>
      <c r="AK209">
        <v>7.1461997999999999E-2</v>
      </c>
      <c r="AL209">
        <v>0.29603471999999997</v>
      </c>
      <c r="AN209">
        <v>1844.2566999999999</v>
      </c>
      <c r="AO209">
        <v>0</v>
      </c>
      <c r="AP209">
        <v>0.15441044000000001</v>
      </c>
    </row>
    <row r="210" spans="1:42" x14ac:dyDescent="0.25">
      <c r="A210">
        <v>1852.8877</v>
      </c>
      <c r="B210">
        <v>7.0582381999999999E-2</v>
      </c>
      <c r="C210">
        <v>0.76139920999999999</v>
      </c>
      <c r="D210">
        <v>0.16801840000000001</v>
      </c>
      <c r="E210">
        <v>0.76202457999999995</v>
      </c>
      <c r="F210">
        <v>0.50834345999999997</v>
      </c>
      <c r="G210">
        <f>Table2210[[#This Row],[So]]*Table2210[[#This Row],[C1o]]+Table2210[[#This Row],[Sg]]*Table2210[[#This Row],[C1g]]</f>
        <v>0.61608500549350342</v>
      </c>
      <c r="H210">
        <v>0.28036070000000002</v>
      </c>
      <c r="I210">
        <v>2.8115182999999998E-2</v>
      </c>
      <c r="J210">
        <v>2.5469432E-2</v>
      </c>
      <c r="K210">
        <v>0</v>
      </c>
      <c r="L210">
        <v>0.64679991999999997</v>
      </c>
      <c r="M210">
        <f>1/(1+((Table2210[[#This Row],[kro]]*Table2210[[#This Row],[mug]])/(Table2210[[#This Row],[muo]]*Table2210[[#This Row],[krg]]))+(Table2210[[#This Row],[mobw]]*(Table2210[[#This Row],[mug]]/Table2210[[#This Row],[krg]])))</f>
        <v>0.99889411575299514</v>
      </c>
      <c r="N210">
        <v>0.43467811000000001</v>
      </c>
      <c r="P210">
        <v>1852.8877</v>
      </c>
      <c r="Q210">
        <v>0.29470858</v>
      </c>
      <c r="R210">
        <v>0.53734457000000002</v>
      </c>
      <c r="S210">
        <v>0.16794682</v>
      </c>
      <c r="T210">
        <v>0.74929380000000001</v>
      </c>
      <c r="U210">
        <v>0.52919780999999999</v>
      </c>
      <c r="V210">
        <f>Table3511[[#This Row],[So]]*Table3511[[#This Row],[C1o]]+Table3511[[#This Row],[Sg]]*Table3511[[#This Row],[C1g]]</f>
        <v>0.55858808988887587</v>
      </c>
      <c r="W210">
        <v>0.15632366</v>
      </c>
      <c r="X210">
        <v>3.0318306999999999E-2</v>
      </c>
      <c r="Y210">
        <v>2.5241996999999999E-2</v>
      </c>
      <c r="Z210">
        <v>0.15285631999999999</v>
      </c>
      <c r="AA210">
        <v>0.41514047999999998</v>
      </c>
      <c r="AB210">
        <f>1/(1+((Table3511[[#This Row],[kro]]*Table3511[[#This Row],[mug]])/(Table3511[[#This Row],[muo]]*Table3511[[#This Row],[krg]]))+(Table3511[[#This Row],[mobw]]*(Table3511[[#This Row],[mug]]/Table3511[[#This Row],[krg]])))</f>
        <v>0.93174499785022302</v>
      </c>
      <c r="AC210">
        <v>0.36615697000000003</v>
      </c>
      <c r="AD210">
        <v>0</v>
      </c>
      <c r="AF210">
        <v>1852.8877</v>
      </c>
      <c r="AG210">
        <v>0.43467811000000001</v>
      </c>
      <c r="AH210">
        <v>0.36615697000000003</v>
      </c>
      <c r="AJ210">
        <v>1852.8877</v>
      </c>
      <c r="AK210">
        <v>7.0582381999999999E-2</v>
      </c>
      <c r="AL210">
        <v>0.29470858</v>
      </c>
      <c r="AN210">
        <v>1852.8877</v>
      </c>
      <c r="AO210">
        <v>0</v>
      </c>
      <c r="AP210">
        <v>0.15285631999999999</v>
      </c>
    </row>
    <row r="211" spans="1:42" x14ac:dyDescent="0.25">
      <c r="A211">
        <v>1861.5264999999999</v>
      </c>
      <c r="B211">
        <v>6.9719597999999994E-2</v>
      </c>
      <c r="C211">
        <v>0.76220237999999996</v>
      </c>
      <c r="D211">
        <v>0.16807801999999999</v>
      </c>
      <c r="E211">
        <v>0.76237993999999998</v>
      </c>
      <c r="F211">
        <v>0.50716722000000003</v>
      </c>
      <c r="G211">
        <f>Table2210[[#This Row],[So]]*Table2210[[#This Row],[C1o]]+Table2210[[#This Row],[Sg]]*Table2210[[#This Row],[C1g]]</f>
        <v>0.61644729942943477</v>
      </c>
      <c r="H211">
        <v>0.28598168000000002</v>
      </c>
      <c r="I211">
        <v>2.8008996000000001E-2</v>
      </c>
      <c r="J211">
        <v>2.5657803E-2</v>
      </c>
      <c r="K211">
        <v>0</v>
      </c>
      <c r="L211">
        <v>0.64758521000000002</v>
      </c>
      <c r="M211">
        <f>1/(1+((Table2210[[#This Row],[kro]]*Table2210[[#This Row],[mug]])/(Table2210[[#This Row],[muo]]*Table2210[[#This Row],[krg]]))+(Table2210[[#This Row],[mobw]]*(Table2210[[#This Row],[mug]]/Table2210[[#This Row],[krg]])))</f>
        <v>0.9988914930995938</v>
      </c>
      <c r="N211">
        <v>0.43740124000000002</v>
      </c>
      <c r="P211">
        <v>1861.5264999999999</v>
      </c>
      <c r="Q211">
        <v>0.29337521999999999</v>
      </c>
      <c r="R211">
        <v>0.53864418999999997</v>
      </c>
      <c r="S211">
        <v>0.16798057999999999</v>
      </c>
      <c r="T211">
        <v>0.74934447000000004</v>
      </c>
      <c r="U211">
        <v>0.52826070999999997</v>
      </c>
      <c r="V211">
        <f>Table3511[[#This Row],[So]]*Table3511[[#This Row],[C1o]]+Table3511[[#This Row],[Sg]]*Table3511[[#This Row],[C1g]]</f>
        <v>0.5586086470877355</v>
      </c>
      <c r="W211">
        <v>0.15686365999999999</v>
      </c>
      <c r="X211">
        <v>3.0234909000000001E-2</v>
      </c>
      <c r="Y211">
        <v>2.5348275999999999E-2</v>
      </c>
      <c r="Z211">
        <v>0.15128750999999999</v>
      </c>
      <c r="AA211">
        <v>0.41620800000000002</v>
      </c>
      <c r="AB211">
        <f>1/(1+((Table3511[[#This Row],[kro]]*Table3511[[#This Row],[mug]])/(Table3511[[#This Row],[muo]]*Table3511[[#This Row],[krg]]))+(Table3511[[#This Row],[mobw]]*(Table3511[[#This Row],[mug]]/Table3511[[#This Row],[krg]])))</f>
        <v>0.93292039300196339</v>
      </c>
      <c r="AC211">
        <v>0.36769332999999998</v>
      </c>
      <c r="AD211">
        <v>0</v>
      </c>
      <c r="AF211">
        <v>1861.5264999999999</v>
      </c>
      <c r="AG211">
        <v>0.43740124000000002</v>
      </c>
      <c r="AH211">
        <v>0.36769332999999998</v>
      </c>
      <c r="AJ211">
        <v>1861.5264999999999</v>
      </c>
      <c r="AK211">
        <v>6.9719597999999994E-2</v>
      </c>
      <c r="AL211">
        <v>0.29337521999999999</v>
      </c>
      <c r="AN211">
        <v>1861.5264999999999</v>
      </c>
      <c r="AO211">
        <v>0</v>
      </c>
      <c r="AP211">
        <v>0.15128750999999999</v>
      </c>
    </row>
    <row r="212" spans="1:42" x14ac:dyDescent="0.25">
      <c r="A212">
        <v>1870.1617000000001</v>
      </c>
      <c r="B212">
        <v>6.8874284999999993E-2</v>
      </c>
      <c r="C212">
        <v>0.76306403</v>
      </c>
      <c r="D212">
        <v>0.16806170000000001</v>
      </c>
      <c r="E212">
        <v>0.76272649000000003</v>
      </c>
      <c r="F212">
        <v>0.50598465999999997</v>
      </c>
      <c r="G212">
        <f>Table2210[[#This Row],[So]]*Table2210[[#This Row],[C1o]]+Table2210[[#This Row],[Sg]]*Table2210[[#This Row],[C1g]]</f>
        <v>0.61685848092562279</v>
      </c>
      <c r="H212">
        <v>0.29172956999999999</v>
      </c>
      <c r="I212">
        <v>2.790343E-2</v>
      </c>
      <c r="J212">
        <v>2.5604971000000001E-2</v>
      </c>
      <c r="K212">
        <v>0</v>
      </c>
      <c r="L212">
        <v>0.64846760000000003</v>
      </c>
      <c r="M212">
        <f>1/(1+((Table2210[[#This Row],[kro]]*Table2210[[#This Row],[mug]])/(Table2210[[#This Row],[muo]]*Table2210[[#This Row],[krg]]))+(Table2210[[#This Row],[mobw]]*(Table2210[[#This Row],[mug]]/Table2210[[#This Row],[krg]])))</f>
        <v>0.99889943583964835</v>
      </c>
      <c r="N212">
        <v>0.44011380999999999</v>
      </c>
      <c r="P212">
        <v>1870.1617000000001</v>
      </c>
      <c r="Q212">
        <v>0.29203284000000002</v>
      </c>
      <c r="R212">
        <v>0.53995514</v>
      </c>
      <c r="S212">
        <v>0.16801204</v>
      </c>
      <c r="T212">
        <v>0.74939758000000001</v>
      </c>
      <c r="U212">
        <v>0.52730452999999999</v>
      </c>
      <c r="V212">
        <f>Table3511[[#This Row],[So]]*Table3511[[#This Row],[C1o]]+Table3511[[#This Row],[Sg]]*Table3511[[#This Row],[C1g]]</f>
        <v>0.55863131466532645</v>
      </c>
      <c r="W212">
        <v>0.15742041000000001</v>
      </c>
      <c r="X212">
        <v>3.0150059999999999E-2</v>
      </c>
      <c r="Y212">
        <v>2.5447127999999999E-2</v>
      </c>
      <c r="Z212">
        <v>0.14970377000000001</v>
      </c>
      <c r="AA212">
        <v>0.41728419</v>
      </c>
      <c r="AB212">
        <f>1/(1+((Table3511[[#This Row],[kro]]*Table3511[[#This Row],[mug]])/(Table3511[[#This Row],[muo]]*Table3511[[#This Row],[krg]]))+(Table3511[[#This Row],[mobw]]*(Table3511[[#This Row],[mug]]/Table3511[[#This Row],[krg]])))</f>
        <v>0.93409938326599762</v>
      </c>
      <c r="AC212">
        <v>0.36926260999999999</v>
      </c>
      <c r="AD212">
        <v>0</v>
      </c>
      <c r="AF212">
        <v>1870.1617000000001</v>
      </c>
      <c r="AG212">
        <v>0.44011380999999999</v>
      </c>
      <c r="AH212">
        <v>0.36926260999999999</v>
      </c>
      <c r="AJ212">
        <v>1870.1617000000001</v>
      </c>
      <c r="AK212">
        <v>6.8874284999999993E-2</v>
      </c>
      <c r="AL212">
        <v>0.29203284000000002</v>
      </c>
      <c r="AN212">
        <v>1870.1617000000001</v>
      </c>
      <c r="AO212">
        <v>0</v>
      </c>
      <c r="AP212">
        <v>0.14970377000000001</v>
      </c>
    </row>
    <row r="213" spans="1:42" x14ac:dyDescent="0.25">
      <c r="A213">
        <v>1878.7987000000001</v>
      </c>
      <c r="B213">
        <v>6.8047135999999994E-2</v>
      </c>
      <c r="C213">
        <v>0.76378387000000003</v>
      </c>
      <c r="D213">
        <v>0.16816898999999999</v>
      </c>
      <c r="E213">
        <v>0.76306355000000003</v>
      </c>
      <c r="F213">
        <v>0.50479722000000005</v>
      </c>
      <c r="G213">
        <f>Table2210[[#This Row],[So]]*Table2210[[#This Row],[C1o]]+Table2210[[#This Row],[Sg]]*Table2210[[#This Row],[C1g]]</f>
        <v>0.61716563635670041</v>
      </c>
      <c r="H213">
        <v>0.29759845000000001</v>
      </c>
      <c r="I213">
        <v>2.7798619E-2</v>
      </c>
      <c r="J213">
        <v>2.5944644999999999E-2</v>
      </c>
      <c r="K213">
        <v>0</v>
      </c>
      <c r="L213">
        <v>0.64914702999999996</v>
      </c>
      <c r="M213">
        <f>1/(1+((Table2210[[#This Row],[kro]]*Table2210[[#This Row],[mug]])/(Table2210[[#This Row],[muo]]*Table2210[[#This Row],[krg]]))+(Table2210[[#This Row],[mobw]]*(Table2210[[#This Row],[mug]]/Table2210[[#This Row],[krg]])))</f>
        <v>0.99889019767381815</v>
      </c>
      <c r="N213">
        <v>0.44281208999999999</v>
      </c>
      <c r="P213">
        <v>1878.7987000000001</v>
      </c>
      <c r="Q213">
        <v>0.29068166000000001</v>
      </c>
      <c r="R213">
        <v>0.54127258</v>
      </c>
      <c r="S213">
        <v>0.16804577000000001</v>
      </c>
      <c r="T213">
        <v>0.74945331000000004</v>
      </c>
      <c r="U213">
        <v>0.52633046999999999</v>
      </c>
      <c r="V213">
        <f>Table3511[[#This Row],[So]]*Table3511[[#This Row],[C1o]]+Table3511[[#This Row],[Sg]]*Table3511[[#This Row],[C1g]]</f>
        <v>0.55865314142141997</v>
      </c>
      <c r="W213">
        <v>0.15799363999999999</v>
      </c>
      <c r="X213">
        <v>3.0063879000000002E-2</v>
      </c>
      <c r="Y213">
        <v>2.5553257999999999E-2</v>
      </c>
      <c r="Z213">
        <v>0.14810471</v>
      </c>
      <c r="AA213">
        <v>0.41836306000000001</v>
      </c>
      <c r="AB213">
        <f>1/(1+((Table3511[[#This Row],[kro]]*Table3511[[#This Row],[mug]])/(Table3511[[#This Row],[muo]]*Table3511[[#This Row],[krg]]))+(Table3511[[#This Row],[mobw]]*(Table3511[[#This Row],[mug]]/Table3511[[#This Row],[krg]])))</f>
        <v>0.93527941025337491</v>
      </c>
      <c r="AC213">
        <v>0.37086292999999998</v>
      </c>
      <c r="AD213">
        <v>0</v>
      </c>
      <c r="AF213">
        <v>1878.7987000000001</v>
      </c>
      <c r="AG213">
        <v>0.44281208999999999</v>
      </c>
      <c r="AH213">
        <v>0.37086292999999998</v>
      </c>
      <c r="AJ213">
        <v>1878.7987000000001</v>
      </c>
      <c r="AK213">
        <v>6.8047135999999994E-2</v>
      </c>
      <c r="AL213">
        <v>0.29068166000000001</v>
      </c>
      <c r="AN213">
        <v>1878.7987000000001</v>
      </c>
      <c r="AO213">
        <v>0</v>
      </c>
      <c r="AP213">
        <v>0.14810471</v>
      </c>
    </row>
    <row r="214" spans="1:42" x14ac:dyDescent="0.25">
      <c r="A214">
        <v>1887.4319</v>
      </c>
      <c r="B214">
        <v>6.7238271000000002E-2</v>
      </c>
      <c r="C214">
        <v>0.76469516999999998</v>
      </c>
      <c r="D214">
        <v>0.16806656</v>
      </c>
      <c r="E214">
        <v>0.76339102000000003</v>
      </c>
      <c r="F214">
        <v>0.50360453000000005</v>
      </c>
      <c r="G214">
        <f>Table2210[[#This Row],[So]]*Table2210[[#This Row],[C1o]]+Table2210[[#This Row],[Sg]]*Table2210[[#This Row],[C1g]]</f>
        <v>0.617622923680341</v>
      </c>
      <c r="H214">
        <v>0.30358663000000002</v>
      </c>
      <c r="I214">
        <v>2.7694544000000001E-2</v>
      </c>
      <c r="J214">
        <v>2.5618292000000001E-2</v>
      </c>
      <c r="K214">
        <v>0</v>
      </c>
      <c r="L214">
        <v>0.65012323999999999</v>
      </c>
      <c r="M214">
        <f>1/(1+((Table2210[[#This Row],[kro]]*Table2210[[#This Row],[mug]])/(Table2210[[#This Row],[muo]]*Table2210[[#This Row],[krg]]))+(Table2210[[#This Row],[mobw]]*(Table2210[[#This Row],[mug]]/Table2210[[#This Row],[krg]])))</f>
        <v>0.99890987824419664</v>
      </c>
      <c r="N214">
        <v>0.44549583999999998</v>
      </c>
      <c r="P214">
        <v>1887.4319</v>
      </c>
      <c r="Q214">
        <v>0.28931933999999998</v>
      </c>
      <c r="R214">
        <v>0.54260379000000003</v>
      </c>
      <c r="S214">
        <v>0.16807684000000001</v>
      </c>
      <c r="T214">
        <v>0.74951171999999999</v>
      </c>
      <c r="U214">
        <v>0.52533792999999995</v>
      </c>
      <c r="V214">
        <f>Table3511[[#This Row],[So]]*Table3511[[#This Row],[C1o]]+Table3511[[#This Row],[Sg]]*Table3511[[#This Row],[C1g]]</f>
        <v>0.55867832310598498</v>
      </c>
      <c r="W214">
        <v>0.15858416</v>
      </c>
      <c r="X214">
        <v>2.9976321E-2</v>
      </c>
      <c r="Y214">
        <v>2.5650866000000001E-2</v>
      </c>
      <c r="Z214">
        <v>0.14649651999999999</v>
      </c>
      <c r="AA214">
        <v>0.41945344000000001</v>
      </c>
      <c r="AB214">
        <f>1/(1+((Table3511[[#This Row],[kro]]*Table3511[[#This Row],[mug]])/(Table3511[[#This Row],[muo]]*Table3511[[#This Row],[krg]]))+(Table3511[[#This Row],[mobw]]*(Table3511[[#This Row],[mug]]/Table3511[[#This Row],[krg]])))</f>
        <v>0.93646014892630769</v>
      </c>
      <c r="AC214">
        <v>0.37249547</v>
      </c>
      <c r="AD214">
        <v>0</v>
      </c>
      <c r="AF214">
        <v>1887.4319</v>
      </c>
      <c r="AG214">
        <v>0.44549583999999998</v>
      </c>
      <c r="AH214">
        <v>0.37249547</v>
      </c>
      <c r="AJ214">
        <v>1887.4319</v>
      </c>
      <c r="AK214">
        <v>6.7238271000000002E-2</v>
      </c>
      <c r="AL214">
        <v>0.28931933999999998</v>
      </c>
      <c r="AN214">
        <v>1887.4319</v>
      </c>
      <c r="AO214">
        <v>0</v>
      </c>
      <c r="AP214">
        <v>0.14649651999999999</v>
      </c>
    </row>
    <row r="215" spans="1:42" x14ac:dyDescent="0.25">
      <c r="A215">
        <v>1896.0753999999999</v>
      </c>
      <c r="B215">
        <v>6.6447332999999997E-2</v>
      </c>
      <c r="C215">
        <v>0.76532882000000002</v>
      </c>
      <c r="D215">
        <v>0.16822387</v>
      </c>
      <c r="E215">
        <v>0.76370870999999996</v>
      </c>
      <c r="F215">
        <v>0.50240706999999996</v>
      </c>
      <c r="G215">
        <f>Table2210[[#This Row],[So]]*Table2210[[#This Row],[C1o]]+Table2210[[#This Row],[Sg]]*Table2210[[#This Row],[C1g]]</f>
        <v>0.61787189572986645</v>
      </c>
      <c r="H215">
        <v>0.30969395999999999</v>
      </c>
      <c r="I215">
        <v>2.7591243000000001E-2</v>
      </c>
      <c r="J215">
        <v>2.6116777000000001E-2</v>
      </c>
      <c r="K215">
        <v>0</v>
      </c>
      <c r="L215">
        <v>0.65069246000000003</v>
      </c>
      <c r="M215">
        <f>1/(1+((Table2210[[#This Row],[kro]]*Table2210[[#This Row],[mug]])/(Table2210[[#This Row],[muo]]*Table2210[[#This Row],[krg]]))+(Table2210[[#This Row],[mobw]]*(Table2210[[#This Row],[mug]]/Table2210[[#This Row],[krg]])))</f>
        <v>0.99889379812734436</v>
      </c>
      <c r="N215">
        <v>0.44816392999999999</v>
      </c>
      <c r="P215">
        <v>1896.0753999999999</v>
      </c>
      <c r="Q215">
        <v>0.28794542000000001</v>
      </c>
      <c r="R215">
        <v>0.54394394000000001</v>
      </c>
      <c r="S215">
        <v>0.16811061999999999</v>
      </c>
      <c r="T215">
        <v>0.74957304999999996</v>
      </c>
      <c r="U215">
        <v>0.52432774999999998</v>
      </c>
      <c r="V215">
        <f>Table3511[[#This Row],[So]]*Table3511[[#This Row],[C1o]]+Table3511[[#This Row],[Sg]]*Table3511[[#This Row],[C1g]]</f>
        <v>0.55870349232622196</v>
      </c>
      <c r="W215">
        <v>0.15919204000000001</v>
      </c>
      <c r="X215">
        <v>2.9887460000000001E-2</v>
      </c>
      <c r="Y215">
        <v>2.5757058999999999E-2</v>
      </c>
      <c r="Z215">
        <v>0.14491293999999999</v>
      </c>
      <c r="AA215">
        <v>0.42054886000000002</v>
      </c>
      <c r="AB215">
        <f>1/(1+((Table3511[[#This Row],[kro]]*Table3511[[#This Row],[mug]])/(Table3511[[#This Row],[muo]]*Table3511[[#This Row],[krg]]))+(Table3511[[#This Row],[mobw]]*(Table3511[[#This Row],[mug]]/Table3511[[#This Row],[krg]])))</f>
        <v>0.93762570942217061</v>
      </c>
      <c r="AC215">
        <v>0.37415925</v>
      </c>
      <c r="AD215">
        <v>0</v>
      </c>
      <c r="AF215">
        <v>1896.0753999999999</v>
      </c>
      <c r="AG215">
        <v>0.44816392999999999</v>
      </c>
      <c r="AH215">
        <v>0.37415925</v>
      </c>
      <c r="AJ215">
        <v>1896.0753999999999</v>
      </c>
      <c r="AK215">
        <v>6.6447332999999997E-2</v>
      </c>
      <c r="AL215">
        <v>0.28794542000000001</v>
      </c>
      <c r="AN215">
        <v>1896.0753999999999</v>
      </c>
      <c r="AO215">
        <v>0</v>
      </c>
      <c r="AP215">
        <v>0.14491293999999999</v>
      </c>
    </row>
    <row r="216" spans="1:42" x14ac:dyDescent="0.25">
      <c r="A216">
        <v>1904.7354</v>
      </c>
      <c r="B216">
        <v>6.5673642000000004E-2</v>
      </c>
      <c r="C216">
        <v>0.76618695000000003</v>
      </c>
      <c r="D216">
        <v>0.16813938</v>
      </c>
      <c r="E216">
        <v>0.76401686999999996</v>
      </c>
      <c r="F216">
        <v>0.50120324000000005</v>
      </c>
      <c r="G216">
        <f>Table2210[[#This Row],[So]]*Table2210[[#This Row],[C1o]]+Table2210[[#This Row],[Sg]]*Table2210[[#This Row],[C1g]]</f>
        <v>0.61829559752684649</v>
      </c>
      <c r="H216">
        <v>0.31592479000000001</v>
      </c>
      <c r="I216">
        <v>2.7488582000000001E-2</v>
      </c>
      <c r="J216">
        <v>2.5847380999999999E-2</v>
      </c>
      <c r="K216">
        <v>0</v>
      </c>
      <c r="L216">
        <v>0.65160744999999998</v>
      </c>
      <c r="M216">
        <f>1/(1+((Table2210[[#This Row],[kro]]*Table2210[[#This Row],[mug]])/(Table2210[[#This Row],[muo]]*Table2210[[#This Row],[krg]]))+(Table2210[[#This Row],[mobw]]*(Table2210[[#This Row],[mug]]/Table2210[[#This Row],[krg]])))</f>
        <v>0.99891079519802994</v>
      </c>
      <c r="N216">
        <v>0.45081905</v>
      </c>
      <c r="P216">
        <v>1904.7354</v>
      </c>
      <c r="Q216">
        <v>0.28655260999999999</v>
      </c>
      <c r="R216">
        <v>0.54530489000000004</v>
      </c>
      <c r="S216">
        <v>0.1681425</v>
      </c>
      <c r="T216">
        <v>0.74963754000000005</v>
      </c>
      <c r="U216">
        <v>0.52329808</v>
      </c>
      <c r="V216">
        <f>Table3511[[#This Row],[So]]*Table3511[[#This Row],[C1o]]+Table3511[[#This Row],[Sg]]*Table3511[[#This Row],[C1g]]</f>
        <v>0.55873344692155946</v>
      </c>
      <c r="W216">
        <v>0.15981877</v>
      </c>
      <c r="X216">
        <v>2.9797153999999999E-2</v>
      </c>
      <c r="Y216">
        <v>2.5857206000000001E-2</v>
      </c>
      <c r="Z216">
        <v>0.14330755000000001</v>
      </c>
      <c r="AA216">
        <v>0.42166239</v>
      </c>
      <c r="AB216">
        <f>1/(1+((Table3511[[#This Row],[kro]]*Table3511[[#This Row],[mug]])/(Table3511[[#This Row],[muo]]*Table3511[[#This Row],[krg]]))+(Table3511[[#This Row],[mobw]]*(Table3511[[#This Row],[mug]]/Table3511[[#This Row],[krg]])))</f>
        <v>0.93879746437494493</v>
      </c>
      <c r="AC216">
        <v>0.37585722999999999</v>
      </c>
      <c r="AD216">
        <v>0</v>
      </c>
      <c r="AF216">
        <v>1904.7354</v>
      </c>
      <c r="AG216">
        <v>0.45081905</v>
      </c>
      <c r="AH216">
        <v>0.37585722999999999</v>
      </c>
      <c r="AJ216">
        <v>1904.7354</v>
      </c>
      <c r="AK216">
        <v>6.5673642000000004E-2</v>
      </c>
      <c r="AL216">
        <v>0.28655260999999999</v>
      </c>
      <c r="AN216">
        <v>1904.7354</v>
      </c>
      <c r="AO216">
        <v>0</v>
      </c>
      <c r="AP216">
        <v>0.14330755000000001</v>
      </c>
    </row>
    <row r="217" spans="1:42" x14ac:dyDescent="0.25">
      <c r="A217">
        <v>1913.3776</v>
      </c>
      <c r="B217">
        <v>6.4916149000000006E-2</v>
      </c>
      <c r="C217">
        <v>0.76677483000000002</v>
      </c>
      <c r="D217">
        <v>0.16830904999999999</v>
      </c>
      <c r="E217">
        <v>0.76431565999999995</v>
      </c>
      <c r="F217">
        <v>0.49999195000000002</v>
      </c>
      <c r="G217">
        <f>Table2210[[#This Row],[So]]*Table2210[[#This Row],[C1o]]+Table2210[[#This Row],[Sg]]*Table2210[[#This Row],[C1g]]</f>
        <v>0.61851556218783832</v>
      </c>
      <c r="H217">
        <v>0.32228556000000003</v>
      </c>
      <c r="I217">
        <v>2.7386473000000001E-2</v>
      </c>
      <c r="J217">
        <v>2.6384989000000001E-2</v>
      </c>
      <c r="K217">
        <v>0</v>
      </c>
      <c r="L217">
        <v>0.65212541999999996</v>
      </c>
      <c r="M217">
        <f>1/(1+((Table2210[[#This Row],[kro]]*Table2210[[#This Row],[mug]])/(Table2210[[#This Row],[muo]]*Table2210[[#This Row],[krg]]))+(Table2210[[#This Row],[mobw]]*(Table2210[[#This Row],[mug]]/Table2210[[#This Row],[krg]])))</f>
        <v>0.99889316996329092</v>
      </c>
      <c r="N217">
        <v>0.45346329000000002</v>
      </c>
      <c r="P217">
        <v>1913.3776</v>
      </c>
      <c r="Q217">
        <v>0.28514024999999998</v>
      </c>
      <c r="R217">
        <v>0.54668324999999995</v>
      </c>
      <c r="S217">
        <v>0.16817652</v>
      </c>
      <c r="T217">
        <v>0.74970537000000004</v>
      </c>
      <c r="U217">
        <v>0.52224833000000004</v>
      </c>
      <c r="V217">
        <f>Table3511[[#This Row],[So]]*Table3511[[#This Row],[C1o]]+Table3511[[#This Row],[Sg]]*Table3511[[#This Row],[C1g]]</f>
        <v>0.55876538759233496</v>
      </c>
      <c r="W217">
        <v>0.16046532999999999</v>
      </c>
      <c r="X217">
        <v>2.9705348999999999E-2</v>
      </c>
      <c r="Y217">
        <v>2.5964081E-2</v>
      </c>
      <c r="Z217">
        <v>0.14167857</v>
      </c>
      <c r="AA217">
        <v>0.42278927999999999</v>
      </c>
      <c r="AB217">
        <f>1/(1+((Table3511[[#This Row],[kro]]*Table3511[[#This Row],[mug]])/(Table3511[[#This Row],[muo]]*Table3511[[#This Row],[krg]]))+(Table3511[[#This Row],[mobw]]*(Table3511[[#This Row],[mug]]/Table3511[[#This Row],[krg]])))</f>
        <v>0.93997436675315726</v>
      </c>
      <c r="AC217">
        <v>0.37759085999999997</v>
      </c>
      <c r="AD217">
        <v>0</v>
      </c>
      <c r="AF217">
        <v>1913.3776</v>
      </c>
      <c r="AG217">
        <v>0.45346329000000002</v>
      </c>
      <c r="AH217">
        <v>0.37759085999999997</v>
      </c>
      <c r="AJ217">
        <v>1913.3776</v>
      </c>
      <c r="AK217">
        <v>6.4916149000000006E-2</v>
      </c>
      <c r="AL217">
        <v>0.28514024999999998</v>
      </c>
      <c r="AN217">
        <v>1913.3776</v>
      </c>
      <c r="AO217">
        <v>0</v>
      </c>
      <c r="AP217">
        <v>0.14167857</v>
      </c>
    </row>
    <row r="218" spans="1:42" x14ac:dyDescent="0.25">
      <c r="A218">
        <v>1922.0549000000001</v>
      </c>
      <c r="B218">
        <v>6.4177997000000001E-2</v>
      </c>
      <c r="C218">
        <v>0.76764363000000002</v>
      </c>
      <c r="D218">
        <v>0.16817836</v>
      </c>
      <c r="E218">
        <v>0.76460379000000001</v>
      </c>
      <c r="F218">
        <v>0.49877804999999997</v>
      </c>
      <c r="G218">
        <f>Table2210[[#This Row],[So]]*Table2210[[#This Row],[C1o]]+Table2210[[#This Row],[Sg]]*Table2210[[#This Row],[C1g]]</f>
        <v>0.61895380506392361</v>
      </c>
      <c r="H218">
        <v>0.32874745</v>
      </c>
      <c r="I218">
        <v>2.7285325999999999E-2</v>
      </c>
      <c r="J218">
        <v>2.5968891000000001E-2</v>
      </c>
      <c r="K218">
        <v>0</v>
      </c>
      <c r="L218">
        <v>0.65307473999999999</v>
      </c>
      <c r="M218">
        <f>1/(1+((Table2210[[#This Row],[kro]]*Table2210[[#This Row],[mug]])/(Table2210[[#This Row],[muo]]*Table2210[[#This Row],[krg]]))+(Table2210[[#This Row],[mobw]]*(Table2210[[#This Row],[mug]]/Table2210[[#This Row],[krg]])))</f>
        <v>0.99891620106183898</v>
      </c>
      <c r="N218">
        <v>0.45608537999999998</v>
      </c>
      <c r="P218">
        <v>1922.0549000000001</v>
      </c>
      <c r="Q218">
        <v>0.28371266000000001</v>
      </c>
      <c r="R218">
        <v>0.54807812</v>
      </c>
      <c r="S218">
        <v>0.16820921</v>
      </c>
      <c r="T218">
        <v>0.74977647999999997</v>
      </c>
      <c r="U218">
        <v>0.52118248</v>
      </c>
      <c r="V218">
        <f>Table3511[[#This Row],[So]]*Table3511[[#This Row],[C1o]]+Table3511[[#This Row],[Sg]]*Table3511[[#This Row],[C1g]]</f>
        <v>0.55880215132481448</v>
      </c>
      <c r="W218">
        <v>0.16112976000000001</v>
      </c>
      <c r="X218">
        <v>2.9612415999999999E-2</v>
      </c>
      <c r="Y218">
        <v>2.6066780000000001E-2</v>
      </c>
      <c r="Z218">
        <v>0.14003234000000001</v>
      </c>
      <c r="AA218">
        <v>0.42393069999999999</v>
      </c>
      <c r="AB218">
        <f>1/(1+((Table3511[[#This Row],[kro]]*Table3511[[#This Row],[mug]])/(Table3511[[#This Row],[muo]]*Table3511[[#This Row],[krg]]))+(Table3511[[#This Row],[mobw]]*(Table3511[[#This Row],[mug]]/Table3511[[#This Row],[krg]])))</f>
        <v>0.94115272330566968</v>
      </c>
      <c r="AC218">
        <v>0.37935349000000002</v>
      </c>
      <c r="AD218">
        <v>0</v>
      </c>
      <c r="AF218">
        <v>1922.0549000000001</v>
      </c>
      <c r="AG218">
        <v>0.45608537999999998</v>
      </c>
      <c r="AH218">
        <v>0.37935349000000002</v>
      </c>
      <c r="AJ218">
        <v>1922.0549000000001</v>
      </c>
      <c r="AK218">
        <v>6.4177997000000001E-2</v>
      </c>
      <c r="AL218">
        <v>0.28371266000000001</v>
      </c>
      <c r="AN218">
        <v>1922.0549000000001</v>
      </c>
      <c r="AO218">
        <v>0</v>
      </c>
      <c r="AP218">
        <v>0.14003234000000001</v>
      </c>
    </row>
    <row r="219" spans="1:42" x14ac:dyDescent="0.25">
      <c r="A219">
        <v>1930.7129</v>
      </c>
      <c r="B219">
        <v>6.3453889999999999E-2</v>
      </c>
      <c r="C219">
        <v>0.76820098999999997</v>
      </c>
      <c r="D219">
        <v>0.16834510999999999</v>
      </c>
      <c r="E219">
        <v>0.76488321999999997</v>
      </c>
      <c r="F219">
        <v>0.49755382999999997</v>
      </c>
      <c r="G219">
        <f>Table2210[[#This Row],[So]]*Table2210[[#This Row],[C1o]]+Table2210[[#This Row],[Sg]]*Table2210[[#This Row],[C1g]]</f>
        <v>0.61915577283628642</v>
      </c>
      <c r="H219">
        <v>0.33535352000000002</v>
      </c>
      <c r="I219">
        <v>2.7184488E-2</v>
      </c>
      <c r="J219">
        <v>2.6497163000000001E-2</v>
      </c>
      <c r="K219">
        <v>0</v>
      </c>
      <c r="L219">
        <v>0.65356420999999998</v>
      </c>
      <c r="M219">
        <f>1/(1+((Table2210[[#This Row],[kro]]*Table2210[[#This Row],[mug]])/(Table2210[[#This Row],[muo]]*Table2210[[#This Row],[krg]]))+(Table2210[[#This Row],[mobw]]*(Table2210[[#This Row],[mug]]/Table2210[[#This Row],[krg]])))</f>
        <v>0.99889908474738887</v>
      </c>
      <c r="N219">
        <v>0.45870218000000001</v>
      </c>
      <c r="P219">
        <v>1930.7129</v>
      </c>
      <c r="Q219">
        <v>0.28226205999999998</v>
      </c>
      <c r="R219">
        <v>0.54949492</v>
      </c>
      <c r="S219">
        <v>0.16824297999999999</v>
      </c>
      <c r="T219">
        <v>0.74985146999999996</v>
      </c>
      <c r="U219">
        <v>0.52009415999999997</v>
      </c>
      <c r="V219">
        <f>Table3511[[#This Row],[So]]*Table3511[[#This Row],[C1o]]+Table3511[[#This Row],[Sg]]*Table3511[[#This Row],[C1g]]</f>
        <v>0.55884242251510197</v>
      </c>
      <c r="W219">
        <v>0.16181662999999999</v>
      </c>
      <c r="X219">
        <v>2.95178E-2</v>
      </c>
      <c r="Y219">
        <v>2.6172839E-2</v>
      </c>
      <c r="Z219">
        <v>0.13835910000000001</v>
      </c>
      <c r="AA219">
        <v>0.42508986999999998</v>
      </c>
      <c r="AB219">
        <f>1/(1+((Table3511[[#This Row],[kro]]*Table3511[[#This Row],[mug]])/(Table3511[[#This Row],[muo]]*Table3511[[#This Row],[krg]]))+(Table3511[[#This Row],[mobw]]*(Table3511[[#This Row],[mug]]/Table3511[[#This Row],[krg]])))</f>
        <v>0.94233809409585223</v>
      </c>
      <c r="AC219">
        <v>0.38115615000000003</v>
      </c>
      <c r="AD219">
        <v>0</v>
      </c>
      <c r="AF219">
        <v>1930.7129</v>
      </c>
      <c r="AG219">
        <v>0.45870218000000001</v>
      </c>
      <c r="AH219">
        <v>0.38115615000000003</v>
      </c>
      <c r="AJ219">
        <v>1930.7129</v>
      </c>
      <c r="AK219">
        <v>6.3453889999999999E-2</v>
      </c>
      <c r="AL219">
        <v>0.28226205999999998</v>
      </c>
      <c r="AN219">
        <v>1930.7129</v>
      </c>
      <c r="AO219">
        <v>0</v>
      </c>
      <c r="AP219">
        <v>0.13835910000000001</v>
      </c>
    </row>
    <row r="220" spans="1:42" x14ac:dyDescent="0.25">
      <c r="A220">
        <v>1939.3501000000001</v>
      </c>
      <c r="B220">
        <v>6.2748871999999997E-2</v>
      </c>
      <c r="C220">
        <v>0.76895928000000002</v>
      </c>
      <c r="D220">
        <v>0.16829187000000001</v>
      </c>
      <c r="E220">
        <v>0.76515191999999999</v>
      </c>
      <c r="F220">
        <v>0.49632718999999997</v>
      </c>
      <c r="G220">
        <f>Table2210[[#This Row],[So]]*Table2210[[#This Row],[C1o]]+Table2210[[#This Row],[Sg]]*Table2210[[#This Row],[C1g]]</f>
        <v>0.61951464080924723</v>
      </c>
      <c r="H220">
        <v>0.34205618999999998</v>
      </c>
      <c r="I220">
        <v>2.7084613E-2</v>
      </c>
      <c r="J220">
        <v>2.6326948999999999E-2</v>
      </c>
      <c r="K220">
        <v>0</v>
      </c>
      <c r="L220">
        <v>0.65436459000000002</v>
      </c>
      <c r="M220">
        <f>1/(1+((Table2210[[#This Row],[kro]]*Table2210[[#This Row],[mug]])/(Table2210[[#This Row],[muo]]*Table2210[[#This Row],[krg]]))+(Table2210[[#This Row],[mobw]]*(Table2210[[#This Row],[mug]]/Table2210[[#This Row],[krg]])))</f>
        <v>0.99891149510240007</v>
      </c>
      <c r="N220">
        <v>0.46129598999999999</v>
      </c>
      <c r="P220">
        <v>1939.3501000000001</v>
      </c>
      <c r="Q220">
        <v>0.28079641</v>
      </c>
      <c r="R220">
        <v>0.55092662999999997</v>
      </c>
      <c r="S220">
        <v>0.16827697</v>
      </c>
      <c r="T220">
        <v>0.74993001999999997</v>
      </c>
      <c r="U220">
        <v>0.51899004000000004</v>
      </c>
      <c r="V220">
        <f>Table3511[[#This Row],[So]]*Table3511[[#This Row],[C1o]]+Table3511[[#This Row],[Sg]]*Table3511[[#This Row],[C1g]]</f>
        <v>0.55888695871218896</v>
      </c>
      <c r="W220">
        <v>0.16252226</v>
      </c>
      <c r="X220">
        <v>2.9422100999999999E-2</v>
      </c>
      <c r="Y220">
        <v>2.6279562999999999E-2</v>
      </c>
      <c r="Z220">
        <v>0.13666872999999999</v>
      </c>
      <c r="AA220">
        <v>0.42626160000000002</v>
      </c>
      <c r="AB220">
        <f>1/(1+((Table3511[[#This Row],[kro]]*Table3511[[#This Row],[mug]])/(Table3511[[#This Row],[muo]]*Table3511[[#This Row],[krg]]))+(Table3511[[#This Row],[mobw]]*(Table3511[[#This Row],[mug]]/Table3511[[#This Row],[krg]])))</f>
        <v>0.94352312656606507</v>
      </c>
      <c r="AC220">
        <v>0.38298768</v>
      </c>
      <c r="AD220">
        <v>0</v>
      </c>
      <c r="AF220">
        <v>1939.3501000000001</v>
      </c>
      <c r="AG220">
        <v>0.46129598999999999</v>
      </c>
      <c r="AH220">
        <v>0.38298768</v>
      </c>
      <c r="AJ220">
        <v>1939.3501000000001</v>
      </c>
      <c r="AK220">
        <v>6.2748871999999997E-2</v>
      </c>
      <c r="AL220">
        <v>0.28079641</v>
      </c>
      <c r="AN220">
        <v>1939.3501000000001</v>
      </c>
      <c r="AO220">
        <v>0</v>
      </c>
      <c r="AP220">
        <v>0.13666872999999999</v>
      </c>
    </row>
    <row r="221" spans="1:42" x14ac:dyDescent="0.25">
      <c r="A221">
        <v>1947.9789000000001</v>
      </c>
      <c r="B221">
        <v>6.2062077E-2</v>
      </c>
      <c r="C221">
        <v>0.76949327999999995</v>
      </c>
      <c r="D221">
        <v>0.16844465</v>
      </c>
      <c r="E221">
        <v>0.76541018000000005</v>
      </c>
      <c r="F221">
        <v>0.49509808</v>
      </c>
      <c r="G221">
        <f>Table2210[[#This Row],[So]]*Table2210[[#This Row],[C1o]]+Table2210[[#This Row],[Sg]]*Table2210[[#This Row],[C1g]]</f>
        <v>0.61970480511710258</v>
      </c>
      <c r="H221">
        <v>0.34885674999999999</v>
      </c>
      <c r="I221">
        <v>2.6985673000000002E-2</v>
      </c>
      <c r="J221">
        <v>2.6810774999999998E-2</v>
      </c>
      <c r="K221">
        <v>0</v>
      </c>
      <c r="L221">
        <v>0.65483778999999998</v>
      </c>
      <c r="M221">
        <f>1/(1+((Table2210[[#This Row],[kro]]*Table2210[[#This Row],[mug]])/(Table2210[[#This Row],[muo]]*Table2210[[#This Row],[krg]]))+(Table2210[[#This Row],[mobw]]*(Table2210[[#This Row],[mug]]/Table2210[[#This Row],[krg]])))</f>
        <v>0.99889635521414932</v>
      </c>
      <c r="N221">
        <v>0.46386743000000003</v>
      </c>
      <c r="P221">
        <v>1947.9789000000001</v>
      </c>
      <c r="Q221">
        <v>0.2793175</v>
      </c>
      <c r="R221">
        <v>0.55237298999999995</v>
      </c>
      <c r="S221">
        <v>0.16830951999999999</v>
      </c>
      <c r="T221">
        <v>0.75001234000000006</v>
      </c>
      <c r="U221">
        <v>0.51787059999999996</v>
      </c>
      <c r="V221">
        <f>Table3511[[#This Row],[So]]*Table3511[[#This Row],[C1o]]+Table3511[[#This Row],[Sg]]*Table3511[[#This Row],[C1g]]</f>
        <v>0.55893688009819664</v>
      </c>
      <c r="W221">
        <v>0.1632469</v>
      </c>
      <c r="X221">
        <v>2.9325362000000001E-2</v>
      </c>
      <c r="Y221">
        <v>2.6381737999999998E-2</v>
      </c>
      <c r="Z221">
        <v>0.13496374</v>
      </c>
      <c r="AA221">
        <v>0.4274464</v>
      </c>
      <c r="AB221">
        <f>1/(1+((Table3511[[#This Row],[kro]]*Table3511[[#This Row],[mug]])/(Table3511[[#This Row],[muo]]*Table3511[[#This Row],[krg]]))+(Table3511[[#This Row],[mobw]]*(Table3511[[#This Row],[mug]]/Table3511[[#This Row],[krg]])))</f>
        <v>0.94470666110848556</v>
      </c>
      <c r="AC221">
        <v>0.38484763999999999</v>
      </c>
      <c r="AD221">
        <v>0</v>
      </c>
      <c r="AF221">
        <v>1947.9789000000001</v>
      </c>
      <c r="AG221">
        <v>0.46386743000000003</v>
      </c>
      <c r="AH221">
        <v>0.38484763999999999</v>
      </c>
      <c r="AJ221">
        <v>1947.9789000000001</v>
      </c>
      <c r="AK221">
        <v>6.2062077E-2</v>
      </c>
      <c r="AL221">
        <v>0.2793175</v>
      </c>
      <c r="AN221">
        <v>1947.9789000000001</v>
      </c>
      <c r="AO221">
        <v>0</v>
      </c>
      <c r="AP221">
        <v>0.13496374</v>
      </c>
    </row>
    <row r="222" spans="1:42" x14ac:dyDescent="0.25">
      <c r="A222">
        <v>1956.6018999999999</v>
      </c>
      <c r="B222">
        <v>6.1392743E-2</v>
      </c>
      <c r="C222">
        <v>0.77025281999999995</v>
      </c>
      <c r="D222">
        <v>0.16835441000000001</v>
      </c>
      <c r="E222">
        <v>0.76565837999999997</v>
      </c>
      <c r="F222">
        <v>0.49386495000000002</v>
      </c>
      <c r="G222">
        <f>Table2210[[#This Row],[So]]*Table2210[[#This Row],[C1o]]+Table2210[[#This Row],[Sg]]*Table2210[[#This Row],[C1g]]</f>
        <v>0.62007025030368934</v>
      </c>
      <c r="H222">
        <v>0.35575839999999997</v>
      </c>
      <c r="I222">
        <v>2.6887534000000001E-2</v>
      </c>
      <c r="J222">
        <v>2.6523074000000001E-2</v>
      </c>
      <c r="K222">
        <v>0</v>
      </c>
      <c r="L222">
        <v>0.65565801000000001</v>
      </c>
      <c r="M222">
        <f>1/(1+((Table2210[[#This Row],[kro]]*Table2210[[#This Row],[mug]])/(Table2210[[#This Row],[muo]]*Table2210[[#This Row],[krg]]))+(Table2210[[#This Row],[mobw]]*(Table2210[[#This Row],[mug]]/Table2210[[#This Row],[krg]])))</f>
        <v>0.99891351097027814</v>
      </c>
      <c r="N222">
        <v>0.46641937</v>
      </c>
      <c r="P222">
        <v>1956.6018999999999</v>
      </c>
      <c r="Q222">
        <v>0.27782178000000002</v>
      </c>
      <c r="R222">
        <v>0.55383229</v>
      </c>
      <c r="S222">
        <v>0.16834589999999999</v>
      </c>
      <c r="T222">
        <v>0.75009859000000001</v>
      </c>
      <c r="U222">
        <v>0.51673435999999995</v>
      </c>
      <c r="V222">
        <f>Table3511[[#This Row],[So]]*Table3511[[#This Row],[C1o]]+Table3511[[#This Row],[Sg]]*Table3511[[#This Row],[C1g]]</f>
        <v>0.55898887950783194</v>
      </c>
      <c r="W222">
        <v>0.16399199</v>
      </c>
      <c r="X222">
        <v>2.9227473E-2</v>
      </c>
      <c r="Y222">
        <v>2.6495985999999999E-2</v>
      </c>
      <c r="Z222">
        <v>0.13323968999999999</v>
      </c>
      <c r="AA222">
        <v>0.42864057</v>
      </c>
      <c r="AB222">
        <f>1/(1+((Table3511[[#This Row],[kro]]*Table3511[[#This Row],[mug]])/(Table3511[[#This Row],[muo]]*Table3511[[#This Row],[krg]]))+(Table3511[[#This Row],[mobw]]*(Table3511[[#This Row],[mug]]/Table3511[[#This Row],[krg]])))</f>
        <v>0.94588894206994478</v>
      </c>
      <c r="AC222">
        <v>0.38673857</v>
      </c>
      <c r="AD222">
        <v>0</v>
      </c>
      <c r="AF222">
        <v>1956.6018999999999</v>
      </c>
      <c r="AG222">
        <v>0.46641937</v>
      </c>
      <c r="AH222">
        <v>0.38673857</v>
      </c>
      <c r="AJ222">
        <v>1956.6018999999999</v>
      </c>
      <c r="AK222">
        <v>6.1392743E-2</v>
      </c>
      <c r="AL222">
        <v>0.27782178000000002</v>
      </c>
      <c r="AN222">
        <v>1956.6018999999999</v>
      </c>
      <c r="AO222">
        <v>0</v>
      </c>
      <c r="AP222">
        <v>0.13323968999999999</v>
      </c>
    </row>
    <row r="223" spans="1:42" x14ac:dyDescent="0.25">
      <c r="A223">
        <v>1965.2551000000001</v>
      </c>
      <c r="B223">
        <v>6.0739722000000003E-2</v>
      </c>
      <c r="C223">
        <v>0.77074169999999997</v>
      </c>
      <c r="D223">
        <v>0.16851859999999999</v>
      </c>
      <c r="E223">
        <v>0.76589691999999998</v>
      </c>
      <c r="F223">
        <v>0.49262705000000001</v>
      </c>
      <c r="G223">
        <f>Table2210[[#This Row],[So]]*Table2210[[#This Row],[C1o]]+Table2210[[#This Row],[Sg]]*Table2210[[#This Row],[C1g]]</f>
        <v>0.62023072421224412</v>
      </c>
      <c r="H223">
        <v>0.36276686000000002</v>
      </c>
      <c r="I223">
        <v>2.6790118000000002E-2</v>
      </c>
      <c r="J223">
        <v>2.7043059000000001E-2</v>
      </c>
      <c r="K223">
        <v>0</v>
      </c>
      <c r="L223">
        <v>0.65608025000000003</v>
      </c>
      <c r="M223">
        <f>1/(1+((Table2210[[#This Row],[kro]]*Table2210[[#This Row],[mug]])/(Table2210[[#This Row],[muo]]*Table2210[[#This Row],[krg]]))+(Table2210[[#This Row],[mobw]]*(Table2210[[#This Row],[mug]]/Table2210[[#This Row],[krg]])))</f>
        <v>0.99889695262356815</v>
      </c>
      <c r="N223">
        <v>0.46895387999999999</v>
      </c>
      <c r="P223">
        <v>1965.2551000000001</v>
      </c>
      <c r="Q223">
        <v>0.27631085999999999</v>
      </c>
      <c r="R223">
        <v>0.55531364999999999</v>
      </c>
      <c r="S223">
        <v>0.16837551000000001</v>
      </c>
      <c r="T223">
        <v>0.75018894999999997</v>
      </c>
      <c r="U223">
        <v>0.51558106999999997</v>
      </c>
      <c r="V223">
        <f>Table3511[[#This Row],[So]]*Table3511[[#This Row],[C1o]]+Table3511[[#This Row],[Sg]]*Table3511[[#This Row],[C1g]]</f>
        <v>0.55905081286558767</v>
      </c>
      <c r="W223">
        <v>0.16475827000000001</v>
      </c>
      <c r="X223">
        <v>2.9128418999999999E-2</v>
      </c>
      <c r="Y223">
        <v>2.6588773E-2</v>
      </c>
      <c r="Z223">
        <v>0.13149963000000001</v>
      </c>
      <c r="AA223">
        <v>0.42985654000000001</v>
      </c>
      <c r="AB223">
        <f>1/(1+((Table3511[[#This Row],[kro]]*Table3511[[#This Row],[mug]])/(Table3511[[#This Row],[muo]]*Table3511[[#This Row],[krg]]))+(Table3511[[#This Row],[mobw]]*(Table3511[[#This Row],[mug]]/Table3511[[#This Row],[krg]])))</f>
        <v>0.94707196278727324</v>
      </c>
      <c r="AC223">
        <v>0.38866099999999998</v>
      </c>
      <c r="AD223">
        <v>0</v>
      </c>
      <c r="AF223">
        <v>1965.2551000000001</v>
      </c>
      <c r="AG223">
        <v>0.46895387999999999</v>
      </c>
      <c r="AH223">
        <v>0.38866099999999998</v>
      </c>
      <c r="AJ223">
        <v>1965.2551000000001</v>
      </c>
      <c r="AK223">
        <v>6.0739722000000003E-2</v>
      </c>
      <c r="AL223">
        <v>0.27631085999999999</v>
      </c>
      <c r="AN223">
        <v>1965.2551000000001</v>
      </c>
      <c r="AO223">
        <v>0</v>
      </c>
      <c r="AP223">
        <v>0.13149963000000001</v>
      </c>
    </row>
    <row r="224" spans="1:42" x14ac:dyDescent="0.25">
      <c r="A224">
        <v>1973.9169999999999</v>
      </c>
      <c r="B224">
        <v>6.0100581E-2</v>
      </c>
      <c r="C224">
        <v>0.77151775</v>
      </c>
      <c r="D224">
        <v>0.16838165999999999</v>
      </c>
      <c r="E224">
        <v>0.76612674999999997</v>
      </c>
      <c r="F224">
        <v>0.49137944</v>
      </c>
      <c r="G224">
        <f>Table2210[[#This Row],[So]]*Table2210[[#This Row],[C1o]]+Table2210[[#This Row],[Sg]]*Table2210[[#This Row],[C1g]]</f>
        <v>0.62061257621026722</v>
      </c>
      <c r="H224">
        <v>0.36990598000000002</v>
      </c>
      <c r="I224">
        <v>2.6693022E-2</v>
      </c>
      <c r="J224">
        <v>2.6607068000000001E-2</v>
      </c>
      <c r="K224">
        <v>0</v>
      </c>
      <c r="L224">
        <v>0.65694028000000004</v>
      </c>
      <c r="M224">
        <f>1/(1+((Table2210[[#This Row],[kro]]*Table2210[[#This Row],[mug]])/(Table2210[[#This Row],[muo]]*Table2210[[#This Row],[krg]]))+(Table2210[[#This Row],[mobw]]*(Table2210[[#This Row],[mug]]/Table2210[[#This Row],[krg]])))</f>
        <v>0.99892006004985301</v>
      </c>
      <c r="N224">
        <v>0.47148076</v>
      </c>
      <c r="P224">
        <v>1973.9169999999999</v>
      </c>
      <c r="Q224">
        <v>0.2747772</v>
      </c>
      <c r="R224">
        <v>0.55680794</v>
      </c>
      <c r="S224">
        <v>0.16841489000000001</v>
      </c>
      <c r="T224">
        <v>0.75028402000000005</v>
      </c>
      <c r="U224">
        <v>0.51440602999999996</v>
      </c>
      <c r="V224">
        <f>Table3511[[#This Row],[So]]*Table3511[[#This Row],[C1o]]+Table3511[[#This Row],[Sg]]*Table3511[[#This Row],[C1g]]</f>
        <v>0.55911114817763474</v>
      </c>
      <c r="W224">
        <v>0.16554948999999999</v>
      </c>
      <c r="X224">
        <v>2.9027812E-2</v>
      </c>
      <c r="Y224">
        <v>2.6712531000000001E-2</v>
      </c>
      <c r="Z224">
        <v>0.12973179000000001</v>
      </c>
      <c r="AA224">
        <v>0.43107897000000001</v>
      </c>
      <c r="AB224">
        <f>1/(1+((Table3511[[#This Row],[kro]]*Table3511[[#This Row],[mug]])/(Table3511[[#This Row],[muo]]*Table3511[[#This Row],[krg]]))+(Table3511[[#This Row],[mobw]]*(Table3511[[#This Row],[mug]]/Table3511[[#This Row],[krg]])))</f>
        <v>0.94825611731607573</v>
      </c>
      <c r="AC224">
        <v>0.39062297000000001</v>
      </c>
      <c r="AD224">
        <v>0</v>
      </c>
      <c r="AF224">
        <v>1973.9169999999999</v>
      </c>
      <c r="AG224">
        <v>0.47148076</v>
      </c>
      <c r="AH224">
        <v>0.39062297000000001</v>
      </c>
      <c r="AJ224">
        <v>1973.9169999999999</v>
      </c>
      <c r="AK224">
        <v>6.0100581E-2</v>
      </c>
      <c r="AL224">
        <v>0.2747772</v>
      </c>
      <c r="AN224">
        <v>1973.9169999999999</v>
      </c>
      <c r="AO224">
        <v>0</v>
      </c>
      <c r="AP224">
        <v>0.12973179000000001</v>
      </c>
    </row>
    <row r="225" spans="1:42" x14ac:dyDescent="0.25">
      <c r="A225">
        <v>1982.6061999999999</v>
      </c>
      <c r="B225">
        <v>5.9476136999999998E-2</v>
      </c>
      <c r="C225">
        <v>0.77196883999999999</v>
      </c>
      <c r="D225">
        <v>0.16855501000000001</v>
      </c>
      <c r="E225">
        <v>0.76634753</v>
      </c>
      <c r="F225">
        <v>0.49012473000000001</v>
      </c>
      <c r="G225">
        <f>Table2210[[#This Row],[So]]*Table2210[[#This Row],[C1o]]+Table2210[[#This Row],[Sg]]*Table2210[[#This Row],[C1g]]</f>
        <v>0.62074713935953318</v>
      </c>
      <c r="H225">
        <v>0.37716266999999998</v>
      </c>
      <c r="I225">
        <v>2.6596446999999999E-2</v>
      </c>
      <c r="J225">
        <v>2.7156059E-2</v>
      </c>
      <c r="K225">
        <v>0</v>
      </c>
      <c r="L225">
        <v>0.65732002</v>
      </c>
      <c r="M225">
        <f>1/(1+((Table2210[[#This Row],[kro]]*Table2210[[#This Row],[mug]])/(Table2210[[#This Row],[muo]]*Table2210[[#This Row],[krg]]))+(Table2210[[#This Row],[mobw]]*(Table2210[[#This Row],[mug]]/Table2210[[#This Row],[krg]])))</f>
        <v>0.99890241902122578</v>
      </c>
      <c r="N225">
        <v>0.47399488000000001</v>
      </c>
      <c r="P225">
        <v>1982.6061999999999</v>
      </c>
      <c r="Q225">
        <v>0.27322686000000002</v>
      </c>
      <c r="R225">
        <v>0.55832921999999996</v>
      </c>
      <c r="S225">
        <v>0.16844392999999999</v>
      </c>
      <c r="T225">
        <v>0.75038368</v>
      </c>
      <c r="U225">
        <v>0.51321203000000004</v>
      </c>
      <c r="V225">
        <f>Table3511[[#This Row],[So]]*Table3511[[#This Row],[C1o]]+Table3511[[#This Row],[Sg]]*Table3511[[#This Row],[C1g]]</f>
        <v>0.5591844462262554</v>
      </c>
      <c r="W225">
        <v>0.16636445999999999</v>
      </c>
      <c r="X225">
        <v>2.8925909E-2</v>
      </c>
      <c r="Y225">
        <v>2.6803411999999999E-2</v>
      </c>
      <c r="Z225">
        <v>0.1279469</v>
      </c>
      <c r="AA225">
        <v>0.43232912000000001</v>
      </c>
      <c r="AB225">
        <f>1/(1+((Table3511[[#This Row],[kro]]*Table3511[[#This Row],[mug]])/(Table3511[[#This Row],[muo]]*Table3511[[#This Row],[krg]]))+(Table3511[[#This Row],[mobw]]*(Table3511[[#This Row],[mug]]/Table3511[[#This Row],[krg]])))</f>
        <v>0.94944218713069384</v>
      </c>
      <c r="AC225">
        <v>0.39261996999999998</v>
      </c>
      <c r="AD225">
        <v>0</v>
      </c>
      <c r="AF225">
        <v>1982.6061999999999</v>
      </c>
      <c r="AG225">
        <v>0.47399488000000001</v>
      </c>
      <c r="AH225">
        <v>0.39261996999999998</v>
      </c>
      <c r="AJ225">
        <v>1982.6061999999999</v>
      </c>
      <c r="AK225">
        <v>5.9476136999999998E-2</v>
      </c>
      <c r="AL225">
        <v>0.27322686000000002</v>
      </c>
      <c r="AN225">
        <v>1982.6061999999999</v>
      </c>
      <c r="AO225">
        <v>0</v>
      </c>
      <c r="AP225">
        <v>0.1279469</v>
      </c>
    </row>
    <row r="226" spans="1:42" x14ac:dyDescent="0.25">
      <c r="A226">
        <v>1991.3234</v>
      </c>
      <c r="B226">
        <v>5.8865349999999997E-2</v>
      </c>
      <c r="C226">
        <v>0.77260786000000004</v>
      </c>
      <c r="D226">
        <v>0.16852677999999999</v>
      </c>
      <c r="E226">
        <v>0.76655965999999998</v>
      </c>
      <c r="F226">
        <v>0.48886036999999999</v>
      </c>
      <c r="G226">
        <f>Table2210[[#This Row],[So]]*Table2210[[#This Row],[C1o]]+Table2210[[#This Row],[Sg]]*Table2210[[#This Row],[C1g]]</f>
        <v>0.62102695525610718</v>
      </c>
      <c r="H226">
        <v>0.38454700000000003</v>
      </c>
      <c r="I226">
        <v>2.6500188000000001E-2</v>
      </c>
      <c r="J226">
        <v>2.7065147000000001E-2</v>
      </c>
      <c r="K226">
        <v>0</v>
      </c>
      <c r="L226">
        <v>0.65798836999999999</v>
      </c>
      <c r="M226">
        <f>1/(1+((Table2210[[#This Row],[kro]]*Table2210[[#This Row],[mug]])/(Table2210[[#This Row],[muo]]*Table2210[[#This Row],[krg]]))+(Table2210[[#This Row],[mobw]]*(Table2210[[#This Row],[mug]]/Table2210[[#This Row],[krg]])))</f>
        <v>0.99891115016764376</v>
      </c>
      <c r="N226">
        <v>0.47650108000000002</v>
      </c>
      <c r="P226">
        <v>1991.3234</v>
      </c>
      <c r="Q226">
        <v>0.27165326000000001</v>
      </c>
      <c r="R226">
        <v>0.55985898000000001</v>
      </c>
      <c r="S226">
        <v>0.16848773</v>
      </c>
      <c r="T226">
        <v>0.75048822000000004</v>
      </c>
      <c r="U226">
        <v>0.51199645000000005</v>
      </c>
      <c r="V226">
        <f>Table3511[[#This Row],[So]]*Table3511[[#This Row],[C1o]]+Table3511[[#This Row],[Sg]]*Table3511[[#This Row],[C1g]]</f>
        <v>0.55925307410214264</v>
      </c>
      <c r="W226">
        <v>0.16720560000000001</v>
      </c>
      <c r="X226">
        <v>2.8822506000000001E-2</v>
      </c>
      <c r="Y226">
        <v>2.6941120999999998E-2</v>
      </c>
      <c r="Z226">
        <v>0.1261332</v>
      </c>
      <c r="AA226">
        <v>0.43357983</v>
      </c>
      <c r="AB226">
        <f>1/(1+((Table3511[[#This Row],[kro]]*Table3511[[#This Row],[mug]])/(Table3511[[#This Row],[muo]]*Table3511[[#This Row],[krg]]))+(Table3511[[#This Row],[mobw]]*(Table3511[[#This Row],[mug]]/Table3511[[#This Row],[krg]])))</f>
        <v>0.95062681748019962</v>
      </c>
      <c r="AC226">
        <v>0.39465639000000002</v>
      </c>
      <c r="AD226">
        <v>0</v>
      </c>
      <c r="AF226">
        <v>1991.3234</v>
      </c>
      <c r="AG226">
        <v>0.47650108000000002</v>
      </c>
      <c r="AH226">
        <v>0.39465639000000002</v>
      </c>
      <c r="AJ226">
        <v>1991.3234</v>
      </c>
      <c r="AK226">
        <v>5.8865349999999997E-2</v>
      </c>
      <c r="AL226">
        <v>0.27165326000000001</v>
      </c>
      <c r="AN226">
        <v>1991.3234</v>
      </c>
      <c r="AO226">
        <v>0</v>
      </c>
      <c r="AP226">
        <v>0.1261332</v>
      </c>
    </row>
    <row r="227" spans="1:42" x14ac:dyDescent="0.25">
      <c r="A227">
        <v>2000.0265999999999</v>
      </c>
      <c r="B227">
        <v>5.8267474E-2</v>
      </c>
      <c r="C227">
        <v>0.77305102000000003</v>
      </c>
      <c r="D227">
        <v>0.16868150000000001</v>
      </c>
      <c r="E227">
        <v>0.76676356999999995</v>
      </c>
      <c r="F227">
        <v>0.48758583999999999</v>
      </c>
      <c r="G227">
        <f>Table2210[[#This Row],[So]]*Table2210[[#This Row],[C1o]]+Table2210[[#This Row],[Sg]]*Table2210[[#This Row],[C1g]]</f>
        <v>0.62115775514230953</v>
      </c>
      <c r="H227">
        <v>0.39206436</v>
      </c>
      <c r="I227">
        <v>2.6404198E-2</v>
      </c>
      <c r="J227">
        <v>2.7554888E-2</v>
      </c>
      <c r="K227">
        <v>0</v>
      </c>
      <c r="L227">
        <v>0.65836918</v>
      </c>
      <c r="M227">
        <f>1/(1+((Table2210[[#This Row],[kro]]*Table2210[[#This Row],[mug]])/(Table2210[[#This Row],[muo]]*Table2210[[#This Row],[krg]]))+(Table2210[[#This Row],[mobw]]*(Table2210[[#This Row],[mug]]/Table2210[[#This Row],[krg]])))</f>
        <v>0.99889611847661242</v>
      </c>
      <c r="N227">
        <v>0.47900062999999998</v>
      </c>
      <c r="P227">
        <v>2000.0265999999999</v>
      </c>
      <c r="Q227">
        <v>0.27006078</v>
      </c>
      <c r="R227">
        <v>0.56142806999999995</v>
      </c>
      <c r="S227">
        <v>0.16851116999999999</v>
      </c>
      <c r="T227">
        <v>0.75059794999999996</v>
      </c>
      <c r="U227">
        <v>0.51075917000000004</v>
      </c>
      <c r="V227">
        <f>Table3511[[#This Row],[So]]*Table3511[[#This Row],[C1o]]+Table3511[[#This Row],[Sg]]*Table3511[[#This Row],[C1g]]</f>
        <v>0.559342778256809</v>
      </c>
      <c r="W227">
        <v>0.16807375999999999</v>
      </c>
      <c r="X227">
        <v>2.8717611000000001E-2</v>
      </c>
      <c r="Y227">
        <v>2.7014175000000001E-2</v>
      </c>
      <c r="Z227">
        <v>0.12430184</v>
      </c>
      <c r="AA227">
        <v>0.43490297</v>
      </c>
      <c r="AB227">
        <f>1/(1+((Table3511[[#This Row],[kro]]*Table3511[[#This Row],[mug]])/(Table3511[[#This Row],[muo]]*Table3511[[#This Row],[krg]]))+(Table3511[[#This Row],[mobw]]*(Table3511[[#This Row],[mug]]/Table3511[[#This Row],[krg]])))</f>
        <v>0.95181976469334517</v>
      </c>
      <c r="AC227">
        <v>0.39673262999999998</v>
      </c>
      <c r="AD227">
        <v>0</v>
      </c>
      <c r="AF227">
        <v>2000.0265999999999</v>
      </c>
      <c r="AG227">
        <v>0.47900062999999998</v>
      </c>
      <c r="AH227">
        <v>0.39673262999999998</v>
      </c>
      <c r="AJ227">
        <v>2000.0265999999999</v>
      </c>
      <c r="AK227">
        <v>5.8267474E-2</v>
      </c>
      <c r="AL227">
        <v>0.27006078</v>
      </c>
      <c r="AN227">
        <v>2000.0265999999999</v>
      </c>
      <c r="AO227">
        <v>0</v>
      </c>
      <c r="AP227">
        <v>0.12430184</v>
      </c>
    </row>
    <row r="228" spans="1:42" x14ac:dyDescent="0.25">
      <c r="A228">
        <v>2008.7394999999999</v>
      </c>
      <c r="B228">
        <v>5.7685606E-2</v>
      </c>
      <c r="C228">
        <v>0.77380901999999996</v>
      </c>
      <c r="D228">
        <v>0.1685054</v>
      </c>
      <c r="E228">
        <v>0.76695818000000004</v>
      </c>
      <c r="F228">
        <v>0.48630735000000003</v>
      </c>
      <c r="G228">
        <f>Table2210[[#This Row],[So]]*Table2210[[#This Row],[C1o]]+Table2210[[#This Row],[Sg]]*Table2210[[#This Row],[C1g]]</f>
        <v>0.62153209183378766</v>
      </c>
      <c r="H228">
        <v>0.39967245000000001</v>
      </c>
      <c r="I228">
        <v>2.6308933E-2</v>
      </c>
      <c r="J228">
        <v>2.6994612000000001E-2</v>
      </c>
      <c r="K228">
        <v>0</v>
      </c>
      <c r="L228">
        <v>0.65922987</v>
      </c>
      <c r="M228">
        <f>1/(1+((Table2210[[#This Row],[kro]]*Table2210[[#This Row],[mug]])/(Table2210[[#This Row],[muo]]*Table2210[[#This Row],[krg]]))+(Table2210[[#This Row],[mobw]]*(Table2210[[#This Row],[mug]]/Table2210[[#This Row],[krg]])))</f>
        <v>0.99892384252546862</v>
      </c>
      <c r="N228">
        <v>0.48148112999999998</v>
      </c>
      <c r="P228">
        <v>2008.7394999999999</v>
      </c>
      <c r="Q228">
        <v>0.26845472999999997</v>
      </c>
      <c r="R228">
        <v>0.56298411000000004</v>
      </c>
      <c r="S228">
        <v>0.16856114999999999</v>
      </c>
      <c r="T228">
        <v>0.75071239000000001</v>
      </c>
      <c r="U228">
        <v>0.50950611000000001</v>
      </c>
      <c r="V228">
        <f>Table3511[[#This Row],[So]]*Table3511[[#This Row],[C1o]]+Table3511[[#This Row],[Sg]]*Table3511[[#This Row],[C1g]]</f>
        <v>0.55941847194352323</v>
      </c>
      <c r="W228">
        <v>0.16896543</v>
      </c>
      <c r="X228">
        <v>2.8611744000000001E-2</v>
      </c>
      <c r="Y228">
        <v>2.7171451999999999E-2</v>
      </c>
      <c r="Z228">
        <v>0.12244984</v>
      </c>
      <c r="AA228">
        <v>0.43620576999999999</v>
      </c>
      <c r="AB228">
        <f>1/(1+((Table3511[[#This Row],[kro]]*Table3511[[#This Row],[mug]])/(Table3511[[#This Row],[muo]]*Table3511[[#This Row],[krg]]))+(Table3511[[#This Row],[mobw]]*(Table3511[[#This Row],[mug]]/Table3511[[#This Row],[krg]])))</f>
        <v>0.95300066115499971</v>
      </c>
      <c r="AC228">
        <v>0.39883881999999998</v>
      </c>
      <c r="AD228">
        <v>0</v>
      </c>
      <c r="AF228">
        <v>2008.7394999999999</v>
      </c>
      <c r="AG228">
        <v>0.48148112999999998</v>
      </c>
      <c r="AH228">
        <v>0.39883881999999998</v>
      </c>
      <c r="AJ228">
        <v>2008.7394999999999</v>
      </c>
      <c r="AK228">
        <v>5.7685606E-2</v>
      </c>
      <c r="AL228">
        <v>0.26845472999999997</v>
      </c>
      <c r="AN228">
        <v>2008.7394999999999</v>
      </c>
      <c r="AO228">
        <v>0</v>
      </c>
      <c r="AP228">
        <v>0.12244984</v>
      </c>
    </row>
    <row r="229" spans="1:42" x14ac:dyDescent="0.25">
      <c r="A229">
        <v>2017.4640999999999</v>
      </c>
      <c r="B229">
        <v>5.7117458000000003E-2</v>
      </c>
      <c r="C229">
        <v>0.77418207999999999</v>
      </c>
      <c r="D229">
        <v>0.16870043000000001</v>
      </c>
      <c r="E229">
        <v>0.76714444000000004</v>
      </c>
      <c r="F229">
        <v>0.48502114000000002</v>
      </c>
      <c r="G229">
        <f>Table2210[[#This Row],[So]]*Table2210[[#This Row],[C1o]]+Table2210[[#This Row],[Sg]]*Table2210[[#This Row],[C1g]]</f>
        <v>0.6216126528126974</v>
      </c>
      <c r="H229">
        <v>0.40739431999999998</v>
      </c>
      <c r="I229">
        <v>2.6214095E-2</v>
      </c>
      <c r="J229">
        <v>2.7612206E-2</v>
      </c>
      <c r="K229">
        <v>0</v>
      </c>
      <c r="L229">
        <v>0.65951985000000002</v>
      </c>
      <c r="M229">
        <f>1/(1+((Table2210[[#This Row],[kro]]*Table2210[[#This Row],[mug]])/(Table2210[[#This Row],[muo]]*Table2210[[#This Row],[krg]]))+(Table2210[[#This Row],[mobw]]*(Table2210[[#This Row],[mug]]/Table2210[[#This Row],[krg]])))</f>
        <v>0.99890369417493019</v>
      </c>
      <c r="N229">
        <v>0.48395043999999998</v>
      </c>
      <c r="P229">
        <v>2017.4640999999999</v>
      </c>
      <c r="Q229">
        <v>0.26683414</v>
      </c>
      <c r="R229">
        <v>0.56458861000000005</v>
      </c>
      <c r="S229">
        <v>0.16857728</v>
      </c>
      <c r="T229">
        <v>0.7508319</v>
      </c>
      <c r="U229">
        <v>0.50823401999999995</v>
      </c>
      <c r="V229">
        <f>Table3511[[#This Row],[So]]*Table3511[[#This Row],[C1o]]+Table3511[[#This Row],[Sg]]*Table3511[[#This Row],[C1g]]</f>
        <v>0.55952532641010178</v>
      </c>
      <c r="W229">
        <v>0.16988354999999999</v>
      </c>
      <c r="X229">
        <v>2.8504647000000001E-2</v>
      </c>
      <c r="Y229">
        <v>2.7221292000000001E-2</v>
      </c>
      <c r="Z229">
        <v>0.12058781</v>
      </c>
      <c r="AA229">
        <v>0.43756694000000002</v>
      </c>
      <c r="AB229">
        <f>1/(1+((Table3511[[#This Row],[kro]]*Table3511[[#This Row],[mug]])/(Table3511[[#This Row],[muo]]*Table3511[[#This Row],[krg]]))+(Table3511[[#This Row],[mobw]]*(Table3511[[#This Row],[mug]]/Table3511[[#This Row],[krg]])))</f>
        <v>0.95418584703325471</v>
      </c>
      <c r="AC229">
        <v>0.40098043999999999</v>
      </c>
      <c r="AD229">
        <v>0</v>
      </c>
      <c r="AF229">
        <v>2017.4640999999999</v>
      </c>
      <c r="AG229">
        <v>0.48395043999999998</v>
      </c>
      <c r="AH229">
        <v>0.40098043999999999</v>
      </c>
      <c r="AJ229">
        <v>2017.4640999999999</v>
      </c>
      <c r="AK229">
        <v>5.7117458000000003E-2</v>
      </c>
      <c r="AL229">
        <v>0.26683414</v>
      </c>
      <c r="AN229">
        <v>2017.4640999999999</v>
      </c>
      <c r="AO229">
        <v>0</v>
      </c>
      <c r="AP229">
        <v>0.12058781</v>
      </c>
    </row>
    <row r="230" spans="1:42" x14ac:dyDescent="0.25">
      <c r="A230">
        <v>2026.2001</v>
      </c>
      <c r="B230">
        <v>5.6562833E-2</v>
      </c>
      <c r="C230">
        <v>0.77478117000000002</v>
      </c>
      <c r="D230">
        <v>0.16865599000000001</v>
      </c>
      <c r="E230">
        <v>0.76732248000000003</v>
      </c>
      <c r="F230">
        <v>0.48372683</v>
      </c>
      <c r="G230">
        <f>Table2210[[#This Row],[So]]*Table2210[[#This Row],[C1o]]+Table2210[[#This Row],[Sg]]*Table2210[[#This Row],[C1g]]</f>
        <v>0.62186796872461103</v>
      </c>
      <c r="H230">
        <v>0.41522872</v>
      </c>
      <c r="I230">
        <v>2.6119641999999998E-2</v>
      </c>
      <c r="J230">
        <v>2.7469765E-2</v>
      </c>
      <c r="K230">
        <v>0</v>
      </c>
      <c r="L230">
        <v>0.66015517999999995</v>
      </c>
      <c r="M230">
        <f>1/(1+((Table2210[[#This Row],[kro]]*Table2210[[#This Row],[mug]])/(Table2210[[#This Row],[muo]]*Table2210[[#This Row],[krg]]))+(Table2210[[#This Row],[mobw]]*(Table2210[[#This Row],[mug]]/Table2210[[#This Row],[krg]])))</f>
        <v>0.998914313681177</v>
      </c>
      <c r="N230">
        <v>0.48640925000000002</v>
      </c>
      <c r="P230">
        <v>2026.2001</v>
      </c>
      <c r="Q230">
        <v>0.26519540000000003</v>
      </c>
      <c r="R230">
        <v>0.56616884000000001</v>
      </c>
      <c r="S230">
        <v>0.16863576</v>
      </c>
      <c r="T230">
        <v>0.75095665</v>
      </c>
      <c r="U230">
        <v>0.50694269000000003</v>
      </c>
      <c r="V230">
        <f>Table3511[[#This Row],[So]]*Table3511[[#This Row],[C1o]]+Table3511[[#This Row],[Sg]]*Table3511[[#This Row],[C1g]]</f>
        <v>0.55960712487241204</v>
      </c>
      <c r="W230">
        <v>0.17082900000000001</v>
      </c>
      <c r="X230">
        <v>2.8396320999999999E-2</v>
      </c>
      <c r="Y230">
        <v>2.7405494999999998E-2</v>
      </c>
      <c r="Z230">
        <v>0.11869714000000001</v>
      </c>
      <c r="AA230">
        <v>0.43888771999999998</v>
      </c>
      <c r="AB230">
        <f>1/(1+((Table3511[[#This Row],[kro]]*Table3511[[#This Row],[mug]])/(Table3511[[#This Row],[muo]]*Table3511[[#This Row],[krg]]))+(Table3511[[#This Row],[mobw]]*(Table3511[[#This Row],[mug]]/Table3511[[#This Row],[krg]])))</f>
        <v>0.95535701121640049</v>
      </c>
      <c r="AC230">
        <v>0.40315804</v>
      </c>
      <c r="AD230">
        <v>0</v>
      </c>
      <c r="AF230">
        <v>2026.2001</v>
      </c>
      <c r="AG230">
        <v>0.48640925000000002</v>
      </c>
      <c r="AH230">
        <v>0.40315804</v>
      </c>
      <c r="AJ230">
        <v>2026.2001</v>
      </c>
      <c r="AK230">
        <v>5.6562833E-2</v>
      </c>
      <c r="AL230">
        <v>0.26519540000000003</v>
      </c>
      <c r="AN230">
        <v>2026.2001</v>
      </c>
      <c r="AO230">
        <v>0</v>
      </c>
      <c r="AP230">
        <v>0.11869714000000001</v>
      </c>
    </row>
    <row r="231" spans="1:42" x14ac:dyDescent="0.25">
      <c r="A231">
        <v>2034.9449</v>
      </c>
      <c r="B231">
        <v>5.6021082999999999E-2</v>
      </c>
      <c r="C231">
        <v>0.77516185999999998</v>
      </c>
      <c r="D231">
        <v>0.16881707000000001</v>
      </c>
      <c r="E231">
        <v>0.76749265</v>
      </c>
      <c r="F231">
        <v>0.48242423000000001</v>
      </c>
      <c r="G231">
        <f>Table2210[[#This Row],[So]]*Table2210[[#This Row],[C1o]]+Table2210[[#This Row],[Sg]]*Table2210[[#This Row],[C1g]]</f>
        <v>0.62195695794037009</v>
      </c>
      <c r="H231">
        <v>0.42317891000000002</v>
      </c>
      <c r="I231">
        <v>2.6025540999999999E-2</v>
      </c>
      <c r="J231">
        <v>2.7979512000000002E-2</v>
      </c>
      <c r="K231">
        <v>0</v>
      </c>
      <c r="L231">
        <v>0.66046899999999997</v>
      </c>
      <c r="M231">
        <f>1/(1+((Table2210[[#This Row],[kro]]*Table2210[[#This Row],[mug]])/(Table2210[[#This Row],[muo]]*Table2210[[#This Row],[krg]]))+(Table2210[[#This Row],[mobw]]*(Table2210[[#This Row],[mug]]/Table2210[[#This Row],[krg]])))</f>
        <v>0.99889869171162671</v>
      </c>
      <c r="N231">
        <v>0.48885861000000003</v>
      </c>
      <c r="P231">
        <v>2034.9449</v>
      </c>
      <c r="Q231">
        <v>0.26354392999999998</v>
      </c>
      <c r="R231">
        <v>0.56781517999999997</v>
      </c>
      <c r="S231">
        <v>0.16864090000000001</v>
      </c>
      <c r="T231">
        <v>0.75108677000000001</v>
      </c>
      <c r="U231">
        <v>0.50563210000000003</v>
      </c>
      <c r="V231">
        <f>Table3511[[#This Row],[So]]*Table3511[[#This Row],[C1o]]+Table3511[[#This Row],[Sg]]*Table3511[[#This Row],[C1g]]</f>
        <v>0.55973474027132153</v>
      </c>
      <c r="W231">
        <v>0.17180239</v>
      </c>
      <c r="X231">
        <v>2.8286795999999999E-2</v>
      </c>
      <c r="Y231">
        <v>2.7420369999999999E-2</v>
      </c>
      <c r="Z231">
        <v>0.11680185999999999</v>
      </c>
      <c r="AA231">
        <v>0.4402914</v>
      </c>
      <c r="AB231">
        <f>1/(1+((Table3511[[#This Row],[kro]]*Table3511[[#This Row],[mug]])/(Table3511[[#This Row],[muo]]*Table3511[[#This Row],[krg]]))+(Table3511[[#This Row],[mobw]]*(Table3511[[#This Row],[mug]]/Table3511[[#This Row],[krg]])))</f>
        <v>0.95653525192500655</v>
      </c>
      <c r="AC231">
        <v>0.40537142999999998</v>
      </c>
      <c r="AD231">
        <v>0</v>
      </c>
      <c r="AF231">
        <v>2034.9449</v>
      </c>
      <c r="AG231">
        <v>0.48885861000000003</v>
      </c>
      <c r="AH231">
        <v>0.40537142999999998</v>
      </c>
      <c r="AJ231">
        <v>2034.9449</v>
      </c>
      <c r="AK231">
        <v>5.6021082999999999E-2</v>
      </c>
      <c r="AL231">
        <v>0.26354392999999998</v>
      </c>
      <c r="AN231">
        <v>2034.9449</v>
      </c>
      <c r="AO231">
        <v>0</v>
      </c>
      <c r="AP231">
        <v>0.11680185999999999</v>
      </c>
    </row>
    <row r="232" spans="1:42" x14ac:dyDescent="0.25">
      <c r="A232">
        <v>2043.7172</v>
      </c>
      <c r="B232">
        <v>5.5492598999999997E-2</v>
      </c>
      <c r="C232">
        <v>0.77584231000000003</v>
      </c>
      <c r="D232">
        <v>0.16866511000000001</v>
      </c>
      <c r="E232">
        <v>0.76765501000000003</v>
      </c>
      <c r="F232">
        <v>0.48111366999999999</v>
      </c>
      <c r="G232">
        <f>Table2210[[#This Row],[So]]*Table2210[[#This Row],[C1o]]+Table2210[[#This Row],[Sg]]*Table2210[[#This Row],[C1g]]</f>
        <v>0.62227748420420148</v>
      </c>
      <c r="H232">
        <v>0.43123588000000002</v>
      </c>
      <c r="I232">
        <v>2.5931815E-2</v>
      </c>
      <c r="J232">
        <v>2.7495836999999999E-2</v>
      </c>
      <c r="K232">
        <v>0</v>
      </c>
      <c r="L232">
        <v>0.66123867000000003</v>
      </c>
      <c r="M232">
        <f>1/(1+((Table2210[[#This Row],[kro]]*Table2210[[#This Row],[mug]])/(Table2210[[#This Row],[muo]]*Table2210[[#This Row],[krg]]))+(Table2210[[#This Row],[mobw]]*(Table2210[[#This Row],[mug]]/Table2210[[#This Row],[krg]])))</f>
        <v>0.99892285649783519</v>
      </c>
      <c r="N232">
        <v>0.49129757000000002</v>
      </c>
      <c r="P232">
        <v>2043.7172</v>
      </c>
      <c r="Q232">
        <v>0.26187645999999998</v>
      </c>
      <c r="R232">
        <v>0.56942910000000002</v>
      </c>
      <c r="S232">
        <v>0.16869445</v>
      </c>
      <c r="T232">
        <v>0.75122224999999998</v>
      </c>
      <c r="U232">
        <v>0.50430273999999997</v>
      </c>
      <c r="V232">
        <f>Table3511[[#This Row],[So]]*Table3511[[#This Row],[C1o]]+Table3511[[#This Row],[Sg]]*Table3511[[#This Row],[C1g]]</f>
        <v>0.55983282603697537</v>
      </c>
      <c r="W232">
        <v>0.17280407</v>
      </c>
      <c r="X232">
        <v>2.8176131E-2</v>
      </c>
      <c r="Y232">
        <v>2.7588904000000001E-2</v>
      </c>
      <c r="Z232">
        <v>0.11487923999999999</v>
      </c>
      <c r="AA232">
        <v>0.44164458000000001</v>
      </c>
      <c r="AB232">
        <f>1/(1+((Table3511[[#This Row],[kro]]*Table3511[[#This Row],[mug]])/(Table3511[[#This Row],[muo]]*Table3511[[#This Row],[krg]]))+(Table3511[[#This Row],[mobw]]*(Table3511[[#This Row],[mug]]/Table3511[[#This Row],[krg]])))</f>
        <v>0.9576958596390982</v>
      </c>
      <c r="AC232">
        <v>0.40761986</v>
      </c>
      <c r="AD232">
        <v>0</v>
      </c>
      <c r="AF232">
        <v>2043.7172</v>
      </c>
      <c r="AG232">
        <v>0.49129757000000002</v>
      </c>
      <c r="AH232">
        <v>0.40761986</v>
      </c>
      <c r="AJ232">
        <v>2043.7172</v>
      </c>
      <c r="AK232">
        <v>5.5492598999999997E-2</v>
      </c>
      <c r="AL232">
        <v>0.26187645999999998</v>
      </c>
      <c r="AN232">
        <v>2043.7172</v>
      </c>
      <c r="AO232">
        <v>0</v>
      </c>
      <c r="AP232">
        <v>0.11487923999999999</v>
      </c>
    </row>
    <row r="233" spans="1:42" x14ac:dyDescent="0.25">
      <c r="A233">
        <v>2052.5070999999998</v>
      </c>
      <c r="B233">
        <v>5.4975494999999999E-2</v>
      </c>
      <c r="C233">
        <v>0.77616399999999997</v>
      </c>
      <c r="D233">
        <v>0.16886051999999999</v>
      </c>
      <c r="E233">
        <v>0.76781023000000004</v>
      </c>
      <c r="F233">
        <v>0.47979209</v>
      </c>
      <c r="G233">
        <f>Table2210[[#This Row],[So]]*Table2210[[#This Row],[C1o]]+Table2210[[#This Row],[Sg]]*Table2210[[#This Row],[C1g]]</f>
        <v>0.62232346700255448</v>
      </c>
      <c r="H233">
        <v>0.43942228</v>
      </c>
      <c r="I233">
        <v>2.5838219999999999E-2</v>
      </c>
      <c r="J233">
        <v>2.8114432000000002E-2</v>
      </c>
      <c r="K233">
        <v>0</v>
      </c>
      <c r="L233">
        <v>0.66147548</v>
      </c>
      <c r="M233">
        <f>1/(1+((Table2210[[#This Row],[kro]]*Table2210[[#This Row],[mug]])/(Table2210[[#This Row],[muo]]*Table2210[[#This Row],[krg]]))+(Table2210[[#This Row],[mobw]]*(Table2210[[#This Row],[mug]]/Table2210[[#This Row],[krg]])))</f>
        <v>0.99890301300608675</v>
      </c>
      <c r="N233">
        <v>0.49373260000000002</v>
      </c>
      <c r="P233">
        <v>2052.5070999999998</v>
      </c>
      <c r="Q233">
        <v>0.26019378999999998</v>
      </c>
      <c r="R233">
        <v>0.57107746999999998</v>
      </c>
      <c r="S233">
        <v>0.16872875000000001</v>
      </c>
      <c r="T233">
        <v>0.75136340000000001</v>
      </c>
      <c r="U233">
        <v>0.50295179999999995</v>
      </c>
      <c r="V233">
        <f>Table3511[[#This Row],[So]]*Table3511[[#This Row],[C1o]]+Table3511[[#This Row],[Sg]]*Table3511[[#This Row],[C1g]]</f>
        <v>0.55995164455191992</v>
      </c>
      <c r="W233">
        <v>0.17383683999999999</v>
      </c>
      <c r="X233">
        <v>2.8064118999999998E-2</v>
      </c>
      <c r="Y233">
        <v>2.7696269999999999E-2</v>
      </c>
      <c r="Z233">
        <v>0.11294237</v>
      </c>
      <c r="AA233">
        <v>0.44303705999999998</v>
      </c>
      <c r="AB233">
        <f>1/(1+((Table3511[[#This Row],[kro]]*Table3511[[#This Row],[mug]])/(Table3511[[#This Row],[muo]]*Table3511[[#This Row],[krg]]))+(Table3511[[#This Row],[mobw]]*(Table3511[[#This Row],[mug]]/Table3511[[#This Row],[krg]])))</f>
        <v>0.9588557131807488</v>
      </c>
      <c r="AC233">
        <v>0.40990797000000001</v>
      </c>
      <c r="AD233">
        <v>0</v>
      </c>
      <c r="AF233">
        <v>2052.5070999999998</v>
      </c>
      <c r="AG233">
        <v>0.49373260000000002</v>
      </c>
      <c r="AH233">
        <v>0.40990797000000001</v>
      </c>
      <c r="AJ233">
        <v>2052.5070999999998</v>
      </c>
      <c r="AK233">
        <v>5.4975494999999999E-2</v>
      </c>
      <c r="AL233">
        <v>0.26019378999999998</v>
      </c>
      <c r="AN233">
        <v>2052.5070999999998</v>
      </c>
      <c r="AO233">
        <v>0</v>
      </c>
      <c r="AP233">
        <v>0.11294237</v>
      </c>
    </row>
    <row r="234" spans="1:42" x14ac:dyDescent="0.25">
      <c r="A234">
        <v>2061.2829999999999</v>
      </c>
      <c r="B234">
        <v>5.4470506000000002E-2</v>
      </c>
      <c r="C234">
        <v>0.77673643999999997</v>
      </c>
      <c r="D234">
        <v>0.16879308000000001</v>
      </c>
      <c r="E234">
        <v>0.76795822000000002</v>
      </c>
      <c r="F234">
        <v>0.47846079000000002</v>
      </c>
      <c r="G234">
        <f>Table2210[[#This Row],[So]]*Table2210[[#This Row],[C1o]]+Table2210[[#This Row],[Sg]]*Table2210[[#This Row],[C1g]]</f>
        <v>0.62256313520399653</v>
      </c>
      <c r="H234">
        <v>0.44772406999999997</v>
      </c>
      <c r="I234">
        <v>2.574485E-2</v>
      </c>
      <c r="J234">
        <v>2.7898948999999999E-2</v>
      </c>
      <c r="K234">
        <v>0</v>
      </c>
      <c r="L234">
        <v>0.66209399999999996</v>
      </c>
      <c r="M234">
        <f>1/(1+((Table2210[[#This Row],[kro]]*Table2210[[#This Row],[mug]])/(Table2210[[#This Row],[muo]]*Table2210[[#This Row],[krg]]))+(Table2210[[#This Row],[mobw]]*(Table2210[[#This Row],[mug]]/Table2210[[#This Row],[krg]])))</f>
        <v>0.99891635338280282</v>
      </c>
      <c r="N234">
        <v>0.49616106999999998</v>
      </c>
      <c r="P234">
        <v>2061.2829999999999</v>
      </c>
      <c r="Q234">
        <v>0.25850215999999998</v>
      </c>
      <c r="R234">
        <v>0.57272071000000002</v>
      </c>
      <c r="S234">
        <v>0.16877714999999999</v>
      </c>
      <c r="T234">
        <v>0.75151020000000002</v>
      </c>
      <c r="U234">
        <v>0.50158077000000001</v>
      </c>
      <c r="V234">
        <f>Table3511[[#This Row],[So]]*Table3511[[#This Row],[C1o]]+Table3511[[#This Row],[Sg]]*Table3511[[#This Row],[C1g]]</f>
        <v>0.56006516777570525</v>
      </c>
      <c r="W234">
        <v>0.17490033999999999</v>
      </c>
      <c r="X234">
        <v>2.7950905000000002E-2</v>
      </c>
      <c r="Y234">
        <v>2.7848382000000001E-2</v>
      </c>
      <c r="Z234">
        <v>0.11099029000000001</v>
      </c>
      <c r="AA234">
        <v>0.44441786</v>
      </c>
      <c r="AB234">
        <f>1/(1+((Table3511[[#This Row],[kro]]*Table3511[[#This Row],[mug]])/(Table3511[[#This Row],[muo]]*Table3511[[#This Row],[krg]]))+(Table3511[[#This Row],[mobw]]*(Table3511[[#This Row],[mug]]/Table3511[[#This Row],[krg]])))</f>
        <v>0.96000334551970579</v>
      </c>
      <c r="AC234">
        <v>0.41223335</v>
      </c>
      <c r="AD234">
        <v>0</v>
      </c>
      <c r="AF234">
        <v>2061.2829999999999</v>
      </c>
      <c r="AG234">
        <v>0.49616106999999998</v>
      </c>
      <c r="AH234">
        <v>0.41223335</v>
      </c>
      <c r="AJ234">
        <v>2061.2829999999999</v>
      </c>
      <c r="AK234">
        <v>5.4470506000000002E-2</v>
      </c>
      <c r="AL234">
        <v>0.25850215999999998</v>
      </c>
      <c r="AN234">
        <v>2061.2829999999999</v>
      </c>
      <c r="AO234">
        <v>0</v>
      </c>
      <c r="AP234">
        <v>0.11099029000000001</v>
      </c>
    </row>
    <row r="235" spans="1:42" x14ac:dyDescent="0.25">
      <c r="A235">
        <v>2070.0771</v>
      </c>
      <c r="B235">
        <v>5.3978803999999998E-2</v>
      </c>
      <c r="C235">
        <v>0.77704519000000005</v>
      </c>
      <c r="D235">
        <v>0.16897602</v>
      </c>
      <c r="E235">
        <v>0.76809883000000001</v>
      </c>
      <c r="F235">
        <v>0.47712439000000001</v>
      </c>
      <c r="G235">
        <f>Table2210[[#This Row],[So]]*Table2210[[#This Row],[C1o]]+Table2210[[#This Row],[Sg]]*Table2210[[#This Row],[C1g]]</f>
        <v>0.62260210522755732</v>
      </c>
      <c r="H235">
        <v>0.45611432000000002</v>
      </c>
      <c r="I235">
        <v>2.5652008E-2</v>
      </c>
      <c r="J235">
        <v>2.8477872000000001E-2</v>
      </c>
      <c r="K235">
        <v>0</v>
      </c>
      <c r="L235">
        <v>0.66232312000000004</v>
      </c>
      <c r="M235">
        <f>1/(1+((Table2210[[#This Row],[kro]]*Table2210[[#This Row],[mug]])/(Table2210[[#This Row],[muo]]*Table2210[[#This Row],[krg]]))+(Table2210[[#This Row],[mobw]]*(Table2210[[#This Row],[mug]]/Table2210[[#This Row],[krg]])))</f>
        <v>0.9988982571510866</v>
      </c>
      <c r="N235">
        <v>0.49857527000000001</v>
      </c>
      <c r="P235">
        <v>2070.0771</v>
      </c>
      <c r="Q235">
        <v>0.25681137999999998</v>
      </c>
      <c r="R235">
        <v>0.57438630000000002</v>
      </c>
      <c r="S235">
        <v>0.16880234</v>
      </c>
      <c r="T235">
        <v>0.75166208000000001</v>
      </c>
      <c r="U235">
        <v>0.50019473000000003</v>
      </c>
      <c r="V235">
        <f>Table3511[[#This Row],[So]]*Table3511[[#This Row],[C1o]]+Table3511[[#This Row],[Sg]]*Table3511[[#This Row],[C1g]]</f>
        <v>0.56020009986153141</v>
      </c>
      <c r="W235">
        <v>0.17599129999999999</v>
      </c>
      <c r="X235">
        <v>2.7836936999999999E-2</v>
      </c>
      <c r="Y235">
        <v>2.7926751999999999E-2</v>
      </c>
      <c r="Z235">
        <v>0.10904025000000001</v>
      </c>
      <c r="AA235">
        <v>0.44582832</v>
      </c>
      <c r="AB235">
        <f>1/(1+((Table3511[[#This Row],[kro]]*Table3511[[#This Row],[mug]])/(Table3511[[#This Row],[muo]]*Table3511[[#This Row],[krg]]))+(Table3511[[#This Row],[mobw]]*(Table3511[[#This Row],[mug]]/Table3511[[#This Row],[krg]])))</f>
        <v>0.96114169628917245</v>
      </c>
      <c r="AC235">
        <v>0.41458719999999999</v>
      </c>
      <c r="AD235">
        <v>0</v>
      </c>
      <c r="AF235">
        <v>2070.0771</v>
      </c>
      <c r="AG235">
        <v>0.49857527000000001</v>
      </c>
      <c r="AH235">
        <v>0.41458719999999999</v>
      </c>
      <c r="AJ235">
        <v>2070.0771</v>
      </c>
      <c r="AK235">
        <v>5.3978803999999998E-2</v>
      </c>
      <c r="AL235">
        <v>0.25681137999999998</v>
      </c>
      <c r="AN235">
        <v>2070.0771</v>
      </c>
      <c r="AO235">
        <v>0</v>
      </c>
      <c r="AP235">
        <v>0.10904025000000001</v>
      </c>
    </row>
    <row r="236" spans="1:42" x14ac:dyDescent="0.25">
      <c r="A236">
        <v>2078.9020999999998</v>
      </c>
      <c r="B236">
        <v>5.3498648000000003E-2</v>
      </c>
      <c r="C236">
        <v>0.77771175000000003</v>
      </c>
      <c r="D236">
        <v>0.16878961000000001</v>
      </c>
      <c r="E236">
        <v>0.76823269999999999</v>
      </c>
      <c r="F236">
        <v>0.47577792000000002</v>
      </c>
      <c r="G236">
        <f>Table2210[[#This Row],[So]]*Table2210[[#This Row],[C1o]]+Table2210[[#This Row],[Sg]]*Table2210[[#This Row],[C1g]]</f>
        <v>0.62291707299247723</v>
      </c>
      <c r="H236">
        <v>0.46461796999999999</v>
      </c>
      <c r="I236">
        <v>2.5559334E-2</v>
      </c>
      <c r="J236">
        <v>2.7884912000000001E-2</v>
      </c>
      <c r="K236">
        <v>0</v>
      </c>
      <c r="L236">
        <v>0.66309410000000002</v>
      </c>
      <c r="M236">
        <f>1/(1+((Table2210[[#This Row],[kro]]*Table2210[[#This Row],[mug]])/(Table2210[[#This Row],[muo]]*Table2210[[#This Row],[krg]]))+(Table2210[[#This Row],[mobw]]*(Table2210[[#This Row],[mug]]/Table2210[[#This Row],[krg]])))</f>
        <v>0.99892631446660107</v>
      </c>
      <c r="N236">
        <v>0.50098425000000002</v>
      </c>
      <c r="P236">
        <v>2078.9020999999998</v>
      </c>
      <c r="Q236">
        <v>0.25511122000000003</v>
      </c>
      <c r="R236">
        <v>0.57603061</v>
      </c>
      <c r="S236">
        <v>0.16885818999999999</v>
      </c>
      <c r="T236">
        <v>0.75181955</v>
      </c>
      <c r="U236">
        <v>0.49878856999999999</v>
      </c>
      <c r="V236">
        <f>Table3511[[#This Row],[So]]*Table3511[[#This Row],[C1o]]+Table3511[[#This Row],[Sg]]*Table3511[[#This Row],[C1g]]</f>
        <v>0.56031763461118089</v>
      </c>
      <c r="W236">
        <v>0.17711425</v>
      </c>
      <c r="X236">
        <v>2.7721835E-2</v>
      </c>
      <c r="Y236">
        <v>2.81024E-2</v>
      </c>
      <c r="Z236">
        <v>0.10707215</v>
      </c>
      <c r="AA236">
        <v>0.44720545</v>
      </c>
      <c r="AB236">
        <f>1/(1+((Table3511[[#This Row],[kro]]*Table3511[[#This Row],[mug]])/(Table3511[[#This Row],[muo]]*Table3511[[#This Row],[krg]]))+(Table3511[[#This Row],[mobw]]*(Table3511[[#This Row],[mug]]/Table3511[[#This Row],[krg]])))</f>
        <v>0.962263195303946</v>
      </c>
      <c r="AC236">
        <v>0.41697784999999998</v>
      </c>
      <c r="AD236">
        <v>0</v>
      </c>
      <c r="AF236">
        <v>2078.9020999999998</v>
      </c>
      <c r="AG236">
        <v>0.50098425000000002</v>
      </c>
      <c r="AH236">
        <v>0.41697784999999998</v>
      </c>
      <c r="AJ236">
        <v>2078.9020999999998</v>
      </c>
      <c r="AK236">
        <v>5.3498648000000003E-2</v>
      </c>
      <c r="AL236">
        <v>0.25511122000000003</v>
      </c>
      <c r="AN236">
        <v>2078.9020999999998</v>
      </c>
      <c r="AO236">
        <v>0</v>
      </c>
      <c r="AP236">
        <v>0.10707215</v>
      </c>
    </row>
    <row r="237" spans="1:42" x14ac:dyDescent="0.25">
      <c r="A237">
        <v>2087.7078000000001</v>
      </c>
      <c r="B237">
        <v>5.3028561000000002E-2</v>
      </c>
      <c r="C237">
        <v>0.77797991</v>
      </c>
      <c r="D237">
        <v>0.16899154999999999</v>
      </c>
      <c r="E237">
        <v>0.76836044000000003</v>
      </c>
      <c r="F237">
        <v>0.47441912000000003</v>
      </c>
      <c r="G237">
        <f>Table2210[[#This Row],[So]]*Table2210[[#This Row],[C1o]]+Table2210[[#This Row],[Sg]]*Table2210[[#This Row],[C1g]]</f>
        <v>0.62292674920324675</v>
      </c>
      <c r="H237">
        <v>0.47325483000000002</v>
      </c>
      <c r="I237">
        <v>2.5466659999999999E-2</v>
      </c>
      <c r="J237">
        <v>2.8524003999999999E-2</v>
      </c>
      <c r="K237">
        <v>0</v>
      </c>
      <c r="L237">
        <v>0.66327208000000004</v>
      </c>
      <c r="M237">
        <f>1/(1+((Table2210[[#This Row],[kro]]*Table2210[[#This Row],[mug]])/(Table2210[[#This Row],[muo]]*Table2210[[#This Row],[krg]]))+(Table2210[[#This Row],[mobw]]*(Table2210[[#This Row],[mug]]/Table2210[[#This Row],[krg]])))</f>
        <v>0.99890600487586878</v>
      </c>
      <c r="N237">
        <v>0.50339281999999996</v>
      </c>
      <c r="P237">
        <v>2087.7078000000001</v>
      </c>
      <c r="Q237">
        <v>0.25340270999999998</v>
      </c>
      <c r="R237">
        <v>0.57773357999999997</v>
      </c>
      <c r="S237">
        <v>0.16886370000000001</v>
      </c>
      <c r="T237">
        <v>0.75198281</v>
      </c>
      <c r="U237">
        <v>0.49736037999999999</v>
      </c>
      <c r="V237">
        <f>Table3511[[#This Row],[So]]*Table3511[[#This Row],[C1o]]+Table3511[[#This Row],[Sg]]*Table3511[[#This Row],[C1g]]</f>
        <v>0.56047818905838964</v>
      </c>
      <c r="W237">
        <v>0.17827158000000001</v>
      </c>
      <c r="X237">
        <v>2.7605464999999999E-2</v>
      </c>
      <c r="Y237">
        <v>2.8118342000000001E-2</v>
      </c>
      <c r="Z237">
        <v>0.10510094</v>
      </c>
      <c r="AA237">
        <v>0.44865695</v>
      </c>
      <c r="AB237">
        <f>1/(1+((Table3511[[#This Row],[kro]]*Table3511[[#This Row],[mug]])/(Table3511[[#This Row],[muo]]*Table3511[[#This Row],[krg]]))+(Table3511[[#This Row],[mobw]]*(Table3511[[#This Row],[mug]]/Table3511[[#This Row],[krg]])))</f>
        <v>0.96338658221613094</v>
      </c>
      <c r="AC237">
        <v>0.41940853</v>
      </c>
      <c r="AD237">
        <v>0</v>
      </c>
      <c r="AF237">
        <v>2087.7078000000001</v>
      </c>
      <c r="AG237">
        <v>0.50339281999999996</v>
      </c>
      <c r="AH237">
        <v>0.41940853</v>
      </c>
      <c r="AJ237">
        <v>2087.7078000000001</v>
      </c>
      <c r="AK237">
        <v>5.3028561000000002E-2</v>
      </c>
      <c r="AL237">
        <v>0.25340270999999998</v>
      </c>
      <c r="AN237">
        <v>2087.7078000000001</v>
      </c>
      <c r="AO237">
        <v>0</v>
      </c>
      <c r="AP237">
        <v>0.10510094</v>
      </c>
    </row>
    <row r="238" spans="1:42" x14ac:dyDescent="0.25">
      <c r="A238">
        <v>2096.4944</v>
      </c>
      <c r="B238">
        <v>5.2571468000000003E-2</v>
      </c>
      <c r="C238">
        <v>0.77845257999999995</v>
      </c>
      <c r="D238">
        <v>0.16897596000000001</v>
      </c>
      <c r="E238">
        <v>0.76848137000000005</v>
      </c>
      <c r="F238">
        <v>0.47305563</v>
      </c>
      <c r="G238">
        <f>Table2210[[#This Row],[So]]*Table2210[[#This Row],[C1o]]+Table2210[[#This Row],[Sg]]*Table2210[[#This Row],[C1g]]</f>
        <v>0.6230955340731994</v>
      </c>
      <c r="H238">
        <v>0.48196733000000003</v>
      </c>
      <c r="I238">
        <v>2.5374503999999999E-2</v>
      </c>
      <c r="J238">
        <v>2.8473008000000001E-2</v>
      </c>
      <c r="K238">
        <v>0</v>
      </c>
      <c r="L238">
        <v>0.66376263000000002</v>
      </c>
      <c r="M238">
        <f>1/(1+((Table2210[[#This Row],[kro]]*Table2210[[#This Row],[mug]])/(Table2210[[#This Row],[muo]]*Table2210[[#This Row],[krg]]))+(Table2210[[#This Row],[mobw]]*(Table2210[[#This Row],[mug]]/Table2210[[#This Row],[krg]])))</f>
        <v>0.99891270935146381</v>
      </c>
      <c r="N238">
        <v>0.50578719000000005</v>
      </c>
      <c r="P238">
        <v>2096.4944</v>
      </c>
      <c r="Q238">
        <v>0.25169289</v>
      </c>
      <c r="R238">
        <v>0.57938403000000005</v>
      </c>
      <c r="S238">
        <v>0.16892310999999999</v>
      </c>
      <c r="T238">
        <v>0.75215094999999998</v>
      </c>
      <c r="U238">
        <v>0.49591829999999998</v>
      </c>
      <c r="V238">
        <f>Table3511[[#This Row],[So]]*Table3511[[#This Row],[C1o]]+Table3511[[#This Row],[Sg]]*Table3511[[#This Row],[C1g]]</f>
        <v>0.56060335871021549</v>
      </c>
      <c r="W238">
        <v>0.17945731000000001</v>
      </c>
      <c r="X238">
        <v>2.7488522000000001E-2</v>
      </c>
      <c r="Y238">
        <v>2.8305255000000001E-2</v>
      </c>
      <c r="Z238">
        <v>0.10311718</v>
      </c>
      <c r="AA238">
        <v>0.45003700000000002</v>
      </c>
      <c r="AB238">
        <f>1/(1+((Table3511[[#This Row],[kro]]*Table3511[[#This Row],[mug]])/(Table3511[[#This Row],[muo]]*Table3511[[#This Row],[krg]]))+(Table3511[[#This Row],[mobw]]*(Table3511[[#This Row],[mug]]/Table3511[[#This Row],[krg]])))</f>
        <v>0.96448184899390743</v>
      </c>
      <c r="AC238">
        <v>0.42186517000000001</v>
      </c>
      <c r="AD238">
        <v>0</v>
      </c>
      <c r="AF238">
        <v>2096.4944</v>
      </c>
      <c r="AG238">
        <v>0.50578719000000005</v>
      </c>
      <c r="AH238">
        <v>0.42186517000000001</v>
      </c>
      <c r="AJ238">
        <v>2096.4944</v>
      </c>
      <c r="AK238">
        <v>5.2571468000000003E-2</v>
      </c>
      <c r="AL238">
        <v>0.25169289</v>
      </c>
      <c r="AN238">
        <v>2096.4944</v>
      </c>
      <c r="AO238">
        <v>0</v>
      </c>
      <c r="AP238">
        <v>0.10311718</v>
      </c>
    </row>
    <row r="239" spans="1:42" x14ac:dyDescent="0.25">
      <c r="A239">
        <v>2105.2568000000001</v>
      </c>
      <c r="B239">
        <v>5.2126639000000002E-2</v>
      </c>
      <c r="C239">
        <v>0.77878128999999996</v>
      </c>
      <c r="D239">
        <v>0.16909209</v>
      </c>
      <c r="E239">
        <v>0.76859593000000004</v>
      </c>
      <c r="F239">
        <v>0.47168728999999998</v>
      </c>
      <c r="G239">
        <f>Table2210[[#This Row],[So]]*Table2210[[#This Row],[C1o]]+Table2210[[#This Row],[Sg]]*Table2210[[#This Row],[C1g]]</f>
        <v>0.62315560294086791</v>
      </c>
      <c r="H239">
        <v>0.49075892999999998</v>
      </c>
      <c r="I239">
        <v>2.5282828E-2</v>
      </c>
      <c r="J239">
        <v>2.8839769000000001E-2</v>
      </c>
      <c r="K239">
        <v>0</v>
      </c>
      <c r="L239">
        <v>0.66404277</v>
      </c>
      <c r="M239">
        <f>1/(1+((Table2210[[#This Row],[kro]]*Table2210[[#This Row],[mug]])/(Table2210[[#This Row],[muo]]*Table2210[[#This Row],[krg]]))+(Table2210[[#This Row],[mobw]]*(Table2210[[#This Row],[mug]]/Table2210[[#This Row],[krg]])))</f>
        <v>0.99890315626120529</v>
      </c>
      <c r="N239">
        <v>0.50816863999999995</v>
      </c>
      <c r="P239">
        <v>2105.2568000000001</v>
      </c>
      <c r="Q239">
        <v>0.24998495000000001</v>
      </c>
      <c r="R239">
        <v>0.58106493999999997</v>
      </c>
      <c r="S239">
        <v>0.16895009999999999</v>
      </c>
      <c r="T239">
        <v>0.75232381000000004</v>
      </c>
      <c r="U239">
        <v>0.49446255</v>
      </c>
      <c r="V239">
        <f>Table3511[[#This Row],[So]]*Table3511[[#This Row],[C1o]]+Table3511[[#This Row],[Sg]]*Table3511[[#This Row],[C1g]]</f>
        <v>0.56075718535684393</v>
      </c>
      <c r="W239">
        <v>0.18067174</v>
      </c>
      <c r="X239">
        <v>2.7371052999999999E-2</v>
      </c>
      <c r="Y239">
        <v>2.8389277000000001E-2</v>
      </c>
      <c r="Z239">
        <v>0.10113896999999999</v>
      </c>
      <c r="AA239">
        <v>0.45145878</v>
      </c>
      <c r="AB239">
        <f>1/(1+((Table3511[[#This Row],[kro]]*Table3511[[#This Row],[mug]])/(Table3511[[#This Row],[muo]]*Table3511[[#This Row],[krg]]))+(Table3511[[#This Row],[mobw]]*(Table3511[[#This Row],[mug]]/Table3511[[#This Row],[krg]])))</f>
        <v>0.96556748353845712</v>
      </c>
      <c r="AC239">
        <v>0.42434704000000001</v>
      </c>
      <c r="AD239">
        <v>0</v>
      </c>
      <c r="AF239">
        <v>2105.2568000000001</v>
      </c>
      <c r="AG239">
        <v>0.50816863999999995</v>
      </c>
      <c r="AH239">
        <v>0.42434704000000001</v>
      </c>
      <c r="AJ239">
        <v>2105.2568000000001</v>
      </c>
      <c r="AK239">
        <v>5.2126639000000002E-2</v>
      </c>
      <c r="AL239">
        <v>0.24998495000000001</v>
      </c>
      <c r="AN239">
        <v>2105.2568000000001</v>
      </c>
      <c r="AO239">
        <v>0</v>
      </c>
      <c r="AP239">
        <v>0.10113896999999999</v>
      </c>
    </row>
    <row r="240" spans="1:42" x14ac:dyDescent="0.25">
      <c r="A240">
        <v>2113.9953999999998</v>
      </c>
      <c r="B240">
        <v>5.1694252000000003E-2</v>
      </c>
      <c r="C240">
        <v>0.77927058999999999</v>
      </c>
      <c r="D240">
        <v>0.16903517000000001</v>
      </c>
      <c r="E240">
        <v>0.76870430000000001</v>
      </c>
      <c r="F240">
        <v>0.47031488999999999</v>
      </c>
      <c r="G240">
        <f>Table2210[[#This Row],[So]]*Table2210[[#This Row],[C1o]]+Table2210[[#This Row],[Sg]]*Table2210[[#This Row],[C1g]]</f>
        <v>0.62334122983954932</v>
      </c>
      <c r="H240">
        <v>0.49961804999999998</v>
      </c>
      <c r="I240">
        <v>2.5191669999999999E-2</v>
      </c>
      <c r="J240">
        <v>2.8657582000000001E-2</v>
      </c>
      <c r="K240">
        <v>0</v>
      </c>
      <c r="L240">
        <v>0.66456932000000002</v>
      </c>
      <c r="M240">
        <f>1/(1+((Table2210[[#This Row],[kro]]*Table2210[[#This Row],[mug]])/(Table2210[[#This Row],[muo]]*Table2210[[#This Row],[krg]]))+(Table2210[[#This Row],[mobw]]*(Table2210[[#This Row],[mug]]/Table2210[[#This Row],[krg]])))</f>
        <v>0.99891486270683216</v>
      </c>
      <c r="N240">
        <v>0.51053607000000001</v>
      </c>
      <c r="P240">
        <v>2113.9953999999998</v>
      </c>
      <c r="Q240">
        <v>0.24827837999999999</v>
      </c>
      <c r="R240">
        <v>0.58271353999999997</v>
      </c>
      <c r="S240">
        <v>0.16900810999999999</v>
      </c>
      <c r="T240">
        <v>0.75250112999999996</v>
      </c>
      <c r="U240">
        <v>0.49299421999999998</v>
      </c>
      <c r="V240">
        <f>Table3511[[#This Row],[So]]*Table3511[[#This Row],[C1o]]+Table3511[[#This Row],[Sg]]*Table3511[[#This Row],[C1g]]</f>
        <v>0.56089240360726378</v>
      </c>
      <c r="W240">
        <v>0.18191436</v>
      </c>
      <c r="X240">
        <v>2.7253172999999999E-2</v>
      </c>
      <c r="Y240">
        <v>2.857169E-2</v>
      </c>
      <c r="Z240">
        <v>9.9212996999999997E-2</v>
      </c>
      <c r="AA240">
        <v>0.45283755999999997</v>
      </c>
      <c r="AB240">
        <f>1/(1+((Table3511[[#This Row],[kro]]*Table3511[[#This Row],[mug]])/(Table3511[[#This Row],[muo]]*Table3511[[#This Row],[krg]]))+(Table3511[[#This Row],[mobw]]*(Table3511[[#This Row],[mug]]/Table3511[[#This Row],[krg]])))</f>
        <v>0.96661095902164607</v>
      </c>
      <c r="AC240">
        <v>0.42685204999999998</v>
      </c>
      <c r="AD240">
        <v>0</v>
      </c>
      <c r="AF240">
        <v>2113.9953999999998</v>
      </c>
      <c r="AG240">
        <v>0.51053607000000001</v>
      </c>
      <c r="AH240">
        <v>0.42685204999999998</v>
      </c>
      <c r="AJ240">
        <v>2113.9953999999998</v>
      </c>
      <c r="AK240">
        <v>5.1694252000000003E-2</v>
      </c>
      <c r="AL240">
        <v>0.24827837999999999</v>
      </c>
      <c r="AN240">
        <v>2113.9953999999998</v>
      </c>
      <c r="AO240">
        <v>0</v>
      </c>
      <c r="AP240">
        <v>9.9212996999999997E-2</v>
      </c>
    </row>
    <row r="241" spans="1:42" x14ac:dyDescent="0.25">
      <c r="A241">
        <v>2122.7289999999998</v>
      </c>
      <c r="B241">
        <v>5.1273460999999999E-2</v>
      </c>
      <c r="C241">
        <v>0.77952712999999996</v>
      </c>
      <c r="D241">
        <v>0.16919939000000001</v>
      </c>
      <c r="E241">
        <v>0.76880682</v>
      </c>
      <c r="F241">
        <v>0.46893816999999999</v>
      </c>
      <c r="G241">
        <f>Table2210[[#This Row],[So]]*Table2210[[#This Row],[C1o]]+Table2210[[#This Row],[Sg]]*Table2210[[#This Row],[C1g]]</f>
        <v>0.62334985688993294</v>
      </c>
      <c r="H241">
        <v>0.50855057999999997</v>
      </c>
      <c r="I241">
        <v>2.5100992999999999E-2</v>
      </c>
      <c r="J241">
        <v>2.9176819999999999E-2</v>
      </c>
      <c r="K241">
        <v>0</v>
      </c>
      <c r="L241">
        <v>0.66475189000000001</v>
      </c>
      <c r="M241">
        <f>1/(1+((Table2210[[#This Row],[kro]]*Table2210[[#This Row],[mug]])/(Table2210[[#This Row],[muo]]*Table2210[[#This Row],[krg]]))+(Table2210[[#This Row],[mobw]]*(Table2210[[#This Row],[mug]]/Table2210[[#This Row],[krg]])))</f>
        <v>0.99889949740101491</v>
      </c>
      <c r="N241">
        <v>0.51289088000000005</v>
      </c>
      <c r="P241">
        <v>2122.7289999999998</v>
      </c>
      <c r="Q241">
        <v>0.24657134999999999</v>
      </c>
      <c r="R241">
        <v>0.58440345999999999</v>
      </c>
      <c r="S241">
        <v>0.16902521000000001</v>
      </c>
      <c r="T241">
        <v>0.75268285999999995</v>
      </c>
      <c r="U241">
        <v>0.49151355000000002</v>
      </c>
      <c r="V241">
        <f>Table3511[[#This Row],[So]]*Table3511[[#This Row],[C1o]]+Table3511[[#This Row],[Sg]]*Table3511[[#This Row],[C1g]]</f>
        <v>0.56106362723348813</v>
      </c>
      <c r="W241">
        <v>0.18318544</v>
      </c>
      <c r="X241">
        <v>2.7134925000000001E-2</v>
      </c>
      <c r="Y241">
        <v>2.8624337E-2</v>
      </c>
      <c r="Z241">
        <v>9.7311503999999993E-2</v>
      </c>
      <c r="AA241">
        <v>0.45427239000000003</v>
      </c>
      <c r="AB241">
        <f>1/(1+((Table3511[[#This Row],[kro]]*Table3511[[#This Row],[mug]])/(Table3511[[#This Row],[muo]]*Table3511[[#This Row],[krg]]))+(Table3511[[#This Row],[mobw]]*(Table3511[[#This Row],[mug]]/Table3511[[#This Row],[krg]])))</f>
        <v>0.96764117168146746</v>
      </c>
      <c r="AC241">
        <v>0.42937943000000001</v>
      </c>
      <c r="AD241">
        <v>0</v>
      </c>
      <c r="AF241">
        <v>2122.7289999999998</v>
      </c>
      <c r="AG241">
        <v>0.51289088000000005</v>
      </c>
      <c r="AH241">
        <v>0.42937943000000001</v>
      </c>
      <c r="AJ241">
        <v>2122.7289999999998</v>
      </c>
      <c r="AK241">
        <v>5.1273460999999999E-2</v>
      </c>
      <c r="AL241">
        <v>0.24657134999999999</v>
      </c>
      <c r="AN241">
        <v>2122.7289999999998</v>
      </c>
      <c r="AO241">
        <v>0</v>
      </c>
      <c r="AP241">
        <v>9.7311503999999993E-2</v>
      </c>
    </row>
    <row r="242" spans="1:42" x14ac:dyDescent="0.25">
      <c r="A242">
        <v>2131.4629</v>
      </c>
      <c r="B242">
        <v>5.0863497000000001E-2</v>
      </c>
      <c r="C242">
        <v>0.78013372000000003</v>
      </c>
      <c r="D242">
        <v>0.16900280000000001</v>
      </c>
      <c r="E242">
        <v>0.76890391000000002</v>
      </c>
      <c r="F242">
        <v>0.46755417999999999</v>
      </c>
      <c r="G242">
        <f>Table2210[[#This Row],[So]]*Table2210[[#This Row],[C1o]]+Table2210[[#This Row],[Sg]]*Table2210[[#This Row],[C1g]]</f>
        <v>0.62362930826261265</v>
      </c>
      <c r="H242">
        <v>0.51756674000000003</v>
      </c>
      <c r="I242">
        <v>2.5010589999999999E-2</v>
      </c>
      <c r="J242">
        <v>2.8551690000000001E-2</v>
      </c>
      <c r="K242">
        <v>0</v>
      </c>
      <c r="L242">
        <v>0.66546422000000005</v>
      </c>
      <c r="M242">
        <f>1/(1+((Table2210[[#This Row],[kro]]*Table2210[[#This Row],[mug]])/(Table2210[[#This Row],[muo]]*Table2210[[#This Row],[krg]]))+(Table2210[[#This Row],[mobw]]*(Table2210[[#This Row],[mug]]/Table2210[[#This Row],[krg]])))</f>
        <v>0.99892807286467644</v>
      </c>
      <c r="N242">
        <v>0.51523823000000002</v>
      </c>
      <c r="P242">
        <v>2131.4629</v>
      </c>
      <c r="Q242">
        <v>0.2448573</v>
      </c>
      <c r="R242">
        <v>0.58605474000000002</v>
      </c>
      <c r="S242">
        <v>0.16908793</v>
      </c>
      <c r="T242">
        <v>0.75286913</v>
      </c>
      <c r="U242">
        <v>0.49001759</v>
      </c>
      <c r="V242">
        <f>Table3511[[#This Row],[So]]*Table3511[[#This Row],[C1o]]+Table3511[[#This Row],[Sg]]*Table3511[[#This Row],[C1g]]</f>
        <v>0.56120690627608316</v>
      </c>
      <c r="W242">
        <v>0.18448786</v>
      </c>
      <c r="X242">
        <v>2.7016103E-2</v>
      </c>
      <c r="Y242">
        <v>2.8821623000000001E-2</v>
      </c>
      <c r="Z242">
        <v>9.5396958000000004E-2</v>
      </c>
      <c r="AA242">
        <v>0.45565297999999999</v>
      </c>
      <c r="AB242">
        <f>1/(1+((Table3511[[#This Row],[kro]]*Table3511[[#This Row],[mug]])/(Table3511[[#This Row],[muo]]*Table3511[[#This Row],[krg]]))+(Table3511[[#This Row],[mobw]]*(Table3511[[#This Row],[mug]]/Table3511[[#This Row],[krg]])))</f>
        <v>0.96864715193293027</v>
      </c>
      <c r="AC242">
        <v>0.43193397</v>
      </c>
      <c r="AD242">
        <v>0</v>
      </c>
      <c r="AF242">
        <v>2131.4629</v>
      </c>
      <c r="AG242">
        <v>0.51523823000000002</v>
      </c>
      <c r="AH242">
        <v>0.43193397</v>
      </c>
      <c r="AJ242">
        <v>2131.4629</v>
      </c>
      <c r="AK242">
        <v>5.0863497000000001E-2</v>
      </c>
      <c r="AL242">
        <v>0.2448573</v>
      </c>
      <c r="AN242">
        <v>2131.4629</v>
      </c>
      <c r="AO242">
        <v>0</v>
      </c>
      <c r="AP242">
        <v>9.5396958000000004E-2</v>
      </c>
    </row>
    <row r="243" spans="1:42" x14ac:dyDescent="0.25">
      <c r="A243">
        <v>2140.1916999999999</v>
      </c>
      <c r="B243">
        <v>5.0463415999999997E-2</v>
      </c>
      <c r="C243">
        <v>0.78032035</v>
      </c>
      <c r="D243">
        <v>0.16921622</v>
      </c>
      <c r="E243">
        <v>0.76899594000000004</v>
      </c>
      <c r="F243">
        <v>0.46616194</v>
      </c>
      <c r="G243">
        <f>Table2210[[#This Row],[So]]*Table2210[[#This Row],[C1o]]+Table2210[[#This Row],[Sg]]*Table2210[[#This Row],[C1g]]</f>
        <v>0.62358730495096615</v>
      </c>
      <c r="H243">
        <v>0.52667772999999996</v>
      </c>
      <c r="I243">
        <v>2.4920379999999999E-2</v>
      </c>
      <c r="J243">
        <v>2.9226851000000002E-2</v>
      </c>
      <c r="K243">
        <v>0</v>
      </c>
      <c r="L243">
        <v>0.66555101000000005</v>
      </c>
      <c r="M243">
        <f>1/(1+((Table2210[[#This Row],[kro]]*Table2210[[#This Row],[mug]])/(Table2210[[#This Row],[muo]]*Table2210[[#This Row],[krg]]))+(Table2210[[#This Row],[mobw]]*(Table2210[[#This Row],[mug]]/Table2210[[#This Row],[krg]])))</f>
        <v>0.99890684856360035</v>
      </c>
      <c r="N243">
        <v>0.51758062999999999</v>
      </c>
      <c r="P243">
        <v>2140.1916999999999</v>
      </c>
      <c r="Q243">
        <v>0.24313952</v>
      </c>
      <c r="R243">
        <v>0.58777416000000005</v>
      </c>
      <c r="S243">
        <v>0.16908630999999999</v>
      </c>
      <c r="T243">
        <v>0.75305991999999999</v>
      </c>
      <c r="U243">
        <v>0.48850559999999998</v>
      </c>
      <c r="V243">
        <f>Table3511[[#This Row],[So]]*Table3511[[#This Row],[C1o]]+Table3511[[#This Row],[Sg]]*Table3511[[#This Row],[C1g]]</f>
        <v>0.56140417900897921</v>
      </c>
      <c r="W243">
        <v>0.18582276</v>
      </c>
      <c r="X243">
        <v>2.6896685E-2</v>
      </c>
      <c r="Y243">
        <v>2.881483E-2</v>
      </c>
      <c r="Z243">
        <v>9.3489534999999999E-2</v>
      </c>
      <c r="AA243">
        <v>0.45712405</v>
      </c>
      <c r="AB243">
        <f>1/(1+((Table3511[[#This Row],[kro]]*Table3511[[#This Row],[mug]])/(Table3511[[#This Row],[muo]]*Table3511[[#This Row],[krg]]))+(Table3511[[#This Row],[mobw]]*(Table3511[[#This Row],[mug]]/Table3511[[#This Row],[krg]])))</f>
        <v>0.96965187441524292</v>
      </c>
      <c r="AC243">
        <v>0.43451643000000001</v>
      </c>
      <c r="AD243">
        <v>0</v>
      </c>
      <c r="AF243">
        <v>2140.1916999999999</v>
      </c>
      <c r="AG243">
        <v>0.51758062999999999</v>
      </c>
      <c r="AH243">
        <v>0.43451643000000001</v>
      </c>
      <c r="AJ243">
        <v>2140.1916999999999</v>
      </c>
      <c r="AK243">
        <v>5.0463415999999997E-2</v>
      </c>
      <c r="AL243">
        <v>0.24313952</v>
      </c>
      <c r="AN243">
        <v>2140.1916999999999</v>
      </c>
      <c r="AO243">
        <v>0</v>
      </c>
      <c r="AP243">
        <v>9.3489534999999999E-2</v>
      </c>
    </row>
    <row r="244" spans="1:42" x14ac:dyDescent="0.25">
      <c r="A244">
        <v>2148.8971999999999</v>
      </c>
      <c r="B244">
        <v>5.0073500999999999E-2</v>
      </c>
      <c r="C244">
        <v>0.78067308999999996</v>
      </c>
      <c r="D244">
        <v>0.16925341999999999</v>
      </c>
      <c r="E244">
        <v>0.76908308000000003</v>
      </c>
      <c r="F244">
        <v>0.46476218000000002</v>
      </c>
      <c r="G244">
        <f>Table2210[[#This Row],[So]]*Table2210[[#This Row],[C1o]]+Table2210[[#This Row],[Sg]]*Table2210[[#This Row],[C1g]]</f>
        <v>0.62367473401530937</v>
      </c>
      <c r="H244">
        <v>0.53587180000000001</v>
      </c>
      <c r="I244">
        <v>2.4830405E-2</v>
      </c>
      <c r="J244">
        <v>2.9343177000000002E-2</v>
      </c>
      <c r="K244">
        <v>0</v>
      </c>
      <c r="L244">
        <v>0.66589116999999998</v>
      </c>
      <c r="M244">
        <f>1/(1+((Table2210[[#This Row],[kro]]*Table2210[[#This Row],[mug]])/(Table2210[[#This Row],[muo]]*Table2210[[#This Row],[krg]]))+(Table2210[[#This Row],[mobw]]*(Table2210[[#This Row],[mug]]/Table2210[[#This Row],[krg]])))</f>
        <v>0.99890701866575049</v>
      </c>
      <c r="N244">
        <v>0.51991695000000004</v>
      </c>
      <c r="P244">
        <v>2148.8971999999999</v>
      </c>
      <c r="Q244">
        <v>0.24141699</v>
      </c>
      <c r="R244">
        <v>0.58943743000000004</v>
      </c>
      <c r="S244">
        <v>0.16914557999999999</v>
      </c>
      <c r="T244">
        <v>0.75325494999999998</v>
      </c>
      <c r="U244">
        <v>0.48697865000000001</v>
      </c>
      <c r="V244">
        <f>Table3511[[#This Row],[So]]*Table3511[[#This Row],[C1o]]+Table3511[[#This Row],[Sg]]*Table3511[[#This Row],[C1g]]</f>
        <v>0.561561581740042</v>
      </c>
      <c r="W244">
        <v>0.18718963999999999</v>
      </c>
      <c r="X244">
        <v>2.6776782999999998E-2</v>
      </c>
      <c r="Y244">
        <v>2.9001161000000001E-2</v>
      </c>
      <c r="Z244">
        <v>9.1569178000000001E-2</v>
      </c>
      <c r="AA244">
        <v>0.45851815000000001</v>
      </c>
      <c r="AB244">
        <f>1/(1+((Table3511[[#This Row],[kro]]*Table3511[[#This Row],[mug]])/(Table3511[[#This Row],[muo]]*Table3511[[#This Row],[krg]]))+(Table3511[[#This Row],[mobw]]*(Table3511[[#This Row],[mug]]/Table3511[[#This Row],[krg]])))</f>
        <v>0.97062789080606338</v>
      </c>
      <c r="AC244">
        <v>0.43712466999999999</v>
      </c>
      <c r="AD244">
        <v>0</v>
      </c>
      <c r="AF244">
        <v>2148.8971999999999</v>
      </c>
      <c r="AG244">
        <v>0.51991695000000004</v>
      </c>
      <c r="AH244">
        <v>0.43712466999999999</v>
      </c>
      <c r="AJ244">
        <v>2148.8971999999999</v>
      </c>
      <c r="AK244">
        <v>5.0073500999999999E-2</v>
      </c>
      <c r="AL244">
        <v>0.24141699</v>
      </c>
      <c r="AN244">
        <v>2148.8971999999999</v>
      </c>
      <c r="AO244">
        <v>0</v>
      </c>
      <c r="AP244">
        <v>9.1569178000000001E-2</v>
      </c>
    </row>
    <row r="245" spans="1:42" x14ac:dyDescent="0.25">
      <c r="A245">
        <v>2157.5688</v>
      </c>
      <c r="B245">
        <v>4.9693972000000003E-2</v>
      </c>
      <c r="C245">
        <v>0.78103369</v>
      </c>
      <c r="D245">
        <v>0.16927234999999999</v>
      </c>
      <c r="E245">
        <v>0.7691654</v>
      </c>
      <c r="F245">
        <v>0.46335768999999999</v>
      </c>
      <c r="G245">
        <f>Table2210[[#This Row],[So]]*Table2210[[#This Row],[C1o]]+Table2210[[#This Row],[Sg]]*Table2210[[#This Row],[C1g]]</f>
        <v>0.62377017465517071</v>
      </c>
      <c r="H245">
        <v>0.54513334999999996</v>
      </c>
      <c r="I245">
        <v>2.4740829999999998E-2</v>
      </c>
      <c r="J245">
        <v>2.9401489999999999E-2</v>
      </c>
      <c r="K245">
        <v>0</v>
      </c>
      <c r="L245">
        <v>0.66624773000000004</v>
      </c>
      <c r="M245">
        <f>1/(1+((Table2210[[#This Row],[kro]]*Table2210[[#This Row],[mug]])/(Table2210[[#This Row],[muo]]*Table2210[[#This Row],[krg]]))+(Table2210[[#This Row],[mobw]]*(Table2210[[#This Row],[mug]]/Table2210[[#This Row],[krg]])))</f>
        <v>0.99890937875448793</v>
      </c>
      <c r="N245">
        <v>0.52224320000000002</v>
      </c>
      <c r="P245">
        <v>2157.5688</v>
      </c>
      <c r="Q245">
        <v>0.23969715999999999</v>
      </c>
      <c r="R245">
        <v>0.59111077000000001</v>
      </c>
      <c r="S245">
        <v>0.16919211000000001</v>
      </c>
      <c r="T245">
        <v>0.75345361</v>
      </c>
      <c r="U245">
        <v>0.48544014000000002</v>
      </c>
      <c r="V245">
        <f>Table3511[[#This Row],[So]]*Table3511[[#This Row],[C1o]]+Table3511[[#This Row],[Sg]]*Table3511[[#This Row],[C1g]]</f>
        <v>0.5617331664743821</v>
      </c>
      <c r="W245">
        <v>0.18858585</v>
      </c>
      <c r="X245">
        <v>2.6656698E-2</v>
      </c>
      <c r="Y245">
        <v>2.9146961999999998E-2</v>
      </c>
      <c r="Z245">
        <v>8.9655332000000004E-2</v>
      </c>
      <c r="AA245">
        <v>0.45992768000000001</v>
      </c>
      <c r="AB245">
        <f>1/(1+((Table3511[[#This Row],[kro]]*Table3511[[#This Row],[mug]])/(Table3511[[#This Row],[muo]]*Table3511[[#This Row],[krg]]))+(Table3511[[#This Row],[mobw]]*(Table3511[[#This Row],[mug]]/Table3511[[#This Row],[krg]])))</f>
        <v>0.97158761067879562</v>
      </c>
      <c r="AC245">
        <v>0.43975239999999999</v>
      </c>
      <c r="AD245">
        <v>0</v>
      </c>
      <c r="AF245">
        <v>2157.5688</v>
      </c>
      <c r="AG245">
        <v>0.52224320000000002</v>
      </c>
      <c r="AH245">
        <v>0.43975239999999999</v>
      </c>
      <c r="AJ245">
        <v>2157.5688</v>
      </c>
      <c r="AK245">
        <v>4.9693972000000003E-2</v>
      </c>
      <c r="AL245">
        <v>0.23969715999999999</v>
      </c>
      <c r="AN245">
        <v>2157.5688</v>
      </c>
      <c r="AO245">
        <v>0</v>
      </c>
      <c r="AP245">
        <v>8.9655332000000004E-2</v>
      </c>
    </row>
    <row r="246" spans="1:42" x14ac:dyDescent="0.25">
      <c r="A246">
        <v>2166.2471</v>
      </c>
      <c r="B246">
        <v>4.9325276000000001E-2</v>
      </c>
      <c r="C246">
        <v>0.78145193999999996</v>
      </c>
      <c r="D246">
        <v>0.16922276</v>
      </c>
      <c r="E246">
        <v>0.76924300000000001</v>
      </c>
      <c r="F246">
        <v>0.46195017999999999</v>
      </c>
      <c r="G246">
        <f>Table2210[[#This Row],[So]]*Table2210[[#This Row],[C1o]]+Table2210[[#This Row],[Sg]]*Table2210[[#This Row],[C1g]]</f>
        <v>0.6239122548081697</v>
      </c>
      <c r="H246">
        <v>0.55444347999999999</v>
      </c>
      <c r="I246">
        <v>2.4651755000000001E-2</v>
      </c>
      <c r="J246">
        <v>2.9242543999999999E-2</v>
      </c>
      <c r="K246">
        <v>0</v>
      </c>
      <c r="L246">
        <v>0.66669548000000001</v>
      </c>
      <c r="M246">
        <f>1/(1+((Table2210[[#This Row],[kro]]*Table2210[[#This Row],[mug]])/(Table2210[[#This Row],[muo]]*Table2210[[#This Row],[krg]]))+(Table2210[[#This Row],[mobw]]*(Table2210[[#This Row],[mug]]/Table2210[[#This Row],[krg]])))</f>
        <v>0.99891989457640495</v>
      </c>
      <c r="N246">
        <v>0.52455688</v>
      </c>
      <c r="P246">
        <v>2166.2471</v>
      </c>
      <c r="Q246">
        <v>0.23798232999999999</v>
      </c>
      <c r="R246">
        <v>0.59278458000000001</v>
      </c>
      <c r="S246">
        <v>0.16923305</v>
      </c>
      <c r="T246">
        <v>0.75365543000000002</v>
      </c>
      <c r="U246">
        <v>0.48389219999999999</v>
      </c>
      <c r="V246">
        <f>Table3511[[#This Row],[So]]*Table3511[[#This Row],[C1o]]+Table3511[[#This Row],[Sg]]*Table3511[[#This Row],[C1g]]</f>
        <v>0.56191311076209538</v>
      </c>
      <c r="W246">
        <v>0.1900097</v>
      </c>
      <c r="X246">
        <v>2.6536619000000001E-2</v>
      </c>
      <c r="Y246">
        <v>2.9275143999999999E-2</v>
      </c>
      <c r="Z246">
        <v>8.7751701000000001E-2</v>
      </c>
      <c r="AA246">
        <v>0.46134096000000002</v>
      </c>
      <c r="AB246">
        <f>1/(1+((Table3511[[#This Row],[kro]]*Table3511[[#This Row],[mug]])/(Table3511[[#This Row],[muo]]*Table3511[[#This Row],[krg]]))+(Table3511[[#This Row],[mobw]]*(Table3511[[#This Row],[mug]]/Table3511[[#This Row],[krg]])))</f>
        <v>0.97252752844528534</v>
      </c>
      <c r="AC246">
        <v>0.44239562999999998</v>
      </c>
      <c r="AD246">
        <v>0</v>
      </c>
      <c r="AF246">
        <v>2166.2471</v>
      </c>
      <c r="AG246">
        <v>0.52455688</v>
      </c>
      <c r="AH246">
        <v>0.44239562999999998</v>
      </c>
      <c r="AJ246">
        <v>2166.2471</v>
      </c>
      <c r="AK246">
        <v>4.9325276000000001E-2</v>
      </c>
      <c r="AL246">
        <v>0.23798232999999999</v>
      </c>
      <c r="AN246">
        <v>2166.2471</v>
      </c>
      <c r="AO246">
        <v>0</v>
      </c>
      <c r="AP246">
        <v>8.7751701000000001E-2</v>
      </c>
    </row>
    <row r="247" spans="1:42" x14ac:dyDescent="0.25">
      <c r="A247">
        <v>2174.8701000000001</v>
      </c>
      <c r="B247">
        <v>4.8965058999999998E-2</v>
      </c>
      <c r="C247">
        <v>0.78161621000000003</v>
      </c>
      <c r="D247">
        <v>0.16941874000000001</v>
      </c>
      <c r="E247">
        <v>0.76931660999999996</v>
      </c>
      <c r="F247">
        <v>0.46053293000000001</v>
      </c>
      <c r="G247">
        <f>Table2210[[#This Row],[So]]*Table2210[[#This Row],[C1o]]+Table2210[[#This Row],[Sg]]*Table2210[[#This Row],[C1g]]</f>
        <v>0.62386035508714099</v>
      </c>
      <c r="H247">
        <v>0.56385070000000004</v>
      </c>
      <c r="I247">
        <v>2.4562739E-2</v>
      </c>
      <c r="J247">
        <v>2.986221E-2</v>
      </c>
      <c r="K247">
        <v>0</v>
      </c>
      <c r="L247">
        <v>0.66676568999999997</v>
      </c>
      <c r="M247">
        <f>1/(1+((Table2210[[#This Row],[kro]]*Table2210[[#This Row],[mug]])/(Table2210[[#This Row],[muo]]*Table2210[[#This Row],[krg]]))+(Table2210[[#This Row],[mobw]]*(Table2210[[#This Row],[mug]]/Table2210[[#This Row],[krg]])))</f>
        <v>0.99890112574855205</v>
      </c>
      <c r="N247">
        <v>0.52686964999999997</v>
      </c>
      <c r="P247">
        <v>2174.8701000000001</v>
      </c>
      <c r="Q247">
        <v>0.23626607999999999</v>
      </c>
      <c r="R247">
        <v>0.59446615000000003</v>
      </c>
      <c r="S247">
        <v>0.16926779</v>
      </c>
      <c r="T247">
        <v>0.75386112999999999</v>
      </c>
      <c r="U247">
        <v>0.48232787999999999</v>
      </c>
      <c r="V247">
        <f>Table3511[[#This Row],[So]]*Table3511[[#This Row],[C1o]]+Table3511[[#This Row],[Sg]]*Table3511[[#This Row],[C1g]]</f>
        <v>0.56210264106805996</v>
      </c>
      <c r="W247">
        <v>0.19146784</v>
      </c>
      <c r="X247">
        <v>2.6416043E-2</v>
      </c>
      <c r="Y247">
        <v>2.9383548999999998E-2</v>
      </c>
      <c r="Z247">
        <v>8.5848226999999999E-2</v>
      </c>
      <c r="AA247">
        <v>0.46276434999999999</v>
      </c>
      <c r="AB247">
        <f>1/(1+((Table3511[[#This Row],[kro]]*Table3511[[#This Row],[mug]])/(Table3511[[#This Row],[muo]]*Table3511[[#This Row],[krg]]))+(Table3511[[#This Row],[mobw]]*(Table3511[[#This Row],[mug]]/Table3511[[#This Row],[krg]])))</f>
        <v>0.97345238481169438</v>
      </c>
      <c r="AC247">
        <v>0.44506573999999999</v>
      </c>
      <c r="AD247">
        <v>0</v>
      </c>
      <c r="AF247">
        <v>2174.8701000000001</v>
      </c>
      <c r="AG247">
        <v>0.52686964999999997</v>
      </c>
      <c r="AH247">
        <v>0.44506573999999999</v>
      </c>
      <c r="AJ247">
        <v>2174.8701000000001</v>
      </c>
      <c r="AK247">
        <v>4.8965058999999998E-2</v>
      </c>
      <c r="AL247">
        <v>0.23626607999999999</v>
      </c>
      <c r="AN247">
        <v>2174.8701000000001</v>
      </c>
      <c r="AO247">
        <v>0</v>
      </c>
      <c r="AP247">
        <v>8.5848226999999999E-2</v>
      </c>
    </row>
    <row r="248" spans="1:42" x14ac:dyDescent="0.25">
      <c r="A248">
        <v>2183.4351000000001</v>
      </c>
      <c r="B248">
        <v>4.8615862000000003E-2</v>
      </c>
      <c r="C248">
        <v>0.78215586999999998</v>
      </c>
      <c r="D248">
        <v>0.16922829</v>
      </c>
      <c r="E248">
        <v>0.76938576000000003</v>
      </c>
      <c r="F248">
        <v>0.45911606999999999</v>
      </c>
      <c r="G248">
        <f>Table2210[[#This Row],[So]]*Table2210[[#This Row],[C1o]]+Table2210[[#This Row],[Sg]]*Table2210[[#This Row],[C1g]]</f>
        <v>0.62409991197951353</v>
      </c>
      <c r="H248">
        <v>0.57328122999999997</v>
      </c>
      <c r="I248">
        <v>2.4474408E-2</v>
      </c>
      <c r="J248">
        <v>2.9256674999999999E-2</v>
      </c>
      <c r="K248">
        <v>0</v>
      </c>
      <c r="L248">
        <v>0.66740381999999998</v>
      </c>
      <c r="M248">
        <f>1/(1+((Table2210[[#This Row],[kro]]*Table2210[[#This Row],[mug]])/(Table2210[[#This Row],[muo]]*Table2210[[#This Row],[krg]]))+(Table2210[[#This Row],[mobw]]*(Table2210[[#This Row],[mug]]/Table2210[[#This Row],[krg]])))</f>
        <v>0.99892827643098792</v>
      </c>
      <c r="N248">
        <v>0.52916545000000004</v>
      </c>
      <c r="P248">
        <v>2183.4351000000001</v>
      </c>
      <c r="Q248">
        <v>0.23456082</v>
      </c>
      <c r="R248">
        <v>0.59612292</v>
      </c>
      <c r="S248">
        <v>0.16931628000000001</v>
      </c>
      <c r="T248">
        <v>0.75406890999999998</v>
      </c>
      <c r="U248">
        <v>0.48075852000000002</v>
      </c>
      <c r="V248">
        <f>Table3511[[#This Row],[So]]*Table3511[[#This Row],[C1o]]+Table3511[[#This Row],[Sg]]*Table3511[[#This Row],[C1g]]</f>
        <v>0.56228487318360365</v>
      </c>
      <c r="W248">
        <v>0.19294989000000001</v>
      </c>
      <c r="X248">
        <v>2.6295865000000002E-2</v>
      </c>
      <c r="Y248">
        <v>2.9535553999999999E-2</v>
      </c>
      <c r="Z248">
        <v>8.3955980999999999E-2</v>
      </c>
      <c r="AA248">
        <v>0.46416025999999999</v>
      </c>
      <c r="AB248">
        <f>1/(1+((Table3511[[#This Row],[kro]]*Table3511[[#This Row],[mug]])/(Table3511[[#This Row],[muo]]*Table3511[[#This Row],[krg]]))+(Table3511[[#This Row],[mobw]]*(Table3511[[#This Row],[mug]]/Table3511[[#This Row],[krg]])))</f>
        <v>0.97435135563122865</v>
      </c>
      <c r="AC248">
        <v>0.44774285000000003</v>
      </c>
      <c r="AD248">
        <v>0</v>
      </c>
      <c r="AF248">
        <v>2183.4351000000001</v>
      </c>
      <c r="AG248">
        <v>0.52916545000000004</v>
      </c>
      <c r="AH248">
        <v>0.44774285000000003</v>
      </c>
      <c r="AJ248">
        <v>2183.4351000000001</v>
      </c>
      <c r="AK248">
        <v>4.8615862000000003E-2</v>
      </c>
      <c r="AL248">
        <v>0.23456082</v>
      </c>
      <c r="AN248">
        <v>2183.4351000000001</v>
      </c>
      <c r="AO248">
        <v>0</v>
      </c>
      <c r="AP248">
        <v>8.3955980999999999E-2</v>
      </c>
    </row>
    <row r="249" spans="1:42" x14ac:dyDescent="0.25">
      <c r="A249">
        <v>2192</v>
      </c>
      <c r="B249">
        <v>4.8277181000000002E-2</v>
      </c>
      <c r="C249">
        <v>0.78229493000000005</v>
      </c>
      <c r="D249">
        <v>0.16942792000000001</v>
      </c>
      <c r="E249">
        <v>0.76945083999999997</v>
      </c>
      <c r="F249">
        <v>0.45770003999999997</v>
      </c>
      <c r="G249">
        <f>Table2210[[#This Row],[So]]*Table2210[[#This Row],[C1o]]+Table2210[[#This Row],[Sg]]*Table2210[[#This Row],[C1g]]</f>
        <v>0.6240339586910284</v>
      </c>
      <c r="H249">
        <v>0.58273368999999997</v>
      </c>
      <c r="I249">
        <v>2.4386774999999999E-2</v>
      </c>
      <c r="J249">
        <v>2.9887836000000001E-2</v>
      </c>
      <c r="K249">
        <v>0</v>
      </c>
      <c r="L249">
        <v>0.66744554</v>
      </c>
      <c r="M249">
        <f>1/(1+((Table2210[[#This Row],[kro]]*Table2210[[#This Row],[mug]])/(Table2210[[#This Row],[muo]]*Table2210[[#This Row],[krg]]))+(Table2210[[#This Row],[mobw]]*(Table2210[[#This Row],[mug]]/Table2210[[#This Row],[krg]])))</f>
        <v>0.99890916514742767</v>
      </c>
      <c r="N249">
        <v>0.53144413000000001</v>
      </c>
      <c r="P249">
        <v>2192</v>
      </c>
      <c r="Q249">
        <v>0.23286986000000001</v>
      </c>
      <c r="R249">
        <v>0.59779769000000005</v>
      </c>
      <c r="S249">
        <v>0.16933240999999999</v>
      </c>
      <c r="T249">
        <v>0.75427847999999997</v>
      </c>
      <c r="U249">
        <v>0.47918509999999997</v>
      </c>
      <c r="V249">
        <f>Table3511[[#This Row],[So]]*Table3511[[#This Row],[C1o]]+Table3511[[#This Row],[Sg]]*Table3511[[#This Row],[C1g]]</f>
        <v>0.56249370011179722</v>
      </c>
      <c r="W249">
        <v>0.19445498</v>
      </c>
      <c r="X249">
        <v>2.6176182999999999E-2</v>
      </c>
      <c r="Y249">
        <v>2.9585021E-2</v>
      </c>
      <c r="Z249">
        <v>8.2084298E-2</v>
      </c>
      <c r="AA249">
        <v>0.46558768</v>
      </c>
      <c r="AB249">
        <f>1/(1+((Table3511[[#This Row],[kro]]*Table3511[[#This Row],[mug]])/(Table3511[[#This Row],[muo]]*Table3511[[#This Row],[krg]]))+(Table3511[[#This Row],[mobw]]*(Table3511[[#This Row],[mug]]/Table3511[[#This Row],[krg]])))</f>
        <v>0.97523302800417844</v>
      </c>
      <c r="AC249">
        <v>0.45042491000000001</v>
      </c>
      <c r="AD249">
        <v>0</v>
      </c>
      <c r="AF249">
        <v>2192</v>
      </c>
      <c r="AG249">
        <v>0.53144413000000001</v>
      </c>
      <c r="AH249">
        <v>0.45042491000000001</v>
      </c>
      <c r="AJ249">
        <v>2192</v>
      </c>
      <c r="AK249">
        <v>4.8277181000000002E-2</v>
      </c>
      <c r="AL249">
        <v>0.23286986000000001</v>
      </c>
      <c r="AN249">
        <v>2192</v>
      </c>
      <c r="AO249">
        <v>0</v>
      </c>
      <c r="AP249">
        <v>8.2084298E-2</v>
      </c>
    </row>
    <row r="250" spans="1:42" x14ac:dyDescent="0.25">
      <c r="A250">
        <v>2200.5954999999999</v>
      </c>
      <c r="B250">
        <v>4.7946583000000001E-2</v>
      </c>
      <c r="C250">
        <v>0.78258359</v>
      </c>
      <c r="D250">
        <v>0.16946981999999999</v>
      </c>
      <c r="E250">
        <v>0.76951236000000001</v>
      </c>
      <c r="F250">
        <v>0.45627530999999999</v>
      </c>
      <c r="G250">
        <f>Table2210[[#This Row],[So]]*Table2210[[#This Row],[C1o]]+Table2210[[#This Row],[Sg]]*Table2210[[#This Row],[C1g]]</f>
        <v>0.62408458725993821</v>
      </c>
      <c r="H250">
        <v>0.59226721999999998</v>
      </c>
      <c r="I250">
        <v>2.4299235999999998E-2</v>
      </c>
      <c r="J250">
        <v>3.0018901000000001E-2</v>
      </c>
      <c r="K250">
        <v>0</v>
      </c>
      <c r="L250">
        <v>0.66771513000000005</v>
      </c>
      <c r="M250">
        <f>1/(1+((Table2210[[#This Row],[kro]]*Table2210[[#This Row],[mug]])/(Table2210[[#This Row],[muo]]*Table2210[[#This Row],[krg]]))+(Table2210[[#This Row],[mobw]]*(Table2210[[#This Row],[mug]]/Table2210[[#This Row],[krg]])))</f>
        <v>0.99890875564471726</v>
      </c>
      <c r="N250">
        <v>0.53372156999999998</v>
      </c>
      <c r="P250">
        <v>2200.5954999999999</v>
      </c>
      <c r="Q250">
        <v>0.23118105999999999</v>
      </c>
      <c r="R250">
        <v>0.59941977000000002</v>
      </c>
      <c r="S250">
        <v>0.16939919000000001</v>
      </c>
      <c r="T250">
        <v>0.75449096999999998</v>
      </c>
      <c r="U250">
        <v>0.4775973</v>
      </c>
      <c r="V250">
        <f>Table3511[[#This Row],[So]]*Table3511[[#This Row],[C1o]]+Table3511[[#This Row],[Sg]]*Table3511[[#This Row],[C1g]]</f>
        <v>0.56266825377161489</v>
      </c>
      <c r="W250">
        <v>0.19599301</v>
      </c>
      <c r="X250">
        <v>2.6056231999999999E-2</v>
      </c>
      <c r="Y250">
        <v>2.9794937000000001E-2</v>
      </c>
      <c r="Z250">
        <v>8.0208874999999999E-2</v>
      </c>
      <c r="AA250">
        <v>0.46694532</v>
      </c>
      <c r="AB250">
        <f>1/(1+((Table3511[[#This Row],[kro]]*Table3511[[#This Row],[mug]])/(Table3511[[#This Row],[muo]]*Table3511[[#This Row],[krg]]))+(Table3511[[#This Row],[mobw]]*(Table3511[[#This Row],[mug]]/Table3511[[#This Row],[krg]])))</f>
        <v>0.97608685798586614</v>
      </c>
      <c r="AC250">
        <v>0.45312899000000001</v>
      </c>
      <c r="AD250">
        <v>0</v>
      </c>
      <c r="AF250">
        <v>2200.5954999999999</v>
      </c>
      <c r="AG250">
        <v>0.53372156999999998</v>
      </c>
      <c r="AH250">
        <v>0.45312899000000001</v>
      </c>
      <c r="AJ250">
        <v>2200.5954999999999</v>
      </c>
      <c r="AK250">
        <v>4.7946583000000001E-2</v>
      </c>
      <c r="AL250">
        <v>0.23118105999999999</v>
      </c>
      <c r="AN250">
        <v>2200.5954999999999</v>
      </c>
      <c r="AO250">
        <v>0</v>
      </c>
      <c r="AP250">
        <v>8.0208874999999999E-2</v>
      </c>
    </row>
    <row r="251" spans="1:42" x14ac:dyDescent="0.25">
      <c r="A251">
        <v>2209.1669999999999</v>
      </c>
      <c r="B251">
        <v>4.7622588E-2</v>
      </c>
      <c r="C251">
        <v>0.78285479999999996</v>
      </c>
      <c r="D251">
        <v>0.16952260999999999</v>
      </c>
      <c r="E251">
        <v>0.76957083000000004</v>
      </c>
      <c r="F251">
        <v>0.45483664000000001</v>
      </c>
      <c r="G251">
        <f>Table2210[[#This Row],[So]]*Table2210[[#This Row],[C1o]]+Table2210[[#This Row],[Sg]]*Table2210[[#This Row],[C1g]]</f>
        <v>0.62412271611950831</v>
      </c>
      <c r="H251">
        <v>0.60191815999999998</v>
      </c>
      <c r="I251">
        <v>2.4211469999999999E-2</v>
      </c>
      <c r="J251">
        <v>3.0184491000000001E-2</v>
      </c>
      <c r="K251">
        <v>0</v>
      </c>
      <c r="L251">
        <v>0.66796100000000003</v>
      </c>
      <c r="M251">
        <f>1/(1+((Table2210[[#This Row],[kro]]*Table2210[[#This Row],[mug]])/(Table2210[[#This Row],[muo]]*Table2210[[#This Row],[krg]]))+(Table2210[[#This Row],[mobw]]*(Table2210[[#This Row],[mug]]/Table2210[[#This Row],[krg]])))</f>
        <v>0.99890710356190837</v>
      </c>
      <c r="N251">
        <v>0.53600639000000005</v>
      </c>
      <c r="P251">
        <v>2209.1669999999999</v>
      </c>
      <c r="Q251">
        <v>0.22949147</v>
      </c>
      <c r="R251">
        <v>0.60111415000000001</v>
      </c>
      <c r="S251">
        <v>0.16939439000000001</v>
      </c>
      <c r="T251">
        <v>0.75470685999999998</v>
      </c>
      <c r="U251">
        <v>0.47598949000000002</v>
      </c>
      <c r="V251">
        <f>Table3511[[#This Row],[So]]*Table3511[[#This Row],[C1o]]+Table3511[[#This Row],[Sg]]*Table3511[[#This Row],[C1g]]</f>
        <v>0.56290050041271933</v>
      </c>
      <c r="W251">
        <v>0.19756982000000001</v>
      </c>
      <c r="X251">
        <v>2.5935633E-2</v>
      </c>
      <c r="Y251">
        <v>2.9777979E-2</v>
      </c>
      <c r="Z251">
        <v>7.8342020999999998E-2</v>
      </c>
      <c r="AA251">
        <v>0.46838682999999998</v>
      </c>
      <c r="AB251">
        <f>1/(1+((Table3511[[#This Row],[kro]]*Table3511[[#This Row],[mug]])/(Table3511[[#This Row],[muo]]*Table3511[[#This Row],[krg]]))+(Table3511[[#This Row],[mobw]]*(Table3511[[#This Row],[mug]]/Table3511[[#This Row],[krg]])))</f>
        <v>0.97693883410940674</v>
      </c>
      <c r="AC251">
        <v>0.45586409999999999</v>
      </c>
      <c r="AD251">
        <v>0</v>
      </c>
      <c r="AF251">
        <v>2209.1669999999999</v>
      </c>
      <c r="AG251">
        <v>0.53600639000000005</v>
      </c>
      <c r="AH251">
        <v>0.45586409999999999</v>
      </c>
      <c r="AJ251">
        <v>2209.1669999999999</v>
      </c>
      <c r="AK251">
        <v>4.7622588E-2</v>
      </c>
      <c r="AL251">
        <v>0.22949147</v>
      </c>
      <c r="AN251">
        <v>2209.1669999999999</v>
      </c>
      <c r="AO251">
        <v>0</v>
      </c>
      <c r="AP251">
        <v>7.8342020999999998E-2</v>
      </c>
    </row>
    <row r="252" spans="1:42" x14ac:dyDescent="0.25">
      <c r="A252">
        <v>2217.7451000000001</v>
      </c>
      <c r="B252">
        <v>4.7307151999999998E-2</v>
      </c>
      <c r="C252">
        <v>0.78321278000000005</v>
      </c>
      <c r="D252">
        <v>0.16948007000000001</v>
      </c>
      <c r="E252">
        <v>0.76962602000000002</v>
      </c>
      <c r="F252">
        <v>0.45339298</v>
      </c>
      <c r="G252">
        <f>Table2210[[#This Row],[So]]*Table2210[[#This Row],[C1o]]+Table2210[[#This Row],[Sg]]*Table2210[[#This Row],[C1g]]</f>
        <v>0.62422966530512858</v>
      </c>
      <c r="H252">
        <v>0.61162262999999994</v>
      </c>
      <c r="I252">
        <v>2.4124023000000001E-2</v>
      </c>
      <c r="J252">
        <v>3.0047849000000001E-2</v>
      </c>
      <c r="K252">
        <v>0</v>
      </c>
      <c r="L252">
        <v>0.66834068000000002</v>
      </c>
      <c r="M252">
        <f>1/(1+((Table2210[[#This Row],[kro]]*Table2210[[#This Row],[mug]])/(Table2210[[#This Row],[muo]]*Table2210[[#This Row],[krg]]))+(Table2210[[#This Row],[mobw]]*(Table2210[[#This Row],[mug]]/Table2210[[#This Row],[krg]])))</f>
        <v>0.99891658598330313</v>
      </c>
      <c r="N252">
        <v>0.53828454000000003</v>
      </c>
      <c r="P252">
        <v>2217.7451000000001</v>
      </c>
      <c r="Q252">
        <v>0.22781077</v>
      </c>
      <c r="R252">
        <v>0.60273885999999999</v>
      </c>
      <c r="S252">
        <v>0.1694504</v>
      </c>
      <c r="T252">
        <v>0.75492459999999995</v>
      </c>
      <c r="U252">
        <v>0.47437200000000002</v>
      </c>
      <c r="V252">
        <f>Table3511[[#This Row],[So]]*Table3511[[#This Row],[C1o]]+Table3511[[#This Row],[Sg]]*Table3511[[#This Row],[C1g]]</f>
        <v>0.56308944337639599</v>
      </c>
      <c r="W252">
        <v>0.19917567</v>
      </c>
      <c r="X252">
        <v>2.5815185000000001E-2</v>
      </c>
      <c r="Y252">
        <v>2.9953726999999999E-2</v>
      </c>
      <c r="Z252">
        <v>7.6477550000000005E-2</v>
      </c>
      <c r="AA252">
        <v>0.46973258000000001</v>
      </c>
      <c r="AB252">
        <f>1/(1+((Table3511[[#This Row],[kro]]*Table3511[[#This Row],[mug]])/(Table3511[[#This Row],[muo]]*Table3511[[#This Row],[krg]]))+(Table3511[[#This Row],[mobw]]*(Table3511[[#This Row],[mug]]/Table3511[[#This Row],[krg]])))</f>
        <v>0.97775786079201177</v>
      </c>
      <c r="AC252">
        <v>0.45861228999999998</v>
      </c>
      <c r="AD252">
        <v>0</v>
      </c>
      <c r="AF252">
        <v>2217.7451000000001</v>
      </c>
      <c r="AG252">
        <v>0.53828454000000003</v>
      </c>
      <c r="AH252">
        <v>0.45861228999999998</v>
      </c>
      <c r="AJ252">
        <v>2217.7451000000001</v>
      </c>
      <c r="AK252">
        <v>4.7307151999999998E-2</v>
      </c>
      <c r="AL252">
        <v>0.22781077</v>
      </c>
      <c r="AN252">
        <v>2217.7451000000001</v>
      </c>
      <c r="AO252">
        <v>0</v>
      </c>
      <c r="AP252">
        <v>7.6477550000000005E-2</v>
      </c>
    </row>
    <row r="253" spans="1:42" x14ac:dyDescent="0.25">
      <c r="A253">
        <v>2226.3040000000001</v>
      </c>
      <c r="B253">
        <v>4.6998769000000003E-2</v>
      </c>
      <c r="C253">
        <v>0.78333646000000001</v>
      </c>
      <c r="D253">
        <v>0.16966479000000001</v>
      </c>
      <c r="E253">
        <v>0.76967823999999996</v>
      </c>
      <c r="F253">
        <v>0.45193917</v>
      </c>
      <c r="G253">
        <f>Table2210[[#This Row],[So]]*Table2210[[#This Row],[C1o]]+Table2210[[#This Row],[Sg]]*Table2210[[#This Row],[C1g]]</f>
        <v>0.62415761251351209</v>
      </c>
      <c r="H253">
        <v>0.62141769999999996</v>
      </c>
      <c r="I253">
        <v>2.4036577E-2</v>
      </c>
      <c r="J253">
        <v>3.0631492E-2</v>
      </c>
      <c r="K253">
        <v>0</v>
      </c>
      <c r="L253">
        <v>0.66837168000000002</v>
      </c>
      <c r="M253">
        <f>1/(1+((Table2210[[#This Row],[kro]]*Table2210[[#This Row],[mug]])/(Table2210[[#This Row],[muo]]*Table2210[[#This Row],[krg]]))+(Table2210[[#This Row],[mobw]]*(Table2210[[#This Row],[mug]]/Table2210[[#This Row],[krg]])))</f>
        <v>0.99889961521269799</v>
      </c>
      <c r="N253">
        <v>0.54056472</v>
      </c>
      <c r="P253">
        <v>2226.3040000000001</v>
      </c>
      <c r="Q253">
        <v>0.22613479</v>
      </c>
      <c r="R253">
        <v>0.60435479999999997</v>
      </c>
      <c r="S253">
        <v>0.16951037999999999</v>
      </c>
      <c r="T253">
        <v>0.75514466000000002</v>
      </c>
      <c r="U253">
        <v>0.47273925</v>
      </c>
      <c r="V253">
        <f>Table3511[[#This Row],[So]]*Table3511[[#This Row],[C1o]]+Table3511[[#This Row],[Sg]]*Table3511[[#This Row],[C1g]]</f>
        <v>0.56327809098887549</v>
      </c>
      <c r="W253">
        <v>0.20081610999999999</v>
      </c>
      <c r="X253">
        <v>2.5694508000000001E-2</v>
      </c>
      <c r="Y253">
        <v>3.0142076E-2</v>
      </c>
      <c r="Z253">
        <v>7.4618079000000004E-2</v>
      </c>
      <c r="AA253">
        <v>0.47106877000000003</v>
      </c>
      <c r="AB253">
        <f>1/(1+((Table3511[[#This Row],[kro]]*Table3511[[#This Row],[mug]])/(Table3511[[#This Row],[muo]]*Table3511[[#This Row],[krg]]))+(Table3511[[#This Row],[mobw]]*(Table3511[[#This Row],[mug]]/Table3511[[#This Row],[krg]])))</f>
        <v>0.97855816104784665</v>
      </c>
      <c r="AC253">
        <v>0.46138233000000001</v>
      </c>
      <c r="AD253">
        <v>0</v>
      </c>
      <c r="AF253">
        <v>2226.3040000000001</v>
      </c>
      <c r="AG253">
        <v>0.54056472</v>
      </c>
      <c r="AH253">
        <v>0.46138233000000001</v>
      </c>
      <c r="AJ253">
        <v>2226.3040000000001</v>
      </c>
      <c r="AK253">
        <v>4.6998769000000003E-2</v>
      </c>
      <c r="AL253">
        <v>0.22613479</v>
      </c>
      <c r="AN253">
        <v>2226.3040000000001</v>
      </c>
      <c r="AO253">
        <v>0</v>
      </c>
      <c r="AP253">
        <v>7.4618079000000004E-2</v>
      </c>
    </row>
    <row r="254" spans="1:42" x14ac:dyDescent="0.25">
      <c r="A254">
        <v>2234.8833</v>
      </c>
      <c r="B254">
        <v>4.6698369000000003E-2</v>
      </c>
      <c r="C254">
        <v>0.78384268000000001</v>
      </c>
      <c r="D254">
        <v>0.16945893000000001</v>
      </c>
      <c r="E254">
        <v>0.76972746999999997</v>
      </c>
      <c r="F254">
        <v>0.45047951000000003</v>
      </c>
      <c r="G254">
        <f>Table2210[[#This Row],[So]]*Table2210[[#This Row],[C1o]]+Table2210[[#This Row],[Sg]]*Table2210[[#This Row],[C1g]]</f>
        <v>0.6243819013393388</v>
      </c>
      <c r="H254">
        <v>0.63126795999999996</v>
      </c>
      <c r="I254">
        <v>2.3949390000000001E-2</v>
      </c>
      <c r="J254">
        <v>2.9977231999999999E-2</v>
      </c>
      <c r="K254">
        <v>0</v>
      </c>
      <c r="L254">
        <v>0.66897987999999997</v>
      </c>
      <c r="M254">
        <f>1/(1+((Table2210[[#This Row],[kro]]*Table2210[[#This Row],[mug]])/(Table2210[[#This Row],[muo]]*Table2210[[#This Row],[krg]]))+(Table2210[[#This Row],[mobw]]*(Table2210[[#This Row],[mug]]/Table2210[[#This Row],[krg]])))</f>
        <v>0.99892796959660701</v>
      </c>
      <c r="N254">
        <v>0.54284012000000004</v>
      </c>
      <c r="P254">
        <v>2234.8833</v>
      </c>
      <c r="Q254">
        <v>0.22447023999999999</v>
      </c>
      <c r="R254">
        <v>0.60599380999999997</v>
      </c>
      <c r="S254">
        <v>0.16953598</v>
      </c>
      <c r="T254">
        <v>0.75536608999999999</v>
      </c>
      <c r="U254">
        <v>0.47109636999999999</v>
      </c>
      <c r="V254">
        <f>Table3511[[#This Row],[So]]*Table3511[[#This Row],[C1o]]+Table3511[[#This Row],[Sg]]*Table3511[[#This Row],[C1g]]</f>
        <v>0.56349429006093166</v>
      </c>
      <c r="W254">
        <v>0.20248632</v>
      </c>
      <c r="X254">
        <v>2.5574007999999999E-2</v>
      </c>
      <c r="Y254">
        <v>3.0221403000000001E-2</v>
      </c>
      <c r="Z254">
        <v>7.2775237000000007E-2</v>
      </c>
      <c r="AA254">
        <v>0.47244087000000001</v>
      </c>
      <c r="AB254">
        <f>1/(1+((Table3511[[#This Row],[kro]]*Table3511[[#This Row],[mug]])/(Table3511[[#This Row],[muo]]*Table3511[[#This Row],[krg]]))+(Table3511[[#This Row],[mobw]]*(Table3511[[#This Row],[mug]]/Table3511[[#This Row],[krg]])))</f>
        <v>0.97934435928101293</v>
      </c>
      <c r="AC254">
        <v>0.46416515000000003</v>
      </c>
      <c r="AD254">
        <v>0</v>
      </c>
      <c r="AF254">
        <v>2234.8833</v>
      </c>
      <c r="AG254">
        <v>0.54284012000000004</v>
      </c>
      <c r="AH254">
        <v>0.46416515000000003</v>
      </c>
      <c r="AJ254">
        <v>2234.8833</v>
      </c>
      <c r="AK254">
        <v>4.6698369000000003E-2</v>
      </c>
      <c r="AL254">
        <v>0.22447023999999999</v>
      </c>
      <c r="AN254">
        <v>2234.8833</v>
      </c>
      <c r="AO254">
        <v>0</v>
      </c>
      <c r="AP254">
        <v>7.2775237000000007E-2</v>
      </c>
    </row>
    <row r="255" spans="1:42" x14ac:dyDescent="0.25">
      <c r="A255">
        <v>2243.4313999999999</v>
      </c>
      <c r="B255">
        <v>4.6404187E-2</v>
      </c>
      <c r="C255">
        <v>0.78391980999999999</v>
      </c>
      <c r="D255">
        <v>0.16967598</v>
      </c>
      <c r="E255">
        <v>0.76977414</v>
      </c>
      <c r="F255">
        <v>0.44900709</v>
      </c>
      <c r="G255">
        <f>Table2210[[#This Row],[So]]*Table2210[[#This Row],[C1o]]+Table2210[[#This Row],[Sg]]*Table2210[[#This Row],[C1g]]</f>
        <v>0.6242770065403993</v>
      </c>
      <c r="H255">
        <v>0.64122277000000005</v>
      </c>
      <c r="I255">
        <v>2.3862047000000001E-2</v>
      </c>
      <c r="J255">
        <v>3.0663303999999999E-2</v>
      </c>
      <c r="K255">
        <v>0</v>
      </c>
      <c r="L255">
        <v>0.66894673999999998</v>
      </c>
      <c r="M255">
        <f>1/(1+((Table2210[[#This Row],[kro]]*Table2210[[#This Row],[mug]])/(Table2210[[#This Row],[muo]]*Table2210[[#This Row],[krg]]))+(Table2210[[#This Row],[mobw]]*(Table2210[[#This Row],[mug]]/Table2210[[#This Row],[krg]])))</f>
        <v>0.99890740216599772</v>
      </c>
      <c r="N255">
        <v>0.54512209</v>
      </c>
      <c r="P255">
        <v>2243.4313999999999</v>
      </c>
      <c r="Q255">
        <v>0.22280936000000001</v>
      </c>
      <c r="R255">
        <v>0.60759788999999997</v>
      </c>
      <c r="S255">
        <v>0.16959278</v>
      </c>
      <c r="T255">
        <v>0.75558966000000005</v>
      </c>
      <c r="U255">
        <v>0.46943578000000002</v>
      </c>
      <c r="V255">
        <f>Table3511[[#This Row],[So]]*Table3511[[#This Row],[C1o]]+Table3511[[#This Row],[Sg]]*Table3511[[#This Row],[C1g]]</f>
        <v>0.56368936882471821</v>
      </c>
      <c r="W255">
        <v>0.20419413</v>
      </c>
      <c r="X255">
        <v>2.5453160999999998E-2</v>
      </c>
      <c r="Y255">
        <v>3.0399592999999999E-2</v>
      </c>
      <c r="Z255">
        <v>7.0932724000000003E-2</v>
      </c>
      <c r="AA255">
        <v>0.47376770000000001</v>
      </c>
      <c r="AB255">
        <f>1/(1+((Table3511[[#This Row],[kro]]*Table3511[[#This Row],[mug]])/(Table3511[[#This Row],[muo]]*Table3511[[#This Row],[krg]]))+(Table3511[[#This Row],[mobw]]*(Table3511[[#This Row],[mug]]/Table3511[[#This Row],[krg]])))</f>
        <v>0.98010759853551499</v>
      </c>
      <c r="AC255">
        <v>0.46697297999999998</v>
      </c>
      <c r="AD255">
        <v>0</v>
      </c>
      <c r="AF255">
        <v>2243.4313999999999</v>
      </c>
      <c r="AG255">
        <v>0.54512209</v>
      </c>
      <c r="AH255">
        <v>0.46697297999999998</v>
      </c>
      <c r="AJ255">
        <v>2243.4313999999999</v>
      </c>
      <c r="AK255">
        <v>4.6404187E-2</v>
      </c>
      <c r="AL255">
        <v>0.22280936000000001</v>
      </c>
      <c r="AN255">
        <v>2243.4313999999999</v>
      </c>
      <c r="AO255">
        <v>0</v>
      </c>
      <c r="AP255">
        <v>7.0932724000000003E-2</v>
      </c>
    </row>
    <row r="256" spans="1:42" x14ac:dyDescent="0.25">
      <c r="A256">
        <v>2251.9733999999999</v>
      </c>
      <c r="B256">
        <v>4.6117946999999999E-2</v>
      </c>
      <c r="C256">
        <v>0.78415566999999997</v>
      </c>
      <c r="D256">
        <v>0.16972635999999999</v>
      </c>
      <c r="E256">
        <v>0.76981807000000002</v>
      </c>
      <c r="F256">
        <v>0.44753078000000002</v>
      </c>
      <c r="G256">
        <f>Table2210[[#This Row],[So]]*Table2210[[#This Row],[C1o]]+Table2210[[#This Row],[Sg]]*Table2210[[#This Row],[C1g]]</f>
        <v>0.62429640525186558</v>
      </c>
      <c r="H256">
        <v>0.65121764000000004</v>
      </c>
      <c r="I256">
        <v>2.3775073000000001E-2</v>
      </c>
      <c r="J256">
        <v>3.0821087E-2</v>
      </c>
      <c r="K256">
        <v>0</v>
      </c>
      <c r="L256">
        <v>0.66915500000000006</v>
      </c>
      <c r="M256">
        <f>1/(1+((Table2210[[#This Row],[kro]]*Table2210[[#This Row],[mug]])/(Table2210[[#This Row],[muo]]*Table2210[[#This Row],[krg]]))+(Table2210[[#This Row],[mobw]]*(Table2210[[#This Row],[mug]]/Table2210[[#This Row],[krg]])))</f>
        <v>0.99890612484322017</v>
      </c>
      <c r="N256">
        <v>0.54739696000000004</v>
      </c>
      <c r="P256">
        <v>2251.9733999999999</v>
      </c>
      <c r="Q256">
        <v>0.22117083000000001</v>
      </c>
      <c r="R256">
        <v>0.60922103999999999</v>
      </c>
      <c r="S256">
        <v>0.16960812</v>
      </c>
      <c r="T256">
        <v>0.75581377999999999</v>
      </c>
      <c r="U256">
        <v>0.46776772</v>
      </c>
      <c r="V256">
        <f>Table3511[[#This Row],[So]]*Table3511[[#This Row],[C1o]]+Table3511[[#This Row],[Sg]]*Table3511[[#This Row],[C1g]]</f>
        <v>0.56391423197753876</v>
      </c>
      <c r="W256">
        <v>0.20592920000000001</v>
      </c>
      <c r="X256">
        <v>2.5332739999999999E-2</v>
      </c>
      <c r="Y256">
        <v>3.0446349000000001E-2</v>
      </c>
      <c r="Z256">
        <v>6.9116375999999993E-2</v>
      </c>
      <c r="AA256">
        <v>0.47512906999999999</v>
      </c>
      <c r="AB256">
        <f>1/(1+((Table3511[[#This Row],[kro]]*Table3511[[#This Row],[mug]])/(Table3511[[#This Row],[muo]]*Table3511[[#This Row],[krg]]))+(Table3511[[#This Row],[mobw]]*(Table3511[[#This Row],[mug]]/Table3511[[#This Row],[krg]])))</f>
        <v>0.98085527067850375</v>
      </c>
      <c r="AC256">
        <v>0.46978804000000002</v>
      </c>
      <c r="AD256">
        <v>0</v>
      </c>
      <c r="AF256">
        <v>2251.9733999999999</v>
      </c>
      <c r="AG256">
        <v>0.54739696000000004</v>
      </c>
      <c r="AH256">
        <v>0.46978804000000002</v>
      </c>
      <c r="AJ256">
        <v>2251.9733999999999</v>
      </c>
      <c r="AK256">
        <v>4.6117946999999999E-2</v>
      </c>
      <c r="AL256">
        <v>0.22117083000000001</v>
      </c>
      <c r="AN256">
        <v>2251.9733999999999</v>
      </c>
      <c r="AO256">
        <v>0</v>
      </c>
      <c r="AP256">
        <v>6.9116375999999993E-2</v>
      </c>
    </row>
    <row r="257" spans="1:42" x14ac:dyDescent="0.25">
      <c r="A257">
        <v>2260.4994999999999</v>
      </c>
      <c r="B257">
        <v>4.5838397000000003E-2</v>
      </c>
      <c r="C257">
        <v>0.78447986000000003</v>
      </c>
      <c r="D257">
        <v>0.16968174</v>
      </c>
      <c r="E257">
        <v>0.76985954999999995</v>
      </c>
      <c r="F257">
        <v>0.44604608000000001</v>
      </c>
      <c r="G257">
        <f>Table2210[[#This Row],[So]]*Table2210[[#This Row],[C1o]]+Table2210[[#This Row],[Sg]]*Table2210[[#This Row],[C1g]]</f>
        <v>0.62438534929899681</v>
      </c>
      <c r="H257">
        <v>0.66128527999999998</v>
      </c>
      <c r="I257">
        <v>2.3688205E-2</v>
      </c>
      <c r="J257">
        <v>3.0677871999999998E-2</v>
      </c>
      <c r="K257">
        <v>0</v>
      </c>
      <c r="L257">
        <v>0.66949837999999995</v>
      </c>
      <c r="M257">
        <f>1/(1+((Table2210[[#This Row],[kro]]*Table2210[[#This Row],[mug]])/(Table2210[[#This Row],[muo]]*Table2210[[#This Row],[krg]]))+(Table2210[[#This Row],[mobw]]*(Table2210[[#This Row],[mug]]/Table2210[[#This Row],[krg]])))</f>
        <v>0.9989157318361388</v>
      </c>
      <c r="N257">
        <v>0.54967200999999999</v>
      </c>
      <c r="P257">
        <v>2260.4994999999999</v>
      </c>
      <c r="Q257">
        <v>0.21954961000000001</v>
      </c>
      <c r="R257">
        <v>0.61077528999999997</v>
      </c>
      <c r="S257">
        <v>0.16967513000000001</v>
      </c>
      <c r="T257">
        <v>0.75603883999999999</v>
      </c>
      <c r="U257">
        <v>0.46608746000000001</v>
      </c>
      <c r="V257">
        <f>Table3511[[#This Row],[So]]*Table3511[[#This Row],[C1o]]+Table3511[[#This Row],[Sg]]*Table3511[[#This Row],[C1g]]</f>
        <v>0.56409916182115416</v>
      </c>
      <c r="W257">
        <v>0.20769639000000001</v>
      </c>
      <c r="X257">
        <v>2.5212431E-2</v>
      </c>
      <c r="Y257">
        <v>3.0656813000000002E-2</v>
      </c>
      <c r="Z257">
        <v>6.7310221000000003E-2</v>
      </c>
      <c r="AA257">
        <v>0.47640475999999998</v>
      </c>
      <c r="AB257">
        <f>1/(1+((Table3511[[#This Row],[kro]]*Table3511[[#This Row],[mug]])/(Table3511[[#This Row],[muo]]*Table3511[[#This Row],[krg]]))+(Table3511[[#This Row],[mobw]]*(Table3511[[#This Row],[mug]]/Table3511[[#This Row],[krg]])))</f>
        <v>0.98157247061850039</v>
      </c>
      <c r="AC257">
        <v>0.47261768999999998</v>
      </c>
      <c r="AD257">
        <v>0</v>
      </c>
      <c r="AF257">
        <v>2260.4994999999999</v>
      </c>
      <c r="AG257">
        <v>0.54967200999999999</v>
      </c>
      <c r="AH257">
        <v>0.47261768999999998</v>
      </c>
      <c r="AJ257">
        <v>2260.4994999999999</v>
      </c>
      <c r="AK257">
        <v>4.5838397000000003E-2</v>
      </c>
      <c r="AL257">
        <v>0.21954961000000001</v>
      </c>
      <c r="AN257">
        <v>2260.4994999999999</v>
      </c>
      <c r="AO257">
        <v>0</v>
      </c>
      <c r="AP257">
        <v>6.7310221000000003E-2</v>
      </c>
    </row>
    <row r="258" spans="1:42" x14ac:dyDescent="0.25">
      <c r="A258">
        <v>2269.0344</v>
      </c>
      <c r="B258">
        <v>4.5565876999999998E-2</v>
      </c>
      <c r="C258">
        <v>0.78453982</v>
      </c>
      <c r="D258">
        <v>0.16989430999999999</v>
      </c>
      <c r="E258">
        <v>0.76989870999999999</v>
      </c>
      <c r="F258">
        <v>0.44455472000000001</v>
      </c>
      <c r="G258">
        <f>Table2210[[#This Row],[So]]*Table2210[[#This Row],[C1o]]+Table2210[[#This Row],[Sg]]*Table2210[[#This Row],[C1g]]</f>
        <v>0.62427272105292164</v>
      </c>
      <c r="H258">
        <v>0.67140781999999999</v>
      </c>
      <c r="I258">
        <v>2.3601535999999999E-2</v>
      </c>
      <c r="J258">
        <v>3.1349505999999999E-2</v>
      </c>
      <c r="K258">
        <v>0</v>
      </c>
      <c r="L258">
        <v>0.66944820000000005</v>
      </c>
      <c r="M258">
        <f>1/(1+((Table2210[[#This Row],[kro]]*Table2210[[#This Row],[mug]])/(Table2210[[#This Row],[muo]]*Table2210[[#This Row],[krg]]))+(Table2210[[#This Row],[mobw]]*(Table2210[[#This Row],[mug]]/Table2210[[#This Row],[krg]])))</f>
        <v>0.99889598681577407</v>
      </c>
      <c r="N258">
        <v>0.55194478999999996</v>
      </c>
      <c r="P258">
        <v>2269.0344</v>
      </c>
      <c r="Q258">
        <v>0.21794826</v>
      </c>
      <c r="R258">
        <v>0.61237680999999999</v>
      </c>
      <c r="S258">
        <v>0.16967494999999999</v>
      </c>
      <c r="T258">
        <v>0.75626426999999996</v>
      </c>
      <c r="U258">
        <v>0.46439703999999998</v>
      </c>
      <c r="V258">
        <f>Table3511[[#This Row],[So]]*Table3511[[#This Row],[C1o]]+Table3511[[#This Row],[Sg]]*Table3511[[#This Row],[C1g]]</f>
        <v>0.56433322799672903</v>
      </c>
      <c r="W258">
        <v>0.20949374000000001</v>
      </c>
      <c r="X258">
        <v>2.5092402E-2</v>
      </c>
      <c r="Y258">
        <v>3.0654384E-2</v>
      </c>
      <c r="Z258">
        <v>6.5530166000000001E-2</v>
      </c>
      <c r="AA258">
        <v>0.47775149</v>
      </c>
      <c r="AB258">
        <f>1/(1+((Table3511[[#This Row],[kro]]*Table3511[[#This Row],[mug]])/(Table3511[[#This Row],[muo]]*Table3511[[#This Row],[krg]]))+(Table3511[[#This Row],[mobw]]*(Table3511[[#This Row],[mug]]/Table3511[[#This Row],[krg]])))</f>
        <v>0.98228064131643167</v>
      </c>
      <c r="AC258">
        <v>0.47545806000000002</v>
      </c>
      <c r="AD258">
        <v>0</v>
      </c>
      <c r="AF258">
        <v>2269.0344</v>
      </c>
      <c r="AG258">
        <v>0.55194478999999996</v>
      </c>
      <c r="AH258">
        <v>0.47545806000000002</v>
      </c>
      <c r="AJ258">
        <v>2269.0344</v>
      </c>
      <c r="AK258">
        <v>4.5565876999999998E-2</v>
      </c>
      <c r="AL258">
        <v>0.21794826</v>
      </c>
      <c r="AN258">
        <v>2269.0344</v>
      </c>
      <c r="AO258">
        <v>0</v>
      </c>
      <c r="AP258">
        <v>6.5530166000000001E-2</v>
      </c>
    </row>
    <row r="259" spans="1:42" x14ac:dyDescent="0.25">
      <c r="A259">
        <v>2277.5527000000002</v>
      </c>
      <c r="B259">
        <v>4.5299238999999998E-2</v>
      </c>
      <c r="C259">
        <v>0.78499830000000004</v>
      </c>
      <c r="D259">
        <v>0.16970246</v>
      </c>
      <c r="E259">
        <v>0.76993573000000004</v>
      </c>
      <c r="F259">
        <v>0.44305234999999998</v>
      </c>
      <c r="G259">
        <f>Table2210[[#This Row],[So]]*Table2210[[#This Row],[C1o]]+Table2210[[#This Row],[Sg]]*Table2210[[#This Row],[C1g]]</f>
        <v>0.62446817345142069</v>
      </c>
      <c r="H259">
        <v>0.68161833000000005</v>
      </c>
      <c r="I259">
        <v>2.3514819999999999E-2</v>
      </c>
      <c r="J259">
        <v>3.0739766000000002E-2</v>
      </c>
      <c r="K259">
        <v>0</v>
      </c>
      <c r="L259">
        <v>0.66999810999999998</v>
      </c>
      <c r="M259">
        <f>1/(1+((Table2210[[#This Row],[kro]]*Table2210[[#This Row],[mug]])/(Table2210[[#This Row],[muo]]*Table2210[[#This Row],[krg]]))+(Table2210[[#This Row],[mobw]]*(Table2210[[#This Row],[mug]]/Table2210[[#This Row],[krg]])))</f>
        <v>0.99892229389247078</v>
      </c>
      <c r="N259">
        <v>0.55422229000000001</v>
      </c>
      <c r="P259">
        <v>2277.5527000000002</v>
      </c>
      <c r="Q259">
        <v>0.21636187000000001</v>
      </c>
      <c r="R259">
        <v>0.61390162000000004</v>
      </c>
      <c r="S259">
        <v>0.16973648999999999</v>
      </c>
      <c r="T259">
        <v>0.75649047000000003</v>
      </c>
      <c r="U259">
        <v>0.46269189999999999</v>
      </c>
      <c r="V259">
        <f>Table3511[[#This Row],[So]]*Table3511[[#This Row],[C1o]]+Table3511[[#This Row],[Sg]]*Table3511[[#This Row],[C1g]]</f>
        <v>0.56451960976541438</v>
      </c>
      <c r="W259">
        <v>0.21132614</v>
      </c>
      <c r="X259">
        <v>2.4972355000000002E-2</v>
      </c>
      <c r="Y259">
        <v>3.0847507999999999E-2</v>
      </c>
      <c r="Z259">
        <v>6.3757098999999998E-2</v>
      </c>
      <c r="AA259">
        <v>0.47900110000000001</v>
      </c>
      <c r="AB259">
        <f>1/(1+((Table3511[[#This Row],[kro]]*Table3511[[#This Row],[mug]])/(Table3511[[#This Row],[muo]]*Table3511[[#This Row],[krg]]))+(Table3511[[#This Row],[mobw]]*(Table3511[[#This Row],[mug]]/Table3511[[#This Row],[krg]])))</f>
        <v>0.98295834314903263</v>
      </c>
      <c r="AC259">
        <v>0.47831634000000001</v>
      </c>
      <c r="AD259">
        <v>0</v>
      </c>
      <c r="AF259">
        <v>2277.5527000000002</v>
      </c>
      <c r="AG259">
        <v>0.55422229000000001</v>
      </c>
      <c r="AH259">
        <v>0.47831634000000001</v>
      </c>
      <c r="AJ259">
        <v>2277.5527000000002</v>
      </c>
      <c r="AK259">
        <v>4.5299238999999998E-2</v>
      </c>
      <c r="AL259">
        <v>0.21636187000000001</v>
      </c>
      <c r="AN259">
        <v>2277.5527000000002</v>
      </c>
      <c r="AO259">
        <v>0</v>
      </c>
      <c r="AP259">
        <v>6.3757098999999998E-2</v>
      </c>
    </row>
    <row r="260" spans="1:42" x14ac:dyDescent="0.25">
      <c r="A260">
        <v>2286.0664000000002</v>
      </c>
      <c r="B260">
        <v>4.5039273999999997E-2</v>
      </c>
      <c r="C260">
        <v>0.78506058000000001</v>
      </c>
      <c r="D260">
        <v>0.16990011999999999</v>
      </c>
      <c r="E260">
        <v>0.76997059999999995</v>
      </c>
      <c r="F260">
        <v>0.44154327999999998</v>
      </c>
      <c r="G260">
        <f>Table2210[[#This Row],[So]]*Table2210[[#This Row],[C1o]]+Table2210[[#This Row],[Sg]]*Table2210[[#This Row],[C1g]]</f>
        <v>0.62436035458972672</v>
      </c>
      <c r="H260">
        <v>0.69188123999999995</v>
      </c>
      <c r="I260">
        <v>2.3428304E-2</v>
      </c>
      <c r="J260">
        <v>3.1364090999999997E-2</v>
      </c>
      <c r="K260">
        <v>0</v>
      </c>
      <c r="L260">
        <v>0.66995638999999996</v>
      </c>
      <c r="M260">
        <f>1/(1+((Table2210[[#This Row],[kro]]*Table2210[[#This Row],[mug]])/(Table2210[[#This Row],[muo]]*Table2210[[#This Row],[krg]]))+(Table2210[[#This Row],[mobw]]*(Table2210[[#This Row],[mug]]/Table2210[[#This Row],[krg]])))</f>
        <v>0.99890440270959868</v>
      </c>
      <c r="N260">
        <v>0.55649799</v>
      </c>
      <c r="P260">
        <v>2286.0664000000002</v>
      </c>
      <c r="Q260">
        <v>0.21479590000000001</v>
      </c>
      <c r="R260">
        <v>0.61542015999999999</v>
      </c>
      <c r="S260">
        <v>0.16978391000000001</v>
      </c>
      <c r="T260">
        <v>0.75671655000000004</v>
      </c>
      <c r="U260">
        <v>0.46097705</v>
      </c>
      <c r="V260">
        <f>Table3511[[#This Row],[So]]*Table3511[[#This Row],[C1o]]+Table3511[[#This Row],[Sg]]*Table3511[[#This Row],[C1g]]</f>
        <v>0.56471460060974299</v>
      </c>
      <c r="W260">
        <v>0.21318822000000001</v>
      </c>
      <c r="X260">
        <v>2.4852671E-2</v>
      </c>
      <c r="Y260">
        <v>3.0995864000000001E-2</v>
      </c>
      <c r="Z260">
        <v>6.2005121000000003E-2</v>
      </c>
      <c r="AA260">
        <v>0.48025033</v>
      </c>
      <c r="AB260">
        <f>1/(1+((Table3511[[#This Row],[kro]]*Table3511[[#This Row],[mug]])/(Table3511[[#This Row],[muo]]*Table3511[[#This Row],[krg]]))+(Table3511[[#This Row],[mobw]]*(Table3511[[#This Row],[mug]]/Table3511[[#This Row],[krg]])))</f>
        <v>0.98361768021643281</v>
      </c>
      <c r="AC260">
        <v>0.48118356000000001</v>
      </c>
      <c r="AD260">
        <v>0</v>
      </c>
      <c r="AF260">
        <v>2286.0664000000002</v>
      </c>
      <c r="AG260">
        <v>0.55649799</v>
      </c>
      <c r="AH260">
        <v>0.48118356000000001</v>
      </c>
      <c r="AJ260">
        <v>2286.0664000000002</v>
      </c>
      <c r="AK260">
        <v>4.5039273999999997E-2</v>
      </c>
      <c r="AL260">
        <v>0.21479590000000001</v>
      </c>
      <c r="AN260">
        <v>2286.0664000000002</v>
      </c>
      <c r="AO260">
        <v>0</v>
      </c>
      <c r="AP260">
        <v>6.2005121000000003E-2</v>
      </c>
    </row>
    <row r="261" spans="1:42" x14ac:dyDescent="0.25">
      <c r="A261">
        <v>2294.5464000000002</v>
      </c>
      <c r="B261">
        <v>4.4785235E-2</v>
      </c>
      <c r="C261">
        <v>0.78543925000000003</v>
      </c>
      <c r="D261">
        <v>0.1697755</v>
      </c>
      <c r="E261">
        <v>0.77000349999999995</v>
      </c>
      <c r="F261">
        <v>0.44002530000000001</v>
      </c>
      <c r="G261">
        <f>Table2210[[#This Row],[So]]*Table2210[[#This Row],[C1o]]+Table2210[[#This Row],[Sg]]*Table2210[[#This Row],[C1g]]</f>
        <v>0.62449760800382048</v>
      </c>
      <c r="H261">
        <v>0.70221560999999999</v>
      </c>
      <c r="I261">
        <v>2.3341868000000002E-2</v>
      </c>
      <c r="J261">
        <v>3.0967380999999999E-2</v>
      </c>
      <c r="K261">
        <v>0</v>
      </c>
      <c r="L261">
        <v>0.67039150000000003</v>
      </c>
      <c r="M261">
        <f>1/(1+((Table2210[[#This Row],[kro]]*Table2210[[#This Row],[mug]])/(Table2210[[#This Row],[muo]]*Table2210[[#This Row],[krg]]))+(Table2210[[#This Row],[mobw]]*(Table2210[[#This Row],[mug]]/Table2210[[#This Row],[krg]])))</f>
        <v>0.99892293089228845</v>
      </c>
      <c r="N261">
        <v>0.55877553999999996</v>
      </c>
      <c r="P261">
        <v>2294.5464000000002</v>
      </c>
      <c r="Q261">
        <v>0.21324861000000001</v>
      </c>
      <c r="R261">
        <v>0.61693394000000001</v>
      </c>
      <c r="S261">
        <v>0.16981745000000001</v>
      </c>
      <c r="T261">
        <v>0.75694262999999995</v>
      </c>
      <c r="U261">
        <v>0.45925036000000002</v>
      </c>
      <c r="V261">
        <f>Table3511[[#This Row],[So]]*Table3511[[#This Row],[C1o]]+Table3511[[#This Row],[Sg]]*Table3511[[#This Row],[C1g]]</f>
        <v>0.56491809999186182</v>
      </c>
      <c r="W261">
        <v>0.21508241</v>
      </c>
      <c r="X261">
        <v>2.4733216999999998E-2</v>
      </c>
      <c r="Y261">
        <v>3.1100203999999999E-2</v>
      </c>
      <c r="Z261">
        <v>6.0272093999999998E-2</v>
      </c>
      <c r="AA261">
        <v>0.48150029999999999</v>
      </c>
      <c r="AB261">
        <f>1/(1+((Table3511[[#This Row],[kro]]*Table3511[[#This Row],[mug]])/(Table3511[[#This Row],[muo]]*Table3511[[#This Row],[krg]]))+(Table3511[[#This Row],[mobw]]*(Table3511[[#This Row],[mug]]/Table3511[[#This Row],[krg]])))</f>
        <v>0.98425973270961165</v>
      </c>
      <c r="AC261">
        <v>0.48406291000000001</v>
      </c>
      <c r="AD261">
        <v>0</v>
      </c>
      <c r="AF261">
        <v>2294.5464000000002</v>
      </c>
      <c r="AG261">
        <v>0.55877553999999996</v>
      </c>
      <c r="AH261">
        <v>0.48406291000000001</v>
      </c>
      <c r="AJ261">
        <v>2294.5464000000002</v>
      </c>
      <c r="AK261">
        <v>4.4785235E-2</v>
      </c>
      <c r="AL261">
        <v>0.21324861000000001</v>
      </c>
      <c r="AN261">
        <v>2294.5464000000002</v>
      </c>
      <c r="AO261">
        <v>0</v>
      </c>
      <c r="AP261">
        <v>6.0272093999999998E-2</v>
      </c>
    </row>
    <row r="262" spans="1:42" x14ac:dyDescent="0.25">
      <c r="A262">
        <v>2303.0104999999999</v>
      </c>
      <c r="B262">
        <v>4.4538016999999999E-2</v>
      </c>
      <c r="C262">
        <v>0.78546643000000005</v>
      </c>
      <c r="D262">
        <v>0.16999555</v>
      </c>
      <c r="E262">
        <v>0.77003443000000005</v>
      </c>
      <c r="F262">
        <v>0.43850373999999998</v>
      </c>
      <c r="G262">
        <f>Table2210[[#This Row],[So]]*Table2210[[#This Row],[C1o]]+Table2210[[#This Row],[Sg]]*Table2210[[#This Row],[C1g]]</f>
        <v>0.6243662817358685</v>
      </c>
      <c r="H262">
        <v>0.7125783</v>
      </c>
      <c r="I262">
        <v>2.3255809999999998E-2</v>
      </c>
      <c r="J262">
        <v>3.1662523999999997E-2</v>
      </c>
      <c r="K262">
        <v>0</v>
      </c>
      <c r="L262">
        <v>0.67030208999999996</v>
      </c>
      <c r="M262">
        <f>1/(1+((Table2210[[#This Row],[kro]]*Table2210[[#This Row],[mug]])/(Table2210[[#This Row],[muo]]*Table2210[[#This Row],[krg]]))+(Table2210[[#This Row],[mobw]]*(Table2210[[#This Row],[mug]]/Table2210[[#This Row],[krg]])))</f>
        <v>0.99890268930670401</v>
      </c>
      <c r="N262">
        <v>0.56104714</v>
      </c>
      <c r="P262">
        <v>2303.0104999999999</v>
      </c>
      <c r="Q262">
        <v>0.21172526</v>
      </c>
      <c r="R262">
        <v>0.61841685000000002</v>
      </c>
      <c r="S262">
        <v>0.16985789000000001</v>
      </c>
      <c r="T262">
        <v>0.75716764000000003</v>
      </c>
      <c r="U262">
        <v>0.45751797999999999</v>
      </c>
      <c r="V262">
        <f>Table3511[[#This Row],[So]]*Table3511[[#This Row],[C1o]]+Table3511[[#This Row],[Sg]]*Table3511[[#This Row],[C1g]]</f>
        <v>0.56511334012090886</v>
      </c>
      <c r="W262">
        <v>0.21700179999999999</v>
      </c>
      <c r="X262">
        <v>2.4614443999999999E-2</v>
      </c>
      <c r="Y262">
        <v>3.1226415E-2</v>
      </c>
      <c r="Z262">
        <v>5.8639482E-2</v>
      </c>
      <c r="AA262">
        <v>0.48271886000000003</v>
      </c>
      <c r="AB262">
        <f>1/(1+((Table3511[[#This Row],[kro]]*Table3511[[#This Row],[mug]])/(Table3511[[#This Row],[muo]]*Table3511[[#This Row],[krg]]))+(Table3511[[#This Row],[mobw]]*(Table3511[[#This Row],[mug]]/Table3511[[#This Row],[krg]])))</f>
        <v>0.9848612755616809</v>
      </c>
      <c r="AC262">
        <v>0.48694359999999998</v>
      </c>
      <c r="AD262">
        <v>0</v>
      </c>
      <c r="AF262">
        <v>2303.0104999999999</v>
      </c>
      <c r="AG262">
        <v>0.56104714</v>
      </c>
      <c r="AH262">
        <v>0.48694359999999998</v>
      </c>
      <c r="AJ262">
        <v>2303.0104999999999</v>
      </c>
      <c r="AK262">
        <v>4.4538016999999999E-2</v>
      </c>
      <c r="AL262">
        <v>0.21172526</v>
      </c>
      <c r="AN262">
        <v>2303.0104999999999</v>
      </c>
      <c r="AO262">
        <v>0</v>
      </c>
      <c r="AP262">
        <v>5.8639482E-2</v>
      </c>
    </row>
    <row r="263" spans="1:42" x14ac:dyDescent="0.25">
      <c r="A263">
        <v>2311.4652999999998</v>
      </c>
      <c r="B263">
        <v>4.4296749000000003E-2</v>
      </c>
      <c r="C263">
        <v>0.78581630999999996</v>
      </c>
      <c r="D263">
        <v>0.16988692</v>
      </c>
      <c r="E263">
        <v>0.77006357999999997</v>
      </c>
      <c r="F263">
        <v>0.43697530000000001</v>
      </c>
      <c r="G263">
        <f>Table2210[[#This Row],[So]]*Table2210[[#This Row],[C1o]]+Table2210[[#This Row],[Sg]]*Table2210[[#This Row],[C1g]]</f>
        <v>0.62448510608428953</v>
      </c>
      <c r="H263">
        <v>0.72299473999999997</v>
      </c>
      <c r="I263">
        <v>2.3169944000000001E-2</v>
      </c>
      <c r="J263">
        <v>3.1316499999999997E-2</v>
      </c>
      <c r="K263">
        <v>0</v>
      </c>
      <c r="L263">
        <v>0.67069911999999998</v>
      </c>
      <c r="M263">
        <f>1/(1+((Table2210[[#This Row],[kro]]*Table2210[[#This Row],[mug]])/(Table2210[[#This Row],[muo]]*Table2210[[#This Row],[krg]]))+(Table2210[[#This Row],[mobw]]*(Table2210[[#This Row],[mug]]/Table2210[[#This Row],[krg]])))</f>
        <v>0.9989193106420039</v>
      </c>
      <c r="N263">
        <v>0.56331801000000004</v>
      </c>
      <c r="P263">
        <v>2311.4652999999998</v>
      </c>
      <c r="Q263">
        <v>0.21021741999999999</v>
      </c>
      <c r="R263">
        <v>0.61988794999999997</v>
      </c>
      <c r="S263">
        <v>0.16989465000000001</v>
      </c>
      <c r="T263">
        <v>0.75739181</v>
      </c>
      <c r="U263">
        <v>0.45577642000000002</v>
      </c>
      <c r="V263">
        <f>Table3511[[#This Row],[So]]*Table3511[[#This Row],[C1o]]+Table3511[[#This Row],[Sg]]*Table3511[[#This Row],[C1g]]</f>
        <v>0.56531019955692585</v>
      </c>
      <c r="W263">
        <v>0.21895011</v>
      </c>
      <c r="X263">
        <v>2.4496120999999999E-2</v>
      </c>
      <c r="Y263">
        <v>3.1340926999999998E-2</v>
      </c>
      <c r="Z263">
        <v>5.7052348000000003E-2</v>
      </c>
      <c r="AA263">
        <v>0.48392837999999999</v>
      </c>
      <c r="AB263">
        <f>1/(1+((Table3511[[#This Row],[kro]]*Table3511[[#This Row],[mug]])/(Table3511[[#This Row],[muo]]*Table3511[[#This Row],[krg]]))+(Table3511[[#This Row],[mobw]]*(Table3511[[#This Row],[mug]]/Table3511[[#This Row],[krg]])))</f>
        <v>0.98543871448617137</v>
      </c>
      <c r="AC263">
        <v>0.48983103</v>
      </c>
      <c r="AD263">
        <v>0</v>
      </c>
      <c r="AF263">
        <v>2311.4652999999998</v>
      </c>
      <c r="AG263">
        <v>0.56331801000000004</v>
      </c>
      <c r="AH263">
        <v>0.48983103</v>
      </c>
      <c r="AJ263">
        <v>2311.4652999999998</v>
      </c>
      <c r="AK263">
        <v>4.4296749000000003E-2</v>
      </c>
      <c r="AL263">
        <v>0.21021741999999999</v>
      </c>
      <c r="AN263">
        <v>2311.4652999999998</v>
      </c>
      <c r="AO263">
        <v>0</v>
      </c>
      <c r="AP263">
        <v>5.7052348000000003E-2</v>
      </c>
    </row>
    <row r="264" spans="1:42" x14ac:dyDescent="0.25">
      <c r="A264">
        <v>2319.8971999999999</v>
      </c>
      <c r="B264">
        <v>4.4061101999999998E-2</v>
      </c>
      <c r="C264">
        <v>0.78588407999999998</v>
      </c>
      <c r="D264">
        <v>0.17005481</v>
      </c>
      <c r="E264">
        <v>0.77009106000000005</v>
      </c>
      <c r="F264">
        <v>0.43543881000000001</v>
      </c>
      <c r="G264">
        <f>Table2210[[#This Row],[So]]*Table2210[[#This Row],[C1o]]+Table2210[[#This Row],[Sg]]*Table2210[[#This Row],[C1g]]</f>
        <v>0.62438821802649347</v>
      </c>
      <c r="H264">
        <v>0.73347092000000003</v>
      </c>
      <c r="I264">
        <v>2.3084206999999999E-2</v>
      </c>
      <c r="J264">
        <v>3.1846337000000002E-2</v>
      </c>
      <c r="K264">
        <v>0</v>
      </c>
      <c r="L264">
        <v>0.67067504</v>
      </c>
      <c r="M264">
        <f>1/(1+((Table2210[[#This Row],[kro]]*Table2210[[#This Row],[mug]])/(Table2210[[#This Row],[muo]]*Table2210[[#This Row],[krg]]))+(Table2210[[#This Row],[mobw]]*(Table2210[[#This Row],[mug]]/Table2210[[#This Row],[krg]])))</f>
        <v>0.99890506958449987</v>
      </c>
      <c r="N264">
        <v>0.56559002000000003</v>
      </c>
      <c r="P264">
        <v>2319.8971999999999</v>
      </c>
      <c r="Q264">
        <v>0.20872259000000001</v>
      </c>
      <c r="R264">
        <v>0.62133050000000001</v>
      </c>
      <c r="S264">
        <v>0.16994693999999999</v>
      </c>
      <c r="T264">
        <v>0.75761509000000005</v>
      </c>
      <c r="U264">
        <v>0.45402458000000001</v>
      </c>
      <c r="V264">
        <f>Table3511[[#This Row],[So]]*Table3511[[#This Row],[C1o]]+Table3511[[#This Row],[Sg]]*Table3511[[#This Row],[C1g]]</f>
        <v>0.56549454893850726</v>
      </c>
      <c r="W264">
        <v>0.22092856</v>
      </c>
      <c r="X264">
        <v>2.4378193999999999E-2</v>
      </c>
      <c r="Y264">
        <v>3.1504593999999997E-2</v>
      </c>
      <c r="Z264">
        <v>5.5479236000000001E-2</v>
      </c>
      <c r="AA264">
        <v>0.48510556999999999</v>
      </c>
      <c r="AB264">
        <f>1/(1+((Table3511[[#This Row],[kro]]*Table3511[[#This Row],[mug]])/(Table3511[[#This Row],[muo]]*Table3511[[#This Row],[krg]]))+(Table3511[[#This Row],[mobw]]*(Table3511[[#This Row],[mug]]/Table3511[[#This Row],[krg]])))</f>
        <v>0.98599613107050255</v>
      </c>
      <c r="AC264">
        <v>0.49272662</v>
      </c>
      <c r="AD264">
        <v>0</v>
      </c>
      <c r="AF264">
        <v>2319.8971999999999</v>
      </c>
      <c r="AG264">
        <v>0.56559002000000003</v>
      </c>
      <c r="AH264">
        <v>0.49272662</v>
      </c>
      <c r="AJ264">
        <v>2319.8971999999999</v>
      </c>
      <c r="AK264">
        <v>4.4061101999999998E-2</v>
      </c>
      <c r="AL264">
        <v>0.20872259000000001</v>
      </c>
      <c r="AN264">
        <v>2319.8971999999999</v>
      </c>
      <c r="AO264">
        <v>0</v>
      </c>
      <c r="AP264">
        <v>5.5479236000000001E-2</v>
      </c>
    </row>
    <row r="265" spans="1:42" x14ac:dyDescent="0.25">
      <c r="A265">
        <v>2328.3213000000001</v>
      </c>
      <c r="B265">
        <v>4.3831347999999999E-2</v>
      </c>
      <c r="C265">
        <v>0.78623949999999998</v>
      </c>
      <c r="D265">
        <v>0.16992911999999999</v>
      </c>
      <c r="E265">
        <v>0.77011686999999995</v>
      </c>
      <c r="F265">
        <v>0.43389672000000001</v>
      </c>
      <c r="G265">
        <f>Table2210[[#This Row],[So]]*Table2210[[#This Row],[C1o]]+Table2210[[#This Row],[Sg]]*Table2210[[#This Row],[C1g]]</f>
        <v>0.62451458094074352</v>
      </c>
      <c r="H265">
        <v>0.74398744000000006</v>
      </c>
      <c r="I265">
        <v>2.2998734999999999E-2</v>
      </c>
      <c r="J265">
        <v>3.1446307999999999E-2</v>
      </c>
      <c r="K265">
        <v>0</v>
      </c>
      <c r="L265">
        <v>0.67108487999999999</v>
      </c>
      <c r="M265">
        <f>1/(1+((Table2210[[#This Row],[kro]]*Table2210[[#This Row],[mug]])/(Table2210[[#This Row],[muo]]*Table2210[[#This Row],[krg]]))+(Table2210[[#This Row],[mobw]]*(Table2210[[#This Row],[mug]]/Table2210[[#This Row],[krg]])))</f>
        <v>0.99892346445553437</v>
      </c>
      <c r="N265">
        <v>0.56785976999999999</v>
      </c>
      <c r="P265">
        <v>2328.3213000000001</v>
      </c>
      <c r="Q265">
        <v>0.20724392</v>
      </c>
      <c r="R265">
        <v>0.62278849000000003</v>
      </c>
      <c r="S265">
        <v>0.16996762000000001</v>
      </c>
      <c r="T265">
        <v>0.75783694000000001</v>
      </c>
      <c r="U265">
        <v>0.45226544000000002</v>
      </c>
      <c r="V265">
        <f>Table3511[[#This Row],[So]]*Table3511[[#This Row],[C1o]]+Table3511[[#This Row],[Sg]]*Table3511[[#This Row],[C1g]]</f>
        <v>0.56570138619494537</v>
      </c>
      <c r="W265">
        <v>0.22293363999999999</v>
      </c>
      <c r="X265">
        <v>2.4260878999999999E-2</v>
      </c>
      <c r="Y265">
        <v>3.1568157999999999E-2</v>
      </c>
      <c r="Z265">
        <v>5.3927443999999998E-2</v>
      </c>
      <c r="AA265">
        <v>0.48631080999999998</v>
      </c>
      <c r="AB265">
        <f>1/(1+((Table3511[[#This Row],[kro]]*Table3511[[#This Row],[mug]])/(Table3511[[#This Row],[muo]]*Table3511[[#This Row],[krg]]))+(Table3511[[#This Row],[mobw]]*(Table3511[[#This Row],[mug]]/Table3511[[#This Row],[krg]])))</f>
        <v>0.98654099175101073</v>
      </c>
      <c r="AC265">
        <v>0.49562505000000001</v>
      </c>
      <c r="AD265">
        <v>0</v>
      </c>
      <c r="AF265">
        <v>2328.3213000000001</v>
      </c>
      <c r="AG265">
        <v>0.56785976999999999</v>
      </c>
      <c r="AH265">
        <v>0.49562505000000001</v>
      </c>
      <c r="AJ265">
        <v>2328.3213000000001</v>
      </c>
      <c r="AK265">
        <v>4.3831347999999999E-2</v>
      </c>
      <c r="AL265">
        <v>0.20724392</v>
      </c>
      <c r="AN265">
        <v>2328.3213000000001</v>
      </c>
      <c r="AO265">
        <v>0</v>
      </c>
      <c r="AP265">
        <v>5.3927443999999998E-2</v>
      </c>
    </row>
    <row r="266" spans="1:42" x14ac:dyDescent="0.25">
      <c r="A266">
        <v>2336.7150999999999</v>
      </c>
      <c r="B266">
        <v>4.3606903000000002E-2</v>
      </c>
      <c r="C266">
        <v>0.78623991999999998</v>
      </c>
      <c r="D266">
        <v>0.17015316</v>
      </c>
      <c r="E266">
        <v>0.77014123999999995</v>
      </c>
      <c r="F266">
        <v>0.43234631000000001</v>
      </c>
      <c r="G266">
        <f>Table2210[[#This Row],[So]]*Table2210[[#This Row],[C1o]]+Table2210[[#This Row],[Sg]]*Table2210[[#This Row],[C1g]]</f>
        <v>0.62436907052887869</v>
      </c>
      <c r="H266">
        <v>0.75456184000000004</v>
      </c>
      <c r="I266">
        <v>2.2913382999999999E-2</v>
      </c>
      <c r="J266">
        <v>3.2153856000000001E-2</v>
      </c>
      <c r="K266">
        <v>0</v>
      </c>
      <c r="L266">
        <v>0.67096412000000005</v>
      </c>
      <c r="M266">
        <f>1/(1+((Table2210[[#This Row],[kro]]*Table2210[[#This Row],[mug]])/(Table2210[[#This Row],[muo]]*Table2210[[#This Row],[krg]]))+(Table2210[[#This Row],[mobw]]*(Table2210[[#This Row],[mug]]/Table2210[[#This Row],[krg]])))</f>
        <v>0.99890315221195547</v>
      </c>
      <c r="N266">
        <v>0.57013130000000001</v>
      </c>
      <c r="P266">
        <v>2336.7150999999999</v>
      </c>
      <c r="Q266">
        <v>0.20577903</v>
      </c>
      <c r="R266">
        <v>0.62418467</v>
      </c>
      <c r="S266">
        <v>0.1700363</v>
      </c>
      <c r="T266">
        <v>0.75805747999999995</v>
      </c>
      <c r="U266">
        <v>0.45049608000000002</v>
      </c>
      <c r="V266">
        <f>Table3511[[#This Row],[So]]*Table3511[[#This Row],[C1o]]+Table3511[[#This Row],[Sg]]*Table3511[[#This Row],[C1g]]</f>
        <v>0.56587050435603392</v>
      </c>
      <c r="W266">
        <v>0.22496861000000001</v>
      </c>
      <c r="X266">
        <v>2.4143996000000001E-2</v>
      </c>
      <c r="Y266">
        <v>3.1783710999999999E-2</v>
      </c>
      <c r="Z266">
        <v>5.2387561999999999E-2</v>
      </c>
      <c r="AA266">
        <v>0.48743951000000002</v>
      </c>
      <c r="AB266">
        <f>1/(1+((Table3511[[#This Row],[kro]]*Table3511[[#This Row],[mug]])/(Table3511[[#This Row],[muo]]*Table3511[[#This Row],[krg]]))+(Table3511[[#This Row],[mobw]]*(Table3511[[#This Row],[mug]]/Table3511[[#This Row],[krg]])))</f>
        <v>0.98706090342761299</v>
      </c>
      <c r="AC266">
        <v>0.49853066000000001</v>
      </c>
      <c r="AD266">
        <v>0</v>
      </c>
      <c r="AF266">
        <v>2336.7150999999999</v>
      </c>
      <c r="AG266">
        <v>0.57013130000000001</v>
      </c>
      <c r="AH266">
        <v>0.49853066000000001</v>
      </c>
      <c r="AJ266">
        <v>2336.7150999999999</v>
      </c>
      <c r="AK266">
        <v>4.3606903000000002E-2</v>
      </c>
      <c r="AL266">
        <v>0.20577903</v>
      </c>
      <c r="AN266">
        <v>2336.7150999999999</v>
      </c>
      <c r="AO266">
        <v>0</v>
      </c>
      <c r="AP266">
        <v>5.2387561999999999E-2</v>
      </c>
    </row>
    <row r="267" spans="1:42" x14ac:dyDescent="0.25">
      <c r="A267">
        <v>2345.0731999999998</v>
      </c>
      <c r="B267">
        <v>4.3388095000000002E-2</v>
      </c>
      <c r="C267">
        <v>0.78656976999999995</v>
      </c>
      <c r="D267">
        <v>0.17004213000000001</v>
      </c>
      <c r="E267">
        <v>0.77016412999999995</v>
      </c>
      <c r="F267">
        <v>0.43079168000000001</v>
      </c>
      <c r="G267">
        <f>Table2210[[#This Row],[So]]*Table2210[[#This Row],[C1o]]+Table2210[[#This Row],[Sg]]*Table2210[[#This Row],[C1g]]</f>
        <v>0.62447905293339956</v>
      </c>
      <c r="H267">
        <v>0.76516885000000001</v>
      </c>
      <c r="I267">
        <v>2.2828376000000001E-2</v>
      </c>
      <c r="J267">
        <v>3.1800278000000001E-2</v>
      </c>
      <c r="K267">
        <v>0</v>
      </c>
      <c r="L267">
        <v>0.67133975000000001</v>
      </c>
      <c r="M267">
        <f>1/(1+((Table2210[[#This Row],[kro]]*Table2210[[#This Row],[mug]])/(Table2210[[#This Row],[muo]]*Table2210[[#This Row],[krg]]))+(Table2210[[#This Row],[mobw]]*(Table2210[[#This Row],[mug]]/Table2210[[#This Row],[krg]])))</f>
        <v>0.99891982479616304</v>
      </c>
      <c r="N267">
        <v>0.57239907999999995</v>
      </c>
      <c r="P267">
        <v>2345.0731999999998</v>
      </c>
      <c r="Q267">
        <v>0.20433274000000001</v>
      </c>
      <c r="R267">
        <v>0.62563734999999998</v>
      </c>
      <c r="S267">
        <v>0.17002992</v>
      </c>
      <c r="T267">
        <v>0.75827599000000001</v>
      </c>
      <c r="U267">
        <v>0.44872135000000002</v>
      </c>
      <c r="V267">
        <f>Table3511[[#This Row],[So]]*Table3511[[#This Row],[C1o]]+Table3511[[#This Row],[Sg]]*Table3511[[#This Row],[C1g]]</f>
        <v>0.56609424389422558</v>
      </c>
      <c r="W267">
        <v>0.22702765</v>
      </c>
      <c r="X267">
        <v>2.4027877999999999E-2</v>
      </c>
      <c r="Y267">
        <v>3.1761575E-2</v>
      </c>
      <c r="Z267">
        <v>5.0874699000000002E-2</v>
      </c>
      <c r="AA267">
        <v>0.48865219999999998</v>
      </c>
      <c r="AB267">
        <f>1/(1+((Table3511[[#This Row],[kro]]*Table3511[[#This Row],[mug]])/(Table3511[[#This Row],[muo]]*Table3511[[#This Row],[krg]]))+(Table3511[[#This Row],[mobw]]*(Table3511[[#This Row],[mug]]/Table3511[[#This Row],[krg]])))</f>
        <v>0.9875756246901517</v>
      </c>
      <c r="AC267">
        <v>0.50143515999999999</v>
      </c>
      <c r="AD267">
        <v>0</v>
      </c>
      <c r="AF267">
        <v>2345.0731999999998</v>
      </c>
      <c r="AG267">
        <v>0.57239907999999995</v>
      </c>
      <c r="AH267">
        <v>0.50143515999999999</v>
      </c>
      <c r="AJ267">
        <v>2345.0731999999998</v>
      </c>
      <c r="AK267">
        <v>4.3388095000000002E-2</v>
      </c>
      <c r="AL267">
        <v>0.20433274000000001</v>
      </c>
      <c r="AN267">
        <v>2345.0731999999998</v>
      </c>
      <c r="AO267">
        <v>0</v>
      </c>
      <c r="AP267">
        <v>5.0874699000000002E-2</v>
      </c>
    </row>
    <row r="268" spans="1:42" x14ac:dyDescent="0.25">
      <c r="A268">
        <v>2353.4072000000001</v>
      </c>
      <c r="B268">
        <v>4.3174990000000003E-2</v>
      </c>
      <c r="C268">
        <v>0.78661298999999996</v>
      </c>
      <c r="D268">
        <v>0.17021201999999999</v>
      </c>
      <c r="E268">
        <v>0.77018558999999998</v>
      </c>
      <c r="F268">
        <v>0.42923388000000001</v>
      </c>
      <c r="G268">
        <f>Table2210[[#This Row],[So]]*Table2210[[#This Row],[C1o]]+Table2210[[#This Row],[Sg]]*Table2210[[#This Row],[C1g]]</f>
        <v>0.62437015828147524</v>
      </c>
      <c r="H268">
        <v>0.77579635000000002</v>
      </c>
      <c r="I268">
        <v>2.2743770999999999E-2</v>
      </c>
      <c r="J268">
        <v>3.2336283E-2</v>
      </c>
      <c r="K268">
        <v>0</v>
      </c>
      <c r="L268">
        <v>0.67128765999999995</v>
      </c>
      <c r="M268">
        <f>1/(1+((Table2210[[#This Row],[kro]]*Table2210[[#This Row],[mug]])/(Table2210[[#This Row],[muo]]*Table2210[[#This Row],[krg]]))+(Table2210[[#This Row],[mobw]]*(Table2210[[#This Row],[mug]]/Table2210[[#This Row],[krg]])))</f>
        <v>0.99890561945612177</v>
      </c>
      <c r="N268">
        <v>0.57466154999999997</v>
      </c>
      <c r="P268">
        <v>2353.4072000000001</v>
      </c>
      <c r="Q268">
        <v>0.20290443</v>
      </c>
      <c r="R268">
        <v>0.62700867999999998</v>
      </c>
      <c r="S268">
        <v>0.17008686000000001</v>
      </c>
      <c r="T268">
        <v>0.75849217000000002</v>
      </c>
      <c r="U268">
        <v>0.44694265999999999</v>
      </c>
      <c r="V268">
        <f>Table3511[[#This Row],[So]]*Table3511[[#This Row],[C1o]]+Table3511[[#This Row],[Sg]]*Table3511[[#This Row],[C1g]]</f>
        <v>0.56626781997201947</v>
      </c>
      <c r="W268">
        <v>0.22910913999999999</v>
      </c>
      <c r="X268">
        <v>2.3912619999999999E-2</v>
      </c>
      <c r="Y268">
        <v>3.1939887E-2</v>
      </c>
      <c r="Z268">
        <v>4.9377433999999998E-2</v>
      </c>
      <c r="AA268">
        <v>0.48976450999999999</v>
      </c>
      <c r="AB268">
        <f>1/(1+((Table3511[[#This Row],[kro]]*Table3511[[#This Row],[mug]])/(Table3511[[#This Row],[muo]]*Table3511[[#This Row],[krg]]))+(Table3511[[#This Row],[mobw]]*(Table3511[[#This Row],[mug]]/Table3511[[#This Row],[krg]])))</f>
        <v>0.98806210869583455</v>
      </c>
      <c r="AC268">
        <v>0.50433600000000001</v>
      </c>
      <c r="AD268">
        <v>0</v>
      </c>
      <c r="AF268">
        <v>2353.4072000000001</v>
      </c>
      <c r="AG268">
        <v>0.57466154999999997</v>
      </c>
      <c r="AH268">
        <v>0.50433600000000001</v>
      </c>
      <c r="AJ268">
        <v>2353.4072000000001</v>
      </c>
      <c r="AK268">
        <v>4.3174990000000003E-2</v>
      </c>
      <c r="AL268">
        <v>0.20290443</v>
      </c>
      <c r="AN268">
        <v>2353.4072000000001</v>
      </c>
      <c r="AO268">
        <v>0</v>
      </c>
      <c r="AP268">
        <v>4.9377433999999998E-2</v>
      </c>
    </row>
    <row r="269" spans="1:42" x14ac:dyDescent="0.25">
      <c r="A269">
        <v>2361.7157999999999</v>
      </c>
      <c r="B269">
        <v>4.2967111000000002E-2</v>
      </c>
      <c r="C269">
        <v>0.78694969000000004</v>
      </c>
      <c r="D269">
        <v>0.17008318</v>
      </c>
      <c r="E269">
        <v>0.77020580000000005</v>
      </c>
      <c r="F269">
        <v>0.42767081000000001</v>
      </c>
      <c r="G269">
        <f>Table2210[[#This Row],[So]]*Table2210[[#This Row],[C1o]]+Table2210[[#This Row],[Sg]]*Table2210[[#This Row],[C1g]]</f>
        <v>0.624488994710932</v>
      </c>
      <c r="H269">
        <v>0.78645854999999998</v>
      </c>
      <c r="I269">
        <v>2.2659451000000001E-2</v>
      </c>
      <c r="J269">
        <v>3.1926334000000001E-2</v>
      </c>
      <c r="K269">
        <v>0</v>
      </c>
      <c r="L269">
        <v>0.67167789</v>
      </c>
      <c r="M269">
        <f>1/(1+((Table2210[[#This Row],[kro]]*Table2210[[#This Row],[mug]])/(Table2210[[#This Row],[muo]]*Table2210[[#This Row],[krg]]))+(Table2210[[#This Row],[mobw]]*(Table2210[[#This Row],[mug]]/Table2210[[#This Row],[krg]])))</f>
        <v>0.9989241050308485</v>
      </c>
      <c r="N269">
        <v>0.57692206000000001</v>
      </c>
      <c r="P269">
        <v>2361.7157999999999</v>
      </c>
      <c r="Q269">
        <v>0.20149262000000001</v>
      </c>
      <c r="R269">
        <v>0.62836057000000001</v>
      </c>
      <c r="S269">
        <v>0.17014681000000001</v>
      </c>
      <c r="T269">
        <v>0.75870614999999997</v>
      </c>
      <c r="U269">
        <v>0.44515774000000002</v>
      </c>
      <c r="V269">
        <f>Table3511[[#This Row],[So]]*Table3511[[#This Row],[C1o]]+Table3511[[#This Row],[Sg]]*Table3511[[#This Row],[C1g]]</f>
        <v>0.56643702822238429</v>
      </c>
      <c r="W269">
        <v>0.23121548</v>
      </c>
      <c r="X269">
        <v>2.3798082000000002E-2</v>
      </c>
      <c r="Y269">
        <v>3.2127731E-2</v>
      </c>
      <c r="Z269">
        <v>4.7899092999999997E-2</v>
      </c>
      <c r="AA269">
        <v>0.49085832000000001</v>
      </c>
      <c r="AB269">
        <f>1/(1+((Table3511[[#This Row],[kro]]*Table3511[[#This Row],[mug]])/(Table3511[[#This Row],[muo]]*Table3511[[#This Row],[krg]]))+(Table3511[[#This Row],[mobw]]*(Table3511[[#This Row],[mug]]/Table3511[[#This Row],[krg]])))</f>
        <v>0.98853165650801023</v>
      </c>
      <c r="AC269">
        <v>0.50723666000000001</v>
      </c>
      <c r="AD269">
        <v>0</v>
      </c>
      <c r="AF269">
        <v>2361.7157999999999</v>
      </c>
      <c r="AG269">
        <v>0.57692206000000001</v>
      </c>
      <c r="AH269">
        <v>0.50723666000000001</v>
      </c>
      <c r="AJ269">
        <v>2361.7157999999999</v>
      </c>
      <c r="AK269">
        <v>4.2967111000000002E-2</v>
      </c>
      <c r="AL269">
        <v>0.20149262000000001</v>
      </c>
      <c r="AN269">
        <v>2361.7157999999999</v>
      </c>
      <c r="AO269">
        <v>0</v>
      </c>
      <c r="AP269">
        <v>4.7899092999999997E-2</v>
      </c>
    </row>
    <row r="270" spans="1:42" x14ac:dyDescent="0.25">
      <c r="A270">
        <v>2369.9960999999998</v>
      </c>
      <c r="B270">
        <v>4.2764269000000001E-2</v>
      </c>
      <c r="C270">
        <v>0.78693616</v>
      </c>
      <c r="D270">
        <v>0.17029954</v>
      </c>
      <c r="E270">
        <v>0.77022475000000001</v>
      </c>
      <c r="F270">
        <v>0.4261027</v>
      </c>
      <c r="G270">
        <f>Table2210[[#This Row],[So]]*Table2210[[#This Row],[C1o]]+Table2210[[#This Row],[Sg]]*Table2210[[#This Row],[C1g]]</f>
        <v>0.62433967758638631</v>
      </c>
      <c r="H270">
        <v>0.79715471999999998</v>
      </c>
      <c r="I270">
        <v>2.2575433999999998E-2</v>
      </c>
      <c r="J270">
        <v>3.2609407E-2</v>
      </c>
      <c r="K270">
        <v>0</v>
      </c>
      <c r="L270">
        <v>0.67154466999999995</v>
      </c>
      <c r="M270">
        <f>1/(1+((Table2210[[#This Row],[kro]]*Table2210[[#This Row],[mug]])/(Table2210[[#This Row],[muo]]*Table2210[[#This Row],[krg]]))+(Table2210[[#This Row],[mobw]]*(Table2210[[#This Row],[mug]]/Table2210[[#This Row],[krg]])))</f>
        <v>0.99890496430948694</v>
      </c>
      <c r="N270">
        <v>0.57918035999999995</v>
      </c>
      <c r="P270">
        <v>2369.9960999999998</v>
      </c>
      <c r="Q270">
        <v>0.20009951000000001</v>
      </c>
      <c r="R270">
        <v>0.62972908999999999</v>
      </c>
      <c r="S270">
        <v>0.17017141999999999</v>
      </c>
      <c r="T270">
        <v>0.75891768999999998</v>
      </c>
      <c r="U270">
        <v>0.44336703</v>
      </c>
      <c r="V270">
        <f>Table3511[[#This Row],[So]]*Table3511[[#This Row],[C1o]]+Table3511[[#This Row],[Sg]]*Table3511[[#This Row],[C1g]]</f>
        <v>0.56663007176175739</v>
      </c>
      <c r="W270">
        <v>0.23334589999999999</v>
      </c>
      <c r="X270">
        <v>2.3684299999999998E-2</v>
      </c>
      <c r="Y270">
        <v>3.2203712000000002E-2</v>
      </c>
      <c r="Z270">
        <v>4.6444025E-2</v>
      </c>
      <c r="AA270">
        <v>0.49198267000000001</v>
      </c>
      <c r="AB270">
        <f>1/(1+((Table3511[[#This Row],[kro]]*Table3511[[#This Row],[mug]])/(Table3511[[#This Row],[muo]]*Table3511[[#This Row],[krg]]))+(Table3511[[#This Row],[mobw]]*(Table3511[[#This Row],[mug]]/Table3511[[#This Row],[krg]])))</f>
        <v>0.98899060014188567</v>
      </c>
      <c r="AC270">
        <v>0.51013607000000005</v>
      </c>
      <c r="AD270">
        <v>0</v>
      </c>
      <c r="AF270">
        <v>2369.9960999999998</v>
      </c>
      <c r="AG270">
        <v>0.57918035999999995</v>
      </c>
      <c r="AH270">
        <v>0.51013607000000005</v>
      </c>
      <c r="AJ270">
        <v>2369.9960999999998</v>
      </c>
      <c r="AK270">
        <v>4.2764269000000001E-2</v>
      </c>
      <c r="AL270">
        <v>0.20009951000000001</v>
      </c>
      <c r="AN270">
        <v>2369.9960999999998</v>
      </c>
      <c r="AO270">
        <v>0</v>
      </c>
      <c r="AP270">
        <v>4.6444025E-2</v>
      </c>
    </row>
    <row r="271" spans="1:42" x14ac:dyDescent="0.25">
      <c r="A271">
        <v>2378.2566000000002</v>
      </c>
      <c r="B271">
        <v>4.2566422E-2</v>
      </c>
      <c r="C271">
        <v>0.78715776999999998</v>
      </c>
      <c r="D271">
        <v>0.17027581</v>
      </c>
      <c r="E271">
        <v>0.77024256999999996</v>
      </c>
      <c r="F271">
        <v>0.42453021000000002</v>
      </c>
      <c r="G271">
        <f>Table2210[[#This Row],[So]]*Table2210[[#This Row],[C1o]]+Table2210[[#This Row],[Sg]]*Table2210[[#This Row],[C1g]]</f>
        <v>0.62437315583087749</v>
      </c>
      <c r="H271">
        <v>0.80787854999999997</v>
      </c>
      <c r="I271">
        <v>2.2491754999999999E-2</v>
      </c>
      <c r="J271">
        <v>3.2532236999999999E-2</v>
      </c>
      <c r="K271">
        <v>0</v>
      </c>
      <c r="L271">
        <v>0.67176610000000003</v>
      </c>
      <c r="M271">
        <f>1/(1+((Table2210[[#This Row],[kro]]*Table2210[[#This Row],[mug]])/(Table2210[[#This Row],[muo]]*Table2210[[#This Row],[krg]]))+(Table2210[[#This Row],[mobw]]*(Table2210[[#This Row],[mug]]/Table2210[[#This Row],[krg]])))</f>
        <v>0.99891195614844197</v>
      </c>
      <c r="N271">
        <v>0.58143568000000001</v>
      </c>
      <c r="P271">
        <v>2378.2566000000002</v>
      </c>
      <c r="Q271">
        <v>0.19872543000000001</v>
      </c>
      <c r="R271">
        <v>0.63104486000000004</v>
      </c>
      <c r="S271">
        <v>0.17022973</v>
      </c>
      <c r="T271">
        <v>0.75912659999999998</v>
      </c>
      <c r="U271">
        <v>0.44157150000000001</v>
      </c>
      <c r="V271">
        <f>Table3511[[#This Row],[So]]*Table3511[[#This Row],[C1o]]+Table3511[[#This Row],[Sg]]*Table3511[[#This Row],[C1g]]</f>
        <v>0.56679442523252099</v>
      </c>
      <c r="W271">
        <v>0.23549895000000001</v>
      </c>
      <c r="X271">
        <v>2.3571337000000001E-2</v>
      </c>
      <c r="Y271">
        <v>3.2386302999999998E-2</v>
      </c>
      <c r="Z271">
        <v>4.5007500999999998E-2</v>
      </c>
      <c r="AA271">
        <v>0.49304493999999999</v>
      </c>
      <c r="AB271">
        <f>1/(1+((Table3511[[#This Row],[kro]]*Table3511[[#This Row],[mug]])/(Table3511[[#This Row],[muo]]*Table3511[[#This Row],[krg]]))+(Table3511[[#This Row],[mobw]]*(Table3511[[#This Row],[mug]]/Table3511[[#This Row],[krg]])))</f>
        <v>0.98942786041040764</v>
      </c>
      <c r="AC271">
        <v>0.51303237999999995</v>
      </c>
      <c r="AD271">
        <v>0</v>
      </c>
      <c r="AF271">
        <v>2378.2566000000002</v>
      </c>
      <c r="AG271">
        <v>0.58143568000000001</v>
      </c>
      <c r="AH271">
        <v>0.51303237999999995</v>
      </c>
      <c r="AJ271">
        <v>2378.2566000000002</v>
      </c>
      <c r="AK271">
        <v>4.2566422E-2</v>
      </c>
      <c r="AL271">
        <v>0.19872543000000001</v>
      </c>
      <c r="AN271">
        <v>2378.2566000000002</v>
      </c>
      <c r="AO271">
        <v>0</v>
      </c>
      <c r="AP271">
        <v>4.5007500999999998E-2</v>
      </c>
    </row>
    <row r="272" spans="1:42" x14ac:dyDescent="0.25">
      <c r="A272">
        <v>2386.4888000000001</v>
      </c>
      <c r="B272">
        <v>4.237324E-2</v>
      </c>
      <c r="C272">
        <v>0.78720133999999997</v>
      </c>
      <c r="D272">
        <v>0.1704254</v>
      </c>
      <c r="E272">
        <v>0.77025931999999997</v>
      </c>
      <c r="F272">
        <v>0.42295173000000003</v>
      </c>
      <c r="G272">
        <f>Table2210[[#This Row],[So]]*Table2210[[#This Row],[C1o]]+Table2210[[#This Row],[Sg]]*Table2210[[#This Row],[C1g]]</f>
        <v>0.62427100401519386</v>
      </c>
      <c r="H272">
        <v>0.81863951999999995</v>
      </c>
      <c r="I272">
        <v>2.2408331E-2</v>
      </c>
      <c r="J272">
        <v>3.3003840999999999E-2</v>
      </c>
      <c r="K272">
        <v>0</v>
      </c>
      <c r="L272">
        <v>0.67172229000000006</v>
      </c>
      <c r="M272">
        <f>1/(1+((Table2210[[#This Row],[kro]]*Table2210[[#This Row],[mug]])/(Table2210[[#This Row],[muo]]*Table2210[[#This Row],[krg]]))+(Table2210[[#This Row],[mobw]]*(Table2210[[#This Row],[mug]]/Table2210[[#This Row],[krg]])))</f>
        <v>0.9989002186632493</v>
      </c>
      <c r="N272">
        <v>0.58369057999999996</v>
      </c>
      <c r="P272">
        <v>2386.4888000000001</v>
      </c>
      <c r="Q272">
        <v>0.1973694</v>
      </c>
      <c r="R272">
        <v>0.63238782000000004</v>
      </c>
      <c r="S272">
        <v>0.17024276999999999</v>
      </c>
      <c r="T272">
        <v>0.75933295000000001</v>
      </c>
      <c r="U272">
        <v>0.43976938999999998</v>
      </c>
      <c r="V272">
        <f>Table3511[[#This Row],[So]]*Table3511[[#This Row],[C1o]]+Table3511[[#This Row],[Sg]]*Table3511[[#This Row],[C1g]]</f>
        <v>0.56698992954733507</v>
      </c>
      <c r="W272">
        <v>0.23767663999999999</v>
      </c>
      <c r="X272">
        <v>2.3459087999999999E-2</v>
      </c>
      <c r="Y272">
        <v>3.2425600999999998E-2</v>
      </c>
      <c r="Z272">
        <v>4.3593958000000002E-2</v>
      </c>
      <c r="AA272">
        <v>0.49415153000000001</v>
      </c>
      <c r="AB272">
        <f>1/(1+((Table3511[[#This Row],[kro]]*Table3511[[#This Row],[mug]])/(Table3511[[#This Row],[muo]]*Table3511[[#This Row],[krg]]))+(Table3511[[#This Row],[mobw]]*(Table3511[[#This Row],[mug]]/Table3511[[#This Row],[krg]])))</f>
        <v>0.98985713031983757</v>
      </c>
      <c r="AC272">
        <v>0.51592821</v>
      </c>
      <c r="AD272">
        <v>0</v>
      </c>
      <c r="AF272">
        <v>2386.4888000000001</v>
      </c>
      <c r="AG272">
        <v>0.58369057999999996</v>
      </c>
      <c r="AH272">
        <v>0.51592821</v>
      </c>
      <c r="AJ272">
        <v>2386.4888000000001</v>
      </c>
      <c r="AK272">
        <v>4.237324E-2</v>
      </c>
      <c r="AL272">
        <v>0.1973694</v>
      </c>
      <c r="AN272">
        <v>2386.4888000000001</v>
      </c>
      <c r="AO272">
        <v>0</v>
      </c>
      <c r="AP272">
        <v>4.3593958000000002E-2</v>
      </c>
    </row>
    <row r="273" spans="1:42" x14ac:dyDescent="0.25">
      <c r="A273">
        <v>2394.6975000000002</v>
      </c>
      <c r="B273">
        <v>4.2184754999999997E-2</v>
      </c>
      <c r="C273">
        <v>0.78758459999999997</v>
      </c>
      <c r="D273">
        <v>0.17023066000000001</v>
      </c>
      <c r="E273">
        <v>0.77027500000000004</v>
      </c>
      <c r="F273">
        <v>0.42136892999999997</v>
      </c>
      <c r="G273">
        <f>Table2210[[#This Row],[So]]*Table2210[[#This Row],[C1o]]+Table2210[[#This Row],[Sg]]*Table2210[[#This Row],[C1g]]</f>
        <v>0.62443207284166213</v>
      </c>
      <c r="H273">
        <v>0.82942647000000003</v>
      </c>
      <c r="I273">
        <v>2.2325251000000001E-2</v>
      </c>
      <c r="J273">
        <v>3.2385349000000001E-2</v>
      </c>
      <c r="K273">
        <v>0</v>
      </c>
      <c r="L273">
        <v>0.67218971000000005</v>
      </c>
      <c r="M273">
        <f>1/(1+((Table2210[[#This Row],[kro]]*Table2210[[#This Row],[mug]])/(Table2210[[#This Row],[muo]]*Table2210[[#This Row],[krg]]))+(Table2210[[#This Row],[mobw]]*(Table2210[[#This Row],[mug]]/Table2210[[#This Row],[krg]])))</f>
        <v>0.99892555004157957</v>
      </c>
      <c r="N273">
        <v>0.58594263000000002</v>
      </c>
      <c r="P273">
        <v>2394.6975000000002</v>
      </c>
      <c r="Q273">
        <v>0.19603254000000001</v>
      </c>
      <c r="R273">
        <v>0.6336562</v>
      </c>
      <c r="S273">
        <v>0.17031126999999999</v>
      </c>
      <c r="T273">
        <v>0.75953649999999995</v>
      </c>
      <c r="U273">
        <v>0.43796283000000003</v>
      </c>
      <c r="V273">
        <f>Table3511[[#This Row],[So]]*Table3511[[#This Row],[C1o]]+Table3511[[#This Row],[Sg]]*Table3511[[#This Row],[C1g]]</f>
        <v>0.5671399783417882</v>
      </c>
      <c r="W273">
        <v>0.23987606</v>
      </c>
      <c r="X273">
        <v>2.3347691E-2</v>
      </c>
      <c r="Y273">
        <v>3.2640453E-2</v>
      </c>
      <c r="Z273">
        <v>4.2197711999999998E-2</v>
      </c>
      <c r="AA273">
        <v>0.49516674999999999</v>
      </c>
      <c r="AB273">
        <f>1/(1+((Table3511[[#This Row],[kro]]*Table3511[[#This Row],[mug]])/(Table3511[[#This Row],[muo]]*Table3511[[#This Row],[krg]]))+(Table3511[[#This Row],[mobw]]*(Table3511[[#This Row],[mug]]/Table3511[[#This Row],[krg]])))</f>
        <v>0.99026214172883076</v>
      </c>
      <c r="AC273">
        <v>0.51881993000000004</v>
      </c>
      <c r="AD273">
        <v>0</v>
      </c>
      <c r="AF273">
        <v>2394.6975000000002</v>
      </c>
      <c r="AG273">
        <v>0.58594263000000002</v>
      </c>
      <c r="AH273">
        <v>0.51881993000000004</v>
      </c>
      <c r="AJ273">
        <v>2394.6975000000002</v>
      </c>
      <c r="AK273">
        <v>4.2184754999999997E-2</v>
      </c>
      <c r="AL273">
        <v>0.19603254000000001</v>
      </c>
      <c r="AN273">
        <v>2394.6975000000002</v>
      </c>
      <c r="AO273">
        <v>0</v>
      </c>
      <c r="AP273">
        <v>4.2197711999999998E-2</v>
      </c>
    </row>
    <row r="274" spans="1:42" x14ac:dyDescent="0.25">
      <c r="A274">
        <v>2402.8762000000002</v>
      </c>
      <c r="B274">
        <v>4.2000695999999997E-2</v>
      </c>
      <c r="C274">
        <v>0.78757237999999996</v>
      </c>
      <c r="D274">
        <v>0.17042693</v>
      </c>
      <c r="E274">
        <v>0.77028978000000004</v>
      </c>
      <c r="F274">
        <v>0.41978093999999999</v>
      </c>
      <c r="G274">
        <f>Table2210[[#This Row],[So]]*Table2210[[#This Row],[C1o]]+Table2210[[#This Row],[Sg]]*Table2210[[#This Row],[C1g]]</f>
        <v>0.62429004697181067</v>
      </c>
      <c r="H274">
        <v>0.84024553999999996</v>
      </c>
      <c r="I274">
        <v>2.224247E-2</v>
      </c>
      <c r="J274">
        <v>3.3004644999999999E-2</v>
      </c>
      <c r="K274">
        <v>0</v>
      </c>
      <c r="L274">
        <v>0.67206568</v>
      </c>
      <c r="M274">
        <f>1/(1+((Table2210[[#This Row],[kro]]*Table2210[[#This Row],[mug]])/(Table2210[[#This Row],[muo]]*Table2210[[#This Row],[krg]]))+(Table2210[[#This Row],[mobw]]*(Table2210[[#This Row],[mug]]/Table2210[[#This Row],[krg]])))</f>
        <v>0.99890888070592532</v>
      </c>
      <c r="N274">
        <v>0.58819341999999997</v>
      </c>
      <c r="P274">
        <v>2402.8762000000002</v>
      </c>
      <c r="Q274">
        <v>0.19471489</v>
      </c>
      <c r="R274">
        <v>0.63498186999999995</v>
      </c>
      <c r="S274">
        <v>0.17030323</v>
      </c>
      <c r="T274">
        <v>0.75973712999999998</v>
      </c>
      <c r="U274">
        <v>0.43615084999999998</v>
      </c>
      <c r="V274">
        <f>Table3511[[#This Row],[So]]*Table3511[[#This Row],[C1o]]+Table3511[[#This Row],[Sg]]*Table3511[[#This Row],[C1g]]</f>
        <v>0.56734436829698953</v>
      </c>
      <c r="W274">
        <v>0.24209834999999999</v>
      </c>
      <c r="X274">
        <v>2.3237085000000001E-2</v>
      </c>
      <c r="Y274">
        <v>3.2612961000000003E-2</v>
      </c>
      <c r="Z274">
        <v>4.0827232999999997E-2</v>
      </c>
      <c r="AA274">
        <v>0.49626708000000003</v>
      </c>
      <c r="AB274">
        <f>1/(1+((Table3511[[#This Row],[kro]]*Table3511[[#This Row],[mug]])/(Table3511[[#This Row],[muo]]*Table3511[[#This Row],[krg]]))+(Table3511[[#This Row],[mobw]]*(Table3511[[#This Row],[mug]]/Table3511[[#This Row],[krg]])))</f>
        <v>0.99066459793669681</v>
      </c>
      <c r="AC274">
        <v>0.52170890999999997</v>
      </c>
      <c r="AD274">
        <v>0</v>
      </c>
      <c r="AF274">
        <v>2402.8762000000002</v>
      </c>
      <c r="AG274">
        <v>0.58819341999999997</v>
      </c>
      <c r="AH274">
        <v>0.52170890999999997</v>
      </c>
      <c r="AJ274">
        <v>2402.8762000000002</v>
      </c>
      <c r="AK274">
        <v>4.2000695999999997E-2</v>
      </c>
      <c r="AL274">
        <v>0.19471489</v>
      </c>
      <c r="AN274">
        <v>2402.8762000000002</v>
      </c>
      <c r="AO274">
        <v>0</v>
      </c>
      <c r="AP274">
        <v>4.0827232999999997E-2</v>
      </c>
    </row>
    <row r="275" spans="1:42" x14ac:dyDescent="0.25">
      <c r="A275">
        <v>2411.0192999999999</v>
      </c>
      <c r="B275">
        <v>4.1821133000000003E-2</v>
      </c>
      <c r="C275">
        <v>0.78780240000000001</v>
      </c>
      <c r="D275">
        <v>0.17037646000000001</v>
      </c>
      <c r="E275">
        <v>0.77030361000000003</v>
      </c>
      <c r="F275">
        <v>0.41818902000000002</v>
      </c>
      <c r="G275">
        <f>Table2210[[#This Row],[So]]*Table2210[[#This Row],[C1o]]+Table2210[[#This Row],[Sg]]*Table2210[[#This Row],[C1g]]</f>
        <v>0.62433617131122376</v>
      </c>
      <c r="H275">
        <v>0.85108494999999995</v>
      </c>
      <c r="I275">
        <v>2.2160057E-2</v>
      </c>
      <c r="J275">
        <v>3.2842851999999999E-2</v>
      </c>
      <c r="K275">
        <v>0</v>
      </c>
      <c r="L275">
        <v>0.67230677999999999</v>
      </c>
      <c r="M275">
        <f>1/(1+((Table2210[[#This Row],[kro]]*Table2210[[#This Row],[mug]])/(Table2210[[#This Row],[muo]]*Table2210[[#This Row],[krg]]))+(Table2210[[#This Row],[mobw]]*(Table2210[[#This Row],[mug]]/Table2210[[#This Row],[krg]])))</f>
        <v>0.99891862989724378</v>
      </c>
      <c r="N275">
        <v>0.59044110999999999</v>
      </c>
      <c r="P275">
        <v>2411.0192999999999</v>
      </c>
      <c r="Q275">
        <v>0.19341683000000001</v>
      </c>
      <c r="R275">
        <v>0.63621718000000005</v>
      </c>
      <c r="S275">
        <v>0.17036598999999999</v>
      </c>
      <c r="T275">
        <v>0.75993465999999998</v>
      </c>
      <c r="U275">
        <v>0.43433511000000002</v>
      </c>
      <c r="V275">
        <f>Table3511[[#This Row],[So]]*Table3511[[#This Row],[C1o]]+Table3511[[#This Row],[Sg]]*Table3511[[#This Row],[C1g]]</f>
        <v>0.56749120650336016</v>
      </c>
      <c r="W275">
        <v>0.24434106</v>
      </c>
      <c r="X275">
        <v>2.3127373E-2</v>
      </c>
      <c r="Y275">
        <v>3.2809623000000003E-2</v>
      </c>
      <c r="Z275">
        <v>3.9473544999999999E-2</v>
      </c>
      <c r="AA275">
        <v>0.49725509000000001</v>
      </c>
      <c r="AB275">
        <f>1/(1+((Table3511[[#This Row],[kro]]*Table3511[[#This Row],[mug]])/(Table3511[[#This Row],[muo]]*Table3511[[#This Row],[krg]]))+(Table3511[[#This Row],[mobw]]*(Table3511[[#This Row],[mug]]/Table3511[[#This Row],[krg]])))</f>
        <v>0.99104125641965446</v>
      </c>
      <c r="AC275">
        <v>0.52459228000000002</v>
      </c>
      <c r="AD275">
        <v>0</v>
      </c>
      <c r="AF275">
        <v>2411.0192999999999</v>
      </c>
      <c r="AG275">
        <v>0.59044110999999999</v>
      </c>
      <c r="AH275">
        <v>0.52459228000000002</v>
      </c>
      <c r="AJ275">
        <v>2411.0192999999999</v>
      </c>
      <c r="AK275">
        <v>4.1821133000000003E-2</v>
      </c>
      <c r="AL275">
        <v>0.19341683000000001</v>
      </c>
      <c r="AN275">
        <v>2411.0192999999999</v>
      </c>
      <c r="AO275">
        <v>0</v>
      </c>
      <c r="AP275">
        <v>3.9473544999999999E-2</v>
      </c>
    </row>
    <row r="276" spans="1:42" x14ac:dyDescent="0.25">
      <c r="A276">
        <v>2419.1262000000002</v>
      </c>
      <c r="B276">
        <v>4.1645954999999998E-2</v>
      </c>
      <c r="C276">
        <v>0.78780735000000002</v>
      </c>
      <c r="D276">
        <v>0.1705467</v>
      </c>
      <c r="E276">
        <v>0.77031654000000005</v>
      </c>
      <c r="F276">
        <v>0.41659438999999998</v>
      </c>
      <c r="G276">
        <f>Table2210[[#This Row],[So]]*Table2210[[#This Row],[C1o]]+Table2210[[#This Row],[Sg]]*Table2210[[#This Row],[C1g]]</f>
        <v>0.6242105032577614</v>
      </c>
      <c r="H276">
        <v>0.86194002999999997</v>
      </c>
      <c r="I276">
        <v>2.2078075999999999E-2</v>
      </c>
      <c r="J276">
        <v>3.3379599000000003E-2</v>
      </c>
      <c r="K276">
        <v>0</v>
      </c>
      <c r="L276">
        <v>0.67221195</v>
      </c>
      <c r="M276">
        <f>1/(1+((Table2210[[#This Row],[kro]]*Table2210[[#This Row],[mug]])/(Table2210[[#This Row],[muo]]*Table2210[[#This Row],[krg]]))+(Table2210[[#This Row],[mobw]]*(Table2210[[#This Row],[mug]]/Table2210[[#This Row],[krg]])))</f>
        <v>0.99890488369094388</v>
      </c>
      <c r="N276">
        <v>0.59268421000000004</v>
      </c>
      <c r="P276">
        <v>2419.1262000000002</v>
      </c>
      <c r="Q276">
        <v>0.19213964</v>
      </c>
      <c r="R276">
        <v>0.63742935999999994</v>
      </c>
      <c r="S276">
        <v>0.17043099</v>
      </c>
      <c r="T276">
        <v>0.76012886000000002</v>
      </c>
      <c r="U276">
        <v>0.43251708</v>
      </c>
      <c r="V276">
        <f>Table3511[[#This Row],[So]]*Table3511[[#This Row],[C1o]]+Table3511[[#This Row],[Sg]]*Table3511[[#This Row],[C1g]]</f>
        <v>0.56763212879238079</v>
      </c>
      <c r="W276">
        <v>0.24660230999999999</v>
      </c>
      <c r="X276">
        <v>2.3018642999999998E-2</v>
      </c>
      <c r="Y276">
        <v>3.3013325000000003E-2</v>
      </c>
      <c r="Z276">
        <v>3.8142316000000002E-2</v>
      </c>
      <c r="AA276">
        <v>0.49822137</v>
      </c>
      <c r="AB276">
        <f>1/(1+((Table3511[[#This Row],[kro]]*Table3511[[#This Row],[mug]])/(Table3511[[#This Row],[muo]]*Table3511[[#This Row],[krg]]))+(Table3511[[#This Row],[mobw]]*(Table3511[[#This Row],[mug]]/Table3511[[#This Row],[krg]])))</f>
        <v>0.99140320574482454</v>
      </c>
      <c r="AC276">
        <v>0.52746760999999998</v>
      </c>
      <c r="AD276">
        <v>0</v>
      </c>
      <c r="AF276">
        <v>2419.1262000000002</v>
      </c>
      <c r="AG276">
        <v>0.59268421000000004</v>
      </c>
      <c r="AH276">
        <v>0.52746760999999998</v>
      </c>
      <c r="AJ276">
        <v>2419.1262000000002</v>
      </c>
      <c r="AK276">
        <v>4.1645954999999998E-2</v>
      </c>
      <c r="AL276">
        <v>0.19213964</v>
      </c>
      <c r="AN276">
        <v>2419.1262000000002</v>
      </c>
      <c r="AO276">
        <v>0</v>
      </c>
      <c r="AP276">
        <v>3.8142316000000002E-2</v>
      </c>
    </row>
    <row r="277" spans="1:42" x14ac:dyDescent="0.25">
      <c r="A277">
        <v>2427.1970000000001</v>
      </c>
      <c r="B277">
        <v>4.1475162000000003E-2</v>
      </c>
      <c r="C277">
        <v>0.78816313000000005</v>
      </c>
      <c r="D277">
        <v>0.17036171</v>
      </c>
      <c r="E277">
        <v>0.77032869999999998</v>
      </c>
      <c r="F277">
        <v>0.41499722</v>
      </c>
      <c r="G277">
        <f>Table2210[[#This Row],[So]]*Table2210[[#This Row],[C1o]]+Table2210[[#This Row],[Sg]]*Table2210[[#This Row],[C1g]]</f>
        <v>0.62435675624988074</v>
      </c>
      <c r="H277">
        <v>0.87280393000000001</v>
      </c>
      <c r="I277">
        <v>2.1996532999999999E-2</v>
      </c>
      <c r="J277">
        <v>3.2792129000000003E-2</v>
      </c>
      <c r="K277">
        <v>0</v>
      </c>
      <c r="L277">
        <v>0.67264508999999995</v>
      </c>
      <c r="M277">
        <f>1/(1+((Table2210[[#This Row],[kro]]*Table2210[[#This Row],[mug]])/(Table2210[[#This Row],[muo]]*Table2210[[#This Row],[krg]]))+(Table2210[[#This Row],[mobw]]*(Table2210[[#This Row],[mug]]/Table2210[[#This Row],[krg]])))</f>
        <v>0.99892879546066315</v>
      </c>
      <c r="N277">
        <v>0.59492259999999997</v>
      </c>
      <c r="P277">
        <v>2427.1970000000001</v>
      </c>
      <c r="Q277">
        <v>0.19088361000000001</v>
      </c>
      <c r="R277">
        <v>0.63868338000000002</v>
      </c>
      <c r="S277">
        <v>0.17043301</v>
      </c>
      <c r="T277">
        <v>0.76031965000000001</v>
      </c>
      <c r="U277">
        <v>0.43069701999999999</v>
      </c>
      <c r="V277">
        <f>Table3511[[#This Row],[So]]*Table3511[[#This Row],[C1o]]+Table3511[[#This Row],[Sg]]*Table3511[[#This Row],[C1g]]</f>
        <v>0.5678165259362592</v>
      </c>
      <c r="W277">
        <v>0.24888142999999999</v>
      </c>
      <c r="X277">
        <v>2.2910903999999999E-2</v>
      </c>
      <c r="Y277">
        <v>3.3017728000000003E-2</v>
      </c>
      <c r="Z277">
        <v>3.6837436000000001E-2</v>
      </c>
      <c r="AA277">
        <v>0.49925291999999999</v>
      </c>
      <c r="AB277">
        <f>1/(1+((Table3511[[#This Row],[kro]]*Table3511[[#This Row],[mug]])/(Table3511[[#This Row],[muo]]*Table3511[[#This Row],[krg]]))+(Table3511[[#This Row],[mobw]]*(Table3511[[#This Row],[mug]]/Table3511[[#This Row],[krg]])))</f>
        <v>0.99176092450201569</v>
      </c>
      <c r="AC277">
        <v>0.53033441000000003</v>
      </c>
      <c r="AD277">
        <v>0</v>
      </c>
      <c r="AF277">
        <v>2427.1970000000001</v>
      </c>
      <c r="AG277">
        <v>0.59492259999999997</v>
      </c>
      <c r="AH277">
        <v>0.53033441000000003</v>
      </c>
      <c r="AJ277">
        <v>2427.1970000000001</v>
      </c>
      <c r="AK277">
        <v>4.1475162000000003E-2</v>
      </c>
      <c r="AL277">
        <v>0.19088361000000001</v>
      </c>
      <c r="AN277">
        <v>2427.1970000000001</v>
      </c>
      <c r="AO277">
        <v>0</v>
      </c>
      <c r="AP277">
        <v>3.6837436000000001E-2</v>
      </c>
    </row>
    <row r="278" spans="1:42" x14ac:dyDescent="0.25">
      <c r="A278">
        <v>2435.2631999999999</v>
      </c>
      <c r="B278">
        <v>4.1308514999999997E-2</v>
      </c>
      <c r="C278">
        <v>0.78812258999999996</v>
      </c>
      <c r="D278">
        <v>0.17056888000000001</v>
      </c>
      <c r="E278">
        <v>0.77034009000000003</v>
      </c>
      <c r="F278">
        <v>0.41339757999999999</v>
      </c>
      <c r="G278">
        <f>Table2210[[#This Row],[So]]*Table2210[[#This Row],[C1o]]+Table2210[[#This Row],[Sg]]*Table2210[[#This Row],[C1g]]</f>
        <v>0.6241992670460268</v>
      </c>
      <c r="H278">
        <v>0.88367987000000003</v>
      </c>
      <c r="I278">
        <v>2.1915437999999999E-2</v>
      </c>
      <c r="J278">
        <v>3.3445771999999999E-2</v>
      </c>
      <c r="K278">
        <v>0</v>
      </c>
      <c r="L278">
        <v>0.67248540999999995</v>
      </c>
      <c r="M278">
        <f>1/(1+((Table2210[[#This Row],[kro]]*Table2210[[#This Row],[mug]])/(Table2210[[#This Row],[muo]]*Table2210[[#This Row],[krg]]))+(Table2210[[#This Row],[mobw]]*(Table2210[[#This Row],[mug]]/Table2210[[#This Row],[krg]])))</f>
        <v>0.99891123184558717</v>
      </c>
      <c r="N278">
        <v>0.59715635</v>
      </c>
      <c r="P278">
        <v>2435.2631999999999</v>
      </c>
      <c r="Q278">
        <v>0.18964798999999999</v>
      </c>
      <c r="R278">
        <v>0.63985455000000002</v>
      </c>
      <c r="S278">
        <v>0.17049744999999999</v>
      </c>
      <c r="T278">
        <v>0.76050698999999999</v>
      </c>
      <c r="U278">
        <v>0.42887521000000001</v>
      </c>
      <c r="V278">
        <f>Table3511[[#This Row],[So]]*Table3511[[#This Row],[C1o]]+Table3511[[#This Row],[Sg]]*Table3511[[#This Row],[C1g]]</f>
        <v>0.56794917939563239</v>
      </c>
      <c r="W278">
        <v>0.25117772999999999</v>
      </c>
      <c r="X278">
        <v>2.2804165000000001E-2</v>
      </c>
      <c r="Y278">
        <v>3.3219605999999999E-2</v>
      </c>
      <c r="Z278">
        <v>3.5551034000000002E-2</v>
      </c>
      <c r="AA278">
        <v>0.50018262999999996</v>
      </c>
      <c r="AB278">
        <f>1/(1+((Table3511[[#This Row],[kro]]*Table3511[[#This Row],[mug]])/(Table3511[[#This Row],[muo]]*Table3511[[#This Row],[krg]]))+(Table3511[[#This Row],[mobw]]*(Table3511[[#This Row],[mug]]/Table3511[[#This Row],[krg]])))</f>
        <v>0.99209551529432594</v>
      </c>
      <c r="AC278">
        <v>0.53319216000000003</v>
      </c>
      <c r="AD278">
        <v>0</v>
      </c>
      <c r="AF278">
        <v>2435.2631999999999</v>
      </c>
      <c r="AG278">
        <v>0.59715635</v>
      </c>
      <c r="AH278">
        <v>0.53319216000000003</v>
      </c>
      <c r="AJ278">
        <v>2435.2631999999999</v>
      </c>
      <c r="AK278">
        <v>4.1308514999999997E-2</v>
      </c>
      <c r="AL278">
        <v>0.18964798999999999</v>
      </c>
      <c r="AN278">
        <v>2435.2631999999999</v>
      </c>
      <c r="AO278">
        <v>0</v>
      </c>
      <c r="AP278">
        <v>3.5551034000000002E-2</v>
      </c>
    </row>
    <row r="279" spans="1:42" x14ac:dyDescent="0.25">
      <c r="A279">
        <v>2443.2927</v>
      </c>
      <c r="B279">
        <v>4.1145302000000002E-2</v>
      </c>
      <c r="C279">
        <v>0.78822320999999995</v>
      </c>
      <c r="D279">
        <v>0.17063147000000001</v>
      </c>
      <c r="E279">
        <v>0.77035074999999997</v>
      </c>
      <c r="F279">
        <v>0.41178926999999999</v>
      </c>
      <c r="G279">
        <f>Table2210[[#This Row],[So]]*Table2210[[#This Row],[C1o]]+Table2210[[#This Row],[Sg]]*Table2210[[#This Row],[C1g]]</f>
        <v>0.62415153486541697</v>
      </c>
      <c r="H279">
        <v>0.89460759999999995</v>
      </c>
      <c r="I279">
        <v>2.1834472000000001E-2</v>
      </c>
      <c r="J279">
        <v>3.3641751999999997E-2</v>
      </c>
      <c r="K279">
        <v>0</v>
      </c>
      <c r="L279">
        <v>0.67253863999999997</v>
      </c>
      <c r="M279">
        <f>1/(1+((Table2210[[#This Row],[kro]]*Table2210[[#This Row],[mug]])/(Table2210[[#This Row],[muo]]*Table2210[[#This Row],[krg]]))+(Table2210[[#This Row],[mobw]]*(Table2210[[#This Row],[mug]]/Table2210[[#This Row],[krg]])))</f>
        <v>0.99890898686728824</v>
      </c>
      <c r="N279">
        <v>0.59939414000000002</v>
      </c>
      <c r="P279">
        <v>2443.2927</v>
      </c>
      <c r="Q279">
        <v>0.18842849</v>
      </c>
      <c r="R279">
        <v>0.64104444000000005</v>
      </c>
      <c r="S279">
        <v>0.17052703999999999</v>
      </c>
      <c r="T279">
        <v>0.76069151999999995</v>
      </c>
      <c r="U279">
        <v>0.42704466000000002</v>
      </c>
      <c r="V279">
        <f>Table3511[[#This Row],[So]]*Table3511[[#This Row],[C1o]]+Table3511[[#This Row],[Sg]]*Table3511[[#This Row],[C1g]]</f>
        <v>0.56810444989751219</v>
      </c>
      <c r="W279">
        <v>0.25350015999999997</v>
      </c>
      <c r="X279">
        <v>2.2698019E-2</v>
      </c>
      <c r="Y279">
        <v>3.3311217999999997E-2</v>
      </c>
      <c r="Z279">
        <v>3.4283936000000001E-2</v>
      </c>
      <c r="AA279">
        <v>0.50121731000000003</v>
      </c>
      <c r="AB279">
        <f>1/(1+((Table3511[[#This Row],[kro]]*Table3511[[#This Row],[mug]])/(Table3511[[#This Row],[muo]]*Table3511[[#This Row],[krg]]))+(Table3511[[#This Row],[mobw]]*(Table3511[[#This Row],[mug]]/Table3511[[#This Row],[krg]])))</f>
        <v>0.99242474578554252</v>
      </c>
      <c r="AC279">
        <v>0.53605175000000005</v>
      </c>
      <c r="AD279">
        <v>0</v>
      </c>
      <c r="AF279">
        <v>2443.2927</v>
      </c>
      <c r="AG279">
        <v>0.59939414000000002</v>
      </c>
      <c r="AH279">
        <v>0.53605175000000005</v>
      </c>
      <c r="AJ279">
        <v>2443.2927</v>
      </c>
      <c r="AK279">
        <v>4.1145302000000002E-2</v>
      </c>
      <c r="AL279">
        <v>0.18842849</v>
      </c>
      <c r="AN279">
        <v>2443.2927</v>
      </c>
      <c r="AO279">
        <v>0</v>
      </c>
      <c r="AP279">
        <v>3.4283936000000001E-2</v>
      </c>
    </row>
    <row r="280" spans="1:42" x14ac:dyDescent="0.25">
      <c r="A280">
        <v>2451.2844</v>
      </c>
      <c r="B280">
        <v>4.0986016E-2</v>
      </c>
      <c r="C280">
        <v>0.78840118999999997</v>
      </c>
      <c r="D280">
        <v>0.17061282999999999</v>
      </c>
      <c r="E280">
        <v>0.77036077000000003</v>
      </c>
      <c r="F280">
        <v>0.41017872</v>
      </c>
      <c r="G280">
        <f>Table2210[[#This Row],[So]]*Table2210[[#This Row],[C1o]]+Table2210[[#This Row],[Sg]]*Table2210[[#This Row],[C1g]]</f>
        <v>0.62416493937809581</v>
      </c>
      <c r="H280">
        <v>0.90554535000000003</v>
      </c>
      <c r="I280">
        <v>2.1753966999999999E-2</v>
      </c>
      <c r="J280">
        <v>3.3580712999999998E-2</v>
      </c>
      <c r="K280">
        <v>0</v>
      </c>
      <c r="L280">
        <v>0.67270934999999998</v>
      </c>
      <c r="M280">
        <f>1/(1+((Table2210[[#This Row],[kro]]*Table2210[[#This Row],[mug]])/(Table2210[[#This Row],[muo]]*Table2210[[#This Row],[krg]]))+(Table2210[[#This Row],[mobw]]*(Table2210[[#This Row],[mug]]/Table2210[[#This Row],[krg]])))</f>
        <v>0.99891525025204086</v>
      </c>
      <c r="N280">
        <v>0.60162716999999999</v>
      </c>
      <c r="P280">
        <v>2451.2844</v>
      </c>
      <c r="Q280">
        <v>0.18723117</v>
      </c>
      <c r="R280">
        <v>0.64218688000000002</v>
      </c>
      <c r="S280">
        <v>0.17058195000000001</v>
      </c>
      <c r="T280">
        <v>0.76087254000000004</v>
      </c>
      <c r="U280">
        <v>0.42521270999999999</v>
      </c>
      <c r="V280">
        <f>Table3511[[#This Row],[So]]*Table3511[[#This Row],[C1o]]+Table3511[[#This Row],[Sg]]*Table3511[[#This Row],[C1g]]</f>
        <v>0.56823543573244595</v>
      </c>
      <c r="W280">
        <v>0.25583896</v>
      </c>
      <c r="X280">
        <v>2.2592891E-2</v>
      </c>
      <c r="Y280">
        <v>3.3482932E-2</v>
      </c>
      <c r="Z280">
        <v>3.3038515999999997E-2</v>
      </c>
      <c r="AA280">
        <v>0.50220555</v>
      </c>
      <c r="AB280">
        <f>1/(1+((Table3511[[#This Row],[kro]]*Table3511[[#This Row],[mug]])/(Table3511[[#This Row],[muo]]*Table3511[[#This Row],[krg]]))+(Table3511[[#This Row],[mobw]]*(Table3511[[#This Row],[mug]]/Table3511[[#This Row],[krg]])))</f>
        <v>0.99273725323989104</v>
      </c>
      <c r="AC280">
        <v>0.53890157000000005</v>
      </c>
      <c r="AD280">
        <v>0</v>
      </c>
      <c r="AF280">
        <v>2451.2844</v>
      </c>
      <c r="AG280">
        <v>0.60162716999999999</v>
      </c>
      <c r="AH280">
        <v>0.53890157000000005</v>
      </c>
      <c r="AJ280">
        <v>2451.2844</v>
      </c>
      <c r="AK280">
        <v>4.0986016E-2</v>
      </c>
      <c r="AL280">
        <v>0.18723117</v>
      </c>
      <c r="AN280">
        <v>2451.2844</v>
      </c>
      <c r="AO280">
        <v>0</v>
      </c>
      <c r="AP280">
        <v>3.3038515999999997E-2</v>
      </c>
    </row>
    <row r="281" spans="1:42" x14ac:dyDescent="0.25">
      <c r="A281">
        <v>2459.2388000000001</v>
      </c>
      <c r="B281">
        <v>4.0830627000000001E-2</v>
      </c>
      <c r="C281">
        <v>0.78854888999999995</v>
      </c>
      <c r="D281">
        <v>0.17062050000000001</v>
      </c>
      <c r="E281">
        <v>0.77037012999999999</v>
      </c>
      <c r="F281">
        <v>0.40856620999999999</v>
      </c>
      <c r="G281">
        <f>Table2210[[#This Row],[So]]*Table2210[[#This Row],[C1o]]+Table2210[[#This Row],[Sg]]*Table2210[[#This Row],[C1g]]</f>
        <v>0.62415652542596933</v>
      </c>
      <c r="H281">
        <v>0.91648763</v>
      </c>
      <c r="I281">
        <v>2.1673934999999998E-2</v>
      </c>
      <c r="J281">
        <v>3.3602972000000002E-2</v>
      </c>
      <c r="K281">
        <v>0</v>
      </c>
      <c r="L281">
        <v>0.67283630000000005</v>
      </c>
      <c r="M281">
        <f>1/(1+((Table2210[[#This Row],[kro]]*Table2210[[#This Row],[mug]])/(Table2210[[#This Row],[muo]]*Table2210[[#This Row],[krg]]))+(Table2210[[#This Row],[mobw]]*(Table2210[[#This Row],[mug]]/Table2210[[#This Row],[krg]])))</f>
        <v>0.99891872491279632</v>
      </c>
      <c r="N281">
        <v>0.60385513000000002</v>
      </c>
      <c r="P281">
        <v>2459.2388000000001</v>
      </c>
      <c r="Q281">
        <v>0.18605678</v>
      </c>
      <c r="R281">
        <v>0.64334166000000004</v>
      </c>
      <c r="S281">
        <v>0.17060156000000001</v>
      </c>
      <c r="T281">
        <v>0.76104992999999999</v>
      </c>
      <c r="U281">
        <v>0.42337984000000001</v>
      </c>
      <c r="V281">
        <f>Table3511[[#This Row],[So]]*Table3511[[#This Row],[C1o]]+Table3511[[#This Row],[Sg]]*Table3511[[#This Row],[C1g]]</f>
        <v>0.56838781505639902</v>
      </c>
      <c r="W281">
        <v>0.25819345999999999</v>
      </c>
      <c r="X281">
        <v>2.2488797000000001E-2</v>
      </c>
      <c r="Y281">
        <v>3.3542982999999998E-2</v>
      </c>
      <c r="Z281">
        <v>3.1818307999999997E-2</v>
      </c>
      <c r="AA281">
        <v>0.50322169000000005</v>
      </c>
      <c r="AB281">
        <f>1/(1+((Table3511[[#This Row],[kro]]*Table3511[[#This Row],[mug]])/(Table3511[[#This Row],[muo]]*Table3511[[#This Row],[krg]]))+(Table3511[[#This Row],[mobw]]*(Table3511[[#This Row],[mug]]/Table3511[[#This Row],[krg]])))</f>
        <v>0.99304242337424686</v>
      </c>
      <c r="AC281">
        <v>0.54174082999999995</v>
      </c>
      <c r="AD281">
        <v>0</v>
      </c>
      <c r="AF281">
        <v>2459.2388000000001</v>
      </c>
      <c r="AG281">
        <v>0.60385513000000002</v>
      </c>
      <c r="AH281">
        <v>0.54174082999999995</v>
      </c>
      <c r="AJ281">
        <v>2459.2388000000001</v>
      </c>
      <c r="AK281">
        <v>4.0830627000000001E-2</v>
      </c>
      <c r="AL281">
        <v>0.18605678</v>
      </c>
      <c r="AN281">
        <v>2459.2388000000001</v>
      </c>
      <c r="AO281">
        <v>0</v>
      </c>
      <c r="AP281">
        <v>3.1818307999999997E-2</v>
      </c>
    </row>
    <row r="282" spans="1:42" x14ac:dyDescent="0.25">
      <c r="A282">
        <v>2467.1559999999999</v>
      </c>
      <c r="B282">
        <v>4.0678936999999998E-2</v>
      </c>
      <c r="C282">
        <v>0.78853952999999999</v>
      </c>
      <c r="D282">
        <v>0.17078155</v>
      </c>
      <c r="E282">
        <v>0.77037882999999996</v>
      </c>
      <c r="F282">
        <v>0.40695178999999998</v>
      </c>
      <c r="G282">
        <f>Table2210[[#This Row],[So]]*Table2210[[#This Row],[C1o]]+Table2210[[#This Row],[Sg]]*Table2210[[#This Row],[C1g]]</f>
        <v>0.62402852675759712</v>
      </c>
      <c r="H282">
        <v>0.92743713000000005</v>
      </c>
      <c r="I282">
        <v>2.1594379E-2</v>
      </c>
      <c r="J282">
        <v>3.4110449000000001E-2</v>
      </c>
      <c r="K282">
        <v>0</v>
      </c>
      <c r="L282">
        <v>0.67272907000000004</v>
      </c>
      <c r="M282">
        <f>1/(1+((Table2210[[#This Row],[kro]]*Table2210[[#This Row],[mug]])/(Table2210[[#This Row],[muo]]*Table2210[[#This Row],[krg]]))+(Table2210[[#This Row],[mobw]]*(Table2210[[#This Row],[mug]]/Table2210[[#This Row],[krg]])))</f>
        <v>0.9989062635216901</v>
      </c>
      <c r="N282">
        <v>0.60607809000000001</v>
      </c>
      <c r="P282">
        <v>2467.1559999999999</v>
      </c>
      <c r="Q282">
        <v>0.18490461999999999</v>
      </c>
      <c r="R282">
        <v>0.64442593000000004</v>
      </c>
      <c r="S282">
        <v>0.17066944000000001</v>
      </c>
      <c r="T282">
        <v>0.76122372999999999</v>
      </c>
      <c r="U282">
        <v>0.42154613000000002</v>
      </c>
      <c r="V282">
        <f>Table3511[[#This Row],[So]]*Table3511[[#This Row],[C1o]]+Table3511[[#This Row],[Sg]]*Table3511[[#This Row],[C1g]]</f>
        <v>0.56849813712343955</v>
      </c>
      <c r="W282">
        <v>0.26056321999999998</v>
      </c>
      <c r="X282">
        <v>2.2385739000000002E-2</v>
      </c>
      <c r="Y282">
        <v>3.3755674999999999E-2</v>
      </c>
      <c r="Z282">
        <v>3.0618591000000001E-2</v>
      </c>
      <c r="AA282">
        <v>0.50414877999999996</v>
      </c>
      <c r="AB282">
        <f>1/(1+((Table3511[[#This Row],[kro]]*Table3511[[#This Row],[mug]])/(Table3511[[#This Row],[muo]]*Table3511[[#This Row],[krg]]))+(Table3511[[#This Row],[mobw]]*(Table3511[[#This Row],[mug]]/Table3511[[#This Row],[krg]])))</f>
        <v>0.9933281889423069</v>
      </c>
      <c r="AC282">
        <v>0.54456943000000002</v>
      </c>
      <c r="AD282">
        <v>0</v>
      </c>
      <c r="AF282">
        <v>2467.1559999999999</v>
      </c>
      <c r="AG282">
        <v>0.60607809000000001</v>
      </c>
      <c r="AH282">
        <v>0.54456943000000002</v>
      </c>
      <c r="AJ282">
        <v>2467.1559999999999</v>
      </c>
      <c r="AK282">
        <v>4.0678936999999998E-2</v>
      </c>
      <c r="AL282">
        <v>0.18490461999999999</v>
      </c>
      <c r="AN282">
        <v>2467.1559999999999</v>
      </c>
      <c r="AO282">
        <v>0</v>
      </c>
      <c r="AP282">
        <v>3.0618591000000001E-2</v>
      </c>
    </row>
    <row r="283" spans="1:42" x14ac:dyDescent="0.25">
      <c r="A283">
        <v>2475.0473999999999</v>
      </c>
      <c r="B283">
        <v>4.0530841999999997E-2</v>
      </c>
      <c r="C283">
        <v>0.78890693000000001</v>
      </c>
      <c r="D283">
        <v>0.17056224</v>
      </c>
      <c r="E283">
        <v>0.77038698999999999</v>
      </c>
      <c r="F283">
        <v>0.40533549000000002</v>
      </c>
      <c r="G283">
        <f>Table2210[[#This Row],[So]]*Table2210[[#This Row],[C1o]]+Table2210[[#This Row],[Sg]]*Table2210[[#This Row],[C1g]]</f>
        <v>0.62419222389502327</v>
      </c>
      <c r="H283">
        <v>0.93839287999999998</v>
      </c>
      <c r="I283">
        <v>2.1515300000000001E-2</v>
      </c>
      <c r="J283">
        <v>3.3414565E-2</v>
      </c>
      <c r="K283">
        <v>0</v>
      </c>
      <c r="L283">
        <v>0.67318845000000005</v>
      </c>
      <c r="M283">
        <f>1/(1+((Table2210[[#This Row],[kro]]*Table2210[[#This Row],[mug]])/(Table2210[[#This Row],[muo]]*Table2210[[#This Row],[krg]]))+(Table2210[[#This Row],[mobw]]*(Table2210[[#This Row],[mug]]/Table2210[[#This Row],[krg]])))</f>
        <v>0.9989331999950366</v>
      </c>
      <c r="N283">
        <v>0.60829615999999997</v>
      </c>
      <c r="P283">
        <v>2475.0473999999999</v>
      </c>
      <c r="Q283">
        <v>0.18377468</v>
      </c>
      <c r="R283">
        <v>0.64556533000000005</v>
      </c>
      <c r="S283">
        <v>0.17065996999999999</v>
      </c>
      <c r="T283">
        <v>0.76139396000000004</v>
      </c>
      <c r="U283">
        <v>0.41971171000000002</v>
      </c>
      <c r="V283">
        <f>Table3511[[#This Row],[So]]*Table3511[[#This Row],[C1o]]+Table3511[[#This Row],[Sg]]*Table3511[[#This Row],[C1g]]</f>
        <v>0.56866192824490969</v>
      </c>
      <c r="W283">
        <v>0.26294801000000001</v>
      </c>
      <c r="X283">
        <v>2.2283711000000001E-2</v>
      </c>
      <c r="Y283">
        <v>3.3723705E-2</v>
      </c>
      <c r="Z283">
        <v>2.9445186000000002E-2</v>
      </c>
      <c r="AA283">
        <v>0.50516360999999999</v>
      </c>
      <c r="AB283">
        <f>1/(1+((Table3511[[#This Row],[kro]]*Table3511[[#This Row],[mug]])/(Table3511[[#This Row],[muo]]*Table3511[[#This Row],[krg]]))+(Table3511[[#This Row],[mobw]]*(Table3511[[#This Row],[mug]]/Table3511[[#This Row],[krg]])))</f>
        <v>0.99361373878195192</v>
      </c>
      <c r="AC283">
        <v>0.54738717999999997</v>
      </c>
      <c r="AD283">
        <v>0</v>
      </c>
      <c r="AF283">
        <v>2475.0473999999999</v>
      </c>
      <c r="AG283">
        <v>0.60829615999999997</v>
      </c>
      <c r="AH283">
        <v>0.54738717999999997</v>
      </c>
      <c r="AJ283">
        <v>2475.0473999999999</v>
      </c>
      <c r="AK283">
        <v>4.0530841999999997E-2</v>
      </c>
      <c r="AL283">
        <v>0.18377468</v>
      </c>
      <c r="AN283">
        <v>2475.0473999999999</v>
      </c>
      <c r="AO283">
        <v>0</v>
      </c>
      <c r="AP283">
        <v>2.9445186000000002E-2</v>
      </c>
    </row>
    <row r="284" spans="1:42" x14ac:dyDescent="0.25">
      <c r="A284">
        <v>2482.9259999999999</v>
      </c>
      <c r="B284">
        <v>4.0386050999999999E-2</v>
      </c>
      <c r="C284">
        <v>0.78885972000000004</v>
      </c>
      <c r="D284">
        <v>0.17075425</v>
      </c>
      <c r="E284">
        <v>0.77039468</v>
      </c>
      <c r="F284">
        <v>0.40371507000000001</v>
      </c>
      <c r="G284">
        <f>Table2210[[#This Row],[So]]*Table2210[[#This Row],[C1o]]+Table2210[[#This Row],[Sg]]*Table2210[[#This Row],[C1g]]</f>
        <v>0.62403778896077822</v>
      </c>
      <c r="H284">
        <v>0.94936872000000005</v>
      </c>
      <c r="I284">
        <v>2.1436588999999999E-2</v>
      </c>
      <c r="J284">
        <v>3.4019973000000002E-2</v>
      </c>
      <c r="K284">
        <v>0</v>
      </c>
      <c r="L284">
        <v>0.67302709999999999</v>
      </c>
      <c r="M284">
        <f>1/(1+((Table2210[[#This Row],[kro]]*Table2210[[#This Row],[mug]])/(Table2210[[#This Row],[muo]]*Table2210[[#This Row],[krg]]))+(Table2210[[#This Row],[mobw]]*(Table2210[[#This Row],[mug]]/Table2210[[#This Row],[krg]])))</f>
        <v>0.99891760255026074</v>
      </c>
      <c r="N284">
        <v>0.61051237999999997</v>
      </c>
      <c r="P284">
        <v>2482.9259999999999</v>
      </c>
      <c r="Q284">
        <v>0.18266447999999999</v>
      </c>
      <c r="R284">
        <v>0.64661616</v>
      </c>
      <c r="S284">
        <v>0.17071935999999999</v>
      </c>
      <c r="T284">
        <v>0.76156073999999996</v>
      </c>
      <c r="U284">
        <v>0.41787413000000001</v>
      </c>
      <c r="V284">
        <f>Table3511[[#This Row],[So]]*Table3511[[#This Row],[C1o]]+Table3511[[#This Row],[Sg]]*Table3511[[#This Row],[C1g]]</f>
        <v>0.56876824196746079</v>
      </c>
      <c r="W284">
        <v>0.26535064000000003</v>
      </c>
      <c r="X284">
        <v>2.2182568999999999E-2</v>
      </c>
      <c r="Y284">
        <v>3.3909518E-2</v>
      </c>
      <c r="Z284">
        <v>2.8288988000000001E-2</v>
      </c>
      <c r="AA284">
        <v>0.50606262999999996</v>
      </c>
      <c r="AB284">
        <f>1/(1+((Table3511[[#This Row],[kro]]*Table3511[[#This Row],[mug]])/(Table3511[[#This Row],[muo]]*Table3511[[#This Row],[krg]]))+(Table3511[[#This Row],[mobw]]*(Table3511[[#This Row],[mug]]/Table3511[[#This Row],[krg]])))</f>
        <v>0.99387823162351874</v>
      </c>
      <c r="AC284">
        <v>0.55019784000000005</v>
      </c>
      <c r="AD284">
        <v>0</v>
      </c>
      <c r="AF284">
        <v>2482.9259999999999</v>
      </c>
      <c r="AG284">
        <v>0.61051237999999997</v>
      </c>
      <c r="AH284">
        <v>0.55019784000000005</v>
      </c>
      <c r="AJ284">
        <v>2482.9259999999999</v>
      </c>
      <c r="AK284">
        <v>4.0386050999999999E-2</v>
      </c>
      <c r="AL284">
        <v>0.18266447999999999</v>
      </c>
      <c r="AN284">
        <v>2482.9259999999999</v>
      </c>
      <c r="AO284">
        <v>0</v>
      </c>
      <c r="AP284">
        <v>2.8288988000000001E-2</v>
      </c>
    </row>
    <row r="285" spans="1:42" x14ac:dyDescent="0.25">
      <c r="A285">
        <v>2490.7809999999999</v>
      </c>
      <c r="B285">
        <v>4.0244237000000002E-2</v>
      </c>
      <c r="C285">
        <v>0.78888828</v>
      </c>
      <c r="D285">
        <v>0.17086746999999999</v>
      </c>
      <c r="E285">
        <v>0.77040184</v>
      </c>
      <c r="F285">
        <v>0.40208792999999998</v>
      </c>
      <c r="G285">
        <f>Table2210[[#This Row],[So]]*Table2210[[#This Row],[C1o]]+Table2210[[#This Row],[Sg]]*Table2210[[#This Row],[C1g]]</f>
        <v>0.62394270441619459</v>
      </c>
      <c r="H285">
        <v>0.96038210000000002</v>
      </c>
      <c r="I285">
        <v>2.1358124999999999E-2</v>
      </c>
      <c r="J285">
        <v>3.4376065999999997E-2</v>
      </c>
      <c r="K285">
        <v>0</v>
      </c>
      <c r="L285">
        <v>0.67298055000000001</v>
      </c>
      <c r="M285">
        <f>1/(1+((Table2210[[#This Row],[kro]]*Table2210[[#This Row],[mug]])/(Table2210[[#This Row],[muo]]*Table2210[[#This Row],[krg]]))+(Table2210[[#This Row],[mobw]]*(Table2210[[#This Row],[mug]]/Table2210[[#This Row],[krg]])))</f>
        <v>0.99891020894885396</v>
      </c>
      <c r="N285">
        <v>0.61273049999999996</v>
      </c>
      <c r="P285">
        <v>2490.7809999999999</v>
      </c>
      <c r="Q285">
        <v>0.18157233</v>
      </c>
      <c r="R285">
        <v>0.64765852999999995</v>
      </c>
      <c r="S285">
        <v>0.17076912999999999</v>
      </c>
      <c r="T285">
        <v>0.76172446999999999</v>
      </c>
      <c r="U285">
        <v>0.41603046999999999</v>
      </c>
      <c r="V285">
        <f>Table3511[[#This Row],[So]]*Table3511[[#This Row],[C1o]]+Table3511[[#This Row],[Sg]]*Table3511[[#This Row],[C1g]]</f>
        <v>0.56887697229412415</v>
      </c>
      <c r="W285">
        <v>0.26777506000000001</v>
      </c>
      <c r="X285">
        <v>2.2082152000000001E-2</v>
      </c>
      <c r="Y285">
        <v>3.4064892999999999E-2</v>
      </c>
      <c r="Z285">
        <v>2.7151748999999999E-2</v>
      </c>
      <c r="AA285">
        <v>0.50695776999999997</v>
      </c>
      <c r="AB285">
        <f>1/(1+((Table3511[[#This Row],[kro]]*Table3511[[#This Row],[mug]])/(Table3511[[#This Row],[muo]]*Table3511[[#This Row],[krg]]))+(Table3511[[#This Row],[mobw]]*(Table3511[[#This Row],[mug]]/Table3511[[#This Row],[krg]])))</f>
        <v>0.99413411345520364</v>
      </c>
      <c r="AC285">
        <v>0.55300581000000004</v>
      </c>
      <c r="AD285">
        <v>0</v>
      </c>
      <c r="AF285">
        <v>2490.7809999999999</v>
      </c>
      <c r="AG285">
        <v>0.61273049999999996</v>
      </c>
      <c r="AH285">
        <v>0.55300581000000004</v>
      </c>
      <c r="AJ285">
        <v>2490.7809999999999</v>
      </c>
      <c r="AK285">
        <v>4.0244237000000002E-2</v>
      </c>
      <c r="AL285">
        <v>0.18157233</v>
      </c>
      <c r="AN285">
        <v>2490.7809999999999</v>
      </c>
      <c r="AO285">
        <v>0</v>
      </c>
      <c r="AP285">
        <v>2.7151748999999999E-2</v>
      </c>
    </row>
    <row r="286" spans="1:42" x14ac:dyDescent="0.25">
      <c r="A286">
        <v>2498.6356999999998</v>
      </c>
      <c r="B286">
        <v>4.0105436000000001E-2</v>
      </c>
      <c r="C286">
        <v>0.78913754000000003</v>
      </c>
      <c r="D286">
        <v>0.17075700999999999</v>
      </c>
      <c r="E286">
        <v>0.77040856999999996</v>
      </c>
      <c r="F286">
        <v>0.40045630999999998</v>
      </c>
      <c r="G286">
        <f>Table2210[[#This Row],[So]]*Table2210[[#This Row],[C1o]]+Table2210[[#This Row],[Sg]]*Table2210[[#This Row],[C1g]]</f>
        <v>0.62401879863621901</v>
      </c>
      <c r="H286">
        <v>0.97142154000000003</v>
      </c>
      <c r="I286">
        <v>2.1280019000000001E-2</v>
      </c>
      <c r="J286">
        <v>3.402463E-2</v>
      </c>
      <c r="K286">
        <v>0</v>
      </c>
      <c r="L286">
        <v>0.67326611000000003</v>
      </c>
      <c r="M286">
        <f>1/(1+((Table2210[[#This Row],[kro]]*Table2210[[#This Row],[mug]])/(Table2210[[#This Row],[muo]]*Table2210[[#This Row],[krg]]))+(Table2210[[#This Row],[mobw]]*(Table2210[[#This Row],[mug]]/Table2210[[#This Row],[krg]])))</f>
        <v>0.99892573390317263</v>
      </c>
      <c r="N286">
        <v>0.61494744000000001</v>
      </c>
      <c r="P286">
        <v>2498.6356999999998</v>
      </c>
      <c r="Q286">
        <v>0.18049942999999999</v>
      </c>
      <c r="R286">
        <v>0.64869993999999997</v>
      </c>
      <c r="S286">
        <v>0.17080060999999999</v>
      </c>
      <c r="T286">
        <v>0.76188487000000005</v>
      </c>
      <c r="U286">
        <v>0.41418332000000002</v>
      </c>
      <c r="V286">
        <f>Table3511[[#This Row],[So]]*Table3511[[#This Row],[C1o]]+Table3511[[#This Row],[Sg]]*Table3511[[#This Row],[C1g]]</f>
        <v>0.56899452263141548</v>
      </c>
      <c r="W286">
        <v>0.27021739</v>
      </c>
      <c r="X286">
        <v>2.1982598999999999E-2</v>
      </c>
      <c r="Y286">
        <v>3.4162472999999999E-2</v>
      </c>
      <c r="Z286">
        <v>2.6035086999999998E-2</v>
      </c>
      <c r="AA286">
        <v>0.50786017999999999</v>
      </c>
      <c r="AB286">
        <f>1/(1+((Table3511[[#This Row],[kro]]*Table3511[[#This Row],[mug]])/(Table3511[[#This Row],[muo]]*Table3511[[#This Row],[krg]]))+(Table3511[[#This Row],[mobw]]*(Table3511[[#This Row],[mug]]/Table3511[[#This Row],[krg]])))</f>
        <v>0.99438259169614673</v>
      </c>
      <c r="AC286">
        <v>0.55580711000000005</v>
      </c>
      <c r="AD286">
        <v>0</v>
      </c>
      <c r="AF286">
        <v>2498.6356999999998</v>
      </c>
      <c r="AG286">
        <v>0.61494744000000001</v>
      </c>
      <c r="AH286">
        <v>0.55580711000000005</v>
      </c>
      <c r="AJ286">
        <v>2498.6356999999998</v>
      </c>
      <c r="AK286">
        <v>4.0105436000000001E-2</v>
      </c>
      <c r="AL286">
        <v>0.18049942999999999</v>
      </c>
      <c r="AN286">
        <v>2498.6356999999998</v>
      </c>
      <c r="AO286">
        <v>0</v>
      </c>
      <c r="AP286">
        <v>2.6035086999999998E-2</v>
      </c>
    </row>
    <row r="287" spans="1:42" x14ac:dyDescent="0.25">
      <c r="A287">
        <v>2506.4562999999998</v>
      </c>
      <c r="B287">
        <v>3.9969243000000002E-2</v>
      </c>
      <c r="C287">
        <v>0.78907561000000004</v>
      </c>
      <c r="D287">
        <v>0.17095511999999999</v>
      </c>
      <c r="E287">
        <v>0.77041482999999999</v>
      </c>
      <c r="F287">
        <v>0.39881529999999998</v>
      </c>
      <c r="G287">
        <f>Table2210[[#This Row],[So]]*Table2210[[#This Row],[C1o]]+Table2210[[#This Row],[Sg]]*Table2210[[#This Row],[C1g]]</f>
        <v>0.62385589757311422</v>
      </c>
      <c r="H287">
        <v>0.98251557</v>
      </c>
      <c r="I287">
        <v>2.1202038999999999E-2</v>
      </c>
      <c r="J287">
        <v>3.4649178000000003E-2</v>
      </c>
      <c r="K287">
        <v>0</v>
      </c>
      <c r="L287">
        <v>0.67308575000000004</v>
      </c>
      <c r="M287">
        <f>1/(1+((Table2210[[#This Row],[kro]]*Table2210[[#This Row],[mug]])/(Table2210[[#This Row],[muo]]*Table2210[[#This Row],[krg]]))+(Table2210[[#This Row],[mobw]]*(Table2210[[#This Row],[mug]]/Table2210[[#This Row],[krg]])))</f>
        <v>0.99890974918306896</v>
      </c>
      <c r="N287">
        <v>0.61716992000000004</v>
      </c>
      <c r="P287">
        <v>2506.4562999999998</v>
      </c>
      <c r="Q287">
        <v>0.17944224</v>
      </c>
      <c r="R287">
        <v>0.64970684000000001</v>
      </c>
      <c r="S287">
        <v>0.17085091999999999</v>
      </c>
      <c r="T287">
        <v>0.76204234000000004</v>
      </c>
      <c r="U287">
        <v>0.41232725999999997</v>
      </c>
      <c r="V287">
        <f>Table3511[[#This Row],[So]]*Table3511[[#This Row],[C1o]]+Table3511[[#This Row],[Sg]]*Table3511[[#This Row],[C1g]]</f>
        <v>0.56909304781506798</v>
      </c>
      <c r="W287">
        <v>0.27268499000000002</v>
      </c>
      <c r="X287">
        <v>2.1883613999999999E-2</v>
      </c>
      <c r="Y287">
        <v>3.4319493999999999E-2</v>
      </c>
      <c r="Z287">
        <v>2.4973157999999999E-2</v>
      </c>
      <c r="AA287">
        <v>0.50872081999999996</v>
      </c>
      <c r="AB287">
        <f>1/(1+((Table3511[[#This Row],[kro]]*Table3511[[#This Row],[mug]])/(Table3511[[#This Row],[muo]]*Table3511[[#This Row],[krg]]))+(Table3511[[#This Row],[mobw]]*(Table3511[[#This Row],[mug]]/Table3511[[#This Row],[krg]])))</f>
        <v>0.99461325775559029</v>
      </c>
      <c r="AC287">
        <v>0.55860989999999999</v>
      </c>
      <c r="AD287">
        <v>0</v>
      </c>
      <c r="AF287">
        <v>2506.4562999999998</v>
      </c>
      <c r="AG287">
        <v>0.61716992000000004</v>
      </c>
      <c r="AH287">
        <v>0.55860989999999999</v>
      </c>
      <c r="AJ287">
        <v>2506.4562999999998</v>
      </c>
      <c r="AK287">
        <v>3.9969243000000002E-2</v>
      </c>
      <c r="AL287">
        <v>0.17944224</v>
      </c>
      <c r="AN287">
        <v>2506.4562999999998</v>
      </c>
      <c r="AO287">
        <v>0</v>
      </c>
      <c r="AP287">
        <v>2.4973157999999999E-2</v>
      </c>
    </row>
    <row r="288" spans="1:42" x14ac:dyDescent="0.25">
      <c r="A288">
        <v>2514.2363</v>
      </c>
      <c r="B288">
        <v>3.9836098E-2</v>
      </c>
      <c r="C288">
        <v>0.78936695999999995</v>
      </c>
      <c r="D288">
        <v>0.17079691999999999</v>
      </c>
      <c r="E288">
        <v>0.77042073</v>
      </c>
      <c r="F288">
        <v>0.39717212000000002</v>
      </c>
      <c r="G288">
        <f>Table2210[[#This Row],[So]]*Table2210[[#This Row],[C1o]]+Table2210[[#This Row],[Sg]]*Table2210[[#This Row],[C1g]]</f>
        <v>0.62396645705626852</v>
      </c>
      <c r="H288">
        <v>0.99361973999999997</v>
      </c>
      <c r="I288">
        <v>2.1124535999999999E-2</v>
      </c>
      <c r="J288">
        <v>3.4146762999999997E-2</v>
      </c>
      <c r="K288">
        <v>0</v>
      </c>
      <c r="L288">
        <v>0.67343651999999998</v>
      </c>
      <c r="M288">
        <f>1/(1+((Table2210[[#This Row],[kro]]*Table2210[[#This Row],[mug]])/(Table2210[[#This Row],[muo]]*Table2210[[#This Row],[krg]]))+(Table2210[[#This Row],[mobw]]*(Table2210[[#This Row],[mug]]/Table2210[[#This Row],[krg]])))</f>
        <v>0.99893002133041076</v>
      </c>
      <c r="N288">
        <v>0.61938822000000004</v>
      </c>
      <c r="P288">
        <v>2514.2363</v>
      </c>
      <c r="Q288">
        <v>0.17840328999999999</v>
      </c>
      <c r="R288">
        <v>0.65072494999999997</v>
      </c>
      <c r="S288">
        <v>0.17087176000000001</v>
      </c>
      <c r="T288">
        <v>0.76219630000000005</v>
      </c>
      <c r="U288">
        <v>0.41047049000000002</v>
      </c>
      <c r="V288">
        <f>Table3511[[#This Row],[So]]*Table3511[[#This Row],[C1o]]+Table3511[[#This Row],[Sg]]*Table3511[[#This Row],[C1g]]</f>
        <v>0.56920943507159716</v>
      </c>
      <c r="W288">
        <v>0.27516678</v>
      </c>
      <c r="X288">
        <v>2.1785634000000002E-2</v>
      </c>
      <c r="Y288">
        <v>3.4383360000000002E-2</v>
      </c>
      <c r="Z288">
        <v>2.3932014000000001E-2</v>
      </c>
      <c r="AA288">
        <v>0.50960581999999999</v>
      </c>
      <c r="AB288">
        <f>1/(1+((Table3511[[#This Row],[kro]]*Table3511[[#This Row],[mug]])/(Table3511[[#This Row],[muo]]*Table3511[[#This Row],[krg]]))+(Table3511[[#This Row],[mobw]]*(Table3511[[#This Row],[mug]]/Table3511[[#This Row],[krg]])))</f>
        <v>0.99483880556959181</v>
      </c>
      <c r="AC288">
        <v>0.56140177999999996</v>
      </c>
      <c r="AD288">
        <v>0</v>
      </c>
      <c r="AF288">
        <v>2514.2363</v>
      </c>
      <c r="AG288">
        <v>0.61938822000000004</v>
      </c>
      <c r="AH288">
        <v>0.56140177999999996</v>
      </c>
      <c r="AJ288">
        <v>2514.2363</v>
      </c>
      <c r="AK288">
        <v>3.9836098E-2</v>
      </c>
      <c r="AL288">
        <v>0.17840328999999999</v>
      </c>
      <c r="AN288">
        <v>2514.2363</v>
      </c>
      <c r="AO288">
        <v>0</v>
      </c>
      <c r="AP288">
        <v>2.3932014000000001E-2</v>
      </c>
    </row>
    <row r="289" spans="1:42" x14ac:dyDescent="0.25">
      <c r="A289">
        <v>2521.9731000000002</v>
      </c>
      <c r="B289">
        <v>3.9706085000000002E-2</v>
      </c>
      <c r="C289">
        <v>0.78929585000000002</v>
      </c>
      <c r="D289">
        <v>0.17099807</v>
      </c>
      <c r="E289">
        <v>0.77042621</v>
      </c>
      <c r="F289">
        <v>0.39552817000000001</v>
      </c>
      <c r="G289">
        <f>Table2210[[#This Row],[So]]*Table2210[[#This Row],[C1o]]+Table2210[[#This Row],[Sg]]*Table2210[[#This Row],[C1g]]</f>
        <v>0.62379908542214291</v>
      </c>
      <c r="H289">
        <v>1.0047206</v>
      </c>
      <c r="I289">
        <v>2.1047573999999999E-2</v>
      </c>
      <c r="J289">
        <v>3.4780818999999998E-2</v>
      </c>
      <c r="K289">
        <v>0</v>
      </c>
      <c r="L289">
        <v>0.67324483000000002</v>
      </c>
      <c r="M289">
        <f>1/(1+((Table2210[[#This Row],[kro]]*Table2210[[#This Row],[mug]])/(Table2210[[#This Row],[muo]]*Table2210[[#This Row],[krg]]))+(Table2210[[#This Row],[mobw]]*(Table2210[[#This Row],[mug]]/Table2210[[#This Row],[krg]])))</f>
        <v>0.99891383238596998</v>
      </c>
      <c r="N289">
        <v>0.62160051000000005</v>
      </c>
      <c r="P289">
        <v>2521.9731000000002</v>
      </c>
      <c r="Q289">
        <v>0.17738303999999999</v>
      </c>
      <c r="R289">
        <v>0.65168303000000005</v>
      </c>
      <c r="S289">
        <v>0.1709339</v>
      </c>
      <c r="T289">
        <v>0.76234663000000003</v>
      </c>
      <c r="U289">
        <v>0.40861458000000001</v>
      </c>
      <c r="V289">
        <f>Table3511[[#This Row],[So]]*Table3511[[#This Row],[C1o]]+Table3511[[#This Row],[Sg]]*Table3511[[#This Row],[C1g]]</f>
        <v>0.56928965813741217</v>
      </c>
      <c r="W289">
        <v>0.27766048999999998</v>
      </c>
      <c r="X289">
        <v>2.1688730999999999E-2</v>
      </c>
      <c r="Y289">
        <v>3.4577832000000003E-2</v>
      </c>
      <c r="Z289">
        <v>2.2909492E-2</v>
      </c>
      <c r="AA289">
        <v>0.51041526000000004</v>
      </c>
      <c r="AB289">
        <f>1/(1+((Table3511[[#This Row],[kro]]*Table3511[[#This Row],[mug]])/(Table3511[[#This Row],[muo]]*Table3511[[#This Row],[krg]]))+(Table3511[[#This Row],[mobw]]*(Table3511[[#This Row],[mug]]/Table3511[[#This Row],[krg]])))</f>
        <v>0.99504933888983971</v>
      </c>
      <c r="AC289">
        <v>0.56418042999999996</v>
      </c>
      <c r="AD289">
        <v>0</v>
      </c>
      <c r="AF289">
        <v>2521.9731000000002</v>
      </c>
      <c r="AG289">
        <v>0.62160051000000005</v>
      </c>
      <c r="AH289">
        <v>0.56418042999999996</v>
      </c>
      <c r="AJ289">
        <v>2521.9731000000002</v>
      </c>
      <c r="AK289">
        <v>3.9706085000000002E-2</v>
      </c>
      <c r="AL289">
        <v>0.17738303999999999</v>
      </c>
      <c r="AN289">
        <v>2521.9731000000002</v>
      </c>
      <c r="AO289">
        <v>0</v>
      </c>
      <c r="AP289">
        <v>2.2909492E-2</v>
      </c>
    </row>
    <row r="290" spans="1:42" x14ac:dyDescent="0.25">
      <c r="A290">
        <v>2529.6880000000001</v>
      </c>
      <c r="B290">
        <v>3.9579097000000001E-2</v>
      </c>
      <c r="C290">
        <v>0.78939694000000005</v>
      </c>
      <c r="D290">
        <v>0.17102397999999999</v>
      </c>
      <c r="E290">
        <v>0.77043128000000005</v>
      </c>
      <c r="F290">
        <v>0.39388405999999998</v>
      </c>
      <c r="G290">
        <f>Table2210[[#This Row],[So]]*Table2210[[#This Row],[C1o]]+Table2210[[#This Row],[Sg]]*Table2210[[#This Row],[C1g]]</f>
        <v>0.62376567032977714</v>
      </c>
      <c r="H290">
        <v>1.0158168000000001</v>
      </c>
      <c r="I290">
        <v>2.0971180999999998E-2</v>
      </c>
      <c r="J290">
        <v>3.4860718999999998E-2</v>
      </c>
      <c r="K290">
        <v>0</v>
      </c>
      <c r="L290">
        <v>0.67331266000000001</v>
      </c>
      <c r="M290">
        <f>1/(1+((Table2210[[#This Row],[kro]]*Table2210[[#This Row],[mug]])/(Table2210[[#This Row],[muo]]*Table2210[[#This Row],[krg]]))+(Table2210[[#This Row],[mobw]]*(Table2210[[#This Row],[mug]]/Table2210[[#This Row],[krg]])))</f>
        <v>0.99891539611613422</v>
      </c>
      <c r="N290">
        <v>0.62380599999999997</v>
      </c>
      <c r="P290">
        <v>2529.6880000000001</v>
      </c>
      <c r="Q290">
        <v>0.17638171</v>
      </c>
      <c r="R290">
        <v>0.65269010999999999</v>
      </c>
      <c r="S290">
        <v>0.17092821</v>
      </c>
      <c r="T290">
        <v>0.76249330999999998</v>
      </c>
      <c r="U290">
        <v>0.40676031000000001</v>
      </c>
      <c r="V290">
        <f>Table3511[[#This Row],[So]]*Table3511[[#This Row],[C1o]]+Table3511[[#This Row],[Sg]]*Table3511[[#This Row],[C1g]]</f>
        <v>0.56941692141609423</v>
      </c>
      <c r="W290">
        <v>0.28016484000000003</v>
      </c>
      <c r="X290">
        <v>2.1592931999999999E-2</v>
      </c>
      <c r="Y290">
        <v>3.4557777999999997E-2</v>
      </c>
      <c r="Z290">
        <v>2.190957E-2</v>
      </c>
      <c r="AA290">
        <v>0.51130253000000003</v>
      </c>
      <c r="AB290">
        <f>1/(1+((Table3511[[#This Row],[kro]]*Table3511[[#This Row],[mug]])/(Table3511[[#This Row],[muo]]*Table3511[[#This Row],[krg]]))+(Table3511[[#This Row],[mobw]]*(Table3511[[#This Row],[mug]]/Table3511[[#This Row],[krg]])))</f>
        <v>0.99526056770409443</v>
      </c>
      <c r="AC290">
        <v>0.56694478000000004</v>
      </c>
      <c r="AD290">
        <v>0</v>
      </c>
      <c r="AF290">
        <v>2529.6880000000001</v>
      </c>
      <c r="AG290">
        <v>0.62380599999999997</v>
      </c>
      <c r="AH290">
        <v>0.56694478000000004</v>
      </c>
      <c r="AJ290">
        <v>2529.6880000000001</v>
      </c>
      <c r="AK290">
        <v>3.9579097000000001E-2</v>
      </c>
      <c r="AL290">
        <v>0.17638171</v>
      </c>
      <c r="AN290">
        <v>2529.6880000000001</v>
      </c>
      <c r="AO290">
        <v>0</v>
      </c>
      <c r="AP290">
        <v>2.190957E-2</v>
      </c>
    </row>
    <row r="291" spans="1:42" x14ac:dyDescent="0.25">
      <c r="A291">
        <v>2537.3737999999998</v>
      </c>
      <c r="B291">
        <v>3.9454699000000003E-2</v>
      </c>
      <c r="C291">
        <v>0.78945385999999995</v>
      </c>
      <c r="D291">
        <v>0.17109141999999999</v>
      </c>
      <c r="E291">
        <v>0.77043605000000004</v>
      </c>
      <c r="F291">
        <v>0.39223537000000003</v>
      </c>
      <c r="G291">
        <f>Table2210[[#This Row],[So]]*Table2210[[#This Row],[C1o]]+Table2210[[#This Row],[Sg]]*Table2210[[#This Row],[C1g]]</f>
        <v>0.62369924201615656</v>
      </c>
      <c r="H291">
        <v>1.0269387999999999</v>
      </c>
      <c r="I291">
        <v>2.0895151000000001E-2</v>
      </c>
      <c r="J291">
        <v>3.5071897999999997E-2</v>
      </c>
      <c r="K291">
        <v>0</v>
      </c>
      <c r="L291">
        <v>0.67331523000000004</v>
      </c>
      <c r="M291">
        <f>1/(1+((Table2210[[#This Row],[kro]]*Table2210[[#This Row],[mug]])/(Table2210[[#This Row],[muo]]*Table2210[[#This Row],[krg]]))+(Table2210[[#This Row],[mobw]]*(Table2210[[#This Row],[mug]]/Table2210[[#This Row],[krg]])))</f>
        <v>0.99891278879767886</v>
      </c>
      <c r="N291">
        <v>0.62601083999999996</v>
      </c>
      <c r="P291">
        <v>2537.3737999999998</v>
      </c>
      <c r="Q291">
        <v>0.17539605</v>
      </c>
      <c r="R291">
        <v>0.65361880999999999</v>
      </c>
      <c r="S291">
        <v>0.17098515</v>
      </c>
      <c r="T291">
        <v>0.76263672000000005</v>
      </c>
      <c r="U291">
        <v>0.40490272999999999</v>
      </c>
      <c r="V291">
        <f>Table3511[[#This Row],[So]]*Table3511[[#This Row],[C1o]]+Table3511[[#This Row],[Sg]]*Table3511[[#This Row],[C1g]]</f>
        <v>0.56949204486491967</v>
      </c>
      <c r="W291">
        <v>0.28268643999999998</v>
      </c>
      <c r="X291">
        <v>2.1497972000000001E-2</v>
      </c>
      <c r="Y291">
        <v>3.4735765000000002E-2</v>
      </c>
      <c r="Z291">
        <v>2.0924609E-2</v>
      </c>
      <c r="AA291">
        <v>0.51208693000000005</v>
      </c>
      <c r="AB291">
        <f>1/(1+((Table3511[[#This Row],[kro]]*Table3511[[#This Row],[mug]])/(Table3511[[#This Row],[muo]]*Table3511[[#This Row],[krg]]))+(Table3511[[#This Row],[mobw]]*(Table3511[[#This Row],[mug]]/Table3511[[#This Row],[krg]])))</f>
        <v>0.99545504088085857</v>
      </c>
      <c r="AC291">
        <v>0.56970233000000003</v>
      </c>
      <c r="AD291">
        <v>0</v>
      </c>
      <c r="AF291">
        <v>2537.3737999999998</v>
      </c>
      <c r="AG291">
        <v>0.62601083999999996</v>
      </c>
      <c r="AH291">
        <v>0.56970233000000003</v>
      </c>
      <c r="AJ291">
        <v>2537.3737999999998</v>
      </c>
      <c r="AK291">
        <v>3.9454699000000003E-2</v>
      </c>
      <c r="AL291">
        <v>0.17539605</v>
      </c>
      <c r="AN291">
        <v>2537.3737999999998</v>
      </c>
      <c r="AO291">
        <v>0</v>
      </c>
      <c r="AP291">
        <v>2.0924609E-2</v>
      </c>
    </row>
    <row r="292" spans="1:42" x14ac:dyDescent="0.25">
      <c r="A292">
        <v>2545.0365999999999</v>
      </c>
      <c r="B292">
        <v>3.9332951999999997E-2</v>
      </c>
      <c r="C292">
        <v>0.78972339999999996</v>
      </c>
      <c r="D292">
        <v>0.17094365</v>
      </c>
      <c r="E292">
        <v>0.77044051999999996</v>
      </c>
      <c r="F292">
        <v>0.39058372000000002</v>
      </c>
      <c r="G292">
        <f>Table2210[[#This Row],[So]]*Table2210[[#This Row],[C1o]]+Table2210[[#This Row],[Sg]]*Table2210[[#This Row],[C1g]]</f>
        <v>0.62379771766290937</v>
      </c>
      <c r="H292">
        <v>1.0380745</v>
      </c>
      <c r="I292">
        <v>2.0819562E-2</v>
      </c>
      <c r="J292">
        <v>3.4602564000000002E-2</v>
      </c>
      <c r="K292">
        <v>0</v>
      </c>
      <c r="L292">
        <v>0.67363775000000004</v>
      </c>
      <c r="M292">
        <f>1/(1+((Table2210[[#This Row],[kro]]*Table2210[[#This Row],[mug]])/(Table2210[[#This Row],[muo]]*Table2210[[#This Row],[krg]]))+(Table2210[[#This Row],[mobw]]*(Table2210[[#This Row],[mug]]/Table2210[[#This Row],[krg]])))</f>
        <v>0.99893170978117185</v>
      </c>
      <c r="N292">
        <v>0.62821274999999999</v>
      </c>
      <c r="P292">
        <v>2545.0365999999999</v>
      </c>
      <c r="Q292">
        <v>0.17442693000000001</v>
      </c>
      <c r="R292">
        <v>0.65453905000000001</v>
      </c>
      <c r="S292">
        <v>0.17103400999999999</v>
      </c>
      <c r="T292">
        <v>0.76277678999999998</v>
      </c>
      <c r="U292">
        <v>0.40304362999999999</v>
      </c>
      <c r="V292">
        <f>Table3511[[#This Row],[So]]*Table3511[[#This Row],[C1o]]+Table3511[[#This Row],[Sg]]*Table3511[[#This Row],[C1g]]</f>
        <v>0.56956885852560535</v>
      </c>
      <c r="W292">
        <v>0.28522282999999998</v>
      </c>
      <c r="X292">
        <v>2.1403939E-2</v>
      </c>
      <c r="Y292">
        <v>3.4888186000000002E-2</v>
      </c>
      <c r="Z292">
        <v>1.9957794000000001E-2</v>
      </c>
      <c r="AA292">
        <v>0.51286708999999997</v>
      </c>
      <c r="AB292">
        <f>1/(1+((Table3511[[#This Row],[kro]]*Table3511[[#This Row],[mug]])/(Table3511[[#This Row],[muo]]*Table3511[[#This Row],[krg]]))+(Table3511[[#This Row],[mobw]]*(Table3511[[#This Row],[mug]]/Table3511[[#This Row],[krg]])))</f>
        <v>0.9956428179426553</v>
      </c>
      <c r="AC292">
        <v>0.57245040000000003</v>
      </c>
      <c r="AD292">
        <v>0</v>
      </c>
      <c r="AF292">
        <v>2545.0365999999999</v>
      </c>
      <c r="AG292">
        <v>0.62821274999999999</v>
      </c>
      <c r="AH292">
        <v>0.57245040000000003</v>
      </c>
      <c r="AJ292">
        <v>2545.0365999999999</v>
      </c>
      <c r="AK292">
        <v>3.9332951999999997E-2</v>
      </c>
      <c r="AL292">
        <v>0.17442693000000001</v>
      </c>
      <c r="AN292">
        <v>2545.0365999999999</v>
      </c>
      <c r="AO292">
        <v>0</v>
      </c>
      <c r="AP292">
        <v>1.9957794000000001E-2</v>
      </c>
    </row>
    <row r="293" spans="1:42" x14ac:dyDescent="0.25">
      <c r="A293">
        <v>2551.0183000000002</v>
      </c>
      <c r="B293">
        <v>3.9213676000000003E-2</v>
      </c>
      <c r="C293">
        <v>0.78962052000000005</v>
      </c>
      <c r="D293">
        <v>0.17116577999999999</v>
      </c>
      <c r="E293">
        <v>0.77044469000000004</v>
      </c>
      <c r="F293">
        <v>0.38892785000000002</v>
      </c>
      <c r="G293">
        <f>Table2210[[#This Row],[So]]*Table2210[[#This Row],[C1o]]+Table2210[[#This Row],[Sg]]*Table2210[[#This Row],[C1g]]</f>
        <v>0.62361022744631545</v>
      </c>
      <c r="H293">
        <v>1.0492333</v>
      </c>
      <c r="I293">
        <v>2.0744357000000001E-2</v>
      </c>
      <c r="J293">
        <v>3.5302858999999999E-2</v>
      </c>
      <c r="K293">
        <v>0</v>
      </c>
      <c r="L293">
        <v>0.67340255000000004</v>
      </c>
      <c r="M293">
        <f>1/(1+((Table2210[[#This Row],[kro]]*Table2210[[#This Row],[mug]])/(Table2210[[#This Row],[muo]]*Table2210[[#This Row],[krg]]))+(Table2210[[#This Row],[mobw]]*(Table2210[[#This Row],[mug]]/Table2210[[#This Row],[krg]])))</f>
        <v>0.998913666795189</v>
      </c>
      <c r="N293">
        <v>0.63041358999999997</v>
      </c>
      <c r="P293">
        <v>2551.0183000000002</v>
      </c>
      <c r="Q293">
        <v>0.1734734</v>
      </c>
      <c r="R293">
        <v>0.65545374000000001</v>
      </c>
      <c r="S293">
        <v>0.17107285999999999</v>
      </c>
      <c r="T293">
        <v>0.76291370000000003</v>
      </c>
      <c r="U293">
        <v>0.40118166999999999</v>
      </c>
      <c r="V293">
        <f>Table3511[[#This Row],[So]]*Table3511[[#This Row],[C1o]]+Table3511[[#This Row],[Sg]]*Table3511[[#This Row],[C1g]]</f>
        <v>0.56964898627481597</v>
      </c>
      <c r="W293">
        <v>0.28777577999999998</v>
      </c>
      <c r="X293">
        <v>2.1310751999999999E-2</v>
      </c>
      <c r="Y293">
        <v>3.5008971E-2</v>
      </c>
      <c r="Z293">
        <v>1.900818E-2</v>
      </c>
      <c r="AA293">
        <v>0.51364659999999995</v>
      </c>
      <c r="AB293">
        <f>1/(1+((Table3511[[#This Row],[kro]]*Table3511[[#This Row],[mug]])/(Table3511[[#This Row],[muo]]*Table3511[[#This Row],[krg]]))+(Table3511[[#This Row],[mobw]]*(Table3511[[#This Row],[mug]]/Table3511[[#This Row],[krg]])))</f>
        <v>0.99582457319832585</v>
      </c>
      <c r="AC293">
        <v>0.57519102</v>
      </c>
      <c r="AD293">
        <v>0</v>
      </c>
      <c r="AF293">
        <v>2551.0183000000002</v>
      </c>
      <c r="AG293">
        <v>0.63041358999999997</v>
      </c>
      <c r="AH293">
        <v>0.57519102</v>
      </c>
      <c r="AJ293">
        <v>2551.0183000000002</v>
      </c>
      <c r="AK293">
        <v>3.9213676000000003E-2</v>
      </c>
      <c r="AL293">
        <v>0.1734734</v>
      </c>
      <c r="AN293">
        <v>2551.0183000000002</v>
      </c>
      <c r="AO293">
        <v>0</v>
      </c>
      <c r="AP293">
        <v>1.900818E-2</v>
      </c>
    </row>
    <row r="294" spans="1:42" x14ac:dyDescent="0.25">
      <c r="A294">
        <v>2557</v>
      </c>
      <c r="B294">
        <v>3.9122187000000003E-2</v>
      </c>
      <c r="C294">
        <v>0.7897073</v>
      </c>
      <c r="D294">
        <v>0.17117051999999999</v>
      </c>
      <c r="E294">
        <v>0.77044773</v>
      </c>
      <c r="F294">
        <v>0.38762826</v>
      </c>
      <c r="G294">
        <f>Table2210[[#This Row],[So]]*Table2210[[#This Row],[C1o]]+Table2210[[#This Row],[Sg]]*Table2210[[#This Row],[C1g]]</f>
        <v>0.62359306192363362</v>
      </c>
      <c r="H294">
        <v>1.0579742000000001</v>
      </c>
      <c r="I294">
        <v>2.0685737999999999E-2</v>
      </c>
      <c r="J294">
        <v>3.5316169000000001E-2</v>
      </c>
      <c r="K294">
        <v>0</v>
      </c>
      <c r="L294">
        <v>0.67347007999999997</v>
      </c>
      <c r="M294">
        <f>1/(1+((Table2210[[#This Row],[kro]]*Table2210[[#This Row],[mug]])/(Table2210[[#This Row],[muo]]*Table2210[[#This Row],[krg]]))+(Table2210[[#This Row],[mobw]]*(Table2210[[#This Row],[mug]]/Table2210[[#This Row],[krg]])))</f>
        <v>0.99891643377902339</v>
      </c>
      <c r="N294">
        <v>0.63213598999999998</v>
      </c>
      <c r="P294">
        <v>2557</v>
      </c>
      <c r="Q294">
        <v>0.17273910000000001</v>
      </c>
      <c r="R294">
        <v>0.65616589999999997</v>
      </c>
      <c r="S294">
        <v>0.171095</v>
      </c>
      <c r="T294">
        <v>0.76301854999999996</v>
      </c>
      <c r="U294">
        <v>0.39972180000000002</v>
      </c>
      <c r="V294">
        <f>Table3511[[#This Row],[So]]*Table3511[[#This Row],[C1o]]+Table3511[[#This Row],[Sg]]*Table3511[[#This Row],[C1g]]</f>
        <v>0.56971433755982492</v>
      </c>
      <c r="W294">
        <v>0.28978421999999998</v>
      </c>
      <c r="X294">
        <v>2.1238381000000001E-2</v>
      </c>
      <c r="Y294">
        <v>3.5077340999999998E-2</v>
      </c>
      <c r="Z294">
        <v>1.8277399E-2</v>
      </c>
      <c r="AA294">
        <v>0.51425659999999995</v>
      </c>
      <c r="AB294">
        <f>1/(1+((Table3511[[#This Row],[kro]]*Table3511[[#This Row],[mug]])/(Table3511[[#This Row],[muo]]*Table3511[[#This Row],[krg]]))+(Table3511[[#This Row],[mobw]]*(Table3511[[#This Row],[mug]]/Table3511[[#This Row],[krg]])))</f>
        <v>0.99596285796719197</v>
      </c>
      <c r="AC294">
        <v>0.57733129999999999</v>
      </c>
      <c r="AD294">
        <v>0</v>
      </c>
      <c r="AF294">
        <v>2557</v>
      </c>
      <c r="AG294">
        <v>0.63213598999999998</v>
      </c>
      <c r="AH294">
        <v>0.57733129999999999</v>
      </c>
      <c r="AJ294">
        <v>2557</v>
      </c>
      <c r="AK294">
        <v>3.9122187000000003E-2</v>
      </c>
      <c r="AL294">
        <v>0.17273910000000001</v>
      </c>
      <c r="AN294">
        <v>2557</v>
      </c>
      <c r="AO294">
        <v>0</v>
      </c>
      <c r="AP294">
        <v>1.8277399E-2</v>
      </c>
    </row>
    <row r="295" spans="1:42" x14ac:dyDescent="0.25">
      <c r="A295">
        <v>2564.5554000000002</v>
      </c>
      <c r="B295">
        <v>3.9031915E-2</v>
      </c>
      <c r="C295">
        <v>0.78979158000000005</v>
      </c>
      <c r="D295">
        <v>0.17117648999999999</v>
      </c>
      <c r="E295">
        <v>0.77045065000000001</v>
      </c>
      <c r="F295">
        <v>0.38632317999999999</v>
      </c>
      <c r="G295">
        <f>Table2210[[#This Row],[So]]*Table2210[[#This Row],[C1o]]+Table2210[[#This Row],[Sg]]*Table2210[[#This Row],[C1g]]</f>
        <v>0.62357436969981672</v>
      </c>
      <c r="H295">
        <v>1.0667500000000001</v>
      </c>
      <c r="I295">
        <v>2.0627227000000001E-2</v>
      </c>
      <c r="J295">
        <v>3.5333462000000003E-2</v>
      </c>
      <c r="K295">
        <v>0</v>
      </c>
      <c r="L295">
        <v>0.67353421000000002</v>
      </c>
      <c r="M295">
        <f>1/(1+((Table2210[[#This Row],[kro]]*Table2210[[#This Row],[mug]])/(Table2210[[#This Row],[muo]]*Table2210[[#This Row],[krg]]))+(Table2210[[#This Row],[mobw]]*(Table2210[[#This Row],[mug]]/Table2210[[#This Row],[krg]])))</f>
        <v>0.99891906971510702</v>
      </c>
      <c r="N295">
        <v>0.63386165999999999</v>
      </c>
      <c r="P295">
        <v>2564.5554000000002</v>
      </c>
      <c r="Q295">
        <v>0.17201257</v>
      </c>
      <c r="R295">
        <v>0.65685921999999997</v>
      </c>
      <c r="S295">
        <v>0.17112823999999999</v>
      </c>
      <c r="T295">
        <v>0.76312172</v>
      </c>
      <c r="U295">
        <v>0.39825690000000002</v>
      </c>
      <c r="V295">
        <f>Table3511[[#This Row],[So]]*Table3511[[#This Row],[C1o]]+Table3511[[#This Row],[Sg]]*Table3511[[#This Row],[C1g]]</f>
        <v>0.56976873065349132</v>
      </c>
      <c r="W295">
        <v>0.29180738000000001</v>
      </c>
      <c r="X295">
        <v>2.1166364E-2</v>
      </c>
      <c r="Y295">
        <v>3.5180814999999997E-2</v>
      </c>
      <c r="Z295">
        <v>1.7554788000000002E-2</v>
      </c>
      <c r="AA295">
        <v>0.51484352</v>
      </c>
      <c r="AB295">
        <f>1/(1+((Table3511[[#This Row],[kro]]*Table3511[[#This Row],[mug]])/(Table3511[[#This Row],[muo]]*Table3511[[#This Row],[krg]]))+(Table3511[[#This Row],[mobw]]*(Table3511[[#This Row],[mug]]/Table3511[[#This Row],[krg]])))</f>
        <v>0.99609567864684245</v>
      </c>
      <c r="AC295">
        <v>0.57947188999999999</v>
      </c>
      <c r="AD295">
        <v>0</v>
      </c>
      <c r="AF295">
        <v>2564.5554000000002</v>
      </c>
      <c r="AG295">
        <v>0.63386165999999999</v>
      </c>
      <c r="AH295">
        <v>0.57947188999999999</v>
      </c>
      <c r="AJ295">
        <v>2564.5554000000002</v>
      </c>
      <c r="AK295">
        <v>3.9031915E-2</v>
      </c>
      <c r="AL295">
        <v>0.17201257</v>
      </c>
      <c r="AN295">
        <v>2564.5554000000002</v>
      </c>
      <c r="AO295">
        <v>0</v>
      </c>
      <c r="AP295">
        <v>1.7554788000000002E-2</v>
      </c>
    </row>
    <row r="296" spans="1:42" x14ac:dyDescent="0.25">
      <c r="A296">
        <v>2572.0920000000001</v>
      </c>
      <c r="B296">
        <v>3.8919351999999997E-2</v>
      </c>
      <c r="C296">
        <v>0.78981232999999995</v>
      </c>
      <c r="D296">
        <v>0.17126833</v>
      </c>
      <c r="E296">
        <v>0.77045410999999997</v>
      </c>
      <c r="F296">
        <v>0.38466737000000001</v>
      </c>
      <c r="G296">
        <f>Table2210[[#This Row],[So]]*Table2210[[#This Row],[C1o]]+Table2210[[#This Row],[Sg]]*Table2210[[#This Row],[C1g]]</f>
        <v>0.62348516055312053</v>
      </c>
      <c r="H296">
        <v>1.077898</v>
      </c>
      <c r="I296">
        <v>2.0553506999999999E-2</v>
      </c>
      <c r="J296">
        <v>3.5621710000000001E-2</v>
      </c>
      <c r="K296">
        <v>0</v>
      </c>
      <c r="L296">
        <v>0.67348719000000001</v>
      </c>
      <c r="M296">
        <f>1/(1+((Table2210[[#This Row],[kro]]*Table2210[[#This Row],[mug]])/(Table2210[[#This Row],[muo]]*Table2210[[#This Row],[krg]]))+(Table2210[[#This Row],[mobw]]*(Table2210[[#This Row],[mug]]/Table2210[[#This Row],[krg]])))</f>
        <v>0.99891407584855174</v>
      </c>
      <c r="N296">
        <v>0.63604539999999998</v>
      </c>
      <c r="P296">
        <v>2572.0920000000001</v>
      </c>
      <c r="Q296">
        <v>0.17110428</v>
      </c>
      <c r="R296">
        <v>0.65773439</v>
      </c>
      <c r="S296">
        <v>0.17116131000000001</v>
      </c>
      <c r="T296">
        <v>0.76324970000000003</v>
      </c>
      <c r="U296">
        <v>0.39639995</v>
      </c>
      <c r="V296">
        <f>Table3511[[#This Row],[So]]*Table3511[[#This Row],[C1o]]+Table3511[[#This Row],[Sg]]*Table3511[[#This Row],[C1g]]</f>
        <v>0.56984130388396903</v>
      </c>
      <c r="W296">
        <v>0.29438566999999999</v>
      </c>
      <c r="X296">
        <v>2.1075929E-2</v>
      </c>
      <c r="Y296">
        <v>3.5283301000000003E-2</v>
      </c>
      <c r="Z296">
        <v>1.6653547000000001E-2</v>
      </c>
      <c r="AA296">
        <v>0.51558857999999996</v>
      </c>
      <c r="AB296">
        <f>1/(1+((Table3511[[#This Row],[kro]]*Table3511[[#This Row],[mug]])/(Table3511[[#This Row],[muo]]*Table3511[[#This Row],[krg]]))+(Table3511[[#This Row],[mobw]]*(Table3511[[#This Row],[mug]]/Table3511[[#This Row],[krg]])))</f>
        <v>0.99625929898483034</v>
      </c>
      <c r="AC296">
        <v>0.58217573</v>
      </c>
      <c r="AD296">
        <v>0</v>
      </c>
      <c r="AF296">
        <v>2572.0920000000001</v>
      </c>
      <c r="AG296">
        <v>0.63604539999999998</v>
      </c>
      <c r="AH296">
        <v>0.58217573</v>
      </c>
      <c r="AJ296">
        <v>2572.0920000000001</v>
      </c>
      <c r="AK296">
        <v>3.8919351999999997E-2</v>
      </c>
      <c r="AL296">
        <v>0.17110428</v>
      </c>
      <c r="AN296">
        <v>2572.0920000000001</v>
      </c>
      <c r="AO296">
        <v>0</v>
      </c>
      <c r="AP296">
        <v>1.6653547000000001E-2</v>
      </c>
    </row>
    <row r="297" spans="1:42" x14ac:dyDescent="0.25">
      <c r="A297">
        <v>2579.5879</v>
      </c>
      <c r="B297">
        <v>3.8808918999999997E-2</v>
      </c>
      <c r="C297">
        <v>0.79001467999999997</v>
      </c>
      <c r="D297">
        <v>0.17117642</v>
      </c>
      <c r="E297">
        <v>0.77045739000000002</v>
      </c>
      <c r="F297">
        <v>0.38300656999999999</v>
      </c>
      <c r="G297">
        <f>Table2210[[#This Row],[So]]*Table2210[[#This Row],[C1o]]+Table2210[[#This Row],[Sg]]*Table2210[[#This Row],[C1g]]</f>
        <v>0.62353671936608301</v>
      </c>
      <c r="H297">
        <v>1.0890759999999999</v>
      </c>
      <c r="I297">
        <v>2.0480139000000001E-2</v>
      </c>
      <c r="J297">
        <v>3.5329091999999999E-2</v>
      </c>
      <c r="K297">
        <v>0</v>
      </c>
      <c r="L297">
        <v>0.67371338999999997</v>
      </c>
      <c r="M297">
        <f>1/(1+((Table2210[[#This Row],[kro]]*Table2210[[#This Row],[mug]])/(Table2210[[#This Row],[muo]]*Table2210[[#This Row],[krg]]))+(Table2210[[#This Row],[mobw]]*(Table2210[[#This Row],[mug]]/Table2210[[#This Row],[krg]])))</f>
        <v>0.99892718699457095</v>
      </c>
      <c r="N297">
        <v>0.63822919</v>
      </c>
      <c r="P297">
        <v>2579.5879</v>
      </c>
      <c r="Q297">
        <v>0.17021053999999999</v>
      </c>
      <c r="R297">
        <v>0.65857697000000004</v>
      </c>
      <c r="S297">
        <v>0.17121248</v>
      </c>
      <c r="T297">
        <v>0.76337474999999999</v>
      </c>
      <c r="U297">
        <v>0.39453933000000002</v>
      </c>
      <c r="V297">
        <f>Table3511[[#This Row],[So]]*Table3511[[#This Row],[C1o]]+Table3511[[#This Row],[Sg]]*Table3511[[#This Row],[C1g]]</f>
        <v>0.56989578224004567</v>
      </c>
      <c r="W297">
        <v>0.29698151</v>
      </c>
      <c r="X297">
        <v>2.0986267999999999E-2</v>
      </c>
      <c r="Y297">
        <v>3.5443007999999998E-2</v>
      </c>
      <c r="Z297">
        <v>1.5767414E-2</v>
      </c>
      <c r="AA297">
        <v>0.51629424000000002</v>
      </c>
      <c r="AB297">
        <f>1/(1+((Table3511[[#This Row],[kro]]*Table3511[[#This Row],[mug]])/(Table3511[[#This Row],[muo]]*Table3511[[#This Row],[krg]]))+(Table3511[[#This Row],[mobw]]*(Table3511[[#This Row],[mug]]/Table3511[[#This Row],[krg]])))</f>
        <v>0.99641413422785174</v>
      </c>
      <c r="AC297">
        <v>0.58487361999999998</v>
      </c>
      <c r="AD297">
        <v>0</v>
      </c>
      <c r="AF297">
        <v>2579.5879</v>
      </c>
      <c r="AG297">
        <v>0.63822919</v>
      </c>
      <c r="AH297">
        <v>0.58487361999999998</v>
      </c>
      <c r="AJ297">
        <v>2579.5879</v>
      </c>
      <c r="AK297">
        <v>3.8808918999999997E-2</v>
      </c>
      <c r="AL297">
        <v>0.17021053999999999</v>
      </c>
      <c r="AN297">
        <v>2579.5879</v>
      </c>
      <c r="AO297">
        <v>0</v>
      </c>
      <c r="AP297">
        <v>1.5767414E-2</v>
      </c>
    </row>
    <row r="298" spans="1:42" x14ac:dyDescent="0.25">
      <c r="A298">
        <v>2587.0385999999999</v>
      </c>
      <c r="B298">
        <v>3.8700870999999998E-2</v>
      </c>
      <c r="C298">
        <v>0.78993601000000002</v>
      </c>
      <c r="D298">
        <v>0.17136314999999999</v>
      </c>
      <c r="E298">
        <v>0.77046037000000001</v>
      </c>
      <c r="F298">
        <v>0.38134590000000002</v>
      </c>
      <c r="G298">
        <f>Table2210[[#This Row],[So]]*Table2210[[#This Row],[C1o]]+Table2210[[#This Row],[Sg]]*Table2210[[#This Row],[C1g]]</f>
        <v>0.62337280902320258</v>
      </c>
      <c r="H298">
        <v>1.1002512</v>
      </c>
      <c r="I298">
        <v>2.0407351000000001E-2</v>
      </c>
      <c r="J298">
        <v>3.5917274999999999E-2</v>
      </c>
      <c r="K298">
        <v>0</v>
      </c>
      <c r="L298">
        <v>0.67351901999999997</v>
      </c>
      <c r="M298">
        <f>1/(1+((Table2210[[#This Row],[kro]]*Table2210[[#This Row],[mug]])/(Table2210[[#This Row],[muo]]*Table2210[[#This Row],[krg]]))+(Table2210[[#This Row],[mobw]]*(Table2210[[#This Row],[mug]]/Table2210[[#This Row],[krg]])))</f>
        <v>0.99891290431209567</v>
      </c>
      <c r="N298">
        <v>0.64040642999999997</v>
      </c>
      <c r="P298">
        <v>2587.0385999999999</v>
      </c>
      <c r="Q298">
        <v>0.16933407</v>
      </c>
      <c r="R298">
        <v>0.65943914999999997</v>
      </c>
      <c r="S298">
        <v>0.17122678</v>
      </c>
      <c r="T298">
        <v>0.76349657999999998</v>
      </c>
      <c r="U298">
        <v>0.39268072999999998</v>
      </c>
      <c r="V298">
        <f>Table3511[[#This Row],[So]]*Table3511[[#This Row],[C1o]]+Table3511[[#This Row],[Sg]]*Table3511[[#This Row],[C1g]]</f>
        <v>0.56997376196457805</v>
      </c>
      <c r="W298">
        <v>0.29958707000000001</v>
      </c>
      <c r="X298">
        <v>2.0897651E-2</v>
      </c>
      <c r="Y298">
        <v>3.5486142999999998E-2</v>
      </c>
      <c r="Z298">
        <v>1.4900241E-2</v>
      </c>
      <c r="AA298">
        <v>0.51703536999999999</v>
      </c>
      <c r="AB298">
        <f>1/(1+((Table3511[[#This Row],[kro]]*Table3511[[#This Row],[mug]])/(Table3511[[#This Row],[muo]]*Table3511[[#This Row],[krg]]))+(Table3511[[#This Row],[mobw]]*(Table3511[[#This Row],[mug]]/Table3511[[#This Row],[krg]])))</f>
        <v>0.99656729932520127</v>
      </c>
      <c r="AC298">
        <v>0.58755743999999999</v>
      </c>
      <c r="AD298">
        <v>0</v>
      </c>
      <c r="AF298">
        <v>2587.0385999999999</v>
      </c>
      <c r="AG298">
        <v>0.64040642999999997</v>
      </c>
      <c r="AH298">
        <v>0.58755743999999999</v>
      </c>
      <c r="AJ298">
        <v>2587.0385999999999</v>
      </c>
      <c r="AK298">
        <v>3.8700870999999998E-2</v>
      </c>
      <c r="AL298">
        <v>0.16933407</v>
      </c>
      <c r="AN298">
        <v>2587.0385999999999</v>
      </c>
      <c r="AO298">
        <v>0</v>
      </c>
      <c r="AP298">
        <v>1.4900241E-2</v>
      </c>
    </row>
    <row r="299" spans="1:42" x14ac:dyDescent="0.25">
      <c r="A299">
        <v>2594.4675000000002</v>
      </c>
      <c r="B299">
        <v>3.8595192E-2</v>
      </c>
      <c r="C299">
        <v>0.79015093999999997</v>
      </c>
      <c r="D299">
        <v>0.17125386000000001</v>
      </c>
      <c r="E299">
        <v>0.77046316999999997</v>
      </c>
      <c r="F299">
        <v>0.37968629999999998</v>
      </c>
      <c r="G299">
        <f>Table2210[[#This Row],[So]]*Table2210[[#This Row],[C1o]]+Table2210[[#This Row],[Sg]]*Table2210[[#This Row],[C1g]]</f>
        <v>0.62343626365914928</v>
      </c>
      <c r="H299">
        <v>1.1114170999999999</v>
      </c>
      <c r="I299">
        <v>2.0335183E-2</v>
      </c>
      <c r="J299">
        <v>3.5569791000000003E-2</v>
      </c>
      <c r="K299">
        <v>0</v>
      </c>
      <c r="L299">
        <v>0.67376608000000004</v>
      </c>
      <c r="M299">
        <f>1/(1+((Table2210[[#This Row],[kro]]*Table2210[[#This Row],[mug]])/(Table2210[[#This Row],[muo]]*Table2210[[#This Row],[krg]]))+(Table2210[[#This Row],[mobw]]*(Table2210[[#This Row],[mug]]/Table2210[[#This Row],[krg]])))</f>
        <v>0.99892760625863475</v>
      </c>
      <c r="N299">
        <v>0.64257591999999997</v>
      </c>
      <c r="P299">
        <v>2594.4675000000002</v>
      </c>
      <c r="Q299">
        <v>0.16847508</v>
      </c>
      <c r="R299">
        <v>0.66023642000000005</v>
      </c>
      <c r="S299">
        <v>0.17128852999999999</v>
      </c>
      <c r="T299">
        <v>0.76361506999999995</v>
      </c>
      <c r="U299">
        <v>0.39082533000000003</v>
      </c>
      <c r="V299">
        <f>Table3511[[#This Row],[So]]*Table3511[[#This Row],[C1o]]+Table3511[[#This Row],[Sg]]*Table3511[[#This Row],[C1g]]</f>
        <v>0.57001080881262589</v>
      </c>
      <c r="W299">
        <v>0.30220068</v>
      </c>
      <c r="X299">
        <v>2.0810116E-2</v>
      </c>
      <c r="Y299">
        <v>3.5679298999999998E-2</v>
      </c>
      <c r="Z299">
        <v>1.4050254999999999E-2</v>
      </c>
      <c r="AA299">
        <v>0.51769310000000002</v>
      </c>
      <c r="AB299">
        <f>1/(1+((Table3511[[#This Row],[kro]]*Table3511[[#This Row],[mug]])/(Table3511[[#This Row],[muo]]*Table3511[[#This Row],[krg]]))+(Table3511[[#This Row],[mobw]]*(Table3511[[#This Row],[mug]]/Table3511[[#This Row],[krg]])))</f>
        <v>0.99670772529746543</v>
      </c>
      <c r="AC299">
        <v>0.59022564</v>
      </c>
      <c r="AD299">
        <v>0</v>
      </c>
      <c r="AF299">
        <v>2594.4675000000002</v>
      </c>
      <c r="AG299">
        <v>0.64257591999999997</v>
      </c>
      <c r="AH299">
        <v>0.59022564</v>
      </c>
      <c r="AJ299">
        <v>2594.4675000000002</v>
      </c>
      <c r="AK299">
        <v>3.8595192E-2</v>
      </c>
      <c r="AL299">
        <v>0.16847508</v>
      </c>
      <c r="AN299">
        <v>2594.4675000000002</v>
      </c>
      <c r="AO299">
        <v>0</v>
      </c>
      <c r="AP299">
        <v>1.4050254999999999E-2</v>
      </c>
    </row>
    <row r="300" spans="1:42" x14ac:dyDescent="0.25">
      <c r="A300">
        <v>2601.8638000000001</v>
      </c>
      <c r="B300">
        <v>3.849151E-2</v>
      </c>
      <c r="C300">
        <v>0.79006672</v>
      </c>
      <c r="D300">
        <v>0.17144177999999999</v>
      </c>
      <c r="E300">
        <v>0.77046579000000004</v>
      </c>
      <c r="F300">
        <v>0.37802272999999997</v>
      </c>
      <c r="G300">
        <f>Table2210[[#This Row],[So]]*Table2210[[#This Row],[C1o]]+Table2210[[#This Row],[Sg]]*Table2210[[#This Row],[C1g]]</f>
        <v>0.62327004526953123</v>
      </c>
      <c r="H300">
        <v>1.1226073999999999</v>
      </c>
      <c r="I300">
        <v>2.0263413000000001E-2</v>
      </c>
      <c r="J300">
        <v>3.6161654000000001E-2</v>
      </c>
      <c r="K300">
        <v>0</v>
      </c>
      <c r="L300">
        <v>0.67356508999999998</v>
      </c>
      <c r="M300">
        <f>1/(1+((Table2210[[#This Row],[kro]]*Table2210[[#This Row],[mug]])/(Table2210[[#This Row],[muo]]*Table2210[[#This Row],[krg]]))+(Table2210[[#This Row],[mobw]]*(Table2210[[#This Row],[mug]]/Table2210[[#This Row],[krg]])))</f>
        <v>0.99891330139735313</v>
      </c>
      <c r="N300">
        <v>0.64474421999999998</v>
      </c>
      <c r="P300">
        <v>2601.8638000000001</v>
      </c>
      <c r="Q300">
        <v>0.16763082000000001</v>
      </c>
      <c r="R300">
        <v>0.66107618999999995</v>
      </c>
      <c r="S300">
        <v>0.17129299000000001</v>
      </c>
      <c r="T300">
        <v>0.76373069999999998</v>
      </c>
      <c r="U300">
        <v>0.38896739000000002</v>
      </c>
      <c r="V300">
        <f>Table3511[[#This Row],[So]]*Table3511[[#This Row],[C1o]]+Table3511[[#This Row],[Sg]]*Table3511[[#This Row],[C1g]]</f>
        <v>0.57008710388099271</v>
      </c>
      <c r="W300">
        <v>0.30483025000000002</v>
      </c>
      <c r="X300">
        <v>2.0723384000000001E-2</v>
      </c>
      <c r="Y300">
        <v>3.5691320999999998E-2</v>
      </c>
      <c r="Z300">
        <v>1.3216911E-2</v>
      </c>
      <c r="AA300">
        <v>0.51841718000000003</v>
      </c>
      <c r="AB300">
        <f>1/(1+((Table3511[[#This Row],[kro]]*Table3511[[#This Row],[mug]])/(Table3511[[#This Row],[muo]]*Table3511[[#This Row],[krg]]))+(Table3511[[#This Row],[mobw]]*(Table3511[[#This Row],[mug]]/Table3511[[#This Row],[krg]])))</f>
        <v>0.99684999889627057</v>
      </c>
      <c r="AC300">
        <v>0.59288657</v>
      </c>
      <c r="AD300">
        <v>0</v>
      </c>
      <c r="AF300">
        <v>2601.8638000000001</v>
      </c>
      <c r="AG300">
        <v>0.64474421999999998</v>
      </c>
      <c r="AH300">
        <v>0.59288657</v>
      </c>
      <c r="AJ300">
        <v>2601.8638000000001</v>
      </c>
      <c r="AK300">
        <v>3.849151E-2</v>
      </c>
      <c r="AL300">
        <v>0.16763082000000001</v>
      </c>
      <c r="AN300">
        <v>2601.8638000000001</v>
      </c>
      <c r="AO300">
        <v>0</v>
      </c>
      <c r="AP300">
        <v>1.3216911E-2</v>
      </c>
    </row>
    <row r="301" spans="1:42" x14ac:dyDescent="0.25">
      <c r="A301">
        <v>2609.2307000000001</v>
      </c>
      <c r="B301">
        <v>3.8389861999999997E-2</v>
      </c>
      <c r="C301">
        <v>0.79030937000000001</v>
      </c>
      <c r="D301">
        <v>0.17130076999999999</v>
      </c>
      <c r="E301">
        <v>0.77046824000000003</v>
      </c>
      <c r="F301">
        <v>0.37635763999999999</v>
      </c>
      <c r="G301">
        <f>Table2210[[#This Row],[So]]*Table2210[[#This Row],[C1o]]+Table2210[[#This Row],[Sg]]*Table2210[[#This Row],[C1g]]</f>
        <v>0.62335658722165443</v>
      </c>
      <c r="H301">
        <v>1.1338092</v>
      </c>
      <c r="I301">
        <v>2.0192149999999999E-2</v>
      </c>
      <c r="J301">
        <v>3.5713937000000001E-2</v>
      </c>
      <c r="K301">
        <v>0</v>
      </c>
      <c r="L301">
        <v>0.67385530000000005</v>
      </c>
      <c r="M301">
        <f>1/(1+((Table2210[[#This Row],[kro]]*Table2210[[#This Row],[mug]])/(Table2210[[#This Row],[muo]]*Table2210[[#This Row],[krg]]))+(Table2210[[#This Row],[mobw]]*(Table2210[[#This Row],[mug]]/Table2210[[#This Row],[krg]])))</f>
        <v>0.99893097189735747</v>
      </c>
      <c r="N301">
        <v>0.64690828</v>
      </c>
      <c r="P301">
        <v>2609.2307000000001</v>
      </c>
      <c r="Q301">
        <v>0.16680233</v>
      </c>
      <c r="R301">
        <v>0.66184849000000001</v>
      </c>
      <c r="S301">
        <v>0.17134921</v>
      </c>
      <c r="T301">
        <v>0.76384335999999997</v>
      </c>
      <c r="U301">
        <v>0.38710976000000002</v>
      </c>
      <c r="V301">
        <f>Table3511[[#This Row],[So]]*Table3511[[#This Row],[C1o]]+Table3511[[#This Row],[Sg]]*Table3511[[#This Row],[C1g]]</f>
        <v>0.57011938434626719</v>
      </c>
      <c r="W301">
        <v>0.30747202000000001</v>
      </c>
      <c r="X301">
        <v>2.0637577000000001E-2</v>
      </c>
      <c r="Y301">
        <v>3.5866961000000003E-2</v>
      </c>
      <c r="Z301">
        <v>1.2398911E-2</v>
      </c>
      <c r="AA301">
        <v>0.51905327999999995</v>
      </c>
      <c r="AB301">
        <f>1/(1+((Table3511[[#This Row],[kro]]*Table3511[[#This Row],[mug]])/(Table3511[[#This Row],[muo]]*Table3511[[#This Row],[krg]]))+(Table3511[[#This Row],[mobw]]*(Table3511[[#This Row],[mug]]/Table3511[[#This Row],[krg]])))</f>
        <v>0.99697974133557665</v>
      </c>
      <c r="AC301">
        <v>0.59553628999999997</v>
      </c>
      <c r="AD301">
        <v>0</v>
      </c>
      <c r="AF301">
        <v>2609.2307000000001</v>
      </c>
      <c r="AG301">
        <v>0.64690828</v>
      </c>
      <c r="AH301">
        <v>0.59553628999999997</v>
      </c>
      <c r="AJ301">
        <v>2609.2307000000001</v>
      </c>
      <c r="AK301">
        <v>3.8389861999999997E-2</v>
      </c>
      <c r="AL301">
        <v>0.16680233</v>
      </c>
      <c r="AN301">
        <v>2609.2307000000001</v>
      </c>
      <c r="AO301">
        <v>0</v>
      </c>
      <c r="AP301">
        <v>1.2398911E-2</v>
      </c>
    </row>
    <row r="302" spans="1:42" x14ac:dyDescent="0.25">
      <c r="A302">
        <v>2616.5562</v>
      </c>
      <c r="B302">
        <v>3.8290198999999997E-2</v>
      </c>
      <c r="C302">
        <v>0.79021752000000001</v>
      </c>
      <c r="D302">
        <v>0.17149228</v>
      </c>
      <c r="E302">
        <v>0.77047056000000003</v>
      </c>
      <c r="F302">
        <v>0.37469040999999997</v>
      </c>
      <c r="G302">
        <f>Table2210[[#This Row],[So]]*Table2210[[#This Row],[C1o]]+Table2210[[#This Row],[Sg]]*Table2210[[#This Row],[C1g]]</f>
        <v>0.62318630551850285</v>
      </c>
      <c r="H302">
        <v>1.1450243</v>
      </c>
      <c r="I302">
        <v>2.0121366000000002E-2</v>
      </c>
      <c r="J302">
        <v>3.6317069E-2</v>
      </c>
      <c r="K302">
        <v>0</v>
      </c>
      <c r="L302">
        <v>0.67364453999999996</v>
      </c>
      <c r="M302">
        <f>1/(1+((Table2210[[#This Row],[kro]]*Table2210[[#This Row],[mug]])/(Table2210[[#This Row],[muo]]*Table2210[[#This Row],[krg]]))+(Table2210[[#This Row],[mobw]]*(Table2210[[#This Row],[mug]]/Table2210[[#This Row],[krg]])))</f>
        <v>0.99891640596968001</v>
      </c>
      <c r="N302">
        <v>0.64906889000000001</v>
      </c>
      <c r="P302">
        <v>2616.5562</v>
      </c>
      <c r="Q302">
        <v>0.16598911999999999</v>
      </c>
      <c r="R302">
        <v>0.66261983000000002</v>
      </c>
      <c r="S302">
        <v>0.17139107000000001</v>
      </c>
      <c r="T302">
        <v>0.76395309</v>
      </c>
      <c r="U302">
        <v>0.38525164000000001</v>
      </c>
      <c r="V302">
        <f>Table3511[[#This Row],[So]]*Table3511[[#This Row],[C1o]]+Table3511[[#This Row],[Sg]]*Table3511[[#This Row],[C1g]]</f>
        <v>0.57015804732593145</v>
      </c>
      <c r="W302">
        <v>0.31012687</v>
      </c>
      <c r="X302">
        <v>2.0552652000000001E-2</v>
      </c>
      <c r="Y302">
        <v>3.5997182000000003E-2</v>
      </c>
      <c r="Z302">
        <v>1.1597062E-2</v>
      </c>
      <c r="AA302">
        <v>0.51969474999999998</v>
      </c>
      <c r="AB302">
        <f>1/(1+((Table3511[[#This Row],[kro]]*Table3511[[#This Row],[mug]])/(Table3511[[#This Row],[muo]]*Table3511[[#This Row],[krg]]))+(Table3511[[#This Row],[mobw]]*(Table3511[[#This Row],[mug]]/Table3511[[#This Row],[krg]])))</f>
        <v>0.99710593609796994</v>
      </c>
      <c r="AC302">
        <v>0.59817593999999996</v>
      </c>
      <c r="AD302">
        <v>0</v>
      </c>
      <c r="AF302">
        <v>2616.5562</v>
      </c>
      <c r="AG302">
        <v>0.64906889000000001</v>
      </c>
      <c r="AH302">
        <v>0.59817593999999996</v>
      </c>
      <c r="AJ302">
        <v>2616.5562</v>
      </c>
      <c r="AK302">
        <v>3.8290198999999997E-2</v>
      </c>
      <c r="AL302">
        <v>0.16598911999999999</v>
      </c>
      <c r="AN302">
        <v>2616.5562</v>
      </c>
      <c r="AO302">
        <v>0</v>
      </c>
      <c r="AP302">
        <v>1.1597062E-2</v>
      </c>
    </row>
    <row r="303" spans="1:42" x14ac:dyDescent="0.25">
      <c r="A303">
        <v>2623.8402999999998</v>
      </c>
      <c r="B303">
        <v>3.8192596000000002E-2</v>
      </c>
      <c r="C303">
        <v>0.79042672999999997</v>
      </c>
      <c r="D303">
        <v>0.17138067000000001</v>
      </c>
      <c r="E303">
        <v>0.77047264999999998</v>
      </c>
      <c r="F303">
        <v>0.37302378000000003</v>
      </c>
      <c r="G303">
        <f>Table2210[[#This Row],[So]]*Table2210[[#This Row],[C1o]]+Table2210[[#This Row],[Sg]]*Table2210[[#This Row],[C1g]]</f>
        <v>0.62324892382186736</v>
      </c>
      <c r="H303">
        <v>1.1562361000000001</v>
      </c>
      <c r="I303">
        <v>2.0051177999999999E-2</v>
      </c>
      <c r="J303">
        <v>3.5962343000000001E-2</v>
      </c>
      <c r="K303">
        <v>0</v>
      </c>
      <c r="L303">
        <v>0.67388623999999997</v>
      </c>
      <c r="M303">
        <f>1/(1+((Table2210[[#This Row],[kro]]*Table2210[[#This Row],[mug]])/(Table2210[[#This Row],[muo]]*Table2210[[#This Row],[krg]]))+(Table2210[[#This Row],[mobw]]*(Table2210[[#This Row],[mug]]/Table2210[[#This Row],[krg]])))</f>
        <v>0.99893110063948987</v>
      </c>
      <c r="N303">
        <v>0.65122259000000005</v>
      </c>
      <c r="P303">
        <v>2623.8402999999998</v>
      </c>
      <c r="Q303">
        <v>0.16519234999999999</v>
      </c>
      <c r="R303">
        <v>0.66338741999999995</v>
      </c>
      <c r="S303">
        <v>0.17142025</v>
      </c>
      <c r="T303">
        <v>0.76405984000000005</v>
      </c>
      <c r="U303">
        <v>0.38339617999999998</v>
      </c>
      <c r="V303">
        <f>Table3511[[#This Row],[So]]*Table3511[[#This Row],[C1o]]+Table3511[[#This Row],[Sg]]*Table3511[[#This Row],[C1g]]</f>
        <v>0.57020180193843573</v>
      </c>
      <c r="W303">
        <v>0.31279038999999997</v>
      </c>
      <c r="X303">
        <v>2.0468742000000002E-2</v>
      </c>
      <c r="Y303">
        <v>3.6087319E-2</v>
      </c>
      <c r="Z303">
        <v>1.0812337E-2</v>
      </c>
      <c r="AA303">
        <v>0.52033823999999995</v>
      </c>
      <c r="AB303">
        <f>1/(1+((Table3511[[#This Row],[kro]]*Table3511[[#This Row],[mug]])/(Table3511[[#This Row],[muo]]*Table3511[[#This Row],[krg]]))+(Table3511[[#This Row],[mobw]]*(Table3511[[#This Row],[mug]]/Table3511[[#This Row],[krg]])))</f>
        <v>0.99722833380215947</v>
      </c>
      <c r="AC303">
        <v>0.60080122999999996</v>
      </c>
      <c r="AD303">
        <v>0</v>
      </c>
      <c r="AF303">
        <v>2623.8402999999998</v>
      </c>
      <c r="AG303">
        <v>0.65122259000000005</v>
      </c>
      <c r="AH303">
        <v>0.60080122999999996</v>
      </c>
      <c r="AJ303">
        <v>2623.8402999999998</v>
      </c>
      <c r="AK303">
        <v>3.8192596000000002E-2</v>
      </c>
      <c r="AL303">
        <v>0.16519234999999999</v>
      </c>
      <c r="AN303">
        <v>2623.8402999999998</v>
      </c>
      <c r="AO303">
        <v>0</v>
      </c>
      <c r="AP303">
        <v>1.0812337E-2</v>
      </c>
    </row>
    <row r="304" spans="1:42" x14ac:dyDescent="0.25">
      <c r="A304">
        <v>2631.0823</v>
      </c>
      <c r="B304">
        <v>3.8096983000000001E-2</v>
      </c>
      <c r="C304">
        <v>0.79036152000000004</v>
      </c>
      <c r="D304">
        <v>0.17154151000000001</v>
      </c>
      <c r="E304">
        <v>0.77047467000000003</v>
      </c>
      <c r="F304">
        <v>0.37135794999999999</v>
      </c>
      <c r="G304">
        <f>Table2210[[#This Row],[So]]*Table2210[[#This Row],[C1o]]+Table2210[[#This Row],[Sg]]*Table2210[[#This Row],[C1g]]</f>
        <v>0.62310114881076328</v>
      </c>
      <c r="H304">
        <v>1.1674447999999999</v>
      </c>
      <c r="I304">
        <v>1.9981589000000001E-2</v>
      </c>
      <c r="J304">
        <v>3.6468520999999997E-2</v>
      </c>
      <c r="K304">
        <v>0</v>
      </c>
      <c r="L304">
        <v>0.67371714000000005</v>
      </c>
      <c r="M304">
        <f>1/(1+((Table2210[[#This Row],[kro]]*Table2210[[#This Row],[mug]])/(Table2210[[#This Row],[muo]]*Table2210[[#This Row],[krg]]))+(Table2210[[#This Row],[mobw]]*(Table2210[[#This Row],[mug]]/Table2210[[#This Row],[krg]])))</f>
        <v>0.99891955890907047</v>
      </c>
      <c r="N304">
        <v>0.65336912999999996</v>
      </c>
      <c r="P304">
        <v>2631.0823</v>
      </c>
      <c r="Q304">
        <v>0.16441177000000001</v>
      </c>
      <c r="R304">
        <v>0.66412168999999999</v>
      </c>
      <c r="S304">
        <v>0.17146654</v>
      </c>
      <c r="T304">
        <v>0.76416360999999999</v>
      </c>
      <c r="U304">
        <v>0.38154357999999999</v>
      </c>
      <c r="V304">
        <f>Table3511[[#This Row],[So]]*Table3511[[#This Row],[C1o]]+Table3511[[#This Row],[Sg]]*Table3511[[#This Row],[C1g]]</f>
        <v>0.57022788342963748</v>
      </c>
      <c r="W304">
        <v>0.31546216999999999</v>
      </c>
      <c r="X304">
        <v>2.0385837E-2</v>
      </c>
      <c r="Y304">
        <v>3.6231574000000003E-2</v>
      </c>
      <c r="Z304">
        <v>1.0043968E-2</v>
      </c>
      <c r="AA304">
        <v>0.52094202999999994</v>
      </c>
      <c r="AB304">
        <f>1/(1+((Table3511[[#This Row],[kro]]*Table3511[[#This Row],[mug]])/(Table3511[[#This Row],[muo]]*Table3511[[#This Row],[krg]]))+(Table3511[[#This Row],[mobw]]*(Table3511[[#This Row],[mug]]/Table3511[[#This Row],[krg]])))</f>
        <v>0.99734329955442846</v>
      </c>
      <c r="AC304">
        <v>0.60341202999999999</v>
      </c>
      <c r="AD304">
        <v>0</v>
      </c>
      <c r="AF304">
        <v>2631.0823</v>
      </c>
      <c r="AG304">
        <v>0.65336912999999996</v>
      </c>
      <c r="AH304">
        <v>0.60341202999999999</v>
      </c>
      <c r="AJ304">
        <v>2631.0823</v>
      </c>
      <c r="AK304">
        <v>3.8096983000000001E-2</v>
      </c>
      <c r="AL304">
        <v>0.16441177000000001</v>
      </c>
      <c r="AN304">
        <v>2631.0823</v>
      </c>
      <c r="AO304">
        <v>0</v>
      </c>
      <c r="AP304">
        <v>1.0043968E-2</v>
      </c>
    </row>
    <row r="305" spans="1:42" x14ac:dyDescent="0.25">
      <c r="A305">
        <v>2638.2813000000001</v>
      </c>
      <c r="B305">
        <v>3.8003310999999998E-2</v>
      </c>
      <c r="C305">
        <v>0.79055333000000005</v>
      </c>
      <c r="D305">
        <v>0.17144337000000001</v>
      </c>
      <c r="E305">
        <v>0.77047652</v>
      </c>
      <c r="F305">
        <v>0.36969316000000002</v>
      </c>
      <c r="G305">
        <f>Table2210[[#This Row],[So]]*Table2210[[#This Row],[C1o]]+Table2210[[#This Row],[Sg]]*Table2210[[#This Row],[C1g]]</f>
        <v>0.62315234270686437</v>
      </c>
      <c r="H305">
        <v>1.1786494999999999</v>
      </c>
      <c r="I305">
        <v>1.9912610000000001E-2</v>
      </c>
      <c r="J305">
        <v>3.6156394000000001E-2</v>
      </c>
      <c r="K305">
        <v>0</v>
      </c>
      <c r="L305">
        <v>0.67393446000000001</v>
      </c>
      <c r="M305">
        <f>1/(1+((Table2210[[#This Row],[kro]]*Table2210[[#This Row],[mug]])/(Table2210[[#This Row],[muo]]*Table2210[[#This Row],[krg]]))+(Table2210[[#This Row],[mobw]]*(Table2210[[#This Row],[mug]]/Table2210[[#This Row],[krg]])))</f>
        <v>0.99893283414046741</v>
      </c>
      <c r="N305">
        <v>0.65550828000000005</v>
      </c>
      <c r="P305">
        <v>2638.2813000000001</v>
      </c>
      <c r="Q305">
        <v>0.16364722000000001</v>
      </c>
      <c r="R305">
        <v>0.66487026000000005</v>
      </c>
      <c r="S305">
        <v>0.17148252999999999</v>
      </c>
      <c r="T305">
        <v>0.76426452</v>
      </c>
      <c r="U305">
        <v>0.37969406999999999</v>
      </c>
      <c r="V305">
        <f>Table3511[[#This Row],[So]]*Table3511[[#This Row],[C1o]]+Table3511[[#This Row],[Sg]]*Table3511[[#This Row],[C1g]]</f>
        <v>0.57027262912716059</v>
      </c>
      <c r="W305">
        <v>0.31814176</v>
      </c>
      <c r="X305">
        <v>2.0303939999999999E-2</v>
      </c>
      <c r="Y305">
        <v>3.6280021000000003E-2</v>
      </c>
      <c r="Z305">
        <v>9.2924666000000003E-3</v>
      </c>
      <c r="AA305">
        <v>0.52157306999999997</v>
      </c>
      <c r="AB305">
        <f>1/(1+((Table3511[[#This Row],[kro]]*Table3511[[#This Row],[mug]])/(Table3511[[#This Row],[muo]]*Table3511[[#This Row],[krg]]))+(Table3511[[#This Row],[mobw]]*(Table3511[[#This Row],[mug]]/Table3511[[#This Row],[krg]])))</f>
        <v>0.99745712471752179</v>
      </c>
      <c r="AC305">
        <v>0.60600810999999999</v>
      </c>
      <c r="AD305">
        <v>0</v>
      </c>
      <c r="AF305">
        <v>2638.2813000000001</v>
      </c>
      <c r="AG305">
        <v>0.65550828000000005</v>
      </c>
      <c r="AH305">
        <v>0.60600810999999999</v>
      </c>
      <c r="AJ305">
        <v>2638.2813000000001</v>
      </c>
      <c r="AK305">
        <v>3.8003310999999998E-2</v>
      </c>
      <c r="AL305">
        <v>0.16364722000000001</v>
      </c>
      <c r="AN305">
        <v>2638.2813000000001</v>
      </c>
      <c r="AO305">
        <v>0</v>
      </c>
      <c r="AP305">
        <v>9.2924666000000003E-3</v>
      </c>
    </row>
    <row r="306" spans="1:42" x14ac:dyDescent="0.25">
      <c r="A306">
        <v>2645.4380000000001</v>
      </c>
      <c r="B306">
        <v>3.7911533999999997E-2</v>
      </c>
      <c r="C306">
        <v>0.79045147000000004</v>
      </c>
      <c r="D306">
        <v>0.17163700000000001</v>
      </c>
      <c r="E306">
        <v>0.77047825000000003</v>
      </c>
      <c r="F306">
        <v>0.36802973999999999</v>
      </c>
      <c r="G306">
        <f>Table2210[[#This Row],[So]]*Table2210[[#This Row],[C1o]]+Table2210[[#This Row],[Sg]]*Table2210[[#This Row],[C1g]]</f>
        <v>0.62297823731654878</v>
      </c>
      <c r="H306">
        <v>1.1898484</v>
      </c>
      <c r="I306">
        <v>1.9844249000000001E-2</v>
      </c>
      <c r="J306">
        <v>3.6766130000000001E-2</v>
      </c>
      <c r="K306">
        <v>0</v>
      </c>
      <c r="L306">
        <v>0.67371207</v>
      </c>
      <c r="M306">
        <f>1/(1+((Table2210[[#This Row],[kro]]*Table2210[[#This Row],[mug]])/(Table2210[[#This Row],[muo]]*Table2210[[#This Row],[krg]]))+(Table2210[[#This Row],[mobw]]*(Table2210[[#This Row],[mug]]/Table2210[[#This Row],[krg]])))</f>
        <v>0.99891822187891277</v>
      </c>
      <c r="N306">
        <v>0.6576398</v>
      </c>
      <c r="P306">
        <v>2645.4380000000001</v>
      </c>
      <c r="Q306">
        <v>0.16289846999999999</v>
      </c>
      <c r="R306">
        <v>0.66555876000000003</v>
      </c>
      <c r="S306">
        <v>0.17154274999999999</v>
      </c>
      <c r="T306">
        <v>0.76436256999999996</v>
      </c>
      <c r="U306">
        <v>0.37784800000000002</v>
      </c>
      <c r="V306">
        <f>Table3511[[#This Row],[So]]*Table3511[[#This Row],[C1o]]+Table3511[[#This Row],[Sg]]*Table3511[[#This Row],[C1g]]</f>
        <v>0.57027906537217321</v>
      </c>
      <c r="W306">
        <v>0.32082855999999998</v>
      </c>
      <c r="X306">
        <v>2.0223053000000001E-2</v>
      </c>
      <c r="Y306">
        <v>3.6468249000000001E-2</v>
      </c>
      <c r="Z306">
        <v>8.5565326999999993E-3</v>
      </c>
      <c r="AA306">
        <v>0.52212656000000002</v>
      </c>
      <c r="AB306">
        <f>1/(1+((Table3511[[#This Row],[kro]]*Table3511[[#This Row],[mug]])/(Table3511[[#This Row],[muo]]*Table3511[[#This Row],[krg]]))+(Table3511[[#This Row],[mobw]]*(Table3511[[#This Row],[mug]]/Table3511[[#This Row],[krg]])))</f>
        <v>0.99756048520689455</v>
      </c>
      <c r="AC306">
        <v>0.60858917000000001</v>
      </c>
      <c r="AD306">
        <v>0</v>
      </c>
      <c r="AF306">
        <v>2645.4380000000001</v>
      </c>
      <c r="AG306">
        <v>0.6576398</v>
      </c>
      <c r="AH306">
        <v>0.60858917000000001</v>
      </c>
      <c r="AJ306">
        <v>2645.4380000000001</v>
      </c>
      <c r="AK306">
        <v>3.7911533999999997E-2</v>
      </c>
      <c r="AL306">
        <v>0.16289846999999999</v>
      </c>
      <c r="AN306">
        <v>2645.4380000000001</v>
      </c>
      <c r="AO306">
        <v>0</v>
      </c>
      <c r="AP306">
        <v>8.5565326999999993E-3</v>
      </c>
    </row>
    <row r="307" spans="1:42" x14ac:dyDescent="0.25">
      <c r="A307">
        <v>2652.5513000000001</v>
      </c>
      <c r="B307">
        <v>3.7821597999999998E-2</v>
      </c>
      <c r="C307">
        <v>0.79060112999999999</v>
      </c>
      <c r="D307">
        <v>0.17157727</v>
      </c>
      <c r="E307">
        <v>0.77047986000000002</v>
      </c>
      <c r="F307">
        <v>0.36636758000000003</v>
      </c>
      <c r="G307">
        <f>Table2210[[#This Row],[So]]*Table2210[[#This Row],[C1o]]+Table2210[[#This Row],[Sg]]*Table2210[[#This Row],[C1g]]</f>
        <v>0.6229988552892346</v>
      </c>
      <c r="H307">
        <v>1.2010422999999999</v>
      </c>
      <c r="I307">
        <v>1.9776500999999998E-2</v>
      </c>
      <c r="J307">
        <v>3.6575384000000002E-2</v>
      </c>
      <c r="K307">
        <v>0</v>
      </c>
      <c r="L307">
        <v>0.67386776000000004</v>
      </c>
      <c r="M307">
        <f>1/(1+((Table2210[[#This Row],[kro]]*Table2210[[#This Row],[mug]])/(Table2210[[#This Row],[muo]]*Table2210[[#This Row],[krg]]))+(Table2210[[#This Row],[mobw]]*(Table2210[[#This Row],[mug]]/Table2210[[#This Row],[krg]])))</f>
        <v>0.99892774582168309</v>
      </c>
      <c r="N307">
        <v>0.65976369000000001</v>
      </c>
      <c r="P307">
        <v>2652.5513000000001</v>
      </c>
      <c r="Q307">
        <v>0.16216522</v>
      </c>
      <c r="R307">
        <v>0.66629589</v>
      </c>
      <c r="S307">
        <v>0.17153892000000001</v>
      </c>
      <c r="T307">
        <v>0.76445781999999995</v>
      </c>
      <c r="U307">
        <v>0.37600531999999998</v>
      </c>
      <c r="V307">
        <f>Table3511[[#This Row],[So]]*Table3511[[#This Row],[C1o]]+Table3511[[#This Row],[Sg]]*Table3511[[#This Row],[C1g]]</f>
        <v>0.57033008898333015</v>
      </c>
      <c r="W307">
        <v>0.32352278000000001</v>
      </c>
      <c r="X307">
        <v>2.0143156999999998E-2</v>
      </c>
      <c r="Y307">
        <v>3.6454104000000001E-2</v>
      </c>
      <c r="Z307">
        <v>7.8372340999999998E-3</v>
      </c>
      <c r="AA307">
        <v>0.52275521000000003</v>
      </c>
      <c r="AB307">
        <f>1/(1+((Table3511[[#This Row],[kro]]*Table3511[[#This Row],[mug]])/(Table3511[[#This Row],[muo]]*Table3511[[#This Row],[krg]]))+(Table3511[[#This Row],[mobw]]*(Table3511[[#This Row],[mug]]/Table3511[[#This Row],[krg]])))</f>
        <v>0.99766733832916477</v>
      </c>
      <c r="AC307">
        <v>0.61115538999999997</v>
      </c>
      <c r="AD307">
        <v>0</v>
      </c>
      <c r="AF307">
        <v>2652.5513000000001</v>
      </c>
      <c r="AG307">
        <v>0.65976369000000001</v>
      </c>
      <c r="AH307">
        <v>0.61115538999999997</v>
      </c>
      <c r="AJ307">
        <v>2652.5513000000001</v>
      </c>
      <c r="AK307">
        <v>3.7821597999999998E-2</v>
      </c>
      <c r="AL307">
        <v>0.16216522</v>
      </c>
      <c r="AN307">
        <v>2652.5513000000001</v>
      </c>
      <c r="AO307">
        <v>0</v>
      </c>
      <c r="AP307">
        <v>7.8372340999999998E-3</v>
      </c>
    </row>
    <row r="308" spans="1:42" x14ac:dyDescent="0.25">
      <c r="A308">
        <v>2659.6221</v>
      </c>
      <c r="B308">
        <v>3.7733436000000002E-2</v>
      </c>
      <c r="C308">
        <v>0.79055547999999998</v>
      </c>
      <c r="D308">
        <v>0.17171106999999999</v>
      </c>
      <c r="E308">
        <v>0.77048134999999995</v>
      </c>
      <c r="F308">
        <v>0.36470717000000002</v>
      </c>
      <c r="G308">
        <f>Table2210[[#This Row],[So]]*Table2210[[#This Row],[C1o]]+Table2210[[#This Row],[Sg]]*Table2210[[#This Row],[C1g]]</f>
        <v>0.62286990813823406</v>
      </c>
      <c r="H308">
        <v>1.2122306</v>
      </c>
      <c r="I308">
        <v>1.9709378E-2</v>
      </c>
      <c r="J308">
        <v>3.6996037000000002E-2</v>
      </c>
      <c r="K308">
        <v>0</v>
      </c>
      <c r="L308">
        <v>0.67373132999999996</v>
      </c>
      <c r="M308">
        <f>1/(1+((Table2210[[#This Row],[kro]]*Table2210[[#This Row],[mug]])/(Table2210[[#This Row],[muo]]*Table2210[[#This Row],[krg]]))+(Table2210[[#This Row],[mobw]]*(Table2210[[#This Row],[mug]]/Table2210[[#This Row],[krg]])))</f>
        <v>0.99891888571836551</v>
      </c>
      <c r="N308">
        <v>0.66187954000000004</v>
      </c>
      <c r="P308">
        <v>2659.6221</v>
      </c>
      <c r="Q308">
        <v>0.16144732000000001</v>
      </c>
      <c r="R308">
        <v>0.66695945999999995</v>
      </c>
      <c r="S308">
        <v>0.17159325</v>
      </c>
      <c r="T308">
        <v>0.76455026999999998</v>
      </c>
      <c r="U308">
        <v>0.37416645999999998</v>
      </c>
      <c r="V308">
        <f>Table3511[[#This Row],[So]]*Table3511[[#This Row],[C1o]]+Table3511[[#This Row],[Sg]]*Table3511[[#This Row],[C1g]]</f>
        <v>0.57033220742294133</v>
      </c>
      <c r="W308">
        <v>0.32622342999999998</v>
      </c>
      <c r="X308">
        <v>2.0064256999999999E-2</v>
      </c>
      <c r="Y308">
        <v>3.6623749999999997E-2</v>
      </c>
      <c r="Z308">
        <v>7.1328748000000003E-3</v>
      </c>
      <c r="AA308">
        <v>0.52328724000000004</v>
      </c>
      <c r="AB308">
        <f>1/(1+((Table3511[[#This Row],[kro]]*Table3511[[#This Row],[mug]])/(Table3511[[#This Row],[muo]]*Table3511[[#This Row],[krg]]))+(Table3511[[#This Row],[mobw]]*(Table3511[[#This Row],[mug]]/Table3511[[#This Row],[krg]])))</f>
        <v>0.99776240027695051</v>
      </c>
      <c r="AC308">
        <v>0.61370634999999996</v>
      </c>
      <c r="AD308">
        <v>0</v>
      </c>
      <c r="AF308">
        <v>2659.6221</v>
      </c>
      <c r="AG308">
        <v>0.66187954000000004</v>
      </c>
      <c r="AH308">
        <v>0.61370634999999996</v>
      </c>
      <c r="AJ308">
        <v>2659.6221</v>
      </c>
      <c r="AK308">
        <v>3.7733436000000002E-2</v>
      </c>
      <c r="AL308">
        <v>0.16144732000000001</v>
      </c>
      <c r="AN308">
        <v>2659.6221</v>
      </c>
      <c r="AO308">
        <v>0</v>
      </c>
      <c r="AP308">
        <v>7.1328748000000003E-3</v>
      </c>
    </row>
    <row r="309" spans="1:42" x14ac:dyDescent="0.25">
      <c r="A309">
        <v>2666.6505999999999</v>
      </c>
      <c r="B309">
        <v>3.7646998000000001E-2</v>
      </c>
      <c r="C309">
        <v>0.79082668</v>
      </c>
      <c r="D309">
        <v>0.17152634</v>
      </c>
      <c r="E309">
        <v>0.77048278000000003</v>
      </c>
      <c r="F309">
        <v>0.36304826000000001</v>
      </c>
      <c r="G309">
        <f>Table2210[[#This Row],[So]]*Table2210[[#This Row],[C1o]]+Table2210[[#This Row],[Sg]]*Table2210[[#This Row],[C1g]]</f>
        <v>0.62298601602269388</v>
      </c>
      <c r="H309">
        <v>1.2234143</v>
      </c>
      <c r="I309">
        <v>1.9642873000000002E-2</v>
      </c>
      <c r="J309">
        <v>3.641047E-2</v>
      </c>
      <c r="K309">
        <v>0</v>
      </c>
      <c r="L309">
        <v>0.67407083999999995</v>
      </c>
      <c r="M309">
        <f>1/(1+((Table2210[[#This Row],[kro]]*Table2210[[#This Row],[mug]])/(Table2210[[#This Row],[muo]]*Table2210[[#This Row],[krg]]))+(Table2210[[#This Row],[mobw]]*(Table2210[[#This Row],[mug]]/Table2210[[#This Row],[krg]])))</f>
        <v>0.99894009924765403</v>
      </c>
      <c r="N309">
        <v>0.66398763999999999</v>
      </c>
      <c r="P309">
        <v>2666.6505999999999</v>
      </c>
      <c r="Q309">
        <v>0.16074429000000001</v>
      </c>
      <c r="R309">
        <v>0.66761570999999997</v>
      </c>
      <c r="S309">
        <v>0.17163998</v>
      </c>
      <c r="T309">
        <v>0.76464008999999999</v>
      </c>
      <c r="U309">
        <v>0.37233119999999997</v>
      </c>
      <c r="V309">
        <f>Table3511[[#This Row],[So]]*Table3511[[#This Row],[C1o]]+Table3511[[#This Row],[Sg]]*Table3511[[#This Row],[C1g]]</f>
        <v>0.57033585096866191</v>
      </c>
      <c r="W309">
        <v>0.32893096999999999</v>
      </c>
      <c r="X309">
        <v>1.9986332999999998E-2</v>
      </c>
      <c r="Y309">
        <v>3.6769360000000001E-2</v>
      </c>
      <c r="Z309">
        <v>6.4438400000000002E-3</v>
      </c>
      <c r="AA309">
        <v>0.52381551000000004</v>
      </c>
      <c r="AB309">
        <f>1/(1+((Table3511[[#This Row],[kro]]*Table3511[[#This Row],[mug]])/(Table3511[[#This Row],[muo]]*Table3511[[#This Row],[krg]]))+(Table3511[[#This Row],[mobw]]*(Table3511[[#This Row],[mug]]/Table3511[[#This Row],[krg]])))</f>
        <v>0.99785419706709222</v>
      </c>
      <c r="AC309">
        <v>0.61624252999999996</v>
      </c>
      <c r="AD309">
        <v>0</v>
      </c>
      <c r="AF309">
        <v>2666.6505999999999</v>
      </c>
      <c r="AG309">
        <v>0.66398763999999999</v>
      </c>
      <c r="AH309">
        <v>0.61624252999999996</v>
      </c>
      <c r="AJ309">
        <v>2666.6505999999999</v>
      </c>
      <c r="AK309">
        <v>3.7646998000000001E-2</v>
      </c>
      <c r="AL309">
        <v>0.16074429000000001</v>
      </c>
      <c r="AN309">
        <v>2666.6505999999999</v>
      </c>
      <c r="AO309">
        <v>0</v>
      </c>
      <c r="AP309">
        <v>6.4438400000000002E-3</v>
      </c>
    </row>
    <row r="310" spans="1:42" x14ac:dyDescent="0.25">
      <c r="A310">
        <v>2673.6365000000001</v>
      </c>
      <c r="B310">
        <v>3.7562221E-2</v>
      </c>
      <c r="C310">
        <v>0.79074531999999997</v>
      </c>
      <c r="D310">
        <v>0.17169248000000001</v>
      </c>
      <c r="E310">
        <v>0.77048408999999995</v>
      </c>
      <c r="F310">
        <v>0.36139101000000001</v>
      </c>
      <c r="G310">
        <f>Table2210[[#This Row],[So]]*Table2210[[#This Row],[C1o]]+Table2210[[#This Row],[Sg]]*Table2210[[#This Row],[C1g]]</f>
        <v>0.62283133728699203</v>
      </c>
      <c r="H310">
        <v>1.2345941</v>
      </c>
      <c r="I310">
        <v>1.9576982E-2</v>
      </c>
      <c r="J310">
        <v>3.6933251E-2</v>
      </c>
      <c r="K310">
        <v>0</v>
      </c>
      <c r="L310">
        <v>0.67388236999999995</v>
      </c>
      <c r="M310">
        <f>1/(1+((Table2210[[#This Row],[kro]]*Table2210[[#This Row],[mug]])/(Table2210[[#This Row],[muo]]*Table2210[[#This Row],[krg]]))+(Table2210[[#This Row],[mobw]]*(Table2210[[#This Row],[mug]]/Table2210[[#This Row],[krg]])))</f>
        <v>0.99892820072651911</v>
      </c>
      <c r="N310">
        <v>0.66608792999999999</v>
      </c>
      <c r="P310">
        <v>2673.6365000000001</v>
      </c>
      <c r="Q310">
        <v>0.16005594000000001</v>
      </c>
      <c r="R310">
        <v>0.66827166000000005</v>
      </c>
      <c r="S310">
        <v>0.17167239000000001</v>
      </c>
      <c r="T310">
        <v>0.76472728999999995</v>
      </c>
      <c r="U310">
        <v>0.37049964000000002</v>
      </c>
      <c r="V310">
        <f>Table3511[[#This Row],[So]]*Table3511[[#This Row],[C1o]]+Table3511[[#This Row],[Sg]]*Table3511[[#This Row],[C1g]]</f>
        <v>0.57034624368546294</v>
      </c>
      <c r="W310">
        <v>0.33164506999999999</v>
      </c>
      <c r="X310">
        <v>1.9909377999999998E-2</v>
      </c>
      <c r="Y310">
        <v>3.6869674999999998E-2</v>
      </c>
      <c r="Z310">
        <v>5.7698875000000002E-3</v>
      </c>
      <c r="AA310">
        <v>0.52434974999999995</v>
      </c>
      <c r="AB310">
        <f>1/(1+((Table3511[[#This Row],[kro]]*Table3511[[#This Row],[mug]])/(Table3511[[#This Row],[muo]]*Table3511[[#This Row],[krg]]))+(Table3511[[#This Row],[mobw]]*(Table3511[[#This Row],[mug]]/Table3511[[#This Row],[krg]])))</f>
        <v>0.99794372062115322</v>
      </c>
      <c r="AC310">
        <v>0.61876379999999997</v>
      </c>
      <c r="AD310">
        <v>0</v>
      </c>
      <c r="AF310">
        <v>2673.6365000000001</v>
      </c>
      <c r="AG310">
        <v>0.66608792999999999</v>
      </c>
      <c r="AH310">
        <v>0.61876379999999997</v>
      </c>
      <c r="AJ310">
        <v>2673.6365000000001</v>
      </c>
      <c r="AK310">
        <v>3.7562221E-2</v>
      </c>
      <c r="AL310">
        <v>0.16005594000000001</v>
      </c>
      <c r="AN310">
        <v>2673.6365000000001</v>
      </c>
      <c r="AO310">
        <v>0</v>
      </c>
      <c r="AP310">
        <v>5.7698875000000002E-3</v>
      </c>
    </row>
    <row r="311" spans="1:42" x14ac:dyDescent="0.25">
      <c r="A311">
        <v>2680.6190999999999</v>
      </c>
      <c r="B311">
        <v>3.7479058000000003E-2</v>
      </c>
      <c r="C311">
        <v>0.79071133999999998</v>
      </c>
      <c r="D311">
        <v>0.17180962999999999</v>
      </c>
      <c r="E311">
        <v>0.77048534000000002</v>
      </c>
      <c r="F311">
        <v>0.35973560999999998</v>
      </c>
      <c r="G311">
        <f>Table2210[[#This Row],[So]]*Table2210[[#This Row],[C1o]]+Table2210[[#This Row],[Sg]]*Table2210[[#This Row],[C1g]]</f>
        <v>0.62271404743361103</v>
      </c>
      <c r="H311">
        <v>1.24577</v>
      </c>
      <c r="I311">
        <v>1.9511714999999999E-2</v>
      </c>
      <c r="J311">
        <v>3.7301256999999997E-2</v>
      </c>
      <c r="K311">
        <v>0</v>
      </c>
      <c r="L311">
        <v>0.67376566000000004</v>
      </c>
      <c r="M311">
        <f>1/(1+((Table2210[[#This Row],[kro]]*Table2210[[#This Row],[mug]])/(Table2210[[#This Row],[muo]]*Table2210[[#This Row],[krg]]))+(Table2210[[#This Row],[mobw]]*(Table2210[[#This Row],[mug]]/Table2210[[#This Row],[krg]])))</f>
        <v>0.9989209510151198</v>
      </c>
      <c r="N311">
        <v>0.66818010999999999</v>
      </c>
      <c r="P311">
        <v>2680.6190999999999</v>
      </c>
      <c r="Q311">
        <v>0.15938195999999999</v>
      </c>
      <c r="R311">
        <v>0.66890906999999999</v>
      </c>
      <c r="S311">
        <v>0.17170896999999999</v>
      </c>
      <c r="T311">
        <v>0.76481193000000003</v>
      </c>
      <c r="U311">
        <v>0.36867207000000002</v>
      </c>
      <c r="V311">
        <f>Table3511[[#This Row],[So]]*Table3511[[#This Row],[C1o]]+Table3511[[#This Row],[Sg]]*Table3511[[#This Row],[C1g]]</f>
        <v>0.57034931393506227</v>
      </c>
      <c r="W311">
        <v>0.33436534000000001</v>
      </c>
      <c r="X311">
        <v>1.9833386000000001E-2</v>
      </c>
      <c r="Y311">
        <v>3.6983255E-2</v>
      </c>
      <c r="Z311">
        <v>5.1105678999999998E-3</v>
      </c>
      <c r="AA311">
        <v>0.5248642</v>
      </c>
      <c r="AB311">
        <f>1/(1+((Table3511[[#This Row],[kro]]*Table3511[[#This Row],[mug]])/(Table3511[[#This Row],[muo]]*Table3511[[#This Row],[krg]]))+(Table3511[[#This Row],[mobw]]*(Table3511[[#This Row],[mug]]/Table3511[[#This Row],[krg]])))</f>
        <v>0.99802882187769359</v>
      </c>
      <c r="AC311">
        <v>0.62127012000000004</v>
      </c>
      <c r="AD311">
        <v>0</v>
      </c>
      <c r="AF311">
        <v>2680.6190999999999</v>
      </c>
      <c r="AG311">
        <v>0.66818010999999999</v>
      </c>
      <c r="AH311">
        <v>0.62127012000000004</v>
      </c>
      <c r="AJ311">
        <v>2680.6190999999999</v>
      </c>
      <c r="AK311">
        <v>3.7479058000000003E-2</v>
      </c>
      <c r="AL311">
        <v>0.15938195999999999</v>
      </c>
      <c r="AN311">
        <v>2680.6190999999999</v>
      </c>
      <c r="AO311">
        <v>0</v>
      </c>
      <c r="AP311">
        <v>5.1105678999999998E-3</v>
      </c>
    </row>
    <row r="312" spans="1:42" x14ac:dyDescent="0.25">
      <c r="A312">
        <v>2687.5852</v>
      </c>
      <c r="B312">
        <v>3.7397000999999999E-2</v>
      </c>
      <c r="C312">
        <v>0.79087907000000002</v>
      </c>
      <c r="D312">
        <v>0.17172392</v>
      </c>
      <c r="E312">
        <v>0.77048647000000003</v>
      </c>
      <c r="F312">
        <v>0.35807273000000001</v>
      </c>
      <c r="G312">
        <f>Table2210[[#This Row],[So]]*Table2210[[#This Row],[C1o]]+Table2210[[#This Row],[Sg]]*Table2210[[#This Row],[C1g]]</f>
        <v>0.62275246908306559</v>
      </c>
      <c r="H312">
        <v>1.2570053000000001</v>
      </c>
      <c r="I312">
        <v>1.9446701E-2</v>
      </c>
      <c r="J312">
        <v>3.7028510000000001E-2</v>
      </c>
      <c r="K312">
        <v>0</v>
      </c>
      <c r="L312">
        <v>0.67395192000000004</v>
      </c>
      <c r="M312">
        <f>1/(1+((Table2210[[#This Row],[kro]]*Table2210[[#This Row],[mug]])/(Table2210[[#This Row],[muo]]*Table2210[[#This Row],[krg]]))+(Table2210[[#This Row],[mobw]]*(Table2210[[#This Row],[mug]]/Table2210[[#This Row],[krg]])))</f>
        <v>0.99893269268633633</v>
      </c>
      <c r="N312">
        <v>0.67027610999999998</v>
      </c>
      <c r="P312">
        <v>2687.5852</v>
      </c>
      <c r="Q312">
        <v>0.15871830000000001</v>
      </c>
      <c r="R312">
        <v>0.66954064000000002</v>
      </c>
      <c r="S312">
        <v>0.17174104000000001</v>
      </c>
      <c r="T312">
        <v>0.76489448999999998</v>
      </c>
      <c r="U312">
        <v>0.36683812999999998</v>
      </c>
      <c r="V312">
        <f>Table3511[[#This Row],[So]]*Table3511[[#This Row],[C1o]]+Table3511[[#This Row],[Sg]]*Table3511[[#This Row],[C1g]]</f>
        <v>0.57035187073585258</v>
      </c>
      <c r="W312">
        <v>0.33710723999999997</v>
      </c>
      <c r="X312">
        <v>1.9757921000000001E-2</v>
      </c>
      <c r="Y312">
        <v>3.7082490000000003E-2</v>
      </c>
      <c r="Z312">
        <v>4.4619799999999999E-3</v>
      </c>
      <c r="AA312">
        <v>0.52537447000000004</v>
      </c>
      <c r="AB312">
        <f>1/(1+((Table3511[[#This Row],[kro]]*Table3511[[#This Row],[mug]])/(Table3511[[#This Row],[muo]]*Table3511[[#This Row],[krg]]))+(Table3511[[#This Row],[mobw]]*(Table3511[[#This Row],[mug]]/Table3511[[#This Row],[krg]])))</f>
        <v>0.99811122792905294</v>
      </c>
      <c r="AC312">
        <v>0.62377559999999999</v>
      </c>
      <c r="AD312">
        <v>0</v>
      </c>
      <c r="AF312">
        <v>2687.5852</v>
      </c>
      <c r="AG312">
        <v>0.67027610999999998</v>
      </c>
      <c r="AH312">
        <v>0.62377559999999999</v>
      </c>
      <c r="AJ312">
        <v>2687.5852</v>
      </c>
      <c r="AK312">
        <v>3.7397000999999999E-2</v>
      </c>
      <c r="AL312">
        <v>0.15871830000000001</v>
      </c>
      <c r="AN312">
        <v>2687.5852</v>
      </c>
      <c r="AO312">
        <v>0</v>
      </c>
      <c r="AP312">
        <v>4.4619799999999999E-3</v>
      </c>
    </row>
    <row r="313" spans="1:42" x14ac:dyDescent="0.25">
      <c r="A313">
        <v>2694.5165999999999</v>
      </c>
      <c r="B313">
        <v>3.7316162E-2</v>
      </c>
      <c r="C313">
        <v>0.79079986000000002</v>
      </c>
      <c r="D313">
        <v>0.17188396</v>
      </c>
      <c r="E313">
        <v>0.77048755000000002</v>
      </c>
      <c r="F313">
        <v>0.35640561999999998</v>
      </c>
      <c r="G313">
        <f>Table2210[[#This Row],[So]]*Table2210[[#This Row],[C1o]]+Table2210[[#This Row],[Sg]]*Table2210[[#This Row],[C1g]]</f>
        <v>0.62260113652537341</v>
      </c>
      <c r="H313">
        <v>1.2682804999999999</v>
      </c>
      <c r="I313">
        <v>1.9382071000000001E-2</v>
      </c>
      <c r="J313">
        <v>3.7531950000000001E-2</v>
      </c>
      <c r="K313">
        <v>0</v>
      </c>
      <c r="L313">
        <v>0.67376815999999995</v>
      </c>
      <c r="M313">
        <f>1/(1+((Table2210[[#This Row],[kro]]*Table2210[[#This Row],[mug]])/(Table2210[[#This Row],[muo]]*Table2210[[#This Row],[krg]]))+(Table2210[[#This Row],[mobw]]*(Table2210[[#This Row],[mug]]/Table2210[[#This Row],[krg]])))</f>
        <v>0.99892149494792015</v>
      </c>
      <c r="N313">
        <v>0.67237179999999996</v>
      </c>
      <c r="P313">
        <v>2694.5165999999999</v>
      </c>
      <c r="Q313">
        <v>0.15806606000000001</v>
      </c>
      <c r="R313">
        <v>0.67015773000000001</v>
      </c>
      <c r="S313">
        <v>0.17177621000000001</v>
      </c>
      <c r="T313">
        <v>0.76497488999999996</v>
      </c>
      <c r="U313">
        <v>0.36500135</v>
      </c>
      <c r="V313">
        <f>Table3511[[#This Row],[So]]*Table3511[[#This Row],[C1o]]+Table3511[[#This Row],[Sg]]*Table3511[[#This Row],[C1g]]</f>
        <v>0.57034816107858077</v>
      </c>
      <c r="W313">
        <v>0.33986565000000002</v>
      </c>
      <c r="X313">
        <v>1.9683128000000001E-2</v>
      </c>
      <c r="Y313">
        <v>3.7191566000000002E-2</v>
      </c>
      <c r="Z313">
        <v>3.8251706999999999E-3</v>
      </c>
      <c r="AA313">
        <v>0.52586900999999997</v>
      </c>
      <c r="AB313">
        <f>1/(1+((Table3511[[#This Row],[kro]]*Table3511[[#This Row],[mug]])/(Table3511[[#This Row],[muo]]*Table3511[[#This Row],[krg]]))+(Table3511[[#This Row],[mobw]]*(Table3511[[#This Row],[mug]]/Table3511[[#This Row],[krg]])))</f>
        <v>0.99818994290654706</v>
      </c>
      <c r="AC313">
        <v>0.62627548</v>
      </c>
      <c r="AD313">
        <v>0</v>
      </c>
      <c r="AF313">
        <v>2694.5165999999999</v>
      </c>
      <c r="AG313">
        <v>0.67237179999999996</v>
      </c>
      <c r="AH313">
        <v>0.62627548</v>
      </c>
      <c r="AJ313">
        <v>2694.5165999999999</v>
      </c>
      <c r="AK313">
        <v>3.7316162E-2</v>
      </c>
      <c r="AL313">
        <v>0.15806606000000001</v>
      </c>
      <c r="AN313">
        <v>2694.5165999999999</v>
      </c>
      <c r="AO313">
        <v>0</v>
      </c>
      <c r="AP313">
        <v>3.8251706999999999E-3</v>
      </c>
    </row>
    <row r="314" spans="1:42" x14ac:dyDescent="0.25">
      <c r="A314">
        <v>2701.4050000000002</v>
      </c>
      <c r="B314">
        <v>3.7236738999999998E-2</v>
      </c>
      <c r="C314">
        <v>0.79098683999999997</v>
      </c>
      <c r="D314">
        <v>0.17177645999999999</v>
      </c>
      <c r="E314">
        <v>0.77048861999999996</v>
      </c>
      <c r="F314">
        <v>0.35473859000000002</v>
      </c>
      <c r="G314">
        <f>Table2210[[#This Row],[So]]*Table2210[[#This Row],[C1o]]+Table2210[[#This Row],[Sg]]*Table2210[[#This Row],[C1g]]</f>
        <v>0.6226556670788187</v>
      </c>
      <c r="H314">
        <v>1.2795656</v>
      </c>
      <c r="I314">
        <v>1.9317994000000002E-2</v>
      </c>
      <c r="J314">
        <v>3.7190419000000002E-2</v>
      </c>
      <c r="K314">
        <v>0</v>
      </c>
      <c r="L314">
        <v>0.67398429000000004</v>
      </c>
      <c r="M314">
        <f>1/(1+((Table2210[[#This Row],[kro]]*Table2210[[#This Row],[mug]])/(Table2210[[#This Row],[muo]]*Table2210[[#This Row],[krg]]))+(Table2210[[#This Row],[mobw]]*(Table2210[[#This Row],[mug]]/Table2210[[#This Row],[krg]])))</f>
        <v>0.99893516914251979</v>
      </c>
      <c r="N314">
        <v>0.67446165999999996</v>
      </c>
      <c r="P314">
        <v>2701.4050000000002</v>
      </c>
      <c r="Q314">
        <v>0.15744308000000001</v>
      </c>
      <c r="R314">
        <v>0.67074524999999996</v>
      </c>
      <c r="S314">
        <v>0.17181167999999999</v>
      </c>
      <c r="T314">
        <v>0.76505297000000005</v>
      </c>
      <c r="U314">
        <v>0.36316657000000002</v>
      </c>
      <c r="V314">
        <f>Table3511[[#This Row],[So]]*Table3511[[#This Row],[C1o]]+Table3511[[#This Row],[Sg]]*Table3511[[#This Row],[C1g]]</f>
        <v>0.57033370895972813</v>
      </c>
      <c r="W314">
        <v>0.34263405000000002</v>
      </c>
      <c r="X314">
        <v>1.9609195999999999E-2</v>
      </c>
      <c r="Y314">
        <v>3.7301610999999998E-2</v>
      </c>
      <c r="Z314">
        <v>3.2095930000000002E-3</v>
      </c>
      <c r="AA314">
        <v>0.52633101000000004</v>
      </c>
      <c r="AB314">
        <f>1/(1+((Table3511[[#This Row],[kro]]*Table3511[[#This Row],[mug]])/(Table3511[[#This Row],[muo]]*Table3511[[#This Row],[krg]]))+(Table3511[[#This Row],[mobw]]*(Table3511[[#This Row],[mug]]/Table3511[[#This Row],[krg]])))</f>
        <v>0.99826429848620324</v>
      </c>
      <c r="AC314">
        <v>0.62876343999999995</v>
      </c>
      <c r="AD314">
        <v>0</v>
      </c>
      <c r="AF314">
        <v>2701.4050000000002</v>
      </c>
      <c r="AG314">
        <v>0.67446165999999996</v>
      </c>
      <c r="AH314">
        <v>0.62876343999999995</v>
      </c>
      <c r="AJ314">
        <v>2701.4050000000002</v>
      </c>
      <c r="AK314">
        <v>3.7236738999999998E-2</v>
      </c>
      <c r="AL314">
        <v>0.15744308000000001</v>
      </c>
      <c r="AN314">
        <v>2701.4050000000002</v>
      </c>
      <c r="AO314">
        <v>0</v>
      </c>
      <c r="AP314">
        <v>3.2095930000000002E-3</v>
      </c>
    </row>
    <row r="315" spans="1:42" x14ac:dyDescent="0.25">
      <c r="A315">
        <v>2708.2458000000001</v>
      </c>
      <c r="B315">
        <v>3.7158754000000002E-2</v>
      </c>
      <c r="C315">
        <v>0.79092293999999996</v>
      </c>
      <c r="D315">
        <v>0.17191829</v>
      </c>
      <c r="E315">
        <v>0.77048956999999996</v>
      </c>
      <c r="F315">
        <v>0.35307375000000002</v>
      </c>
      <c r="G315">
        <f>Table2210[[#This Row],[So]]*Table2210[[#This Row],[C1o]]+Table2210[[#This Row],[Sg]]*Table2210[[#This Row],[C1g]]</f>
        <v>0.62251765656384328</v>
      </c>
      <c r="H315">
        <v>1.2908489000000001</v>
      </c>
      <c r="I315">
        <v>1.9254548E-2</v>
      </c>
      <c r="J315">
        <v>3.7636291000000002E-2</v>
      </c>
      <c r="K315">
        <v>0</v>
      </c>
      <c r="L315">
        <v>0.67382491</v>
      </c>
      <c r="M315">
        <f>1/(1+((Table2210[[#This Row],[kro]]*Table2210[[#This Row],[mug]])/(Table2210[[#This Row],[muo]]*Table2210[[#This Row],[krg]]))+(Table2210[[#This Row],[mobw]]*(Table2210[[#This Row],[mug]]/Table2210[[#This Row],[krg]])))</f>
        <v>0.99892569828322053</v>
      </c>
      <c r="N315">
        <v>0.67654323999999999</v>
      </c>
      <c r="P315">
        <v>2708.2458000000001</v>
      </c>
      <c r="Q315">
        <v>0.15685151999999999</v>
      </c>
      <c r="R315">
        <v>0.67130679000000004</v>
      </c>
      <c r="S315">
        <v>0.17184171000000001</v>
      </c>
      <c r="T315">
        <v>0.76512866999999996</v>
      </c>
      <c r="U315">
        <v>0.36133599</v>
      </c>
      <c r="V315">
        <f>Table3511[[#This Row],[So]]*Table3511[[#This Row],[C1o]]+Table3511[[#This Row],[Sg]]*Table3511[[#This Row],[C1g]]</f>
        <v>0.57031217065687412</v>
      </c>
      <c r="W315">
        <v>0.34540921000000002</v>
      </c>
      <c r="X315">
        <v>1.9536202999999999E-2</v>
      </c>
      <c r="Y315">
        <v>3.7394403999999999E-2</v>
      </c>
      <c r="Z315">
        <v>2.6164595E-3</v>
      </c>
      <c r="AA315">
        <v>0.52676624000000005</v>
      </c>
      <c r="AB315">
        <f>1/(1+((Table3511[[#This Row],[kro]]*Table3511[[#This Row],[mug]])/(Table3511[[#This Row],[muo]]*Table3511[[#This Row],[krg]]))+(Table3511[[#This Row],[mobw]]*(Table3511[[#This Row],[mug]]/Table3511[[#This Row],[krg]])))</f>
        <v>0.99833499621154942</v>
      </c>
      <c r="AC315">
        <v>0.63123655000000001</v>
      </c>
      <c r="AD315">
        <v>0</v>
      </c>
      <c r="AF315">
        <v>2708.2458000000001</v>
      </c>
      <c r="AG315">
        <v>0.67654323999999999</v>
      </c>
      <c r="AH315">
        <v>0.63123655000000001</v>
      </c>
      <c r="AJ315">
        <v>2708.2458000000001</v>
      </c>
      <c r="AK315">
        <v>3.7158754000000002E-2</v>
      </c>
      <c r="AL315">
        <v>0.15685151999999999</v>
      </c>
      <c r="AN315">
        <v>2708.2458000000001</v>
      </c>
      <c r="AO315">
        <v>0</v>
      </c>
      <c r="AP315">
        <v>2.6164595E-3</v>
      </c>
    </row>
    <row r="316" spans="1:42" x14ac:dyDescent="0.25">
      <c r="A316">
        <v>2715.0381000000002</v>
      </c>
      <c r="B316">
        <v>3.7082235999999998E-2</v>
      </c>
      <c r="C316">
        <v>0.79109918999999995</v>
      </c>
      <c r="D316">
        <v>0.17181853999999999</v>
      </c>
      <c r="E316">
        <v>0.77049047000000004</v>
      </c>
      <c r="F316">
        <v>0.35141230000000001</v>
      </c>
      <c r="G316">
        <f>Table2210[[#This Row],[So]]*Table2210[[#This Row],[C1o]]+Table2210[[#This Row],[Sg]]*Table2210[[#This Row],[C1g]]</f>
        <v>0.62256554056162206</v>
      </c>
      <c r="H316">
        <v>1.302122</v>
      </c>
      <c r="I316">
        <v>1.9191771999999999E-2</v>
      </c>
      <c r="J316">
        <v>3.7319347000000003E-2</v>
      </c>
      <c r="K316">
        <v>0</v>
      </c>
      <c r="L316">
        <v>0.67402642999999995</v>
      </c>
      <c r="M316">
        <f>1/(1+((Table2210[[#This Row],[kro]]*Table2210[[#This Row],[mug]])/(Table2210[[#This Row],[muo]]*Table2210[[#This Row],[krg]]))+(Table2210[[#This Row],[mobw]]*(Table2210[[#This Row],[mug]]/Table2210[[#This Row],[krg]])))</f>
        <v>0.99893852212522261</v>
      </c>
      <c r="N316">
        <v>0.67861497000000004</v>
      </c>
      <c r="P316">
        <v>2715.0381000000002</v>
      </c>
      <c r="Q316">
        <v>0.15629025999999999</v>
      </c>
      <c r="R316">
        <v>0.67182582999999996</v>
      </c>
      <c r="S316">
        <v>0.17188392999999999</v>
      </c>
      <c r="T316">
        <v>0.76520204999999997</v>
      </c>
      <c r="U316">
        <v>0.35951093000000001</v>
      </c>
      <c r="V316">
        <f>Table3511[[#This Row],[So]]*Table3511[[#This Row],[C1o]]+Table3511[[#This Row],[Sg]]*Table3511[[#This Row],[C1g]]</f>
        <v>0.57027055908149327</v>
      </c>
      <c r="W316">
        <v>0.34818882000000001</v>
      </c>
      <c r="X316">
        <v>1.9464187000000001E-2</v>
      </c>
      <c r="Y316">
        <v>3.7525687000000002E-2</v>
      </c>
      <c r="Z316">
        <v>2.0451033E-3</v>
      </c>
      <c r="AA316">
        <v>0.52715117</v>
      </c>
      <c r="AB316">
        <f>1/(1+((Table3511[[#This Row],[kro]]*Table3511[[#This Row],[mug]])/(Table3511[[#This Row],[muo]]*Table3511[[#This Row],[krg]]))+(Table3511[[#This Row],[mobw]]*(Table3511[[#This Row],[mug]]/Table3511[[#This Row],[krg]])))</f>
        <v>0.9984001186384035</v>
      </c>
      <c r="AC316">
        <v>0.63369310000000001</v>
      </c>
      <c r="AD316">
        <v>0</v>
      </c>
      <c r="AF316">
        <v>2715.0381000000002</v>
      </c>
      <c r="AG316">
        <v>0.67861497000000004</v>
      </c>
      <c r="AH316">
        <v>0.63369310000000001</v>
      </c>
      <c r="AJ316">
        <v>2715.0381000000002</v>
      </c>
      <c r="AK316">
        <v>3.7082235999999998E-2</v>
      </c>
      <c r="AL316">
        <v>0.15629025999999999</v>
      </c>
      <c r="AN316">
        <v>2715.0381000000002</v>
      </c>
      <c r="AO316">
        <v>0</v>
      </c>
      <c r="AP316">
        <v>2.0451033E-3</v>
      </c>
    </row>
    <row r="317" spans="1:42" x14ac:dyDescent="0.25">
      <c r="A317">
        <v>2721.7822000000001</v>
      </c>
      <c r="B317">
        <v>3.7007138000000002E-2</v>
      </c>
      <c r="C317">
        <v>0.79101396000000002</v>
      </c>
      <c r="D317">
        <v>0.17197891000000001</v>
      </c>
      <c r="E317">
        <v>0.77049129999999999</v>
      </c>
      <c r="F317">
        <v>0.34975460000000003</v>
      </c>
      <c r="G317">
        <f>Table2210[[#This Row],[So]]*Table2210[[#This Row],[C1o]]+Table2210[[#This Row],[Sg]]*Table2210[[#This Row],[C1g]]</f>
        <v>0.62241279110688275</v>
      </c>
      <c r="H317">
        <v>1.3133842</v>
      </c>
      <c r="I317">
        <v>1.9129677000000001E-2</v>
      </c>
      <c r="J317">
        <v>3.7823706999999998E-2</v>
      </c>
      <c r="K317">
        <v>0</v>
      </c>
      <c r="L317">
        <v>0.67383634999999997</v>
      </c>
      <c r="M317">
        <f>1/(1+((Table2210[[#This Row],[kro]]*Table2210[[#This Row],[mug]])/(Table2210[[#This Row],[muo]]*Table2210[[#This Row],[krg]]))+(Table2210[[#This Row],[mobw]]*(Table2210[[#This Row],[mug]]/Table2210[[#This Row],[krg]])))</f>
        <v>0.99892736687702599</v>
      </c>
      <c r="N317">
        <v>0.68067652000000001</v>
      </c>
      <c r="P317">
        <v>2721.7822000000001</v>
      </c>
      <c r="Q317">
        <v>0.15575789000000001</v>
      </c>
      <c r="R317">
        <v>0.67234081000000001</v>
      </c>
      <c r="S317">
        <v>0.17190126999999999</v>
      </c>
      <c r="T317">
        <v>0.76527303000000002</v>
      </c>
      <c r="U317">
        <v>0.35769184999999998</v>
      </c>
      <c r="V317">
        <f>Table3511[[#This Row],[So]]*Table3511[[#This Row],[C1o]]+Table3511[[#This Row],[Sg]]*Table3511[[#This Row],[C1g]]</f>
        <v>0.57023761668755091</v>
      </c>
      <c r="W317">
        <v>0.35097226999999998</v>
      </c>
      <c r="X317">
        <v>1.9393152E-2</v>
      </c>
      <c r="Y317">
        <v>3.7578486000000001E-2</v>
      </c>
      <c r="Z317">
        <v>1.4947323E-3</v>
      </c>
      <c r="AA317">
        <v>0.52753943000000003</v>
      </c>
      <c r="AB317">
        <f>1/(1+((Table3511[[#This Row],[kro]]*Table3511[[#This Row],[mug]])/(Table3511[[#This Row],[muo]]*Table3511[[#This Row],[krg]]))+(Table3511[[#This Row],[mobw]]*(Table3511[[#This Row],[mug]]/Table3511[[#This Row],[krg]])))</f>
        <v>0.99846435832660396</v>
      </c>
      <c r="AC317">
        <v>0.63613277999999995</v>
      </c>
      <c r="AD317">
        <v>0</v>
      </c>
      <c r="AF317">
        <v>2721.7822000000001</v>
      </c>
      <c r="AG317">
        <v>0.68067652000000001</v>
      </c>
      <c r="AH317">
        <v>0.63613277999999995</v>
      </c>
      <c r="AJ317">
        <v>2721.7822000000001</v>
      </c>
      <c r="AK317">
        <v>3.7007138000000002E-2</v>
      </c>
      <c r="AL317">
        <v>0.15575789000000001</v>
      </c>
      <c r="AN317">
        <v>2721.7822000000001</v>
      </c>
      <c r="AO317">
        <v>0</v>
      </c>
      <c r="AP317">
        <v>1.4947323E-3</v>
      </c>
    </row>
    <row r="318" spans="1:42" x14ac:dyDescent="0.25">
      <c r="A318">
        <v>2728.4787999999999</v>
      </c>
      <c r="B318">
        <v>3.6933414999999997E-2</v>
      </c>
      <c r="C318">
        <v>0.79115718999999995</v>
      </c>
      <c r="D318">
        <v>0.17190938</v>
      </c>
      <c r="E318">
        <v>0.77049208000000002</v>
      </c>
      <c r="F318">
        <v>0.34810075000000001</v>
      </c>
      <c r="G318">
        <f>Table2210[[#This Row],[So]]*Table2210[[#This Row],[C1o]]+Table2210[[#This Row],[Sg]]*Table2210[[#This Row],[C1g]]</f>
        <v>0.62243689839161642</v>
      </c>
      <c r="H318">
        <v>1.3246361</v>
      </c>
      <c r="I318">
        <v>1.906826E-2</v>
      </c>
      <c r="J318">
        <v>3.7602208999999998E-2</v>
      </c>
      <c r="K318">
        <v>0</v>
      </c>
      <c r="L318">
        <v>0.67398977000000004</v>
      </c>
      <c r="M318">
        <f>1/(1+((Table2210[[#This Row],[kro]]*Table2210[[#This Row],[mug]])/(Table2210[[#This Row],[muo]]*Table2210[[#This Row],[krg]]))+(Table2210[[#This Row],[mobw]]*(Table2210[[#This Row],[mug]]/Table2210[[#This Row],[krg]])))</f>
        <v>0.99893730325465213</v>
      </c>
      <c r="N318">
        <v>0.68272787000000001</v>
      </c>
      <c r="P318">
        <v>2728.4787999999999</v>
      </c>
      <c r="Q318">
        <v>0.15525298000000001</v>
      </c>
      <c r="R318">
        <v>0.67278850000000001</v>
      </c>
      <c r="S318">
        <v>0.17195853999999999</v>
      </c>
      <c r="T318">
        <v>0.76534175999999998</v>
      </c>
      <c r="U318">
        <v>0.35587874000000003</v>
      </c>
      <c r="V318">
        <f>Table3511[[#This Row],[So]]*Table3511[[#This Row],[C1o]]+Table3511[[#This Row],[Sg]]*Table3511[[#This Row],[C1g]]</f>
        <v>0.57016436960140526</v>
      </c>
      <c r="W318">
        <v>0.35375914000000003</v>
      </c>
      <c r="X318">
        <v>1.9323085E-2</v>
      </c>
      <c r="Y318">
        <v>3.7757322000000003E-2</v>
      </c>
      <c r="Z318">
        <v>9.6425524999999999E-4</v>
      </c>
      <c r="AA318">
        <v>0.52784175</v>
      </c>
      <c r="AB318">
        <f>1/(1+((Table3511[[#This Row],[kro]]*Table3511[[#This Row],[mug]])/(Table3511[[#This Row],[muo]]*Table3511[[#This Row],[krg]]))+(Table3511[[#This Row],[mobw]]*(Table3511[[#This Row],[mug]]/Table3511[[#This Row],[krg]])))</f>
        <v>0.99852020031912958</v>
      </c>
      <c r="AC318">
        <v>0.63855565000000003</v>
      </c>
      <c r="AD318">
        <v>0</v>
      </c>
      <c r="AF318">
        <v>2728.4787999999999</v>
      </c>
      <c r="AG318">
        <v>0.68272787000000001</v>
      </c>
      <c r="AH318">
        <v>0.63855565000000003</v>
      </c>
      <c r="AJ318">
        <v>2728.4787999999999</v>
      </c>
      <c r="AK318">
        <v>3.6933414999999997E-2</v>
      </c>
      <c r="AL318">
        <v>0.15525298000000001</v>
      </c>
      <c r="AN318">
        <v>2728.4787999999999</v>
      </c>
      <c r="AO318">
        <v>0</v>
      </c>
      <c r="AP318">
        <v>9.6425524999999999E-4</v>
      </c>
    </row>
    <row r="319" spans="1:42" x14ac:dyDescent="0.25">
      <c r="A319">
        <v>2735.136</v>
      </c>
      <c r="B319">
        <v>3.6861028999999997E-2</v>
      </c>
      <c r="C319">
        <v>0.79107642</v>
      </c>
      <c r="D319">
        <v>0.17206256</v>
      </c>
      <c r="E319">
        <v>0.77049279000000004</v>
      </c>
      <c r="F319">
        <v>0.34645074999999997</v>
      </c>
      <c r="G319">
        <f>Table2210[[#This Row],[So]]*Table2210[[#This Row],[C1o]]+Table2210[[#This Row],[Sg]]*Table2210[[#This Row],[C1g]]</f>
        <v>0.62228920909183361</v>
      </c>
      <c r="H319">
        <v>1.3358779999999999</v>
      </c>
      <c r="I319">
        <v>1.9007511000000001E-2</v>
      </c>
      <c r="J319">
        <v>3.8083836000000003E-2</v>
      </c>
      <c r="K319">
        <v>0</v>
      </c>
      <c r="L319">
        <v>0.67380779999999996</v>
      </c>
      <c r="M319">
        <f>1/(1+((Table2210[[#This Row],[kro]]*Table2210[[#This Row],[mug]])/(Table2210[[#This Row],[muo]]*Table2210[[#This Row],[krg]]))+(Table2210[[#This Row],[mobw]]*(Table2210[[#This Row],[mug]]/Table2210[[#This Row],[krg]])))</f>
        <v>0.99892684220133487</v>
      </c>
      <c r="N319">
        <v>0.68476908999999997</v>
      </c>
      <c r="P319">
        <v>2735.136</v>
      </c>
      <c r="Q319">
        <v>0.15477410999999999</v>
      </c>
      <c r="R319">
        <v>0.67327088000000002</v>
      </c>
      <c r="S319">
        <v>0.171955</v>
      </c>
      <c r="T319">
        <v>0.76540821999999997</v>
      </c>
      <c r="U319">
        <v>0.35407158999999999</v>
      </c>
      <c r="V319">
        <f>Table3511[[#This Row],[So]]*Table3511[[#This Row],[C1o]]+Table3511[[#This Row],[Sg]]*Table3511[[#This Row],[C1g]]</f>
        <v>0.57012818105716856</v>
      </c>
      <c r="W319">
        <v>0.35654946999999998</v>
      </c>
      <c r="X319">
        <v>1.9253968999999999E-2</v>
      </c>
      <c r="Y319">
        <v>3.7744191000000003E-2</v>
      </c>
      <c r="Z319">
        <v>4.5289788999999998E-4</v>
      </c>
      <c r="AA319">
        <v>0.52820098000000004</v>
      </c>
      <c r="AB319">
        <f>1/(1+((Table3511[[#This Row],[kro]]*Table3511[[#This Row],[mug]])/(Table3511[[#This Row],[muo]]*Table3511[[#This Row],[krg]]))+(Table3511[[#This Row],[mobw]]*(Table3511[[#This Row],[mug]]/Table3511[[#This Row],[krg]])))</f>
        <v>0.99857986713918612</v>
      </c>
      <c r="AC319">
        <v>0.64096182999999995</v>
      </c>
      <c r="AD319">
        <v>0</v>
      </c>
      <c r="AF319">
        <v>2735.136</v>
      </c>
      <c r="AG319">
        <v>0.68476908999999997</v>
      </c>
      <c r="AH319">
        <v>0.64096182999999995</v>
      </c>
      <c r="AJ319">
        <v>2735.136</v>
      </c>
      <c r="AK319">
        <v>3.6861028999999997E-2</v>
      </c>
      <c r="AL319">
        <v>0.15477410999999999</v>
      </c>
      <c r="AN319">
        <v>2735.136</v>
      </c>
      <c r="AO319">
        <v>0</v>
      </c>
      <c r="AP319">
        <v>4.5289788999999998E-4</v>
      </c>
    </row>
    <row r="320" spans="1:42" x14ac:dyDescent="0.25">
      <c r="A320">
        <v>2741.7651000000001</v>
      </c>
      <c r="B320">
        <v>3.6789837999999998E-2</v>
      </c>
      <c r="C320">
        <v>0.79121679</v>
      </c>
      <c r="D320">
        <v>0.17199339</v>
      </c>
      <c r="E320">
        <v>0.77049350999999999</v>
      </c>
      <c r="F320">
        <v>0.34480255999999998</v>
      </c>
      <c r="G320">
        <f>Table2210[[#This Row],[So]]*Table2210[[#This Row],[C1o]]+Table2210[[#This Row],[Sg]]*Table2210[[#This Row],[C1g]]</f>
        <v>0.62231263202241816</v>
      </c>
      <c r="H320">
        <v>1.3471248</v>
      </c>
      <c r="I320">
        <v>1.8947357000000001E-2</v>
      </c>
      <c r="J320">
        <v>3.7863523000000003E-2</v>
      </c>
      <c r="K320">
        <v>0</v>
      </c>
      <c r="L320">
        <v>0.67395811999999999</v>
      </c>
      <c r="M320">
        <f>1/(1+((Table2210[[#This Row],[kro]]*Table2210[[#This Row],[mug]])/(Table2210[[#This Row],[muo]]*Table2210[[#This Row],[krg]]))+(Table2210[[#This Row],[mobw]]*(Table2210[[#This Row],[mug]]/Table2210[[#This Row],[krg]])))</f>
        <v>0.99893665376653351</v>
      </c>
      <c r="N320">
        <v>0.68680269000000005</v>
      </c>
      <c r="P320">
        <v>2741.7651000000001</v>
      </c>
      <c r="Q320">
        <v>0.15431946999999999</v>
      </c>
      <c r="R320">
        <v>0.67367798000000001</v>
      </c>
      <c r="S320">
        <v>0.17200256999999999</v>
      </c>
      <c r="T320">
        <v>0.76547264999999998</v>
      </c>
      <c r="U320">
        <v>0.35226818999999998</v>
      </c>
      <c r="V320">
        <f>Table3511[[#This Row],[So]]*Table3511[[#This Row],[C1o]]+Table3511[[#This Row],[Sg]]*Table3511[[#This Row],[C1g]]</f>
        <v>0.57004390897590629</v>
      </c>
      <c r="W320">
        <v>0.35934651000000001</v>
      </c>
      <c r="X320">
        <v>1.9185711000000001E-2</v>
      </c>
      <c r="Y320">
        <v>3.7892400999999999E-2</v>
      </c>
      <c r="Z320">
        <v>0</v>
      </c>
      <c r="AA320">
        <v>0.52846187</v>
      </c>
      <c r="AB320">
        <f>1/(1+((Table3511[[#This Row],[kro]]*Table3511[[#This Row],[mug]])/(Table3511[[#This Row],[muo]]*Table3511[[#This Row],[krg]]))+(Table3511[[#This Row],[mobw]]*(Table3511[[#This Row],[mug]]/Table3511[[#This Row],[krg]])))</f>
        <v>0.99862621323692424</v>
      </c>
      <c r="AC320">
        <v>0.64335447999999995</v>
      </c>
      <c r="AD320">
        <v>0</v>
      </c>
      <c r="AF320">
        <v>2741.7651000000001</v>
      </c>
      <c r="AG320">
        <v>0.68680269000000005</v>
      </c>
      <c r="AH320">
        <v>0.64335447999999995</v>
      </c>
      <c r="AJ320">
        <v>2741.7651000000001</v>
      </c>
      <c r="AK320">
        <v>3.6789837999999998E-2</v>
      </c>
      <c r="AL320">
        <v>0.15431946999999999</v>
      </c>
      <c r="AN320">
        <v>2741.7651000000001</v>
      </c>
      <c r="AO320">
        <v>0</v>
      </c>
      <c r="AP320">
        <v>0</v>
      </c>
    </row>
    <row r="321" spans="1:42" x14ac:dyDescent="0.25">
      <c r="A321">
        <v>2748.3710999999998</v>
      </c>
      <c r="B321">
        <v>3.6719690999999999E-2</v>
      </c>
      <c r="C321">
        <v>0.79113513000000002</v>
      </c>
      <c r="D321">
        <v>0.17214516999999999</v>
      </c>
      <c r="E321">
        <v>0.77049416000000004</v>
      </c>
      <c r="F321">
        <v>0.34315348000000001</v>
      </c>
      <c r="G321">
        <f>Table2210[[#This Row],[So]]*Table2210[[#This Row],[C1o]]+Table2210[[#This Row],[Sg]]*Table2210[[#This Row],[C1g]]</f>
        <v>0.62216548718701548</v>
      </c>
      <c r="H321">
        <v>1.3583966000000001</v>
      </c>
      <c r="I321">
        <v>1.8887693000000001E-2</v>
      </c>
      <c r="J321">
        <v>3.8340691000000003E-2</v>
      </c>
      <c r="K321">
        <v>0</v>
      </c>
      <c r="L321">
        <v>0.67377591000000003</v>
      </c>
      <c r="M321">
        <f>1/(1+((Table2210[[#This Row],[kro]]*Table2210[[#This Row],[mug]])/(Table2210[[#This Row],[muo]]*Table2210[[#This Row],[krg]]))+(Table2210[[#This Row],[mobw]]*(Table2210[[#This Row],[mug]]/Table2210[[#This Row],[krg]])))</f>
        <v>0.99892636453946615</v>
      </c>
      <c r="N321">
        <v>0.68883209999999995</v>
      </c>
      <c r="P321">
        <v>2748.3710999999998</v>
      </c>
      <c r="Q321">
        <v>0.15388571000000001</v>
      </c>
      <c r="R321">
        <v>0.67406356000000001</v>
      </c>
      <c r="S321">
        <v>0.17205073000000001</v>
      </c>
      <c r="T321">
        <v>0.76553512000000001</v>
      </c>
      <c r="U321">
        <v>0.35046557</v>
      </c>
      <c r="V321">
        <f>Table3511[[#This Row],[So]]*Table3511[[#This Row],[C1o]]+Table3511[[#This Row],[Sg]]*Table3511[[#This Row],[C1g]]</f>
        <v>0.56995097136223194</v>
      </c>
      <c r="W321">
        <v>0.36215487000000002</v>
      </c>
      <c r="X321">
        <v>1.9118184E-2</v>
      </c>
      <c r="Y321">
        <v>3.8042471000000001E-2</v>
      </c>
      <c r="Z321">
        <v>0</v>
      </c>
      <c r="AA321">
        <v>0.52869885999999999</v>
      </c>
      <c r="AB321">
        <f>1/(1+((Table3511[[#This Row],[kro]]*Table3511[[#This Row],[mug]])/(Table3511[[#This Row],[muo]]*Table3511[[#This Row],[krg]]))+(Table3511[[#This Row],[mobw]]*(Table3511[[#This Row],[mug]]/Table3511[[#This Row],[krg]])))</f>
        <v>0.9986262428809225</v>
      </c>
      <c r="AC321">
        <v>0.64573758999999997</v>
      </c>
      <c r="AD321">
        <v>0</v>
      </c>
      <c r="AF321">
        <v>2748.3710999999998</v>
      </c>
      <c r="AG321">
        <v>0.68883209999999995</v>
      </c>
      <c r="AH321">
        <v>0.64573758999999997</v>
      </c>
      <c r="AJ321">
        <v>2748.3710999999998</v>
      </c>
      <c r="AK321">
        <v>3.6719690999999999E-2</v>
      </c>
      <c r="AL321">
        <v>0.15388571000000001</v>
      </c>
      <c r="AN321">
        <v>2748.3710999999998</v>
      </c>
      <c r="AO321">
        <v>0</v>
      </c>
      <c r="AP321">
        <v>0</v>
      </c>
    </row>
    <row r="322" spans="1:42" x14ac:dyDescent="0.25">
      <c r="A322">
        <v>2754.9342999999999</v>
      </c>
      <c r="B322">
        <v>3.6650508999999998E-2</v>
      </c>
      <c r="C322">
        <v>0.79136293999999996</v>
      </c>
      <c r="D322">
        <v>0.17198654999999999</v>
      </c>
      <c r="E322">
        <v>0.77049475999999995</v>
      </c>
      <c r="F322">
        <v>0.34150248999999999</v>
      </c>
      <c r="G322">
        <f>Table2210[[#This Row],[So]]*Table2210[[#This Row],[C1o]]+Table2210[[#This Row],[Sg]]*Table2210[[#This Row],[C1g]]</f>
        <v>0.62225723861146176</v>
      </c>
      <c r="H322">
        <v>1.3697018999999999</v>
      </c>
      <c r="I322">
        <v>1.8828480000000002E-2</v>
      </c>
      <c r="J322">
        <v>3.7837978000000001E-2</v>
      </c>
      <c r="K322">
        <v>0</v>
      </c>
      <c r="L322">
        <v>0.67405831999999999</v>
      </c>
      <c r="M322">
        <f>1/(1+((Table2210[[#This Row],[kro]]*Table2210[[#This Row],[mug]])/(Table2210[[#This Row],[muo]]*Table2210[[#This Row],[krg]]))+(Table2210[[#This Row],[mobw]]*(Table2210[[#This Row],[mug]]/Table2210[[#This Row],[krg]])))</f>
        <v>0.99894418717718358</v>
      </c>
      <c r="N322">
        <v>0.69085854000000002</v>
      </c>
      <c r="P322">
        <v>2754.9342999999999</v>
      </c>
      <c r="Q322">
        <v>0.15345611000000001</v>
      </c>
      <c r="R322">
        <v>0.67447144000000003</v>
      </c>
      <c r="S322">
        <v>0.17207247000000001</v>
      </c>
      <c r="T322">
        <v>0.76559566999999995</v>
      </c>
      <c r="U322">
        <v>0.34866258999999999</v>
      </c>
      <c r="V322">
        <f>Table3511[[#This Row],[So]]*Table3511[[#This Row],[C1o]]+Table3511[[#This Row],[Sg]]*Table3511[[#This Row],[C1g]]</f>
        <v>0.56987681876658969</v>
      </c>
      <c r="W322">
        <v>0.36497649999999998</v>
      </c>
      <c r="X322">
        <v>1.9051340999999999E-2</v>
      </c>
      <c r="Y322">
        <v>3.8109127E-2</v>
      </c>
      <c r="Z322">
        <v>0</v>
      </c>
      <c r="AA322">
        <v>0.52896975999999996</v>
      </c>
      <c r="AB322">
        <f>1/(1+((Table3511[[#This Row],[kro]]*Table3511[[#This Row],[mug]])/(Table3511[[#This Row],[muo]]*Table3511[[#This Row],[krg]]))+(Table3511[[#This Row],[mobw]]*(Table3511[[#This Row],[mug]]/Table3511[[#This Row],[krg]])))</f>
        <v>0.99862934539516457</v>
      </c>
      <c r="AC322">
        <v>0.64811277</v>
      </c>
      <c r="AD322">
        <v>0</v>
      </c>
      <c r="AF322">
        <v>2754.9342999999999</v>
      </c>
      <c r="AG322">
        <v>0.69085854000000002</v>
      </c>
      <c r="AH322">
        <v>0.64811277</v>
      </c>
      <c r="AJ322">
        <v>2754.9342999999999</v>
      </c>
      <c r="AK322">
        <v>3.6650508999999998E-2</v>
      </c>
      <c r="AL322">
        <v>0.15345611000000001</v>
      </c>
      <c r="AN322">
        <v>2754.9342999999999</v>
      </c>
      <c r="AO322">
        <v>0</v>
      </c>
      <c r="AP322">
        <v>0</v>
      </c>
    </row>
    <row r="323" spans="1:42" x14ac:dyDescent="0.25">
      <c r="A323">
        <v>2761.4497000000001</v>
      </c>
      <c r="B323">
        <v>3.6582469999999999E-2</v>
      </c>
      <c r="C323">
        <v>0.79126357999999997</v>
      </c>
      <c r="D323">
        <v>0.17215395999999999</v>
      </c>
      <c r="E323">
        <v>0.77049529999999999</v>
      </c>
      <c r="F323">
        <v>0.33985441999999999</v>
      </c>
      <c r="G323">
        <f>Table2210[[#This Row],[So]]*Table2210[[#This Row],[C1o]]+Table2210[[#This Row],[Sg]]*Table2210[[#This Row],[C1g]]</f>
        <v>0.62209758357519129</v>
      </c>
      <c r="H323">
        <v>1.3810073</v>
      </c>
      <c r="I323">
        <v>1.8769892E-2</v>
      </c>
      <c r="J323">
        <v>3.8364495999999998E-2</v>
      </c>
      <c r="K323">
        <v>0</v>
      </c>
      <c r="L323">
        <v>0.67385059999999997</v>
      </c>
      <c r="M323">
        <f>1/(1+((Table2210[[#This Row],[kro]]*Table2210[[#This Row],[mug]])/(Table2210[[#This Row],[muo]]*Table2210[[#This Row],[krg]]))+(Table2210[[#This Row],[mobw]]*(Table2210[[#This Row],[mug]]/Table2210[[#This Row],[krg]])))</f>
        <v>0.99893251004041517</v>
      </c>
      <c r="N323">
        <v>0.69287615999999996</v>
      </c>
      <c r="P323">
        <v>2761.4497000000001</v>
      </c>
      <c r="Q323">
        <v>0.15303185999999999</v>
      </c>
      <c r="R323">
        <v>0.67484504000000001</v>
      </c>
      <c r="S323">
        <v>0.17212311999999999</v>
      </c>
      <c r="T323">
        <v>0.76565426999999997</v>
      </c>
      <c r="U323">
        <v>0.34686452000000001</v>
      </c>
      <c r="V323">
        <f>Table3511[[#This Row],[So]]*Table3511[[#This Row],[C1o]]+Table3511[[#This Row],[Sg]]*Table3511[[#This Row],[C1g]]</f>
        <v>0.56977930912792796</v>
      </c>
      <c r="W323">
        <v>0.36780300999999999</v>
      </c>
      <c r="X323">
        <v>1.8985367999999999E-2</v>
      </c>
      <c r="Y323">
        <v>3.8267069000000001E-2</v>
      </c>
      <c r="Z323">
        <v>0</v>
      </c>
      <c r="AA323">
        <v>0.52919596000000002</v>
      </c>
      <c r="AB323">
        <f>1/(1+((Table3511[[#This Row],[kro]]*Table3511[[#This Row],[mug]])/(Table3511[[#This Row],[muo]]*Table3511[[#This Row],[krg]]))+(Table3511[[#This Row],[mobw]]*(Table3511[[#This Row],[mug]]/Table3511[[#This Row],[krg]])))</f>
        <v>0.99862901759717515</v>
      </c>
      <c r="AC323">
        <v>0.65047317999999998</v>
      </c>
      <c r="AD323">
        <v>0</v>
      </c>
      <c r="AF323">
        <v>2761.4497000000001</v>
      </c>
      <c r="AG323">
        <v>0.69287615999999996</v>
      </c>
      <c r="AH323">
        <v>0.65047317999999998</v>
      </c>
      <c r="AJ323">
        <v>2761.4497000000001</v>
      </c>
      <c r="AK323">
        <v>3.6582469999999999E-2</v>
      </c>
      <c r="AL323">
        <v>0.15303185999999999</v>
      </c>
      <c r="AN323">
        <v>2761.4497000000001</v>
      </c>
      <c r="AO323">
        <v>0</v>
      </c>
      <c r="AP323">
        <v>0</v>
      </c>
    </row>
    <row r="324" spans="1:42" x14ac:dyDescent="0.25">
      <c r="A324">
        <v>2767.9155000000001</v>
      </c>
      <c r="B324">
        <v>3.6515575000000002E-2</v>
      </c>
      <c r="C324">
        <v>0.79128533999999995</v>
      </c>
      <c r="D324">
        <v>0.17219912000000001</v>
      </c>
      <c r="E324">
        <v>0.77049582999999999</v>
      </c>
      <c r="F324">
        <v>0.33821069999999998</v>
      </c>
      <c r="G324">
        <f>Table2210[[#This Row],[So]]*Table2210[[#This Row],[C1o]]+Table2210[[#This Row],[Sg]]*Table2210[[#This Row],[C1g]]</f>
        <v>0.62203201299178468</v>
      </c>
      <c r="H324">
        <v>1.3923061000000001</v>
      </c>
      <c r="I324">
        <v>1.8711973E-2</v>
      </c>
      <c r="J324">
        <v>3.8505076999999999E-2</v>
      </c>
      <c r="K324">
        <v>0</v>
      </c>
      <c r="L324">
        <v>0.67382509000000002</v>
      </c>
      <c r="M324">
        <f>1/(1+((Table2210[[#This Row],[kro]]*Table2210[[#This Row],[mug]])/(Table2210[[#This Row],[muo]]*Table2210[[#This Row],[krg]]))+(Table2210[[#This Row],[mobw]]*(Table2210[[#This Row],[mug]]/Table2210[[#This Row],[krg]])))</f>
        <v>0.99893186470195505</v>
      </c>
      <c r="N324">
        <v>0.69488322999999996</v>
      </c>
      <c r="P324">
        <v>2767.9155000000001</v>
      </c>
      <c r="Q324">
        <v>0.15261321</v>
      </c>
      <c r="R324">
        <v>0.67526078</v>
      </c>
      <c r="S324">
        <v>0.17212601999999999</v>
      </c>
      <c r="T324">
        <v>0.76571089000000003</v>
      </c>
      <c r="U324">
        <v>0.34507290000000002</v>
      </c>
      <c r="V324">
        <f>Table3511[[#This Row],[So]]*Table3511[[#This Row],[C1o]]+Table3511[[#This Row],[Sg]]*Table3511[[#This Row],[C1g]]</f>
        <v>0.56971721578890322</v>
      </c>
      <c r="W324">
        <v>0.37063202000000001</v>
      </c>
      <c r="X324">
        <v>1.8920308E-2</v>
      </c>
      <c r="Y324">
        <v>3.8274283999999999E-2</v>
      </c>
      <c r="Z324">
        <v>0</v>
      </c>
      <c r="AA324">
        <v>0.52948492999999996</v>
      </c>
      <c r="AB324">
        <f>1/(1+((Table3511[[#This Row],[kro]]*Table3511[[#This Row],[mug]])/(Table3511[[#This Row],[muo]]*Table3511[[#This Row],[krg]]))+(Table3511[[#This Row],[mobw]]*(Table3511[[#This Row],[mug]]/Table3511[[#This Row],[krg]])))</f>
        <v>0.9986341968598399</v>
      </c>
      <c r="AC324">
        <v>0.65281694999999995</v>
      </c>
      <c r="AD324">
        <v>0</v>
      </c>
      <c r="AF324">
        <v>2767.9155000000001</v>
      </c>
      <c r="AG324">
        <v>0.69488322999999996</v>
      </c>
      <c r="AH324">
        <v>0.65281694999999995</v>
      </c>
      <c r="AJ324">
        <v>2767.9155000000001</v>
      </c>
      <c r="AK324">
        <v>3.6515575000000002E-2</v>
      </c>
      <c r="AL324">
        <v>0.15261321</v>
      </c>
      <c r="AN324">
        <v>2767.9155000000001</v>
      </c>
      <c r="AO324">
        <v>0</v>
      </c>
      <c r="AP324">
        <v>0</v>
      </c>
    </row>
    <row r="325" spans="1:42" x14ac:dyDescent="0.25">
      <c r="A325">
        <v>2774.3319999999999</v>
      </c>
      <c r="B325">
        <v>3.6449826999999997E-2</v>
      </c>
      <c r="C325">
        <v>0.79133350000000002</v>
      </c>
      <c r="D325">
        <v>0.17221666999999999</v>
      </c>
      <c r="E325">
        <v>0.77049630999999996</v>
      </c>
      <c r="F325">
        <v>0.33657189999999998</v>
      </c>
      <c r="G325">
        <f>Table2210[[#This Row],[So]]*Table2210[[#This Row],[C1o]]+Table2210[[#This Row],[Sg]]*Table2210[[#This Row],[C1g]]</f>
        <v>0.62198752925744638</v>
      </c>
      <c r="H325">
        <v>1.4035932</v>
      </c>
      <c r="I325">
        <v>1.8654733999999999E-2</v>
      </c>
      <c r="J325">
        <v>3.8558508999999998E-2</v>
      </c>
      <c r="K325">
        <v>0</v>
      </c>
      <c r="L325">
        <v>0.67383992999999998</v>
      </c>
      <c r="M325">
        <f>1/(1+((Table2210[[#This Row],[kro]]*Table2210[[#This Row],[mug]])/(Table2210[[#This Row],[muo]]*Table2210[[#This Row],[krg]]))+(Table2210[[#This Row],[mobw]]*(Table2210[[#This Row],[mug]]/Table2210[[#This Row],[krg]])))</f>
        <v>0.9989336759498687</v>
      </c>
      <c r="N325">
        <v>0.69687909000000003</v>
      </c>
      <c r="P325">
        <v>2774.3319999999999</v>
      </c>
      <c r="Q325">
        <v>0.15220019000000001</v>
      </c>
      <c r="R325">
        <v>0.67562747000000001</v>
      </c>
      <c r="S325">
        <v>0.17217236999999999</v>
      </c>
      <c r="T325">
        <v>0.76576549000000005</v>
      </c>
      <c r="U325">
        <v>0.34328829999999999</v>
      </c>
      <c r="V325">
        <f>Table3511[[#This Row],[So]]*Table3511[[#This Row],[C1o]]+Table3511[[#This Row],[Sg]]*Table3511[[#This Row],[C1g]]</f>
        <v>0.5696207451067874</v>
      </c>
      <c r="W325">
        <v>0.37346246999999999</v>
      </c>
      <c r="X325">
        <v>1.8856169999999998E-2</v>
      </c>
      <c r="Y325">
        <v>3.8418597999999998E-2</v>
      </c>
      <c r="Z325">
        <v>0</v>
      </c>
      <c r="AA325">
        <v>0.52970874000000001</v>
      </c>
      <c r="AB325">
        <f>1/(1+((Table3511[[#This Row],[kro]]*Table3511[[#This Row],[mug]])/(Table3511[[#This Row],[muo]]*Table3511[[#This Row],[krg]]))+(Table3511[[#This Row],[mobw]]*(Table3511[[#This Row],[mug]]/Table3511[[#This Row],[krg]])))</f>
        <v>0.99863427164951446</v>
      </c>
      <c r="AC325">
        <v>0.65514338000000005</v>
      </c>
      <c r="AD325">
        <v>0</v>
      </c>
      <c r="AF325">
        <v>2774.3319999999999</v>
      </c>
      <c r="AG325">
        <v>0.69687909000000003</v>
      </c>
      <c r="AH325">
        <v>0.65514338000000005</v>
      </c>
      <c r="AJ325">
        <v>2774.3319999999999</v>
      </c>
      <c r="AK325">
        <v>3.6449826999999997E-2</v>
      </c>
      <c r="AL325">
        <v>0.15220019000000001</v>
      </c>
      <c r="AN325">
        <v>2774.3319999999999</v>
      </c>
      <c r="AO325">
        <v>0</v>
      </c>
      <c r="AP325">
        <v>0</v>
      </c>
    </row>
    <row r="326" spans="1:42" x14ac:dyDescent="0.25">
      <c r="A326">
        <v>2780.7</v>
      </c>
      <c r="B326">
        <v>3.6385174999999999E-2</v>
      </c>
      <c r="C326">
        <v>0.79135734000000002</v>
      </c>
      <c r="D326">
        <v>0.17225751</v>
      </c>
      <c r="E326">
        <v>0.77049679000000004</v>
      </c>
      <c r="F326">
        <v>0.33493804999999999</v>
      </c>
      <c r="G326">
        <f>Table2210[[#This Row],[So]]*Table2210[[#This Row],[C1o]]+Table2210[[#This Row],[Sg]]*Table2210[[#This Row],[C1g]]</f>
        <v>0.62192506977634743</v>
      </c>
      <c r="H326">
        <v>1.4148711</v>
      </c>
      <c r="I326">
        <v>1.8598172999999999E-2</v>
      </c>
      <c r="J326">
        <v>3.8685478000000002E-2</v>
      </c>
      <c r="K326">
        <v>0</v>
      </c>
      <c r="L326">
        <v>0.67381882999999998</v>
      </c>
      <c r="M326">
        <f>1/(1+((Table2210[[#This Row],[kro]]*Table2210[[#This Row],[mug]])/(Table2210[[#This Row],[muo]]*Table2210[[#This Row],[krg]]))+(Table2210[[#This Row],[mobw]]*(Table2210[[#This Row],[mug]]/Table2210[[#This Row],[krg]])))</f>
        <v>0.99893337531374338</v>
      </c>
      <c r="N326">
        <v>0.69886386</v>
      </c>
      <c r="P326">
        <v>2780.7</v>
      </c>
      <c r="Q326">
        <v>0.15179269000000001</v>
      </c>
      <c r="R326">
        <v>0.6760003</v>
      </c>
      <c r="S326">
        <v>0.17220703000000001</v>
      </c>
      <c r="T326">
        <v>0.76581823999999998</v>
      </c>
      <c r="U326">
        <v>0.34151077000000002</v>
      </c>
      <c r="V326">
        <f>Table3511[[#This Row],[So]]*Table3511[[#This Row],[C1o]]+Table3511[[#This Row],[Sg]]*Table3511[[#This Row],[C1g]]</f>
        <v>0.56953219842774327</v>
      </c>
      <c r="W326">
        <v>0.37629434</v>
      </c>
      <c r="X326">
        <v>1.8792937999999999E-2</v>
      </c>
      <c r="Y326">
        <v>3.8526091999999998E-2</v>
      </c>
      <c r="Z326">
        <v>0</v>
      </c>
      <c r="AA326">
        <v>0.52994472000000004</v>
      </c>
      <c r="AB326">
        <f>1/(1+((Table3511[[#This Row],[kro]]*Table3511[[#This Row],[mug]])/(Table3511[[#This Row],[muo]]*Table3511[[#This Row],[krg]]))+(Table3511[[#This Row],[mobw]]*(Table3511[[#This Row],[mug]]/Table3511[[#This Row],[krg]])))</f>
        <v>0.99863564893526302</v>
      </c>
      <c r="AC326">
        <v>0.65745275999999997</v>
      </c>
      <c r="AD326">
        <v>0</v>
      </c>
      <c r="AF326">
        <v>2780.7</v>
      </c>
      <c r="AG326">
        <v>0.69886386</v>
      </c>
      <c r="AH326">
        <v>0.65745275999999997</v>
      </c>
      <c r="AJ326">
        <v>2780.7</v>
      </c>
      <c r="AK326">
        <v>3.6385174999999999E-2</v>
      </c>
      <c r="AL326">
        <v>0.15179269000000001</v>
      </c>
      <c r="AN326">
        <v>2780.7</v>
      </c>
      <c r="AO326">
        <v>0</v>
      </c>
      <c r="AP326">
        <v>0</v>
      </c>
    </row>
    <row r="327" spans="1:42" x14ac:dyDescent="0.25">
      <c r="A327">
        <v>2787.0437000000002</v>
      </c>
      <c r="B327">
        <v>3.6321592E-2</v>
      </c>
      <c r="C327">
        <v>0.79146081000000001</v>
      </c>
      <c r="D327">
        <v>0.17221760999999999</v>
      </c>
      <c r="E327">
        <v>0.77049714000000002</v>
      </c>
      <c r="F327">
        <v>0.33330920000000003</v>
      </c>
      <c r="G327">
        <f>Table2210[[#This Row],[So]]*Table2210[[#This Row],[C1o]]+Table2210[[#This Row],[Sg]]*Table2210[[#This Row],[C1g]]</f>
        <v>0.62192461129932985</v>
      </c>
      <c r="H327">
        <v>1.4261391000000001</v>
      </c>
      <c r="I327">
        <v>1.8542282E-2</v>
      </c>
      <c r="J327">
        <v>3.8557645000000002E-2</v>
      </c>
      <c r="K327">
        <v>0</v>
      </c>
      <c r="L327">
        <v>0.67391783000000005</v>
      </c>
      <c r="M327">
        <f>1/(1+((Table2210[[#This Row],[kro]]*Table2210[[#This Row],[mug]])/(Table2210[[#This Row],[muo]]*Table2210[[#This Row],[krg]]))+(Table2210[[#This Row],[mobw]]*(Table2210[[#This Row],[mug]]/Table2210[[#This Row],[krg]])))</f>
        <v>0.99894024311965002</v>
      </c>
      <c r="N327">
        <v>0.70083755000000003</v>
      </c>
      <c r="P327">
        <v>2787.0437000000002</v>
      </c>
      <c r="Q327">
        <v>0.15139061000000001</v>
      </c>
      <c r="R327">
        <v>0.67636204</v>
      </c>
      <c r="S327">
        <v>0.17224732000000001</v>
      </c>
      <c r="T327">
        <v>0.76586907999999998</v>
      </c>
      <c r="U327">
        <v>0.33974028000000001</v>
      </c>
      <c r="V327">
        <f>Table3511[[#This Row],[So]]*Table3511[[#This Row],[C1o]]+Table3511[[#This Row],[Sg]]*Table3511[[#This Row],[C1g]]</f>
        <v>0.569438261552494</v>
      </c>
      <c r="W327">
        <v>0.37912752999999999</v>
      </c>
      <c r="X327">
        <v>1.8730601E-2</v>
      </c>
      <c r="Y327">
        <v>3.8651313999999999E-2</v>
      </c>
      <c r="Z327">
        <v>0</v>
      </c>
      <c r="AA327">
        <v>0.53016876999999996</v>
      </c>
      <c r="AB327">
        <f>1/(1+((Table3511[[#This Row],[kro]]*Table3511[[#This Row],[mug]])/(Table3511[[#This Row],[muo]]*Table3511[[#This Row],[krg]]))+(Table3511[[#This Row],[mobw]]*(Table3511[[#This Row],[mug]]/Table3511[[#This Row],[krg]])))</f>
        <v>0.99863633028565324</v>
      </c>
      <c r="AC327">
        <v>0.65974516000000005</v>
      </c>
      <c r="AD327">
        <v>0</v>
      </c>
      <c r="AF327">
        <v>2787.0437000000002</v>
      </c>
      <c r="AG327">
        <v>0.70083755000000003</v>
      </c>
      <c r="AH327">
        <v>0.65974516000000005</v>
      </c>
      <c r="AJ327">
        <v>2787.0437000000002</v>
      </c>
      <c r="AK327">
        <v>3.6321592E-2</v>
      </c>
      <c r="AL327">
        <v>0.15139061000000001</v>
      </c>
      <c r="AN327">
        <v>2787.0437000000002</v>
      </c>
      <c r="AO327">
        <v>0</v>
      </c>
      <c r="AP327">
        <v>0</v>
      </c>
    </row>
    <row r="328" spans="1:42" x14ac:dyDescent="0.25">
      <c r="A328">
        <v>2793.3539999999998</v>
      </c>
      <c r="B328">
        <v>3.6258798000000002E-2</v>
      </c>
      <c r="C328">
        <v>0.79140036999999996</v>
      </c>
      <c r="D328">
        <v>0.17234081000000001</v>
      </c>
      <c r="E328">
        <v>0.77049749999999995</v>
      </c>
      <c r="F328">
        <v>0.33167904999999998</v>
      </c>
      <c r="G328">
        <f>Table2210[[#This Row],[So]]*Table2210[[#This Row],[C1o]]+Table2210[[#This Row],[Sg]]*Table2210[[#This Row],[C1g]]</f>
        <v>0.6217982902588568</v>
      </c>
      <c r="H328">
        <v>1.4374429</v>
      </c>
      <c r="I328">
        <v>1.8486843999999999E-2</v>
      </c>
      <c r="J328">
        <v>3.8944498000000001E-2</v>
      </c>
      <c r="K328">
        <v>0</v>
      </c>
      <c r="L328">
        <v>0.67377138000000003</v>
      </c>
      <c r="M328">
        <f>1/(1+((Table2210[[#This Row],[kro]]*Table2210[[#This Row],[mug]])/(Table2210[[#This Row],[muo]]*Table2210[[#This Row],[krg]]))+(Table2210[[#This Row],[mobw]]*(Table2210[[#This Row],[mug]]/Table2210[[#This Row],[krg]])))</f>
        <v>0.99893258695023845</v>
      </c>
      <c r="N328">
        <v>0.70280772000000002</v>
      </c>
      <c r="P328">
        <v>2793.3539999999998</v>
      </c>
      <c r="Q328">
        <v>0.1509923</v>
      </c>
      <c r="R328">
        <v>0.67673950999999999</v>
      </c>
      <c r="S328">
        <v>0.17226815000000001</v>
      </c>
      <c r="T328">
        <v>0.76591825000000002</v>
      </c>
      <c r="U328">
        <v>0.33796999</v>
      </c>
      <c r="V328">
        <f>Table3511[[#This Row],[So]]*Table3511[[#This Row],[C1o]]+Table3511[[#This Row],[Sg]]*Table3511[[#This Row],[C1g]]</f>
        <v>0.56935800732613451</v>
      </c>
      <c r="W328">
        <v>0.38197300000000001</v>
      </c>
      <c r="X328">
        <v>1.8668906999999998E-2</v>
      </c>
      <c r="Y328">
        <v>3.8715139000000003E-2</v>
      </c>
      <c r="Z328">
        <v>0</v>
      </c>
      <c r="AA328">
        <v>0.53041720000000003</v>
      </c>
      <c r="AB328">
        <f>1/(1+((Table3511[[#This Row],[kro]]*Table3511[[#This Row],[mug]])/(Table3511[[#This Row],[muo]]*Table3511[[#This Row],[krg]]))+(Table3511[[#This Row],[mobw]]*(Table3511[[#This Row],[mug]]/Table3511[[#This Row],[krg]])))</f>
        <v>0.99863921118496213</v>
      </c>
      <c r="AC328">
        <v>0.66202950000000005</v>
      </c>
      <c r="AD328">
        <v>0</v>
      </c>
      <c r="AF328">
        <v>2793.3539999999998</v>
      </c>
      <c r="AG328">
        <v>0.70280772000000002</v>
      </c>
      <c r="AH328">
        <v>0.66202950000000005</v>
      </c>
      <c r="AJ328">
        <v>2793.3539999999998</v>
      </c>
      <c r="AK328">
        <v>3.6258798000000002E-2</v>
      </c>
      <c r="AL328">
        <v>0.1509923</v>
      </c>
      <c r="AN328">
        <v>2793.3539999999998</v>
      </c>
      <c r="AO328">
        <v>0</v>
      </c>
      <c r="AP328">
        <v>0</v>
      </c>
    </row>
    <row r="329" spans="1:42" x14ac:dyDescent="0.25">
      <c r="A329">
        <v>2799.6311000000001</v>
      </c>
      <c r="B329">
        <v>3.6196860999999997E-2</v>
      </c>
      <c r="C329">
        <v>0.79157758</v>
      </c>
      <c r="D329">
        <v>0.17222555000000001</v>
      </c>
      <c r="E329">
        <v>0.77049785999999998</v>
      </c>
      <c r="F329">
        <v>0.33005008000000002</v>
      </c>
      <c r="G329">
        <f>Table2210[[#This Row],[So]]*Table2210[[#This Row],[C1o]]+Table2210[[#This Row],[Sg]]*Table2210[[#This Row],[C1g]]</f>
        <v>0.62185560828277764</v>
      </c>
      <c r="H329">
        <v>1.4487656</v>
      </c>
      <c r="I329">
        <v>1.8431939000000001E-2</v>
      </c>
      <c r="J329">
        <v>3.8578894000000002E-2</v>
      </c>
      <c r="K329">
        <v>0</v>
      </c>
      <c r="L329">
        <v>0.67398172999999995</v>
      </c>
      <c r="M329">
        <f>1/(1+((Table2210[[#This Row],[kro]]*Table2210[[#This Row],[mug]])/(Table2210[[#This Row],[muo]]*Table2210[[#This Row],[krg]]))+(Table2210[[#This Row],[mobw]]*(Table2210[[#This Row],[mug]]/Table2210[[#This Row],[krg]])))</f>
        <v>0.99894606285063503</v>
      </c>
      <c r="N329">
        <v>0.70477146000000002</v>
      </c>
      <c r="P329">
        <v>2799.6311000000001</v>
      </c>
      <c r="Q329">
        <v>0.15059827000000001</v>
      </c>
      <c r="R329">
        <v>0.67709081999999998</v>
      </c>
      <c r="S329">
        <v>0.17231092000000001</v>
      </c>
      <c r="T329">
        <v>0.76596582000000002</v>
      </c>
      <c r="U329">
        <v>0.33620259000000002</v>
      </c>
      <c r="V329">
        <f>Table3511[[#This Row],[So]]*Table3511[[#This Row],[C1o]]+Table3511[[#This Row],[Sg]]*Table3511[[#This Row],[C1g]]</f>
        <v>0.56925995357929171</v>
      </c>
      <c r="W329">
        <v>0.38482653999999999</v>
      </c>
      <c r="X329">
        <v>1.8607940999999999E-2</v>
      </c>
      <c r="Y329">
        <v>3.8848173E-2</v>
      </c>
      <c r="Z329">
        <v>0</v>
      </c>
      <c r="AA329">
        <v>0.53063159999999998</v>
      </c>
      <c r="AB329">
        <f>1/(1+((Table3511[[#This Row],[kro]]*Table3511[[#This Row],[mug]])/(Table3511[[#This Row],[muo]]*Table3511[[#This Row],[krg]]))+(Table3511[[#This Row],[mobw]]*(Table3511[[#This Row],[mug]]/Table3511[[#This Row],[krg]])))</f>
        <v>0.99863954378439679</v>
      </c>
      <c r="AC329">
        <v>0.66430246999999998</v>
      </c>
      <c r="AD329">
        <v>0</v>
      </c>
      <c r="AF329">
        <v>2799.6311000000001</v>
      </c>
      <c r="AG329">
        <v>0.70477146000000002</v>
      </c>
      <c r="AH329">
        <v>0.66430246999999998</v>
      </c>
      <c r="AJ329">
        <v>2799.6311000000001</v>
      </c>
      <c r="AK329">
        <v>3.6196860999999997E-2</v>
      </c>
      <c r="AL329">
        <v>0.15059827000000001</v>
      </c>
      <c r="AN329">
        <v>2799.6311000000001</v>
      </c>
      <c r="AO329">
        <v>0</v>
      </c>
      <c r="AP329">
        <v>0</v>
      </c>
    </row>
    <row r="330" spans="1:42" x14ac:dyDescent="0.25">
      <c r="A330">
        <v>2805.8638000000001</v>
      </c>
      <c r="B330">
        <v>3.6135752E-2</v>
      </c>
      <c r="C330">
        <v>0.79151523000000001</v>
      </c>
      <c r="D330">
        <v>0.17234904000000001</v>
      </c>
      <c r="E330">
        <v>0.77049816000000004</v>
      </c>
      <c r="F330">
        <v>0.3284224</v>
      </c>
      <c r="G330">
        <f>Table2210[[#This Row],[So]]*Table2210[[#This Row],[C1o]]+Table2210[[#This Row],[Sg]]*Table2210[[#This Row],[C1g]]</f>
        <v>0.62172881872462171</v>
      </c>
      <c r="H330">
        <v>1.4601090000000001</v>
      </c>
      <c r="I330">
        <v>1.8377569E-2</v>
      </c>
      <c r="J330">
        <v>3.8966621999999999E-2</v>
      </c>
      <c r="K330">
        <v>0</v>
      </c>
      <c r="L330">
        <v>0.67383325000000005</v>
      </c>
      <c r="M330">
        <f>1/(1+((Table2210[[#This Row],[kro]]*Table2210[[#This Row],[mug]])/(Table2210[[#This Row],[muo]]*Table2210[[#This Row],[krg]]))+(Table2210[[#This Row],[mobw]]*(Table2210[[#This Row],[mug]]/Table2210[[#This Row],[krg]])))</f>
        <v>0.99893838490543163</v>
      </c>
      <c r="N330">
        <v>0.70672864000000002</v>
      </c>
      <c r="P330">
        <v>2805.8638000000001</v>
      </c>
      <c r="Q330">
        <v>0.15020852000000001</v>
      </c>
      <c r="R330">
        <v>0.67746764000000004</v>
      </c>
      <c r="S330">
        <v>0.17232381999999999</v>
      </c>
      <c r="T330">
        <v>0.76601171000000001</v>
      </c>
      <c r="U330">
        <v>0.33443816999999998</v>
      </c>
      <c r="V330">
        <f>Table3511[[#This Row],[So]]*Table3511[[#This Row],[C1o]]+Table3511[[#This Row],[Sg]]*Table3511[[#This Row],[C1g]]</f>
        <v>0.56918360793327283</v>
      </c>
      <c r="W330">
        <v>0.38768795</v>
      </c>
      <c r="X330">
        <v>1.8547701E-2</v>
      </c>
      <c r="Y330">
        <v>3.8887009E-2</v>
      </c>
      <c r="Z330">
        <v>0</v>
      </c>
      <c r="AA330">
        <v>0.53088468</v>
      </c>
      <c r="AB330">
        <f>1/(1+((Table3511[[#This Row],[kro]]*Table3511[[#This Row],[mug]])/(Table3511[[#This Row],[muo]]*Table3511[[#This Row],[krg]]))+(Table3511[[#This Row],[mobw]]*(Table3511[[#This Row],[mug]]/Table3511[[#This Row],[krg]])))</f>
        <v>0.99864323448031089</v>
      </c>
      <c r="AC330">
        <v>0.66656399</v>
      </c>
      <c r="AD330">
        <v>0</v>
      </c>
      <c r="AF330">
        <v>2805.8638000000001</v>
      </c>
      <c r="AG330">
        <v>0.70672864000000002</v>
      </c>
      <c r="AH330">
        <v>0.66656399</v>
      </c>
      <c r="AJ330">
        <v>2805.8638000000001</v>
      </c>
      <c r="AK330">
        <v>3.6135752E-2</v>
      </c>
      <c r="AL330">
        <v>0.15020852000000001</v>
      </c>
      <c r="AN330">
        <v>2805.8638000000001</v>
      </c>
      <c r="AO330">
        <v>0</v>
      </c>
      <c r="AP330">
        <v>0</v>
      </c>
    </row>
    <row r="331" spans="1:42" x14ac:dyDescent="0.25">
      <c r="A331">
        <v>2812.0518000000002</v>
      </c>
      <c r="B331">
        <v>3.6075559E-2</v>
      </c>
      <c r="C331">
        <v>0.79145414000000003</v>
      </c>
      <c r="D331">
        <v>0.17247029</v>
      </c>
      <c r="E331">
        <v>0.77049838999999998</v>
      </c>
      <c r="F331">
        <v>0.32679889000000001</v>
      </c>
      <c r="G331">
        <f>Table2210[[#This Row],[So]]*Table2210[[#This Row],[C1o]]+Table2210[[#This Row],[Sg]]*Table2210[[#This Row],[C1g]]</f>
        <v>0.62160359326616421</v>
      </c>
      <c r="H331">
        <v>1.4714526999999999</v>
      </c>
      <c r="I331">
        <v>1.8323820000000001E-2</v>
      </c>
      <c r="J331">
        <v>3.9347317E-2</v>
      </c>
      <c r="K331">
        <v>0</v>
      </c>
      <c r="L331">
        <v>0.67368722000000003</v>
      </c>
      <c r="M331">
        <f>1/(1+((Table2210[[#This Row],[kro]]*Table2210[[#This Row],[mug]])/(Table2210[[#This Row],[muo]]*Table2210[[#This Row],[krg]]))+(Table2210[[#This Row],[mobw]]*(Table2210[[#This Row],[mug]]/Table2210[[#This Row],[krg]])))</f>
        <v>0.99893092471276579</v>
      </c>
      <c r="N331">
        <v>0.70867592000000001</v>
      </c>
      <c r="P331">
        <v>2812.0518000000002</v>
      </c>
      <c r="Q331">
        <v>0.14982358000000001</v>
      </c>
      <c r="R331">
        <v>0.67780762999999999</v>
      </c>
      <c r="S331">
        <v>0.17236876000000001</v>
      </c>
      <c r="T331">
        <v>0.76605588000000002</v>
      </c>
      <c r="U331">
        <v>0.33267984</v>
      </c>
      <c r="V331">
        <f>Table3511[[#This Row],[So]]*Table3511[[#This Row],[C1o]]+Table3511[[#This Row],[Sg]]*Table3511[[#This Row],[C1g]]</f>
        <v>0.56908180509299167</v>
      </c>
      <c r="W331">
        <v>0.39055231000000001</v>
      </c>
      <c r="X331">
        <v>1.8488277000000001E-2</v>
      </c>
      <c r="Y331">
        <v>3.9026911999999997E-2</v>
      </c>
      <c r="Z331">
        <v>0</v>
      </c>
      <c r="AA331">
        <v>0.53108918999999999</v>
      </c>
      <c r="AB331">
        <f>1/(1+((Table3511[[#This Row],[kro]]*Table3511[[#This Row],[mug]])/(Table3511[[#This Row],[muo]]*Table3511[[#This Row],[krg]]))+(Table3511[[#This Row],[mobw]]*(Table3511[[#This Row],[mug]]/Table3511[[#This Row],[krg]])))</f>
        <v>0.99864323843367564</v>
      </c>
      <c r="AC331">
        <v>0.66881031000000002</v>
      </c>
      <c r="AD331">
        <v>0</v>
      </c>
      <c r="AF331">
        <v>2812.0518000000002</v>
      </c>
      <c r="AG331">
        <v>0.70867592000000001</v>
      </c>
      <c r="AH331">
        <v>0.66881031000000002</v>
      </c>
      <c r="AJ331">
        <v>2812.0518000000002</v>
      </c>
      <c r="AK331">
        <v>3.6075559E-2</v>
      </c>
      <c r="AL331">
        <v>0.14982358000000001</v>
      </c>
      <c r="AN331">
        <v>2812.0518000000002</v>
      </c>
      <c r="AO331">
        <v>0</v>
      </c>
      <c r="AP331">
        <v>0</v>
      </c>
    </row>
    <row r="332" spans="1:42" x14ac:dyDescent="0.25">
      <c r="A332">
        <v>2818.1943000000001</v>
      </c>
      <c r="B332">
        <v>3.6016259000000002E-2</v>
      </c>
      <c r="C332">
        <v>0.79165297999999995</v>
      </c>
      <c r="D332">
        <v>0.17233076999999999</v>
      </c>
      <c r="E332">
        <v>0.77049856999999999</v>
      </c>
      <c r="F332">
        <v>0.32517984999999999</v>
      </c>
      <c r="G332">
        <f>Table2210[[#This Row],[So]]*Table2210[[#This Row],[C1o]]+Table2210[[#This Row],[Sg]]*Table2210[[#This Row],[C1g]]</f>
        <v>0.62167925072541974</v>
      </c>
      <c r="H332">
        <v>1.4827963</v>
      </c>
      <c r="I332">
        <v>1.8270702999999999E-2</v>
      </c>
      <c r="J332">
        <v>3.8905202999999999E-2</v>
      </c>
      <c r="K332">
        <v>0</v>
      </c>
      <c r="L332">
        <v>0.67393159999999996</v>
      </c>
      <c r="M332">
        <f>1/(1+((Table2210[[#This Row],[kro]]*Table2210[[#This Row],[mug]])/(Table2210[[#This Row],[muo]]*Table2210[[#This Row],[krg]]))+(Table2210[[#This Row],[mobw]]*(Table2210[[#This Row],[mug]]/Table2210[[#This Row],[krg]])))</f>
        <v>0.99894636716815333</v>
      </c>
      <c r="N332">
        <v>0.71061289000000005</v>
      </c>
      <c r="P332">
        <v>2818.1943000000001</v>
      </c>
      <c r="Q332">
        <v>0.14944346</v>
      </c>
      <c r="R332">
        <v>0.67817419999999995</v>
      </c>
      <c r="S332">
        <v>0.17238237000000001</v>
      </c>
      <c r="T332">
        <v>0.76609844000000005</v>
      </c>
      <c r="U332">
        <v>0.33092785000000002</v>
      </c>
      <c r="V332">
        <f>Table3511[[#This Row],[So]]*Table3511[[#This Row],[C1o]]+Table3511[[#This Row],[Sg]]*Table3511[[#This Row],[C1g]]</f>
        <v>0.56900319958260903</v>
      </c>
      <c r="W332">
        <v>0.39341900000000002</v>
      </c>
      <c r="X332">
        <v>1.8429672000000001E-2</v>
      </c>
      <c r="Y332">
        <v>3.9067917000000001E-2</v>
      </c>
      <c r="Z332">
        <v>0</v>
      </c>
      <c r="AA332">
        <v>0.53133403999999995</v>
      </c>
      <c r="AB332">
        <f>1/(1+((Table3511[[#This Row],[kro]]*Table3511[[#This Row],[mug]])/(Table3511[[#This Row],[muo]]*Table3511[[#This Row],[krg]]))+(Table3511[[#This Row],[mobw]]*(Table3511[[#This Row],[mug]]/Table3511[[#This Row],[krg]])))</f>
        <v>0.99864673730511555</v>
      </c>
      <c r="AC332">
        <v>0.67104107000000002</v>
      </c>
      <c r="AD332">
        <v>0</v>
      </c>
      <c r="AF332">
        <v>2818.1943000000001</v>
      </c>
      <c r="AG332">
        <v>0.71061289000000005</v>
      </c>
      <c r="AH332">
        <v>0.67104107000000002</v>
      </c>
      <c r="AJ332">
        <v>2818.1943000000001</v>
      </c>
      <c r="AK332">
        <v>3.6016259000000002E-2</v>
      </c>
      <c r="AL332">
        <v>0.14944346</v>
      </c>
      <c r="AN332">
        <v>2818.1943000000001</v>
      </c>
      <c r="AO332">
        <v>0</v>
      </c>
      <c r="AP332">
        <v>0</v>
      </c>
    </row>
    <row r="333" spans="1:42" x14ac:dyDescent="0.25">
      <c r="A333">
        <v>2824.2919999999999</v>
      </c>
      <c r="B333">
        <v>3.5957832000000002E-2</v>
      </c>
      <c r="C333">
        <v>0.79155987999999999</v>
      </c>
      <c r="D333">
        <v>0.17248230000000001</v>
      </c>
      <c r="E333">
        <v>0.77049875000000001</v>
      </c>
      <c r="F333">
        <v>0.32356544999999998</v>
      </c>
      <c r="G333">
        <f>Table2210[[#This Row],[So]]*Table2210[[#This Row],[C1o]]+Table2210[[#This Row],[Sg]]*Table2210[[#This Row],[C1g]]</f>
        <v>0.62153061018225442</v>
      </c>
      <c r="H333">
        <v>1.4941386999999999</v>
      </c>
      <c r="I333">
        <v>1.8218214E-2</v>
      </c>
      <c r="J333">
        <v>3.9381418000000001E-2</v>
      </c>
      <c r="K333">
        <v>0</v>
      </c>
      <c r="L333">
        <v>0.67373854</v>
      </c>
      <c r="M333">
        <f>1/(1+((Table2210[[#This Row],[kro]]*Table2210[[#This Row],[mug]])/(Table2210[[#This Row],[muo]]*Table2210[[#This Row],[krg]]))+(Table2210[[#This Row],[mobw]]*(Table2210[[#This Row],[mug]]/Table2210[[#This Row],[krg]])))</f>
        <v>0.99893624031559647</v>
      </c>
      <c r="N333">
        <v>0.71253949000000005</v>
      </c>
      <c r="P333">
        <v>2824.2919999999999</v>
      </c>
      <c r="Q333">
        <v>0.14906810000000001</v>
      </c>
      <c r="R333">
        <v>0.67850226000000002</v>
      </c>
      <c r="S333">
        <v>0.17242964999999999</v>
      </c>
      <c r="T333">
        <v>0.76613933000000001</v>
      </c>
      <c r="U333">
        <v>0.32918245000000002</v>
      </c>
      <c r="V333">
        <f>Table3511[[#This Row],[So]]*Table3511[[#This Row],[C1o]]+Table3511[[#This Row],[Sg]]*Table3511[[#This Row],[C1g]]</f>
        <v>0.56889786925473085</v>
      </c>
      <c r="W333">
        <v>0.39628764999999999</v>
      </c>
      <c r="X333">
        <v>1.8371878000000001E-2</v>
      </c>
      <c r="Y333">
        <v>3.9215244000000003E-2</v>
      </c>
      <c r="Z333">
        <v>0</v>
      </c>
      <c r="AA333">
        <v>0.53152812000000005</v>
      </c>
      <c r="AB333">
        <f>1/(1+((Table3511[[#This Row],[kro]]*Table3511[[#This Row],[mug]])/(Table3511[[#This Row],[muo]]*Table3511[[#This Row],[krg]]))+(Table3511[[#This Row],[mobw]]*(Table3511[[#This Row],[mug]]/Table3511[[#This Row],[krg]])))</f>
        <v>0.99864638872000255</v>
      </c>
      <c r="AC333">
        <v>0.67325621999999996</v>
      </c>
      <c r="AD333">
        <v>0</v>
      </c>
      <c r="AF333">
        <v>2824.2919999999999</v>
      </c>
      <c r="AG333">
        <v>0.71253949000000005</v>
      </c>
      <c r="AH333">
        <v>0.67325621999999996</v>
      </c>
      <c r="AJ333">
        <v>2824.2919999999999</v>
      </c>
      <c r="AK333">
        <v>3.5957832000000002E-2</v>
      </c>
      <c r="AL333">
        <v>0.14906810000000001</v>
      </c>
      <c r="AN333">
        <v>2824.2919999999999</v>
      </c>
      <c r="AO333">
        <v>0</v>
      </c>
      <c r="AP333">
        <v>0</v>
      </c>
    </row>
    <row r="334" spans="1:42" x14ac:dyDescent="0.25">
      <c r="A334">
        <v>2830.3420000000001</v>
      </c>
      <c r="B334">
        <v>3.5900239E-2</v>
      </c>
      <c r="C334">
        <v>0.79163039000000002</v>
      </c>
      <c r="D334">
        <v>0.17246938000000001</v>
      </c>
      <c r="E334">
        <v>0.77049893000000003</v>
      </c>
      <c r="F334">
        <v>0.32195571000000001</v>
      </c>
      <c r="G334">
        <f>Table2210[[#This Row],[So]]*Table2210[[#This Row],[C1o]]+Table2210[[#This Row],[Sg]]*Table2210[[#This Row],[C1g]]</f>
        <v>0.62150865538689748</v>
      </c>
      <c r="H334">
        <v>1.5054822000000001</v>
      </c>
      <c r="I334">
        <v>1.8166346E-2</v>
      </c>
      <c r="J334">
        <v>3.9338763999999998E-2</v>
      </c>
      <c r="K334">
        <v>0</v>
      </c>
      <c r="L334">
        <v>0.67379153000000003</v>
      </c>
      <c r="M334">
        <f>1/(1+((Table2210[[#This Row],[kro]]*Table2210[[#This Row],[mug]])/(Table2210[[#This Row],[muo]]*Table2210[[#This Row],[krg]]))+(Table2210[[#This Row],[mobw]]*(Table2210[[#This Row],[mug]]/Table2210[[#This Row],[krg]])))</f>
        <v>0.99894049657641659</v>
      </c>
      <c r="N334">
        <v>0.71445572000000002</v>
      </c>
      <c r="P334">
        <v>2830.3420000000001</v>
      </c>
      <c r="Q334">
        <v>0.14869739000000001</v>
      </c>
      <c r="R334">
        <v>0.67884964000000003</v>
      </c>
      <c r="S334">
        <v>0.17245294</v>
      </c>
      <c r="T334">
        <v>0.76617866999999995</v>
      </c>
      <c r="U334">
        <v>0.32744357000000002</v>
      </c>
      <c r="V334">
        <f>Table3511[[#This Row],[So]]*Table3511[[#This Row],[C1o]]+Table3511[[#This Row],[Sg]]*Table3511[[#This Row],[C1g]]</f>
        <v>0.56881011853646113</v>
      </c>
      <c r="W334">
        <v>0.39915835999999999</v>
      </c>
      <c r="X334">
        <v>1.8314883000000001E-2</v>
      </c>
      <c r="Y334">
        <v>3.9286844000000001E-2</v>
      </c>
      <c r="Z334">
        <v>0</v>
      </c>
      <c r="AA334">
        <v>0.53175240999999995</v>
      </c>
      <c r="AB334">
        <f>1/(1+((Table3511[[#This Row],[kro]]*Table3511[[#This Row],[mug]])/(Table3511[[#This Row],[muo]]*Table3511[[#This Row],[krg]]))+(Table3511[[#This Row],[mobw]]*(Table3511[[#This Row],[mug]]/Table3511[[#This Row],[krg]])))</f>
        <v>0.99864869133581047</v>
      </c>
      <c r="AC334">
        <v>0.67545586999999996</v>
      </c>
      <c r="AD334">
        <v>0</v>
      </c>
      <c r="AF334">
        <v>2830.3420000000001</v>
      </c>
      <c r="AG334">
        <v>0.71445572000000002</v>
      </c>
      <c r="AH334">
        <v>0.67545586999999996</v>
      </c>
      <c r="AJ334">
        <v>2830.3420000000001</v>
      </c>
      <c r="AK334">
        <v>3.5900239E-2</v>
      </c>
      <c r="AL334">
        <v>0.14869739000000001</v>
      </c>
      <c r="AN334">
        <v>2830.3420000000001</v>
      </c>
      <c r="AO334">
        <v>0</v>
      </c>
      <c r="AP334">
        <v>0</v>
      </c>
    </row>
    <row r="335" spans="1:42" x14ac:dyDescent="0.25">
      <c r="A335">
        <v>2836.3539999999998</v>
      </c>
      <c r="B335">
        <v>3.5843499000000001E-2</v>
      </c>
      <c r="C335">
        <v>0.79157071999999995</v>
      </c>
      <c r="D335">
        <v>0.17258576</v>
      </c>
      <c r="E335">
        <v>0.77049898999999999</v>
      </c>
      <c r="F335">
        <v>0.32035153999999999</v>
      </c>
      <c r="G335">
        <f>Table2210[[#This Row],[So]]*Table2210[[#This Row],[C1o]]+Table2210[[#This Row],[Sg]]*Table2210[[#This Row],[C1g]]</f>
        <v>0.62138696037721119</v>
      </c>
      <c r="H335">
        <v>1.5168200999999999</v>
      </c>
      <c r="I335">
        <v>1.8115124E-2</v>
      </c>
      <c r="J335">
        <v>3.9704066000000003E-2</v>
      </c>
      <c r="K335">
        <v>0</v>
      </c>
      <c r="L335">
        <v>0.67364972999999995</v>
      </c>
      <c r="M335">
        <f>1/(1+((Table2210[[#This Row],[kro]]*Table2210[[#This Row],[mug]])/(Table2210[[#This Row],[muo]]*Table2210[[#This Row],[krg]]))+(Table2210[[#This Row],[mobw]]*(Table2210[[#This Row],[mug]]/Table2210[[#This Row],[krg]])))</f>
        <v>0.99893345615450857</v>
      </c>
      <c r="N335">
        <v>0.71636056999999997</v>
      </c>
      <c r="P335">
        <v>2836.3539999999998</v>
      </c>
      <c r="Q335">
        <v>0.14833146</v>
      </c>
      <c r="R335">
        <v>0.67917126000000005</v>
      </c>
      <c r="S335">
        <v>0.17249726000000001</v>
      </c>
      <c r="T335">
        <v>0.76621645999999999</v>
      </c>
      <c r="U335">
        <v>0.32571217000000002</v>
      </c>
      <c r="V335">
        <f>Table3511[[#This Row],[So]]*Table3511[[#This Row],[C1o]]+Table3511[[#This Row],[Sg]]*Table3511[[#This Row],[C1g]]</f>
        <v>0.56870556028680785</v>
      </c>
      <c r="W335">
        <v>0.40202942000000003</v>
      </c>
      <c r="X335">
        <v>1.8258707999999998E-2</v>
      </c>
      <c r="Y335">
        <v>3.9424795999999998E-2</v>
      </c>
      <c r="Z335">
        <v>0</v>
      </c>
      <c r="AA335">
        <v>0.53194368000000003</v>
      </c>
      <c r="AB335">
        <f>1/(1+((Table3511[[#This Row],[kro]]*Table3511[[#This Row],[mug]])/(Table3511[[#This Row],[muo]]*Table3511[[#This Row],[krg]]))+(Table3511[[#This Row],[mobw]]*(Table3511[[#This Row],[mug]]/Table3511[[#This Row],[krg]])))</f>
        <v>0.99864859183479671</v>
      </c>
      <c r="AC335">
        <v>0.67763907000000001</v>
      </c>
      <c r="AD335">
        <v>0</v>
      </c>
      <c r="AF335">
        <v>2836.3539999999998</v>
      </c>
      <c r="AG335">
        <v>0.71636056999999997</v>
      </c>
      <c r="AH335">
        <v>0.67763907000000001</v>
      </c>
      <c r="AJ335">
        <v>2836.3539999999998</v>
      </c>
      <c r="AK335">
        <v>3.5843499000000001E-2</v>
      </c>
      <c r="AL335">
        <v>0.14833146</v>
      </c>
      <c r="AN335">
        <v>2836.3539999999998</v>
      </c>
      <c r="AO335">
        <v>0</v>
      </c>
      <c r="AP335">
        <v>0</v>
      </c>
    </row>
    <row r="336" spans="1:42" x14ac:dyDescent="0.25">
      <c r="A336">
        <v>2842.3427999999999</v>
      </c>
      <c r="B336">
        <v>3.5787488999999999E-2</v>
      </c>
      <c r="C336">
        <v>0.79176055999999995</v>
      </c>
      <c r="D336">
        <v>0.17245197000000001</v>
      </c>
      <c r="E336">
        <v>0.77049904999999996</v>
      </c>
      <c r="F336">
        <v>0.31875047000000001</v>
      </c>
      <c r="G336">
        <f>Table2210[[#This Row],[So]]*Table2210[[#This Row],[C1o]]+Table2210[[#This Row],[Sg]]*Table2210[[#This Row],[C1g]]</f>
        <v>0.62145803824633772</v>
      </c>
      <c r="H336">
        <v>1.5281711</v>
      </c>
      <c r="I336">
        <v>1.8064462E-2</v>
      </c>
      <c r="J336">
        <v>3.9280142999999997E-2</v>
      </c>
      <c r="K336">
        <v>0</v>
      </c>
      <c r="L336">
        <v>0.6738826</v>
      </c>
      <c r="M336">
        <f>1/(1+((Table2210[[#This Row],[kro]]*Table2210[[#This Row],[mug]])/(Table2210[[#This Row],[muo]]*Table2210[[#This Row],[krg]]))+(Table2210[[#This Row],[mobw]]*(Table2210[[#This Row],[mug]]/Table2210[[#This Row],[krg]])))</f>
        <v>0.99894814277834509</v>
      </c>
      <c r="N336">
        <v>0.71825700999999997</v>
      </c>
      <c r="P336">
        <v>2842.3427999999999</v>
      </c>
      <c r="Q336">
        <v>0.14796962999999999</v>
      </c>
      <c r="R336">
        <v>0.67952442000000002</v>
      </c>
      <c r="S336">
        <v>0.17250593</v>
      </c>
      <c r="T336">
        <v>0.76625275999999998</v>
      </c>
      <c r="U336">
        <v>0.32398558</v>
      </c>
      <c r="V336">
        <f>Table3511[[#This Row],[So]]*Table3511[[#This Row],[C1o]]+Table3511[[#This Row],[Sg]]*Table3511[[#This Row],[C1g]]</f>
        <v>0.56862748871033453</v>
      </c>
      <c r="W336">
        <v>0.40490537999999998</v>
      </c>
      <c r="X336">
        <v>1.8203249000000001E-2</v>
      </c>
      <c r="Y336">
        <v>3.9450276999999999E-2</v>
      </c>
      <c r="Z336">
        <v>0</v>
      </c>
      <c r="AA336">
        <v>0.53218191999999997</v>
      </c>
      <c r="AB336">
        <f>1/(1+((Table3511[[#This Row],[kro]]*Table3511[[#This Row],[mug]])/(Table3511[[#This Row],[muo]]*Table3511[[#This Row],[krg]]))+(Table3511[[#This Row],[mobw]]*(Table3511[[#This Row],[mug]]/Table3511[[#This Row],[krg]])))</f>
        <v>0.99865242417505351</v>
      </c>
      <c r="AC336">
        <v>0.67980921000000005</v>
      </c>
      <c r="AD336">
        <v>0</v>
      </c>
      <c r="AF336">
        <v>2842.3427999999999</v>
      </c>
      <c r="AG336">
        <v>0.71825700999999997</v>
      </c>
      <c r="AH336">
        <v>0.67980921000000005</v>
      </c>
      <c r="AJ336">
        <v>2842.3427999999999</v>
      </c>
      <c r="AK336">
        <v>3.5787488999999999E-2</v>
      </c>
      <c r="AL336">
        <v>0.14796962999999999</v>
      </c>
      <c r="AN336">
        <v>2842.3427999999999</v>
      </c>
      <c r="AO336">
        <v>0</v>
      </c>
      <c r="AP336">
        <v>0</v>
      </c>
    </row>
    <row r="337" spans="1:42" x14ac:dyDescent="0.25">
      <c r="A337">
        <v>2848.3114999999998</v>
      </c>
      <c r="B337">
        <v>3.5732049000000002E-2</v>
      </c>
      <c r="C337">
        <v>0.79167140000000003</v>
      </c>
      <c r="D337">
        <v>0.17259653999999999</v>
      </c>
      <c r="E337">
        <v>0.77049904999999996</v>
      </c>
      <c r="F337">
        <v>0.31714853999999998</v>
      </c>
      <c r="G337">
        <f>Table2210[[#This Row],[So]]*Table2210[[#This Row],[C1o]]+Table2210[[#This Row],[Sg]]*Table2210[[#This Row],[C1g]]</f>
        <v>0.62131442878372845</v>
      </c>
      <c r="H337">
        <v>1.5395643999999999</v>
      </c>
      <c r="I337">
        <v>1.8014229999999999E-2</v>
      </c>
      <c r="J337">
        <v>3.9734349000000002E-2</v>
      </c>
      <c r="K337">
        <v>0</v>
      </c>
      <c r="L337">
        <v>0.67369734999999997</v>
      </c>
      <c r="M337">
        <f>1/(1+((Table2210[[#This Row],[kro]]*Table2210[[#This Row],[mug]])/(Table2210[[#This Row],[muo]]*Table2210[[#This Row],[krg]]))+(Table2210[[#This Row],[mobw]]*(Table2210[[#This Row],[mug]]/Table2210[[#This Row],[krg]])))</f>
        <v>0.99893865693590889</v>
      </c>
      <c r="N337">
        <v>0.72014975999999997</v>
      </c>
      <c r="P337">
        <v>2848.3114999999998</v>
      </c>
      <c r="Q337">
        <v>0.14761096000000001</v>
      </c>
      <c r="R337">
        <v>0.67983930999999997</v>
      </c>
      <c r="S337">
        <v>0.17254971</v>
      </c>
      <c r="T337">
        <v>0.76628768000000003</v>
      </c>
      <c r="U337">
        <v>0.32225948999999998</v>
      </c>
      <c r="V337">
        <f>Table3511[[#This Row],[So]]*Table3511[[#This Row],[C1o]]+Table3511[[#This Row],[Sg]]*Table3511[[#This Row],[C1g]]</f>
        <v>0.56852152032071113</v>
      </c>
      <c r="W337">
        <v>0.40779331000000002</v>
      </c>
      <c r="X337">
        <v>1.8148365999999999E-2</v>
      </c>
      <c r="Y337">
        <v>3.9586507E-2</v>
      </c>
      <c r="Z337">
        <v>0</v>
      </c>
      <c r="AA337">
        <v>0.53236848000000003</v>
      </c>
      <c r="AB337">
        <f>1/(1+((Table3511[[#This Row],[kro]]*Table3511[[#This Row],[mug]])/(Table3511[[#This Row],[muo]]*Table3511[[#This Row],[krg]]))+(Table3511[[#This Row],[mobw]]*(Table3511[[#This Row],[mug]]/Table3511[[#This Row],[krg]])))</f>
        <v>0.99865232028088136</v>
      </c>
      <c r="AC337">
        <v>0.68197185000000005</v>
      </c>
      <c r="AD337">
        <v>0</v>
      </c>
      <c r="AF337">
        <v>2848.3114999999998</v>
      </c>
      <c r="AG337">
        <v>0.72014975999999997</v>
      </c>
      <c r="AH337">
        <v>0.68197185000000005</v>
      </c>
      <c r="AJ337">
        <v>2848.3114999999998</v>
      </c>
      <c r="AK337">
        <v>3.5732049000000002E-2</v>
      </c>
      <c r="AL337">
        <v>0.14761096000000001</v>
      </c>
      <c r="AN337">
        <v>2848.3114999999998</v>
      </c>
      <c r="AO337">
        <v>0</v>
      </c>
      <c r="AP337">
        <v>0</v>
      </c>
    </row>
    <row r="338" spans="1:42" x14ac:dyDescent="0.25">
      <c r="A338">
        <v>2854.2858999999999</v>
      </c>
      <c r="B338">
        <v>3.5677138999999997E-2</v>
      </c>
      <c r="C338">
        <v>0.79173768</v>
      </c>
      <c r="D338">
        <v>0.17258515999999999</v>
      </c>
      <c r="E338">
        <v>0.77049898999999999</v>
      </c>
      <c r="F338">
        <v>0.31554502000000001</v>
      </c>
      <c r="G338">
        <f>Table2210[[#This Row],[So]]*Table2210[[#This Row],[C1o]]+Table2210[[#This Row],[Sg]]*Table2210[[#This Row],[C1g]]</f>
        <v>0.62129082632424093</v>
      </c>
      <c r="H338">
        <v>1.5510067999999999</v>
      </c>
      <c r="I338">
        <v>1.7964408000000001E-2</v>
      </c>
      <c r="J338">
        <v>3.9696599999999999E-2</v>
      </c>
      <c r="K338">
        <v>0</v>
      </c>
      <c r="L338">
        <v>0.67374551000000005</v>
      </c>
      <c r="M338">
        <f>1/(1+((Table2210[[#This Row],[kro]]*Table2210[[#This Row],[mug]])/(Table2210[[#This Row],[muo]]*Table2210[[#This Row],[krg]]))+(Table2210[[#This Row],[mobw]]*(Table2210[[#This Row],[mug]]/Table2210[[#This Row],[krg]])))</f>
        <v>0.99894266915621655</v>
      </c>
      <c r="N338">
        <v>0.72203969999999995</v>
      </c>
      <c r="P338">
        <v>2854.2858999999999</v>
      </c>
      <c r="Q338">
        <v>0.1472552</v>
      </c>
      <c r="R338">
        <v>0.68017846000000004</v>
      </c>
      <c r="S338">
        <v>0.17256632</v>
      </c>
      <c r="T338">
        <v>0.76632124000000001</v>
      </c>
      <c r="U338">
        <v>0.32053315999999998</v>
      </c>
      <c r="V338">
        <f>Table3511[[#This Row],[So]]*Table3511[[#This Row],[C1o]]+Table3511[[#This Row],[Sg]]*Table3511[[#This Row],[C1g]]</f>
        <v>0.56843537547092238</v>
      </c>
      <c r="W338">
        <v>0.41069472000000001</v>
      </c>
      <c r="X338">
        <v>1.8094029000000001E-2</v>
      </c>
      <c r="Y338">
        <v>3.9637074000000001E-2</v>
      </c>
      <c r="Z338">
        <v>0</v>
      </c>
      <c r="AA338">
        <v>0.53259730000000005</v>
      </c>
      <c r="AB338">
        <f>1/(1+((Table3511[[#This Row],[kro]]*Table3511[[#This Row],[mug]])/(Table3511[[#This Row],[muo]]*Table3511[[#This Row],[krg]]))+(Table3511[[#This Row],[mobw]]*(Table3511[[#This Row],[mug]]/Table3511[[#This Row],[krg]])))</f>
        <v>0.99865521306094784</v>
      </c>
      <c r="AC338">
        <v>0.68412793000000005</v>
      </c>
      <c r="AD338">
        <v>0</v>
      </c>
      <c r="AF338">
        <v>2854.2858999999999</v>
      </c>
      <c r="AG338">
        <v>0.72203969999999995</v>
      </c>
      <c r="AH338">
        <v>0.68412793000000005</v>
      </c>
      <c r="AJ338">
        <v>2854.2858999999999</v>
      </c>
      <c r="AK338">
        <v>3.5677138999999997E-2</v>
      </c>
      <c r="AL338">
        <v>0.1472552</v>
      </c>
      <c r="AN338">
        <v>2854.2858999999999</v>
      </c>
      <c r="AO338">
        <v>0</v>
      </c>
      <c r="AP338">
        <v>0</v>
      </c>
    </row>
    <row r="339" spans="1:42" x14ac:dyDescent="0.25">
      <c r="A339">
        <v>2860.2887999999998</v>
      </c>
      <c r="B339">
        <v>3.5622500000000001E-2</v>
      </c>
      <c r="C339">
        <v>0.79168832</v>
      </c>
      <c r="D339">
        <v>0.17268917</v>
      </c>
      <c r="E339">
        <v>0.77049886999999995</v>
      </c>
      <c r="F339">
        <v>0.31393295999999998</v>
      </c>
      <c r="G339">
        <f>Table2210[[#This Row],[So]]*Table2210[[#This Row],[C1o]]+Table2210[[#This Row],[Sg]]*Table2210[[#This Row],[C1g]]</f>
        <v>0.62117803281979833</v>
      </c>
      <c r="H339">
        <v>1.5625498</v>
      </c>
      <c r="I339">
        <v>1.7914776E-2</v>
      </c>
      <c r="J339">
        <v>4.0022771999999998E-2</v>
      </c>
      <c r="K339">
        <v>0</v>
      </c>
      <c r="L339">
        <v>0.67362027999999996</v>
      </c>
      <c r="M339">
        <f>1/(1+((Table2210[[#This Row],[kro]]*Table2210[[#This Row],[mug]])/(Table2210[[#This Row],[muo]]*Table2210[[#This Row],[krg]]))+(Table2210[[#This Row],[mobw]]*(Table2210[[#This Row],[mug]]/Table2210[[#This Row],[krg]])))</f>
        <v>0.99893673534355487</v>
      </c>
      <c r="N339">
        <v>0.72393501000000005</v>
      </c>
      <c r="P339">
        <v>2860.2887999999998</v>
      </c>
      <c r="Q339">
        <v>0.14690079</v>
      </c>
      <c r="R339">
        <v>0.68048894000000004</v>
      </c>
      <c r="S339">
        <v>0.17261024999999999</v>
      </c>
      <c r="T339">
        <v>0.76635366999999999</v>
      </c>
      <c r="U339">
        <v>0.31879896000000002</v>
      </c>
      <c r="V339">
        <f>Table3511[[#This Row],[So]]*Table3511[[#This Row],[C1o]]+Table3511[[#This Row],[Sg]]*Table3511[[#This Row],[C1g]]</f>
        <v>0.56832701563858823</v>
      </c>
      <c r="W339">
        <v>0.41362247000000002</v>
      </c>
      <c r="X339">
        <v>1.8039998000000002E-2</v>
      </c>
      <c r="Y339">
        <v>3.977377E-2</v>
      </c>
      <c r="Z339">
        <v>0</v>
      </c>
      <c r="AA339">
        <v>0.53279144000000001</v>
      </c>
      <c r="AB339">
        <f>1/(1+((Table3511[[#This Row],[kro]]*Table3511[[#This Row],[mug]])/(Table3511[[#This Row],[muo]]*Table3511[[#This Row],[krg]]))+(Table3511[[#This Row],[mobw]]*(Table3511[[#This Row],[mug]]/Table3511[[#This Row],[krg]])))</f>
        <v>0.99865509525283547</v>
      </c>
      <c r="AC339">
        <v>0.68628692999999996</v>
      </c>
      <c r="AD339">
        <v>0</v>
      </c>
      <c r="AF339">
        <v>2860.2887999999998</v>
      </c>
      <c r="AG339">
        <v>0.72393501000000005</v>
      </c>
      <c r="AH339">
        <v>0.68628692999999996</v>
      </c>
      <c r="AJ339">
        <v>2860.2887999999998</v>
      </c>
      <c r="AK339">
        <v>3.5622500000000001E-2</v>
      </c>
      <c r="AL339">
        <v>0.14690079</v>
      </c>
      <c r="AN339">
        <v>2860.2887999999998</v>
      </c>
      <c r="AO339">
        <v>0</v>
      </c>
      <c r="AP339">
        <v>0</v>
      </c>
    </row>
    <row r="340" spans="1:42" x14ac:dyDescent="0.25">
      <c r="A340">
        <v>2866.2917000000002</v>
      </c>
      <c r="B340">
        <v>3.5567921000000002E-2</v>
      </c>
      <c r="C340">
        <v>0.79186802999999995</v>
      </c>
      <c r="D340">
        <v>0.17256404</v>
      </c>
      <c r="E340">
        <v>0.77049875000000001</v>
      </c>
      <c r="F340">
        <v>0.31230607999999999</v>
      </c>
      <c r="G340">
        <f>Table2210[[#This Row],[So]]*Table2210[[#This Row],[C1o]]+Table2210[[#This Row],[Sg]]*Table2210[[#This Row],[C1g]]</f>
        <v>0.62124140526122218</v>
      </c>
      <c r="H340">
        <v>1.5742400999999999</v>
      </c>
      <c r="I340">
        <v>1.7865150999999999E-2</v>
      </c>
      <c r="J340">
        <v>3.9626278000000001E-2</v>
      </c>
      <c r="K340">
        <v>0</v>
      </c>
      <c r="L340">
        <v>0.67383850000000001</v>
      </c>
      <c r="M340">
        <f>1/(1+((Table2210[[#This Row],[kro]]*Table2210[[#This Row],[mug]])/(Table2210[[#This Row],[muo]]*Table2210[[#This Row],[krg]]))+(Table2210[[#This Row],[mobw]]*(Table2210[[#This Row],[mug]]/Table2210[[#This Row],[krg]])))</f>
        <v>0.99895051043317262</v>
      </c>
      <c r="N340">
        <v>0.72584289000000002</v>
      </c>
      <c r="P340">
        <v>2866.2917000000002</v>
      </c>
      <c r="Q340">
        <v>0.14654633</v>
      </c>
      <c r="R340">
        <v>0.68081694999999998</v>
      </c>
      <c r="S340">
        <v>0.17263672999999999</v>
      </c>
      <c r="T340">
        <v>0.76638508000000005</v>
      </c>
      <c r="U340">
        <v>0.31705033999999999</v>
      </c>
      <c r="V340">
        <f>Table3511[[#This Row],[So]]*Table3511[[#This Row],[C1o]]+Table3511[[#This Row],[Sg]]*Table3511[[#This Row],[C1g]]</f>
        <v>0.5682305164433582</v>
      </c>
      <c r="W340">
        <v>0.41658822000000001</v>
      </c>
      <c r="X340">
        <v>1.7986071999999999E-2</v>
      </c>
      <c r="Y340">
        <v>3.9855412999999999E-2</v>
      </c>
      <c r="Z340">
        <v>0</v>
      </c>
      <c r="AA340">
        <v>0.53301054000000003</v>
      </c>
      <c r="AB340">
        <f>1/(1+((Table3511[[#This Row],[kro]]*Table3511[[#This Row],[mug]])/(Table3511[[#This Row],[muo]]*Table3511[[#This Row],[krg]]))+(Table3511[[#This Row],[mobw]]*(Table3511[[#This Row],[mug]]/Table3511[[#This Row],[krg]])))</f>
        <v>0.99865691296429038</v>
      </c>
      <c r="AC340">
        <v>0.68845694999999996</v>
      </c>
      <c r="AD340">
        <v>0</v>
      </c>
      <c r="AF340">
        <v>2866.2917000000002</v>
      </c>
      <c r="AG340">
        <v>0.72584289000000002</v>
      </c>
      <c r="AH340">
        <v>0.68845694999999996</v>
      </c>
      <c r="AJ340">
        <v>2866.2917000000002</v>
      </c>
      <c r="AK340">
        <v>3.5567921000000002E-2</v>
      </c>
      <c r="AL340">
        <v>0.14654633</v>
      </c>
      <c r="AN340">
        <v>2866.2917000000002</v>
      </c>
      <c r="AO340">
        <v>0</v>
      </c>
      <c r="AP340">
        <v>0</v>
      </c>
    </row>
    <row r="341" spans="1:42" x14ac:dyDescent="0.25">
      <c r="A341">
        <v>2872.2948999999999</v>
      </c>
      <c r="B341">
        <v>3.5513642999999998E-2</v>
      </c>
      <c r="C341">
        <v>0.79177927999999997</v>
      </c>
      <c r="D341">
        <v>0.17270705</v>
      </c>
      <c r="E341">
        <v>0.77049856999999999</v>
      </c>
      <c r="F341">
        <v>0.31067207000000002</v>
      </c>
      <c r="G341">
        <f>Table2210[[#This Row],[So]]*Table2210[[#This Row],[C1o]]+Table2210[[#This Row],[Sg]]*Table2210[[#This Row],[C1g]]</f>
        <v>0.62109789997968057</v>
      </c>
      <c r="H341">
        <v>1.5860246</v>
      </c>
      <c r="I341">
        <v>1.7815775999999998E-2</v>
      </c>
      <c r="J341">
        <v>4.0075439999999997E-2</v>
      </c>
      <c r="K341">
        <v>0</v>
      </c>
      <c r="L341">
        <v>0.67365419999999998</v>
      </c>
      <c r="M341">
        <f>1/(1+((Table2210[[#This Row],[kro]]*Table2210[[#This Row],[mug]])/(Table2210[[#This Row],[muo]]*Table2210[[#This Row],[krg]]))+(Table2210[[#This Row],[mobw]]*(Table2210[[#This Row],[mug]]/Table2210[[#This Row],[krg]])))</f>
        <v>0.99894126815507633</v>
      </c>
      <c r="N341">
        <v>0.72775434999999999</v>
      </c>
      <c r="P341">
        <v>2872.2948999999999</v>
      </c>
      <c r="Q341">
        <v>0.14619355000000001</v>
      </c>
      <c r="R341">
        <v>0.68113451999999997</v>
      </c>
      <c r="S341">
        <v>0.17267194</v>
      </c>
      <c r="T341">
        <v>0.76641524000000005</v>
      </c>
      <c r="U341">
        <v>0.31529549000000001</v>
      </c>
      <c r="V341">
        <f>Table3511[[#This Row],[So]]*Table3511[[#This Row],[C1o]]+Table3511[[#This Row],[Sg]]*Table3511[[#This Row],[C1g]]</f>
        <v>0.56812604360017427</v>
      </c>
      <c r="W341">
        <v>0.41957828000000003</v>
      </c>
      <c r="X341">
        <v>1.7932509999999999E-2</v>
      </c>
      <c r="Y341">
        <v>3.9964601000000002E-2</v>
      </c>
      <c r="Z341">
        <v>0</v>
      </c>
      <c r="AA341">
        <v>0.53321582000000001</v>
      </c>
      <c r="AB341">
        <f>1/(1+((Table3511[[#This Row],[kro]]*Table3511[[#This Row],[mug]])/(Table3511[[#This Row],[muo]]*Table3511[[#This Row],[krg]]))+(Table3511[[#This Row],[mobw]]*(Table3511[[#This Row],[mug]]/Table3511[[#This Row],[krg]])))</f>
        <v>0.99865775987339744</v>
      </c>
      <c r="AC341">
        <v>0.69062787000000003</v>
      </c>
      <c r="AD341">
        <v>0</v>
      </c>
      <c r="AF341">
        <v>2872.2948999999999</v>
      </c>
      <c r="AG341">
        <v>0.72775434999999999</v>
      </c>
      <c r="AH341">
        <v>0.69062787000000003</v>
      </c>
      <c r="AJ341">
        <v>2872.2948999999999</v>
      </c>
      <c r="AK341">
        <v>3.5513642999999998E-2</v>
      </c>
      <c r="AL341">
        <v>0.14619355000000001</v>
      </c>
      <c r="AN341">
        <v>2872.2948999999999</v>
      </c>
      <c r="AO341">
        <v>0</v>
      </c>
      <c r="AP341">
        <v>0</v>
      </c>
    </row>
    <row r="342" spans="1:42" x14ac:dyDescent="0.25">
      <c r="A342">
        <v>2878.2975999999999</v>
      </c>
      <c r="B342">
        <v>3.5459655999999999E-2</v>
      </c>
      <c r="C342">
        <v>0.79179721999999997</v>
      </c>
      <c r="D342">
        <v>0.17274312999999999</v>
      </c>
      <c r="E342">
        <v>0.77049827999999998</v>
      </c>
      <c r="F342">
        <v>0.30903077000000001</v>
      </c>
      <c r="G342">
        <f>Table2210[[#This Row],[So]]*Table2210[[#This Row],[C1o]]+Table2210[[#This Row],[Sg]]*Table2210[[#This Row],[C1g]]</f>
        <v>0.62103652091639672</v>
      </c>
      <c r="H342">
        <v>1.5979071</v>
      </c>
      <c r="I342">
        <v>1.7766647E-2</v>
      </c>
      <c r="J342">
        <v>4.0187291999999999E-2</v>
      </c>
      <c r="K342">
        <v>0</v>
      </c>
      <c r="L342">
        <v>0.67362993999999998</v>
      </c>
      <c r="M342">
        <f>1/(1+((Table2210[[#This Row],[kro]]*Table2210[[#This Row],[mug]])/(Table2210[[#This Row],[muo]]*Table2210[[#This Row],[krg]]))+(Table2210[[#This Row],[mobw]]*(Table2210[[#This Row],[mug]]/Table2210[[#This Row],[krg]])))</f>
        <v>0.99894120285591159</v>
      </c>
      <c r="N342">
        <v>0.72966951000000002</v>
      </c>
      <c r="P342">
        <v>2878.2975999999999</v>
      </c>
      <c r="Q342">
        <v>0.14584233999999999</v>
      </c>
      <c r="R342">
        <v>0.68146138999999994</v>
      </c>
      <c r="S342">
        <v>0.17269628000000001</v>
      </c>
      <c r="T342">
        <v>0.76644414999999999</v>
      </c>
      <c r="U342">
        <v>0.31353419999999999</v>
      </c>
      <c r="V342">
        <f>Table3511[[#This Row],[So]]*Table3511[[#This Row],[C1o]]+Table3511[[#This Row],[Sg]]*Table3511[[#This Row],[C1g]]</f>
        <v>0.56802865721439644</v>
      </c>
      <c r="W342">
        <v>0.42259332999999999</v>
      </c>
      <c r="X342">
        <v>1.7879305000000002E-2</v>
      </c>
      <c r="Y342">
        <v>4.0039454000000002E-2</v>
      </c>
      <c r="Z342">
        <v>0</v>
      </c>
      <c r="AA342">
        <v>0.53343552000000005</v>
      </c>
      <c r="AB342">
        <f>1/(1+((Table3511[[#This Row],[kro]]*Table3511[[#This Row],[mug]])/(Table3511[[#This Row],[muo]]*Table3511[[#This Row],[krg]]))+(Table3511[[#This Row],[mobw]]*(Table3511[[#This Row],[mug]]/Table3511[[#This Row],[krg]])))</f>
        <v>0.99865978519703891</v>
      </c>
      <c r="AC342">
        <v>0.69279975000000005</v>
      </c>
      <c r="AD342">
        <v>0</v>
      </c>
      <c r="AF342">
        <v>2878.2975999999999</v>
      </c>
      <c r="AG342">
        <v>0.72966951000000002</v>
      </c>
      <c r="AH342">
        <v>0.69279975000000005</v>
      </c>
      <c r="AJ342">
        <v>2878.2975999999999</v>
      </c>
      <c r="AK342">
        <v>3.5459655999999999E-2</v>
      </c>
      <c r="AL342">
        <v>0.14584233999999999</v>
      </c>
      <c r="AN342">
        <v>2878.2975999999999</v>
      </c>
      <c r="AO342">
        <v>0</v>
      </c>
      <c r="AP342">
        <v>0</v>
      </c>
    </row>
    <row r="343" spans="1:42" x14ac:dyDescent="0.25">
      <c r="A343">
        <v>2884.3044</v>
      </c>
      <c r="B343">
        <v>3.5405948999999999E-2</v>
      </c>
      <c r="C343">
        <v>0.79184728999999998</v>
      </c>
      <c r="D343">
        <v>0.17274676</v>
      </c>
      <c r="E343">
        <v>0.77049798000000003</v>
      </c>
      <c r="F343">
        <v>0.30738222999999998</v>
      </c>
      <c r="G343">
        <f>Table2210[[#This Row],[So]]*Table2210[[#This Row],[C1o]]+Table2210[[#This Row],[Sg]]*Table2210[[#This Row],[C1g]]</f>
        <v>0.62099989697236047</v>
      </c>
      <c r="H343">
        <v>1.6098882999999999</v>
      </c>
      <c r="I343">
        <v>1.7717771E-2</v>
      </c>
      <c r="J343">
        <v>4.0196906999999997E-2</v>
      </c>
      <c r="K343">
        <v>0</v>
      </c>
      <c r="L343">
        <v>0.67365396</v>
      </c>
      <c r="M343">
        <f>1/(1+((Table2210[[#This Row],[kro]]*Table2210[[#This Row],[mug]])/(Table2210[[#This Row],[muo]]*Table2210[[#This Row],[krg]]))+(Table2210[[#This Row],[mobw]]*(Table2210[[#This Row],[mug]]/Table2210[[#This Row],[krg]])))</f>
        <v>0.99894389778756998</v>
      </c>
      <c r="N343">
        <v>0.73158818000000003</v>
      </c>
      <c r="P343">
        <v>2884.3044</v>
      </c>
      <c r="Q343">
        <v>0.14549275</v>
      </c>
      <c r="R343">
        <v>0.68177515</v>
      </c>
      <c r="S343">
        <v>0.17273208000000001</v>
      </c>
      <c r="T343">
        <v>0.76647191999999997</v>
      </c>
      <c r="U343">
        <v>0.31176659000000001</v>
      </c>
      <c r="V343">
        <f>Table3511[[#This Row],[So]]*Table3511[[#This Row],[C1o]]+Table3511[[#This Row],[Sg]]*Table3511[[#This Row],[C1g]]</f>
        <v>0.5679212867660105</v>
      </c>
      <c r="W343">
        <v>0.4256334</v>
      </c>
      <c r="X343">
        <v>1.7826465999999999E-2</v>
      </c>
      <c r="Y343">
        <v>4.0150489999999997E-2</v>
      </c>
      <c r="Z343">
        <v>0</v>
      </c>
      <c r="AA343">
        <v>0.53363746000000001</v>
      </c>
      <c r="AB343">
        <f>1/(1+((Table3511[[#This Row],[kro]]*Table3511[[#This Row],[mug]])/(Table3511[[#This Row],[muo]]*Table3511[[#This Row],[krg]]))+(Table3511[[#This Row],[mobw]]*(Table3511[[#This Row],[mug]]/Table3511[[#This Row],[krg]])))</f>
        <v>0.99866054635198798</v>
      </c>
      <c r="AC343">
        <v>0.69497246000000001</v>
      </c>
      <c r="AD343">
        <v>0</v>
      </c>
      <c r="AF343">
        <v>2884.3044</v>
      </c>
      <c r="AG343">
        <v>0.73158818000000003</v>
      </c>
      <c r="AH343">
        <v>0.69497246000000001</v>
      </c>
      <c r="AJ343">
        <v>2884.3044</v>
      </c>
      <c r="AK343">
        <v>3.5405948999999999E-2</v>
      </c>
      <c r="AL343">
        <v>0.14549275</v>
      </c>
      <c r="AN343">
        <v>2884.3044</v>
      </c>
      <c r="AO343">
        <v>0</v>
      </c>
      <c r="AP343">
        <v>0</v>
      </c>
    </row>
    <row r="344" spans="1:42" x14ac:dyDescent="0.25">
      <c r="A344">
        <v>2890.2973999999999</v>
      </c>
      <c r="B344">
        <v>3.5352465E-2</v>
      </c>
      <c r="C344">
        <v>0.79181612000000001</v>
      </c>
      <c r="D344">
        <v>0.1728314</v>
      </c>
      <c r="E344">
        <v>0.77049756000000003</v>
      </c>
      <c r="F344">
        <v>0.30572527999999999</v>
      </c>
      <c r="G344">
        <f>Table2210[[#This Row],[So]]*Table2210[[#This Row],[C1o]]+Table2210[[#This Row],[Sg]]*Table2210[[#This Row],[C1g]]</f>
        <v>0.62090053068948237</v>
      </c>
      <c r="H344">
        <v>1.6219797</v>
      </c>
      <c r="I344">
        <v>1.7669117000000002E-2</v>
      </c>
      <c r="J344">
        <v>4.0461893999999998E-2</v>
      </c>
      <c r="K344">
        <v>0</v>
      </c>
      <c r="L344">
        <v>0.67355626999999996</v>
      </c>
      <c r="M344">
        <f>1/(1+((Table2210[[#This Row],[kro]]*Table2210[[#This Row],[mug]])/(Table2210[[#This Row],[muo]]*Table2210[[#This Row],[krg]]))+(Table2210[[#This Row],[mobw]]*(Table2210[[#This Row],[mug]]/Table2210[[#This Row],[krg]])))</f>
        <v>0.99893970565043666</v>
      </c>
      <c r="N344">
        <v>0.73351180999999999</v>
      </c>
      <c r="P344">
        <v>2890.2973999999999</v>
      </c>
      <c r="Q344">
        <v>0.14514446</v>
      </c>
      <c r="R344">
        <v>0.68210124999999999</v>
      </c>
      <c r="S344">
        <v>0.1727543</v>
      </c>
      <c r="T344">
        <v>0.76649851000000002</v>
      </c>
      <c r="U344">
        <v>0.30999138999999998</v>
      </c>
      <c r="V344">
        <f>Table3511[[#This Row],[So]]*Table3511[[#This Row],[C1o]]+Table3511[[#This Row],[Sg]]*Table3511[[#This Row],[C1g]]</f>
        <v>0.56782312470033691</v>
      </c>
      <c r="W344">
        <v>0.42870107000000002</v>
      </c>
      <c r="X344">
        <v>1.7773951999999999E-2</v>
      </c>
      <c r="Y344">
        <v>4.0218669999999998E-2</v>
      </c>
      <c r="Z344">
        <v>0</v>
      </c>
      <c r="AA344">
        <v>0.53385788000000001</v>
      </c>
      <c r="AB344">
        <f>1/(1+((Table3511[[#This Row],[kro]]*Table3511[[#This Row],[mug]])/(Table3511[[#This Row],[muo]]*Table3511[[#This Row],[krg]]))+(Table3511[[#This Row],[mobw]]*(Table3511[[#This Row],[mug]]/Table3511[[#This Row],[krg]])))</f>
        <v>0.99866277369375422</v>
      </c>
      <c r="AC344">
        <v>0.69714754999999995</v>
      </c>
      <c r="AD344">
        <v>0</v>
      </c>
      <c r="AF344">
        <v>2890.2973999999999</v>
      </c>
      <c r="AG344">
        <v>0.73351180999999999</v>
      </c>
      <c r="AH344">
        <v>0.69714754999999995</v>
      </c>
      <c r="AJ344">
        <v>2890.2973999999999</v>
      </c>
      <c r="AK344">
        <v>3.5352465E-2</v>
      </c>
      <c r="AL344">
        <v>0.14514446</v>
      </c>
      <c r="AN344">
        <v>2890.2973999999999</v>
      </c>
      <c r="AO344">
        <v>0</v>
      </c>
      <c r="AP344">
        <v>0</v>
      </c>
    </row>
    <row r="345" spans="1:42" x14ac:dyDescent="0.25">
      <c r="A345">
        <v>2896.3157000000001</v>
      </c>
      <c r="B345">
        <v>3.5299364E-2</v>
      </c>
      <c r="C345">
        <v>0.79195546999999999</v>
      </c>
      <c r="D345">
        <v>0.17274518</v>
      </c>
      <c r="E345">
        <v>0.77049707999999995</v>
      </c>
      <c r="F345">
        <v>0.30406477999999998</v>
      </c>
      <c r="G345">
        <f>Table2210[[#This Row],[So]]*Table2210[[#This Row],[C1o]]+Table2210[[#This Row],[Sg]]*Table2210[[#This Row],[C1g]]</f>
        <v>0.6209326704738275</v>
      </c>
      <c r="H345">
        <v>1.6341469</v>
      </c>
      <c r="I345">
        <v>1.7620828000000002E-2</v>
      </c>
      <c r="J345">
        <v>4.0188119000000001E-2</v>
      </c>
      <c r="K345">
        <v>0</v>
      </c>
      <c r="L345">
        <v>0.67371446000000001</v>
      </c>
      <c r="M345">
        <f>1/(1+((Table2210[[#This Row],[kro]]*Table2210[[#This Row],[mug]])/(Table2210[[#This Row],[muo]]*Table2210[[#This Row],[krg]]))+(Table2210[[#This Row],[mobw]]*(Table2210[[#This Row],[mug]]/Table2210[[#This Row],[krg]])))</f>
        <v>0.99894999378103089</v>
      </c>
      <c r="N345">
        <v>0.73543453000000003</v>
      </c>
      <c r="P345">
        <v>2896.3157000000001</v>
      </c>
      <c r="Q345">
        <v>0.14479851999999999</v>
      </c>
      <c r="R345">
        <v>0.68240761999999999</v>
      </c>
      <c r="S345">
        <v>0.17279386999999999</v>
      </c>
      <c r="T345">
        <v>0.76652377999999999</v>
      </c>
      <c r="U345">
        <v>0.30821386000000001</v>
      </c>
      <c r="V345">
        <f>Table3511[[#This Row],[So]]*Table3511[[#This Row],[C1o]]+Table3511[[#This Row],[Sg]]*Table3511[[#This Row],[C1g]]</f>
        <v>0.56771057915469081</v>
      </c>
      <c r="W345">
        <v>0.43178751999999998</v>
      </c>
      <c r="X345">
        <v>1.7721921000000002E-2</v>
      </c>
      <c r="Y345">
        <v>4.0341510999999997E-2</v>
      </c>
      <c r="Z345">
        <v>0</v>
      </c>
      <c r="AA345">
        <v>0.53405166000000004</v>
      </c>
      <c r="AB345">
        <f>1/(1+((Table3511[[#This Row],[kro]]*Table3511[[#This Row],[mug]])/(Table3511[[#This Row],[muo]]*Table3511[[#This Row],[krg]]))+(Table3511[[#This Row],[mobw]]*(Table3511[[#This Row],[mug]]/Table3511[[#This Row],[krg]])))</f>
        <v>0.99866310071426745</v>
      </c>
      <c r="AC345">
        <v>0.69931858999999996</v>
      </c>
      <c r="AD345">
        <v>0</v>
      </c>
      <c r="AF345">
        <v>2896.3157000000001</v>
      </c>
      <c r="AG345">
        <v>0.73543453000000003</v>
      </c>
      <c r="AH345">
        <v>0.69931858999999996</v>
      </c>
      <c r="AJ345">
        <v>2896.3157000000001</v>
      </c>
      <c r="AK345">
        <v>3.5299364E-2</v>
      </c>
      <c r="AL345">
        <v>0.14479851999999999</v>
      </c>
      <c r="AN345">
        <v>2896.3157000000001</v>
      </c>
      <c r="AO345">
        <v>0</v>
      </c>
      <c r="AP345">
        <v>0</v>
      </c>
    </row>
    <row r="346" spans="1:42" x14ac:dyDescent="0.25">
      <c r="A346">
        <v>2902.3330000000001</v>
      </c>
      <c r="B346">
        <v>3.5246278999999998E-2</v>
      </c>
      <c r="C346">
        <v>0.79188305000000003</v>
      </c>
      <c r="D346">
        <v>0.17287069999999999</v>
      </c>
      <c r="E346">
        <v>0.77049661000000003</v>
      </c>
      <c r="F346">
        <v>0.30238986000000001</v>
      </c>
      <c r="G346">
        <f>Table2210[[#This Row],[So]]*Table2210[[#This Row],[C1o]]+Table2210[[#This Row],[Sg]]*Table2210[[#This Row],[C1g]]</f>
        <v>0.62080132291379142</v>
      </c>
      <c r="H346">
        <v>1.6464722000000001</v>
      </c>
      <c r="I346">
        <v>1.7572596999999999E-2</v>
      </c>
      <c r="J346">
        <v>4.0581983000000002E-2</v>
      </c>
      <c r="K346">
        <v>0</v>
      </c>
      <c r="L346">
        <v>0.67355489999999996</v>
      </c>
      <c r="M346">
        <f>1/(1+((Table2210[[#This Row],[kro]]*Table2210[[#This Row],[mug]])/(Table2210[[#This Row],[muo]]*Table2210[[#This Row],[krg]]))+(Table2210[[#This Row],[mobw]]*(Table2210[[#This Row],[mug]]/Table2210[[#This Row],[krg]])))</f>
        <v>0.99894236297716921</v>
      </c>
      <c r="N346">
        <v>0.73736906000000002</v>
      </c>
      <c r="P346">
        <v>2902.3330000000001</v>
      </c>
      <c r="Q346">
        <v>0.14445259999999999</v>
      </c>
      <c r="R346">
        <v>0.68273806999999997</v>
      </c>
      <c r="S346">
        <v>0.17280933000000001</v>
      </c>
      <c r="T346">
        <v>0.76654798000000002</v>
      </c>
      <c r="U346">
        <v>0.30642228999999999</v>
      </c>
      <c r="V346">
        <f>Table3511[[#This Row],[So]]*Table3511[[#This Row],[C1o]]+Table3511[[#This Row],[Sg]]*Table3511[[#This Row],[C1g]]</f>
        <v>0.56761498491605256</v>
      </c>
      <c r="W346">
        <v>0.43491324999999997</v>
      </c>
      <c r="X346">
        <v>1.7670031999999999E-2</v>
      </c>
      <c r="Y346">
        <v>4.0388394000000001E-2</v>
      </c>
      <c r="Z346">
        <v>0</v>
      </c>
      <c r="AA346">
        <v>0.53427988000000004</v>
      </c>
      <c r="AB346">
        <f>1/(1+((Table3511[[#This Row],[kro]]*Table3511[[#This Row],[mug]])/(Table3511[[#This Row],[muo]]*Table3511[[#This Row],[krg]]))+(Table3511[[#This Row],[mobw]]*(Table3511[[#This Row],[mug]]/Table3511[[#This Row],[krg]])))</f>
        <v>0.99866603210052451</v>
      </c>
      <c r="AC346">
        <v>0.70149969999999995</v>
      </c>
      <c r="AD346">
        <v>0</v>
      </c>
      <c r="AF346">
        <v>2902.3330000000001</v>
      </c>
      <c r="AG346">
        <v>0.73736906000000002</v>
      </c>
      <c r="AH346">
        <v>0.70149969999999995</v>
      </c>
      <c r="AJ346">
        <v>2902.3330000000001</v>
      </c>
      <c r="AK346">
        <v>3.5246278999999998E-2</v>
      </c>
      <c r="AL346">
        <v>0.14445259999999999</v>
      </c>
      <c r="AN346">
        <v>2902.3330000000001</v>
      </c>
      <c r="AO346">
        <v>0</v>
      </c>
      <c r="AP346">
        <v>0</v>
      </c>
    </row>
    <row r="347" spans="1:42" x14ac:dyDescent="0.25">
      <c r="A347">
        <v>2908.3503000000001</v>
      </c>
      <c r="B347">
        <v>3.5193421000000003E-2</v>
      </c>
      <c r="C347">
        <v>0.79198097999999995</v>
      </c>
      <c r="D347">
        <v>0.17282557000000001</v>
      </c>
      <c r="E347">
        <v>0.77049595000000004</v>
      </c>
      <c r="F347">
        <v>0.30070757999999997</v>
      </c>
      <c r="G347">
        <f>Table2210[[#This Row],[So]]*Table2210[[#This Row],[C1o]]+Table2210[[#This Row],[Sg]]*Table2210[[#This Row],[C1g]]</f>
        <v>0.62080106602786223</v>
      </c>
      <c r="H347">
        <v>1.6589065999999999</v>
      </c>
      <c r="I347">
        <v>1.7524629999999999E-2</v>
      </c>
      <c r="J347">
        <v>4.0437818E-2</v>
      </c>
      <c r="K347">
        <v>0</v>
      </c>
      <c r="L347">
        <v>0.67365103999999998</v>
      </c>
      <c r="M347">
        <f>1/(1+((Table2210[[#This Row],[kro]]*Table2210[[#This Row],[mug]])/(Table2210[[#This Row],[muo]]*Table2210[[#This Row],[krg]]))+(Table2210[[#This Row],[mobw]]*(Table2210[[#This Row],[mug]]/Table2210[[#This Row],[krg]])))</f>
        <v>0.99894913975320465</v>
      </c>
      <c r="N347">
        <v>0.73930699</v>
      </c>
      <c r="P347">
        <v>2908.3503000000001</v>
      </c>
      <c r="Q347">
        <v>0.14410819</v>
      </c>
      <c r="R347">
        <v>0.68303685999999997</v>
      </c>
      <c r="S347">
        <v>0.17285492</v>
      </c>
      <c r="T347">
        <v>0.76657098999999995</v>
      </c>
      <c r="U347">
        <v>0.30462432</v>
      </c>
      <c r="V347">
        <f>Table3511[[#This Row],[So]]*Table3511[[#This Row],[C1o]]+Table3511[[#This Row],[Sg]]*Table3511[[#This Row],[C1g]]</f>
        <v>0.56749510136187209</v>
      </c>
      <c r="W347">
        <v>0.43806561999999999</v>
      </c>
      <c r="X347">
        <v>1.7618511E-2</v>
      </c>
      <c r="Y347">
        <v>4.0530219999999999E-2</v>
      </c>
      <c r="Z347">
        <v>0</v>
      </c>
      <c r="AA347">
        <v>0.53446375999999995</v>
      </c>
      <c r="AB347">
        <f>1/(1+((Table3511[[#This Row],[kro]]*Table3511[[#This Row],[mug]])/(Table3511[[#This Row],[muo]]*Table3511[[#This Row],[krg]]))+(Table3511[[#This Row],[mobw]]*(Table3511[[#This Row],[mug]]/Table3511[[#This Row],[krg]])))</f>
        <v>0.99866571059058695</v>
      </c>
      <c r="AC347">
        <v>0.70368171000000002</v>
      </c>
      <c r="AD347">
        <v>0</v>
      </c>
      <c r="AF347">
        <v>2908.3503000000001</v>
      </c>
      <c r="AG347">
        <v>0.73930699</v>
      </c>
      <c r="AH347">
        <v>0.70368171000000002</v>
      </c>
      <c r="AJ347">
        <v>2908.3503000000001</v>
      </c>
      <c r="AK347">
        <v>3.5193421000000003E-2</v>
      </c>
      <c r="AL347">
        <v>0.14410819</v>
      </c>
      <c r="AN347">
        <v>2908.3503000000001</v>
      </c>
      <c r="AO347">
        <v>0</v>
      </c>
      <c r="AP347">
        <v>0</v>
      </c>
    </row>
    <row r="348" spans="1:42" x14ac:dyDescent="0.25">
      <c r="A348">
        <v>2914.3672000000001</v>
      </c>
      <c r="B348">
        <v>3.5140786E-2</v>
      </c>
      <c r="C348">
        <v>0.79189931999999996</v>
      </c>
      <c r="D348">
        <v>0.17295989000000001</v>
      </c>
      <c r="E348">
        <v>0.77049529999999999</v>
      </c>
      <c r="F348">
        <v>0.29901781999999999</v>
      </c>
      <c r="G348">
        <f>Table2210[[#This Row],[So]]*Table2210[[#This Row],[C1o]]+Table2210[[#This Row],[Sg]]*Table2210[[#This Row],[C1g]]</f>
        <v>0.62066242535600247</v>
      </c>
      <c r="H348">
        <v>1.6714528</v>
      </c>
      <c r="I348">
        <v>1.7476926E-2</v>
      </c>
      <c r="J348">
        <v>4.0859368E-2</v>
      </c>
      <c r="K348">
        <v>0</v>
      </c>
      <c r="L348">
        <v>0.67347783000000006</v>
      </c>
      <c r="M348">
        <f>1/(1+((Table2210[[#This Row],[kro]]*Table2210[[#This Row],[mug]])/(Table2210[[#This Row],[muo]]*Table2210[[#This Row],[krg]]))+(Table2210[[#This Row],[mobw]]*(Table2210[[#This Row],[mug]]/Table2210[[#This Row],[krg]])))</f>
        <v>0.99894081177296257</v>
      </c>
      <c r="N348">
        <v>0.74124855000000001</v>
      </c>
      <c r="P348">
        <v>2914.3672000000001</v>
      </c>
      <c r="Q348">
        <v>0.14376523999999999</v>
      </c>
      <c r="R348">
        <v>0.68337387000000005</v>
      </c>
      <c r="S348">
        <v>0.17286087999999999</v>
      </c>
      <c r="T348">
        <v>0.76659279999999996</v>
      </c>
      <c r="U348">
        <v>0.30281975999999999</v>
      </c>
      <c r="V348">
        <f>Table3511[[#This Row],[So]]*Table3511[[#This Row],[C1o]]+Table3511[[#This Row],[Sg]]*Table3511[[#This Row],[C1g]]</f>
        <v>0.56740444392327838</v>
      </c>
      <c r="W348">
        <v>0.44124505000000003</v>
      </c>
      <c r="X348">
        <v>1.7567350999999998E-2</v>
      </c>
      <c r="Y348">
        <v>4.0547079999999999E-2</v>
      </c>
      <c r="Z348">
        <v>0</v>
      </c>
      <c r="AA348">
        <v>0.53470348999999995</v>
      </c>
      <c r="AB348">
        <f>1/(1+((Table3511[[#This Row],[kro]]*Table3511[[#This Row],[mug]])/(Table3511[[#This Row],[muo]]*Table3511[[#This Row],[krg]]))+(Table3511[[#This Row],[mobw]]*(Table3511[[#This Row],[mug]]/Table3511[[#This Row],[krg]])))</f>
        <v>0.99866962313528818</v>
      </c>
      <c r="AC348">
        <v>0.70586461</v>
      </c>
      <c r="AD348">
        <v>0</v>
      </c>
      <c r="AF348">
        <v>2914.3672000000001</v>
      </c>
      <c r="AG348">
        <v>0.74124855000000001</v>
      </c>
      <c r="AH348">
        <v>0.70586461</v>
      </c>
      <c r="AJ348">
        <v>2914.3672000000001</v>
      </c>
      <c r="AK348">
        <v>3.5140786E-2</v>
      </c>
      <c r="AL348">
        <v>0.14376523999999999</v>
      </c>
      <c r="AN348">
        <v>2914.3672000000001</v>
      </c>
      <c r="AO348">
        <v>0</v>
      </c>
      <c r="AP348">
        <v>0</v>
      </c>
    </row>
    <row r="349" spans="1:42" x14ac:dyDescent="0.25">
      <c r="A349">
        <v>2918.1835999999998</v>
      </c>
      <c r="B349">
        <v>3.5088357000000001E-2</v>
      </c>
      <c r="C349">
        <v>0.79205829000000005</v>
      </c>
      <c r="D349">
        <v>0.17285338</v>
      </c>
      <c r="E349">
        <v>0.77049451999999996</v>
      </c>
      <c r="F349">
        <v>0.29732054000000002</v>
      </c>
      <c r="G349">
        <f>Table2210[[#This Row],[So]]*Table2210[[#This Row],[C1o]]+Table2210[[#This Row],[Sg]]*Table2210[[#This Row],[C1g]]</f>
        <v>0.62070906121652358</v>
      </c>
      <c r="H349">
        <v>1.6841136000000001</v>
      </c>
      <c r="I349">
        <v>1.7429489999999999E-2</v>
      </c>
      <c r="J349">
        <v>4.0521624999999999E-2</v>
      </c>
      <c r="K349">
        <v>0</v>
      </c>
      <c r="L349">
        <v>0.67366557999999999</v>
      </c>
      <c r="M349">
        <f>1/(1+((Table2210[[#This Row],[kro]]*Table2210[[#This Row],[mug]])/(Table2210[[#This Row],[muo]]*Table2210[[#This Row],[krg]]))+(Table2210[[#This Row],[mobw]]*(Table2210[[#This Row],[mug]]/Table2210[[#This Row],[krg]])))</f>
        <v>0.99895269760088001</v>
      </c>
      <c r="N349">
        <v>0.74319363000000005</v>
      </c>
      <c r="P349">
        <v>2918.1835999999998</v>
      </c>
      <c r="Q349">
        <v>0.14342372</v>
      </c>
      <c r="R349">
        <v>0.68367188999999995</v>
      </c>
      <c r="S349">
        <v>0.17290440000000001</v>
      </c>
      <c r="T349">
        <v>0.76661336000000002</v>
      </c>
      <c r="U349">
        <v>0.30100863999999999</v>
      </c>
      <c r="V349">
        <f>Table3511[[#This Row],[So]]*Table3511[[#This Row],[C1o]]+Table3511[[#This Row],[Sg]]*Table3511[[#This Row],[C1g]]</f>
        <v>0.5672837836313912</v>
      </c>
      <c r="W349">
        <v>0.44445195999999998</v>
      </c>
      <c r="X349">
        <v>1.7516556999999999E-2</v>
      </c>
      <c r="Y349">
        <v>4.0682378999999998E-2</v>
      </c>
      <c r="Z349">
        <v>0</v>
      </c>
      <c r="AA349">
        <v>0.53488815000000001</v>
      </c>
      <c r="AB349">
        <f>1/(1+((Table3511[[#This Row],[kro]]*Table3511[[#This Row],[mug]])/(Table3511[[#This Row],[muo]]*Table3511[[#This Row],[krg]]))+(Table3511[[#This Row],[mobw]]*(Table3511[[#This Row],[mug]]/Table3511[[#This Row],[krg]])))</f>
        <v>0.9986695030012348</v>
      </c>
      <c r="AC349">
        <v>0.70804851999999996</v>
      </c>
      <c r="AD349">
        <v>0</v>
      </c>
      <c r="AF349">
        <v>2918.1835999999998</v>
      </c>
      <c r="AG349">
        <v>0.74319363000000005</v>
      </c>
      <c r="AH349">
        <v>0.70804851999999996</v>
      </c>
      <c r="AJ349">
        <v>2918.1835999999998</v>
      </c>
      <c r="AK349">
        <v>3.5088357000000001E-2</v>
      </c>
      <c r="AL349">
        <v>0.14342372</v>
      </c>
      <c r="AN349">
        <v>2918.1835999999998</v>
      </c>
      <c r="AO349">
        <v>0</v>
      </c>
      <c r="AP349">
        <v>0</v>
      </c>
    </row>
    <row r="350" spans="1:42" x14ac:dyDescent="0.25">
      <c r="A350">
        <v>2922</v>
      </c>
      <c r="B350">
        <v>3.5055239000000002E-2</v>
      </c>
      <c r="C350">
        <v>0.79204607000000005</v>
      </c>
      <c r="D350">
        <v>0.17289871000000001</v>
      </c>
      <c r="E350">
        <v>0.77049398000000002</v>
      </c>
      <c r="F350">
        <v>0.29623958</v>
      </c>
      <c r="G350">
        <f>Table2210[[#This Row],[So]]*Table2210[[#This Row],[C1o]]+Table2210[[#This Row],[Sg]]*Table2210[[#This Row],[C1g]]</f>
        <v>0.62065147809581822</v>
      </c>
      <c r="H350">
        <v>1.6922025999999999</v>
      </c>
      <c r="I350">
        <v>1.7399529E-2</v>
      </c>
      <c r="J350">
        <v>4.0663327999999999E-2</v>
      </c>
      <c r="K350">
        <v>0</v>
      </c>
      <c r="L350">
        <v>0.67361515999999999</v>
      </c>
      <c r="M350">
        <f>1/(1+((Table2210[[#This Row],[kro]]*Table2210[[#This Row],[mug]])/(Table2210[[#This Row],[muo]]*Table2210[[#This Row],[krg]]))+(Table2210[[#This Row],[mobw]]*(Table2210[[#This Row],[mug]]/Table2210[[#This Row],[krg]])))</f>
        <v>0.99895076530440563</v>
      </c>
      <c r="N350">
        <v>0.74442971000000002</v>
      </c>
      <c r="P350">
        <v>2922</v>
      </c>
      <c r="Q350">
        <v>0.14320802999999999</v>
      </c>
      <c r="R350">
        <v>0.68386935999999998</v>
      </c>
      <c r="S350">
        <v>0.17292262999999999</v>
      </c>
      <c r="T350">
        <v>0.76662582000000001</v>
      </c>
      <c r="U350">
        <v>0.29985582999999999</v>
      </c>
      <c r="V350">
        <f>Table3511[[#This Row],[So]]*Table3511[[#This Row],[C1o]]+Table3511[[#This Row],[Sg]]*Table3511[[#This Row],[C1g]]</f>
        <v>0.56721367158119007</v>
      </c>
      <c r="W350">
        <v>0.44649991</v>
      </c>
      <c r="X350">
        <v>1.7484512000000001E-2</v>
      </c>
      <c r="Y350">
        <v>4.0738626999999999E-2</v>
      </c>
      <c r="Z350">
        <v>0</v>
      </c>
      <c r="AA350">
        <v>0.53501796999999995</v>
      </c>
      <c r="AB350">
        <f>1/(1+((Table3511[[#This Row],[kro]]*Table3511[[#This Row],[mug]])/(Table3511[[#This Row],[muo]]*Table3511[[#This Row],[krg]]))+(Table3511[[#This Row],[mobw]]*(Table3511[[#This Row],[mug]]/Table3511[[#This Row],[krg]])))</f>
        <v>0.99867042230173753</v>
      </c>
      <c r="AC350">
        <v>0.70943480999999997</v>
      </c>
      <c r="AD350">
        <v>0</v>
      </c>
      <c r="AF350">
        <v>2922</v>
      </c>
      <c r="AG350">
        <v>0.74442971000000002</v>
      </c>
      <c r="AH350">
        <v>0.70943480999999997</v>
      </c>
      <c r="AJ350">
        <v>2922</v>
      </c>
      <c r="AK350">
        <v>3.5055239000000002E-2</v>
      </c>
      <c r="AL350">
        <v>0.14320802999999999</v>
      </c>
      <c r="AN350">
        <v>2922</v>
      </c>
      <c r="AO350">
        <v>0</v>
      </c>
      <c r="AP350">
        <v>0</v>
      </c>
    </row>
    <row r="351" spans="1:42" x14ac:dyDescent="0.25">
      <c r="A351">
        <v>2928.0293000000001</v>
      </c>
      <c r="B351">
        <v>3.5022198999999997E-2</v>
      </c>
      <c r="C351">
        <v>0.79200177999999999</v>
      </c>
      <c r="D351">
        <v>0.17297599</v>
      </c>
      <c r="E351">
        <v>0.77049345000000002</v>
      </c>
      <c r="F351">
        <v>0.29515570000000002</v>
      </c>
      <c r="G351">
        <f>Table2210[[#This Row],[So]]*Table2210[[#This Row],[C1o]]+Table2210[[#This Row],[Sg]]*Table2210[[#This Row],[C1g]]</f>
        <v>0.62056918553972529</v>
      </c>
      <c r="H351">
        <v>1.7003387000000001</v>
      </c>
      <c r="I351">
        <v>1.7369678E-2</v>
      </c>
      <c r="J351">
        <v>4.0905729000000002E-2</v>
      </c>
      <c r="K351">
        <v>0</v>
      </c>
      <c r="L351">
        <v>0.67351675</v>
      </c>
      <c r="M351">
        <f>1/(1+((Table2210[[#This Row],[kro]]*Table2210[[#This Row],[mug]])/(Table2210[[#This Row],[muo]]*Table2210[[#This Row],[krg]]))+(Table2210[[#This Row],[mobw]]*(Table2210[[#This Row],[mug]]/Table2210[[#This Row],[krg]])))</f>
        <v>0.99894617234663374</v>
      </c>
      <c r="N351">
        <v>0.74566710000000003</v>
      </c>
      <c r="P351">
        <v>2928.0293000000001</v>
      </c>
      <c r="Q351">
        <v>0.14299294000000001</v>
      </c>
      <c r="R351">
        <v>0.68406409000000001</v>
      </c>
      <c r="S351">
        <v>0.17294297</v>
      </c>
      <c r="T351">
        <v>0.76663786</v>
      </c>
      <c r="U351">
        <v>0.29870059999999998</v>
      </c>
      <c r="V351">
        <f>Table3511[[#This Row],[So]]*Table3511[[#This Row],[C1o]]+Table3511[[#This Row],[Sg]]*Table3511[[#This Row],[C1g]]</f>
        <v>0.5671415070342114</v>
      </c>
      <c r="W351">
        <v>0.44855893000000002</v>
      </c>
      <c r="X351">
        <v>1.7452618E-2</v>
      </c>
      <c r="Y351">
        <v>4.0801533000000001E-2</v>
      </c>
      <c r="Z351">
        <v>0</v>
      </c>
      <c r="AA351">
        <v>0.53514421000000001</v>
      </c>
      <c r="AB351">
        <f>1/(1+((Table3511[[#This Row],[kro]]*Table3511[[#This Row],[mug]])/(Table3511[[#This Row],[muo]]*Table3511[[#This Row],[krg]]))+(Table3511[[#This Row],[mobw]]*(Table3511[[#This Row],[mug]]/Table3511[[#This Row],[krg]])))</f>
        <v>0.9986711109591877</v>
      </c>
      <c r="AC351">
        <v>0.71082126999999995</v>
      </c>
      <c r="AD351">
        <v>0</v>
      </c>
      <c r="AF351">
        <v>2928.0293000000001</v>
      </c>
      <c r="AG351">
        <v>0.74566710000000003</v>
      </c>
      <c r="AH351">
        <v>0.71082126999999995</v>
      </c>
      <c r="AJ351">
        <v>2928.0293000000001</v>
      </c>
      <c r="AK351">
        <v>3.5022198999999997E-2</v>
      </c>
      <c r="AL351">
        <v>0.14299294000000001</v>
      </c>
      <c r="AN351">
        <v>2928.0293000000001</v>
      </c>
      <c r="AO351">
        <v>0</v>
      </c>
      <c r="AP351">
        <v>0</v>
      </c>
    </row>
    <row r="352" spans="1:42" x14ac:dyDescent="0.25">
      <c r="A352">
        <v>2934.0536999999999</v>
      </c>
      <c r="B352">
        <v>3.4970085999999997E-2</v>
      </c>
      <c r="C352">
        <v>0.79200530000000002</v>
      </c>
      <c r="D352">
        <v>0.17302461999999999</v>
      </c>
      <c r="E352">
        <v>0.77049243000000001</v>
      </c>
      <c r="F352">
        <v>0.29343754</v>
      </c>
      <c r="G352">
        <f>Table2210[[#This Row],[So]]*Table2210[[#This Row],[C1o]]+Table2210[[#This Row],[Sg]]*Table2210[[#This Row],[C1g]]</f>
        <v>0.62049562417930748</v>
      </c>
      <c r="H352">
        <v>1.7132976</v>
      </c>
      <c r="I352">
        <v>1.7322756000000002E-2</v>
      </c>
      <c r="J352">
        <v>4.1057116999999997E-2</v>
      </c>
      <c r="K352">
        <v>0</v>
      </c>
      <c r="L352">
        <v>0.67347139</v>
      </c>
      <c r="M352">
        <f>1/(1+((Table2210[[#This Row],[kro]]*Table2210[[#This Row],[mug]])/(Table2210[[#This Row],[muo]]*Table2210[[#This Row],[krg]]))+(Table2210[[#This Row],[mobw]]*(Table2210[[#This Row],[mug]]/Table2210[[#This Row],[krg]])))</f>
        <v>0.99894505968152802</v>
      </c>
      <c r="N352">
        <v>0.74762446000000005</v>
      </c>
      <c r="P352">
        <v>2934.0536999999999</v>
      </c>
      <c r="Q352">
        <v>0.14265388000000001</v>
      </c>
      <c r="R352">
        <v>0.68436998000000004</v>
      </c>
      <c r="S352">
        <v>0.17297614</v>
      </c>
      <c r="T352">
        <v>0.76665574000000003</v>
      </c>
      <c r="U352">
        <v>0.29687058999999999</v>
      </c>
      <c r="V352">
        <f>Table3511[[#This Row],[So]]*Table3511[[#This Row],[C1o]]+Table3511[[#This Row],[Sg]]*Table3511[[#This Row],[C1g]]</f>
        <v>0.56702591497207444</v>
      </c>
      <c r="W352">
        <v>0.45183665000000001</v>
      </c>
      <c r="X352">
        <v>1.7402546000000001E-2</v>
      </c>
      <c r="Y352">
        <v>4.0904131000000003E-2</v>
      </c>
      <c r="Z352">
        <v>0</v>
      </c>
      <c r="AA352">
        <v>0.53534192000000003</v>
      </c>
      <c r="AB352">
        <f>1/(1+((Table3511[[#This Row],[kro]]*Table3511[[#This Row],[mug]])/(Table3511[[#This Row],[muo]]*Table3511[[#This Row],[krg]]))+(Table3511[[#This Row],[mobw]]*(Table3511[[#This Row],[mug]]/Table3511[[#This Row],[krg]])))</f>
        <v>0.99867208089986936</v>
      </c>
      <c r="AC352">
        <v>0.71301186000000005</v>
      </c>
      <c r="AD352">
        <v>0</v>
      </c>
      <c r="AF352">
        <v>2934.0536999999999</v>
      </c>
      <c r="AG352">
        <v>0.74762446000000005</v>
      </c>
      <c r="AH352">
        <v>0.71301186000000005</v>
      </c>
      <c r="AJ352">
        <v>2934.0536999999999</v>
      </c>
      <c r="AK352">
        <v>3.4970085999999997E-2</v>
      </c>
      <c r="AL352">
        <v>0.14265388000000001</v>
      </c>
      <c r="AN352">
        <v>2934.0536999999999</v>
      </c>
      <c r="AO352">
        <v>0</v>
      </c>
      <c r="AP352">
        <v>0</v>
      </c>
    </row>
    <row r="353" spans="1:42" x14ac:dyDescent="0.25">
      <c r="A353">
        <v>2940.0893999999998</v>
      </c>
      <c r="B353">
        <v>3.4918169999999998E-2</v>
      </c>
      <c r="C353">
        <v>0.79206704999999999</v>
      </c>
      <c r="D353">
        <v>0.17301477000000001</v>
      </c>
      <c r="E353">
        <v>0.77049135999999996</v>
      </c>
      <c r="F353">
        <v>0.29171281999999998</v>
      </c>
      <c r="G353">
        <f>Table2210[[#This Row],[So]]*Table2210[[#This Row],[C1o]]+Table2210[[#This Row],[Sg]]*Table2210[[#This Row],[C1g]]</f>
        <v>0.62046689640562736</v>
      </c>
      <c r="H353">
        <v>1.726372</v>
      </c>
      <c r="I353">
        <v>1.7276139999999999E-2</v>
      </c>
      <c r="J353">
        <v>4.1024137000000002E-2</v>
      </c>
      <c r="K353">
        <v>0</v>
      </c>
      <c r="L353">
        <v>0.67351359</v>
      </c>
      <c r="M353">
        <f>1/(1+((Table2210[[#This Row],[kro]]*Table2210[[#This Row],[mug]])/(Table2210[[#This Row],[muo]]*Table2210[[#This Row],[krg]]))+(Table2210[[#This Row],[mobw]]*(Table2210[[#This Row],[mug]]/Table2210[[#This Row],[krg]])))</f>
        <v>0.99894880560315791</v>
      </c>
      <c r="N353">
        <v>0.74958402000000002</v>
      </c>
      <c r="P353">
        <v>2940.0893999999998</v>
      </c>
      <c r="Q353">
        <v>0.14231634000000001</v>
      </c>
      <c r="R353">
        <v>0.68467491999999996</v>
      </c>
      <c r="S353">
        <v>0.17300873999999999</v>
      </c>
      <c r="T353">
        <v>0.76667236999999999</v>
      </c>
      <c r="U353">
        <v>0.29503488999999999</v>
      </c>
      <c r="V353">
        <f>Table3511[[#This Row],[So]]*Table3511[[#This Row],[C1o]]+Table3511[[#This Row],[Sg]]*Table3511[[#This Row],[C1g]]</f>
        <v>0.56690962931306288</v>
      </c>
      <c r="W353">
        <v>0.45514122000000001</v>
      </c>
      <c r="X353">
        <v>1.7352868E-2</v>
      </c>
      <c r="Y353">
        <v>4.1005E-2</v>
      </c>
      <c r="Z353">
        <v>0</v>
      </c>
      <c r="AA353">
        <v>0.53553938999999995</v>
      </c>
      <c r="AB353">
        <f>1/(1+((Table3511[[#This Row],[kro]]*Table3511[[#This Row],[mug]])/(Table3511[[#This Row],[muo]]*Table3511[[#This Row],[krg]]))+(Table3511[[#This Row],[mobw]]*(Table3511[[#This Row],[mug]]/Table3511[[#This Row],[krg]])))</f>
        <v>0.998673094453569</v>
      </c>
      <c r="AC353">
        <v>0.71520220999999995</v>
      </c>
      <c r="AD353">
        <v>0</v>
      </c>
      <c r="AF353">
        <v>2940.0893999999998</v>
      </c>
      <c r="AG353">
        <v>0.74958402000000002</v>
      </c>
      <c r="AH353">
        <v>0.71520220999999995</v>
      </c>
      <c r="AJ353">
        <v>2940.0893999999998</v>
      </c>
      <c r="AK353">
        <v>3.4918169999999998E-2</v>
      </c>
      <c r="AL353">
        <v>0.14231634000000001</v>
      </c>
      <c r="AN353">
        <v>2940.0893999999998</v>
      </c>
      <c r="AO353">
        <v>0</v>
      </c>
      <c r="AP353">
        <v>0</v>
      </c>
    </row>
    <row r="354" spans="1:42" x14ac:dyDescent="0.25">
      <c r="A354">
        <v>2946.1055000000001</v>
      </c>
      <c r="B354">
        <v>3.4866306999999999E-2</v>
      </c>
      <c r="C354">
        <v>0.79202253</v>
      </c>
      <c r="D354">
        <v>0.17311119</v>
      </c>
      <c r="E354">
        <v>0.77049016999999997</v>
      </c>
      <c r="F354">
        <v>0.28997692000000003</v>
      </c>
      <c r="G354">
        <f>Table2210[[#This Row],[So]]*Table2210[[#This Row],[C1o]]+Table2210[[#This Row],[Sg]]*Table2210[[#This Row],[C1g]]</f>
        <v>0.62035599809916453</v>
      </c>
      <c r="H354">
        <v>1.7396001000000001</v>
      </c>
      <c r="I354">
        <v>1.7229708E-2</v>
      </c>
      <c r="J354">
        <v>4.1326068000000001E-2</v>
      </c>
      <c r="K354">
        <v>0</v>
      </c>
      <c r="L354">
        <v>0.67339623000000004</v>
      </c>
      <c r="M354">
        <f>1/(1+((Table2210[[#This Row],[kro]]*Table2210[[#This Row],[mug]])/(Table2210[[#This Row],[muo]]*Table2210[[#This Row],[krg]]))+(Table2210[[#This Row],[mobw]]*(Table2210[[#This Row],[mug]]/Table2210[[#This Row],[krg]])))</f>
        <v>0.9989437363102458</v>
      </c>
      <c r="N354">
        <v>0.75155103000000001</v>
      </c>
      <c r="P354">
        <v>2946.1055000000001</v>
      </c>
      <c r="Q354">
        <v>0.14197942999999999</v>
      </c>
      <c r="R354">
        <v>0.68498439</v>
      </c>
      <c r="S354">
        <v>0.17303616999999999</v>
      </c>
      <c r="T354">
        <v>0.76668787000000005</v>
      </c>
      <c r="U354">
        <v>0.29318872000000001</v>
      </c>
      <c r="V354">
        <f>Table3511[[#This Row],[So]]*Table3511[[#This Row],[C1o]]+Table3511[[#This Row],[Sg]]*Table3511[[#This Row],[C1g]]</f>
        <v>0.56679599030037897</v>
      </c>
      <c r="W354">
        <v>0.45848190999999999</v>
      </c>
      <c r="X354">
        <v>1.7303457000000001E-2</v>
      </c>
      <c r="Y354">
        <v>4.1089524000000002E-2</v>
      </c>
      <c r="Z354">
        <v>0</v>
      </c>
      <c r="AA354">
        <v>0.53574383000000003</v>
      </c>
      <c r="AB354">
        <f>1/(1+((Table3511[[#This Row],[kro]]*Table3511[[#This Row],[mug]])/(Table3511[[#This Row],[muo]]*Table3511[[#This Row],[krg]]))+(Table3511[[#This Row],[mobw]]*(Table3511[[#This Row],[mug]]/Table3511[[#This Row],[krg]])))</f>
        <v>0.99867464922654869</v>
      </c>
      <c r="AC354">
        <v>0.71739792999999996</v>
      </c>
      <c r="AD354">
        <v>0</v>
      </c>
      <c r="AF354">
        <v>2946.1055000000001</v>
      </c>
      <c r="AG354">
        <v>0.75155103000000001</v>
      </c>
      <c r="AH354">
        <v>0.71739792999999996</v>
      </c>
      <c r="AJ354">
        <v>2946.1055000000001</v>
      </c>
      <c r="AK354">
        <v>3.4866306999999999E-2</v>
      </c>
      <c r="AL354">
        <v>0.14197942999999999</v>
      </c>
      <c r="AN354">
        <v>2946.1055000000001</v>
      </c>
      <c r="AO354">
        <v>0</v>
      </c>
      <c r="AP354">
        <v>0</v>
      </c>
    </row>
    <row r="355" spans="1:42" x14ac:dyDescent="0.25">
      <c r="A355">
        <v>2952.1228000000001</v>
      </c>
      <c r="B355">
        <v>3.4814748999999999E-2</v>
      </c>
      <c r="C355">
        <v>0.79219443</v>
      </c>
      <c r="D355">
        <v>0.17299083000000001</v>
      </c>
      <c r="E355">
        <v>0.77048879999999997</v>
      </c>
      <c r="F355">
        <v>0.28823870000000001</v>
      </c>
      <c r="G355">
        <f>Table2210[[#This Row],[So]]*Table2210[[#This Row],[C1o]]+Table2210[[#This Row],[Sg]]*Table2210[[#This Row],[C1g]]</f>
        <v>0.62041189372997019</v>
      </c>
      <c r="H355">
        <v>1.7529167000000001</v>
      </c>
      <c r="I355">
        <v>1.7183700999999999E-2</v>
      </c>
      <c r="J355">
        <v>4.0944743999999998E-2</v>
      </c>
      <c r="K355">
        <v>0</v>
      </c>
      <c r="L355">
        <v>0.67360388999999998</v>
      </c>
      <c r="M355">
        <f>1/(1+((Table2210[[#This Row],[kro]]*Table2210[[#This Row],[mug]])/(Table2210[[#This Row],[muo]]*Table2210[[#This Row],[krg]]))+(Table2210[[#This Row],[mobw]]*(Table2210[[#This Row],[mug]]/Table2210[[#This Row],[krg]])))</f>
        <v>0.99895658543411658</v>
      </c>
      <c r="N355">
        <v>0.75351548000000002</v>
      </c>
      <c r="P355">
        <v>2952.1228000000001</v>
      </c>
      <c r="Q355">
        <v>0.14164484999999999</v>
      </c>
      <c r="R355">
        <v>0.68528396000000003</v>
      </c>
      <c r="S355">
        <v>0.17307117999999999</v>
      </c>
      <c r="T355">
        <v>0.76670205999999996</v>
      </c>
      <c r="U355">
        <v>0.29134151000000003</v>
      </c>
      <c r="V355">
        <f>Table3511[[#This Row],[So]]*Table3511[[#This Row],[C1o]]+Table3511[[#This Row],[Sg]]*Table3511[[#This Row],[C1g]]</f>
        <v>0.56667564829968109</v>
      </c>
      <c r="W355">
        <v>0.46184187999999998</v>
      </c>
      <c r="X355">
        <v>1.7254563000000001E-2</v>
      </c>
      <c r="Y355">
        <v>4.1197874000000002E-2</v>
      </c>
      <c r="Z355">
        <v>0</v>
      </c>
      <c r="AA355">
        <v>0.53593570000000001</v>
      </c>
      <c r="AB355">
        <f>1/(1+((Table3511[[#This Row],[kro]]*Table3511[[#This Row],[mug]])/(Table3511[[#This Row],[muo]]*Table3511[[#This Row],[krg]]))+(Table3511[[#This Row],[mobw]]*(Table3511[[#This Row],[mug]]/Table3511[[#This Row],[krg]])))</f>
        <v>0.9986753826878032</v>
      </c>
      <c r="AC355">
        <v>0.7195878</v>
      </c>
      <c r="AD355">
        <v>0</v>
      </c>
      <c r="AF355">
        <v>2952.1228000000001</v>
      </c>
      <c r="AG355">
        <v>0.75351548000000002</v>
      </c>
      <c r="AH355">
        <v>0.7195878</v>
      </c>
      <c r="AJ355">
        <v>2952.1228000000001</v>
      </c>
      <c r="AK355">
        <v>3.4814748999999999E-2</v>
      </c>
      <c r="AL355">
        <v>0.14164484999999999</v>
      </c>
      <c r="AN355">
        <v>2952.1228000000001</v>
      </c>
      <c r="AO355">
        <v>0</v>
      </c>
      <c r="AP355">
        <v>0</v>
      </c>
    </row>
    <row r="356" spans="1:42" x14ac:dyDescent="0.25">
      <c r="A356">
        <v>2958.145</v>
      </c>
      <c r="B356">
        <v>3.4763309999999999E-2</v>
      </c>
      <c r="C356">
        <v>0.79209267999999999</v>
      </c>
      <c r="D356">
        <v>0.17314398</v>
      </c>
      <c r="E356">
        <v>0.77048737</v>
      </c>
      <c r="F356">
        <v>0.28649214000000001</v>
      </c>
      <c r="G356">
        <f>Table2210[[#This Row],[So]]*Table2210[[#This Row],[C1o]]+Table2210[[#This Row],[Sg]]*Table2210[[#This Row],[C1g]]</f>
        <v>0.62025682088483503</v>
      </c>
      <c r="H356">
        <v>1.7663704</v>
      </c>
      <c r="I356">
        <v>1.7137957999999998E-2</v>
      </c>
      <c r="J356">
        <v>4.1425519000000001E-2</v>
      </c>
      <c r="K356">
        <v>0</v>
      </c>
      <c r="L356">
        <v>0.67340106</v>
      </c>
      <c r="M356">
        <f>1/(1+((Table2210[[#This Row],[kro]]*Table2210[[#This Row],[mug]])/(Table2210[[#This Row],[muo]]*Table2210[[#This Row],[krg]]))+(Table2210[[#This Row],[mobw]]*(Table2210[[#This Row],[mug]]/Table2210[[#This Row],[krg]])))</f>
        <v>0.99894683695195985</v>
      </c>
      <c r="N356">
        <v>0.75548398000000005</v>
      </c>
      <c r="P356">
        <v>2958.145</v>
      </c>
      <c r="Q356">
        <v>0.14131144000000001</v>
      </c>
      <c r="R356">
        <v>0.68559497999999996</v>
      </c>
      <c r="S356">
        <v>0.17309357</v>
      </c>
      <c r="T356">
        <v>0.76671498999999999</v>
      </c>
      <c r="U356">
        <v>0.28948689</v>
      </c>
      <c r="V356">
        <f>Table3511[[#This Row],[So]]*Table3511[[#This Row],[C1o]]+Table3511[[#This Row],[Sg]]*Table3511[[#This Row],[C1g]]</f>
        <v>0.56656375752177179</v>
      </c>
      <c r="W356">
        <v>0.46523314999999998</v>
      </c>
      <c r="X356">
        <v>1.7206018999999999E-2</v>
      </c>
      <c r="Y356">
        <v>4.1266511999999998E-2</v>
      </c>
      <c r="Z356">
        <v>0</v>
      </c>
      <c r="AA356">
        <v>0.53614490999999997</v>
      </c>
      <c r="AB356">
        <f>1/(1+((Table3511[[#This Row],[kro]]*Table3511[[#This Row],[mug]])/(Table3511[[#This Row],[muo]]*Table3511[[#This Row],[krg]]))+(Table3511[[#This Row],[mobw]]*(Table3511[[#This Row],[mug]]/Table3511[[#This Row],[krg]])))</f>
        <v>0.99867742227281109</v>
      </c>
      <c r="AC356">
        <v>0.72177941000000001</v>
      </c>
      <c r="AD356">
        <v>0</v>
      </c>
      <c r="AF356">
        <v>2958.145</v>
      </c>
      <c r="AG356">
        <v>0.75548398000000005</v>
      </c>
      <c r="AH356">
        <v>0.72177941000000001</v>
      </c>
      <c r="AJ356">
        <v>2958.145</v>
      </c>
      <c r="AK356">
        <v>3.4763309999999999E-2</v>
      </c>
      <c r="AL356">
        <v>0.14131144000000001</v>
      </c>
      <c r="AN356">
        <v>2958.145</v>
      </c>
      <c r="AO356">
        <v>0</v>
      </c>
      <c r="AP356">
        <v>0</v>
      </c>
    </row>
    <row r="357" spans="1:42" x14ac:dyDescent="0.25">
      <c r="A357">
        <v>2964.1588999999999</v>
      </c>
      <c r="B357">
        <v>3.4711942000000003E-2</v>
      </c>
      <c r="C357">
        <v>0.79213232</v>
      </c>
      <c r="D357">
        <v>0.17315575</v>
      </c>
      <c r="E357">
        <v>0.77048581999999999</v>
      </c>
      <c r="F357">
        <v>0.28473609999999999</v>
      </c>
      <c r="G357">
        <f>Table2210[[#This Row],[So]]*Table2210[[#This Row],[C1o]]+Table2210[[#This Row],[Sg]]*Table2210[[#This Row],[C1g]]</f>
        <v>0.62021046311220862</v>
      </c>
      <c r="H357">
        <v>1.7799734</v>
      </c>
      <c r="I357">
        <v>1.7092453000000001E-2</v>
      </c>
      <c r="J357">
        <v>4.1460681999999999E-2</v>
      </c>
      <c r="K357">
        <v>0</v>
      </c>
      <c r="L357">
        <v>0.67341030000000002</v>
      </c>
      <c r="M357">
        <f>1/(1+((Table2210[[#This Row],[kro]]*Table2210[[#This Row],[mug]])/(Table2210[[#This Row],[muo]]*Table2210[[#This Row],[krg]]))+(Table2210[[#This Row],[mobw]]*(Table2210[[#This Row],[mug]]/Table2210[[#This Row],[krg]])))</f>
        <v>0.99894875415841944</v>
      </c>
      <c r="N357">
        <v>0.75745790999999996</v>
      </c>
      <c r="P357">
        <v>2964.1588999999999</v>
      </c>
      <c r="Q357">
        <v>0.14097892000000001</v>
      </c>
      <c r="R357">
        <v>0.68588519000000003</v>
      </c>
      <c r="S357">
        <v>0.17313591</v>
      </c>
      <c r="T357">
        <v>0.76672673000000002</v>
      </c>
      <c r="U357">
        <v>0.28762357999999999</v>
      </c>
      <c r="V357">
        <f>Table3511[[#This Row],[So]]*Table3511[[#This Row],[C1o]]+Table3511[[#This Row],[Sg]]*Table3511[[#This Row],[C1g]]</f>
        <v>0.56643537055906235</v>
      </c>
      <c r="W357">
        <v>0.46865830000000003</v>
      </c>
      <c r="X357">
        <v>1.7157790999999999E-2</v>
      </c>
      <c r="Y357">
        <v>4.1397989000000003E-2</v>
      </c>
      <c r="Z357">
        <v>0</v>
      </c>
      <c r="AA357">
        <v>0.53632486000000001</v>
      </c>
      <c r="AB357">
        <f>1/(1+((Table3511[[#This Row],[kro]]*Table3511[[#This Row],[mug]])/(Table3511[[#This Row],[muo]]*Table3511[[#This Row],[krg]]))+(Table3511[[#This Row],[mobw]]*(Table3511[[#This Row],[mug]]/Table3511[[#This Row],[krg]])))</f>
        <v>0.99867737143007429</v>
      </c>
      <c r="AC357">
        <v>0.72397411</v>
      </c>
      <c r="AD357">
        <v>0</v>
      </c>
      <c r="AF357">
        <v>2964.1588999999999</v>
      </c>
      <c r="AG357">
        <v>0.75745790999999996</v>
      </c>
      <c r="AH357">
        <v>0.72397411</v>
      </c>
      <c r="AJ357">
        <v>2964.1588999999999</v>
      </c>
      <c r="AK357">
        <v>3.4711942000000003E-2</v>
      </c>
      <c r="AL357">
        <v>0.14097892000000001</v>
      </c>
      <c r="AN357">
        <v>2964.1588999999999</v>
      </c>
      <c r="AO357">
        <v>0</v>
      </c>
      <c r="AP357">
        <v>0</v>
      </c>
    </row>
    <row r="358" spans="1:42" x14ac:dyDescent="0.25">
      <c r="A358">
        <v>2970.2224000000001</v>
      </c>
      <c r="B358">
        <v>3.4660748999999998E-2</v>
      </c>
      <c r="C358">
        <v>0.79212629999999995</v>
      </c>
      <c r="D358">
        <v>0.17321297999999999</v>
      </c>
      <c r="E358">
        <v>0.77048408999999995</v>
      </c>
      <c r="F358">
        <v>0.28297439000000002</v>
      </c>
      <c r="G358">
        <f>Table2210[[#This Row],[So]]*Table2210[[#This Row],[C1o]]+Table2210[[#This Row],[Sg]]*Table2210[[#This Row],[C1g]]</f>
        <v>0.62012881572578493</v>
      </c>
      <c r="H358">
        <v>1.7936984</v>
      </c>
      <c r="I358">
        <v>1.7047291999999999E-2</v>
      </c>
      <c r="J358">
        <v>4.1639010999999997E-2</v>
      </c>
      <c r="K358">
        <v>0</v>
      </c>
      <c r="L358">
        <v>0.67335117</v>
      </c>
      <c r="M358">
        <f>1/(1+((Table2210[[#This Row],[kro]]*Table2210[[#This Row],[mug]])/(Table2210[[#This Row],[muo]]*Table2210[[#This Row],[krg]]))+(Table2210[[#This Row],[mobw]]*(Table2210[[#This Row],[mug]]/Table2210[[#This Row],[krg]])))</f>
        <v>0.99894693154387681</v>
      </c>
      <c r="N358">
        <v>0.75943278999999997</v>
      </c>
      <c r="P358">
        <v>2970.2224000000001</v>
      </c>
      <c r="Q358">
        <v>0.14064802000000001</v>
      </c>
      <c r="R358">
        <v>0.68620753000000001</v>
      </c>
      <c r="S358">
        <v>0.17314446999999999</v>
      </c>
      <c r="T358">
        <v>0.76673727999999997</v>
      </c>
      <c r="U358">
        <v>0.28575574999999998</v>
      </c>
      <c r="V358">
        <f>Table3511[[#This Row],[So]]*Table3511[[#This Row],[C1o]]+Table3511[[#This Row],[Sg]]*Table3511[[#This Row],[C1g]]</f>
        <v>0.56633187550883346</v>
      </c>
      <c r="W358">
        <v>0.47211033000000002</v>
      </c>
      <c r="X358">
        <v>1.7109988E-2</v>
      </c>
      <c r="Y358">
        <v>4.1423023000000003E-2</v>
      </c>
      <c r="Z358">
        <v>0</v>
      </c>
      <c r="AA358">
        <v>0.53655218999999998</v>
      </c>
      <c r="AB358">
        <f>1/(1+((Table3511[[#This Row],[kro]]*Table3511[[#This Row],[mug]])/(Table3511[[#This Row],[muo]]*Table3511[[#This Row],[krg]]))+(Table3511[[#This Row],[mobw]]*(Table3511[[#This Row],[mug]]/Table3511[[#This Row],[krg]])))</f>
        <v>0.99868081340540282</v>
      </c>
      <c r="AC358">
        <v>0.72616707999999996</v>
      </c>
      <c r="AD358">
        <v>0</v>
      </c>
      <c r="AF358">
        <v>2970.2224000000001</v>
      </c>
      <c r="AG358">
        <v>0.75943278999999997</v>
      </c>
      <c r="AH358">
        <v>0.72616707999999996</v>
      </c>
      <c r="AJ358">
        <v>2970.2224000000001</v>
      </c>
      <c r="AK358">
        <v>3.4660748999999998E-2</v>
      </c>
      <c r="AL358">
        <v>0.14064802000000001</v>
      </c>
      <c r="AN358">
        <v>2970.2224000000001</v>
      </c>
      <c r="AO358">
        <v>0</v>
      </c>
      <c r="AP358">
        <v>0</v>
      </c>
    </row>
    <row r="359" spans="1:42" x14ac:dyDescent="0.25">
      <c r="A359">
        <v>2976.2860999999998</v>
      </c>
      <c r="B359">
        <v>3.4609221000000003E-2</v>
      </c>
      <c r="C359">
        <v>0.79229419999999995</v>
      </c>
      <c r="D359">
        <v>0.17309657000000001</v>
      </c>
      <c r="E359">
        <v>0.77048223999999998</v>
      </c>
      <c r="F359">
        <v>0.28118991999999998</v>
      </c>
      <c r="G359">
        <f>Table2210[[#This Row],[So]]*Table2210[[#This Row],[C1o]]+Table2210[[#This Row],[Sg]]*Table2210[[#This Row],[C1g]]</f>
        <v>0.6201803740392603</v>
      </c>
      <c r="H359">
        <v>1.8076832</v>
      </c>
      <c r="I359">
        <v>1.7002040999999999E-2</v>
      </c>
      <c r="J359">
        <v>4.1270223000000002E-2</v>
      </c>
      <c r="K359">
        <v>0</v>
      </c>
      <c r="L359">
        <v>0.67355268999999995</v>
      </c>
      <c r="M359">
        <f>1/(1+((Table2210[[#This Row],[kro]]*Table2210[[#This Row],[mug]])/(Table2210[[#This Row],[muo]]*Table2210[[#This Row],[krg]]))+(Table2210[[#This Row],[mobw]]*(Table2210[[#This Row],[mug]]/Table2210[[#This Row],[krg]])))</f>
        <v>0.99895932743367766</v>
      </c>
      <c r="N359">
        <v>0.76142776000000001</v>
      </c>
      <c r="P359">
        <v>2976.2860999999998</v>
      </c>
      <c r="Q359">
        <v>0.14031552</v>
      </c>
      <c r="R359">
        <v>0.68649167</v>
      </c>
      <c r="S359">
        <v>0.17319282999999999</v>
      </c>
      <c r="T359">
        <v>0.76674657999999996</v>
      </c>
      <c r="U359">
        <v>0.28386517999999999</v>
      </c>
      <c r="V359">
        <f>Table3511[[#This Row],[So]]*Table3511[[#This Row],[C1o]]+Table3511[[#This Row],[Sg]]*Table3511[[#This Row],[C1g]]</f>
        <v>0.56619583051258215</v>
      </c>
      <c r="W359">
        <v>0.47562336999999999</v>
      </c>
      <c r="X359">
        <v>1.7062152000000001E-2</v>
      </c>
      <c r="Y359">
        <v>4.1573454000000003E-2</v>
      </c>
      <c r="Z359">
        <v>0</v>
      </c>
      <c r="AA359">
        <v>0.53672361000000002</v>
      </c>
      <c r="AB359">
        <f>1/(1+((Table3511[[#This Row],[kro]]*Table3511[[#This Row],[mug]])/(Table3511[[#This Row],[muo]]*Table3511[[#This Row],[krg]]))+(Table3511[[#This Row],[mobw]]*(Table3511[[#This Row],[mug]]/Table3511[[#This Row],[krg]])))</f>
        <v>0.9986801467958164</v>
      </c>
      <c r="AC359">
        <v>0.72837949000000002</v>
      </c>
      <c r="AD359">
        <v>0</v>
      </c>
      <c r="AF359">
        <v>2976.2860999999998</v>
      </c>
      <c r="AG359">
        <v>0.76142776000000001</v>
      </c>
      <c r="AH359">
        <v>0.72837949000000002</v>
      </c>
      <c r="AJ359">
        <v>2976.2860999999998</v>
      </c>
      <c r="AK359">
        <v>3.4609221000000003E-2</v>
      </c>
      <c r="AL359">
        <v>0.14031552</v>
      </c>
      <c r="AN359">
        <v>2976.2860999999998</v>
      </c>
      <c r="AO359">
        <v>0</v>
      </c>
      <c r="AP359">
        <v>0</v>
      </c>
    </row>
    <row r="360" spans="1:42" x14ac:dyDescent="0.25">
      <c r="A360">
        <v>2982.3499000000002</v>
      </c>
      <c r="B360">
        <v>3.4557774999999999E-2</v>
      </c>
      <c r="C360">
        <v>0.79219459999999997</v>
      </c>
      <c r="D360">
        <v>0.17324761</v>
      </c>
      <c r="E360">
        <v>0.77048028000000002</v>
      </c>
      <c r="F360">
        <v>0.27939698000000002</v>
      </c>
      <c r="G360">
        <f>Table2210[[#This Row],[So]]*Table2210[[#This Row],[C1o]]+Table2210[[#This Row],[Sg]]*Table2210[[#This Row],[C1g]]</f>
        <v>0.62002565519300756</v>
      </c>
      <c r="H360">
        <v>1.8218197</v>
      </c>
      <c r="I360">
        <v>1.6957073E-2</v>
      </c>
      <c r="J360">
        <v>4.1744173000000002E-2</v>
      </c>
      <c r="K360">
        <v>0</v>
      </c>
      <c r="L360">
        <v>0.67335290000000003</v>
      </c>
      <c r="M360">
        <f>1/(1+((Table2210[[#This Row],[kro]]*Table2210[[#This Row],[mug]])/(Table2210[[#This Row],[muo]]*Table2210[[#This Row],[krg]]))+(Table2210[[#This Row],[mobw]]*(Table2210[[#This Row],[mug]]/Table2210[[#This Row],[krg]])))</f>
        <v>0.9989498587783876</v>
      </c>
      <c r="N360">
        <v>0.76342672</v>
      </c>
      <c r="P360">
        <v>2982.3499000000002</v>
      </c>
      <c r="Q360">
        <v>0.1399841</v>
      </c>
      <c r="R360">
        <v>0.68681371000000002</v>
      </c>
      <c r="S360">
        <v>0.17320219000000001</v>
      </c>
      <c r="T360">
        <v>0.76675468999999996</v>
      </c>
      <c r="U360">
        <v>0.28196710000000003</v>
      </c>
      <c r="V360">
        <f>Table3511[[#This Row],[So]]*Table3511[[#This Row],[C1o]]+Table3511[[#This Row],[Sg]]*Table3511[[#This Row],[C1g]]</f>
        <v>0.56608854402190989</v>
      </c>
      <c r="W360">
        <v>0.47916987999999999</v>
      </c>
      <c r="X360">
        <v>1.7014670999999999E-2</v>
      </c>
      <c r="Y360">
        <v>4.1600972E-2</v>
      </c>
      <c r="Z360">
        <v>0</v>
      </c>
      <c r="AA360">
        <v>0.53695029000000005</v>
      </c>
      <c r="AB360">
        <f>1/(1+((Table3511[[#This Row],[kro]]*Table3511[[#This Row],[mug]])/(Table3511[[#This Row],[muo]]*Table3511[[#This Row],[krg]]))+(Table3511[[#This Row],[mobw]]*(Table3511[[#This Row],[mug]]/Table3511[[#This Row],[krg]])))</f>
        <v>0.9986835001096892</v>
      </c>
      <c r="AC360">
        <v>0.73059350000000001</v>
      </c>
      <c r="AD360">
        <v>0</v>
      </c>
      <c r="AF360">
        <v>2982.3499000000002</v>
      </c>
      <c r="AG360">
        <v>0.76342672</v>
      </c>
      <c r="AH360">
        <v>0.73059350000000001</v>
      </c>
      <c r="AJ360">
        <v>2982.3499000000002</v>
      </c>
      <c r="AK360">
        <v>3.4557774999999999E-2</v>
      </c>
      <c r="AL360">
        <v>0.1399841</v>
      </c>
      <c r="AN360">
        <v>2982.3499000000002</v>
      </c>
      <c r="AO360">
        <v>0</v>
      </c>
      <c r="AP360">
        <v>0</v>
      </c>
    </row>
    <row r="361" spans="1:42" x14ac:dyDescent="0.25">
      <c r="A361">
        <v>2988.375</v>
      </c>
      <c r="B361">
        <v>3.4506391999999997E-2</v>
      </c>
      <c r="C361">
        <v>0.79217022999999998</v>
      </c>
      <c r="D361">
        <v>0.17332341000000001</v>
      </c>
      <c r="E361">
        <v>0.77047812999999998</v>
      </c>
      <c r="F361">
        <v>0.27759555000000002</v>
      </c>
      <c r="G361">
        <f>Table2210[[#This Row],[So]]*Table2210[[#This Row],[C1o]]+Table2210[[#This Row],[Sg]]*Table2210[[#This Row],[C1g]]</f>
        <v>0.6199286583178254</v>
      </c>
      <c r="H361">
        <v>1.8361111000000001</v>
      </c>
      <c r="I361">
        <v>1.6912388E-2</v>
      </c>
      <c r="J361">
        <v>4.1981026999999997E-2</v>
      </c>
      <c r="K361">
        <v>0</v>
      </c>
      <c r="L361">
        <v>0.67326598999999998</v>
      </c>
      <c r="M361">
        <f>1/(1+((Table2210[[#This Row],[kro]]*Table2210[[#This Row],[mug]])/(Table2210[[#This Row],[muo]]*Table2210[[#This Row],[krg]]))+(Table2210[[#This Row],[mobw]]*(Table2210[[#This Row],[mug]]/Table2210[[#This Row],[krg]])))</f>
        <v>0.99894655087360551</v>
      </c>
      <c r="N361">
        <v>0.76542955999999995</v>
      </c>
      <c r="P361">
        <v>2988.375</v>
      </c>
      <c r="Q361">
        <v>0.13965374</v>
      </c>
      <c r="R361">
        <v>0.68709582000000002</v>
      </c>
      <c r="S361">
        <v>0.17325046999999999</v>
      </c>
      <c r="T361">
        <v>0.76676148</v>
      </c>
      <c r="U361">
        <v>0.28006144999999999</v>
      </c>
      <c r="V361">
        <f>Table3511[[#This Row],[So]]*Table3511[[#This Row],[C1o]]+Table3511[[#This Row],[Sg]]*Table3511[[#This Row],[C1g]]</f>
        <v>0.56595023676733658</v>
      </c>
      <c r="W361">
        <v>0.48275024</v>
      </c>
      <c r="X361">
        <v>1.6967552E-2</v>
      </c>
      <c r="Y361">
        <v>4.1751083000000001E-2</v>
      </c>
      <c r="Z361">
        <v>0</v>
      </c>
      <c r="AA361">
        <v>0.53712046000000002</v>
      </c>
      <c r="AB361">
        <f>1/(1+((Table3511[[#This Row],[kro]]*Table3511[[#This Row],[mug]])/(Table3511[[#This Row],[muo]]*Table3511[[#This Row],[krg]]))+(Table3511[[#This Row],[mobw]]*(Table3511[[#This Row],[mug]]/Table3511[[#This Row],[krg]])))</f>
        <v>0.99868282699844224</v>
      </c>
      <c r="AC361">
        <v>0.73280906999999995</v>
      </c>
      <c r="AD361">
        <v>0</v>
      </c>
      <c r="AF361">
        <v>2988.375</v>
      </c>
      <c r="AG361">
        <v>0.76542955999999995</v>
      </c>
      <c r="AH361">
        <v>0.73280906999999995</v>
      </c>
      <c r="AJ361">
        <v>2988.375</v>
      </c>
      <c r="AK361">
        <v>3.4506391999999997E-2</v>
      </c>
      <c r="AL361">
        <v>0.13965374</v>
      </c>
      <c r="AN361">
        <v>2988.375</v>
      </c>
      <c r="AO361">
        <v>0</v>
      </c>
      <c r="AP361">
        <v>0</v>
      </c>
    </row>
    <row r="362" spans="1:42" x14ac:dyDescent="0.25">
      <c r="A362">
        <v>2994.4108999999999</v>
      </c>
      <c r="B362">
        <v>3.4455393000000001E-2</v>
      </c>
      <c r="C362">
        <v>0.79226845999999995</v>
      </c>
      <c r="D362">
        <v>0.17327614</v>
      </c>
      <c r="E362">
        <v>0.77047580000000004</v>
      </c>
      <c r="F362">
        <v>0.27579719000000003</v>
      </c>
      <c r="G362">
        <f>Table2210[[#This Row],[So]]*Table2210[[#This Row],[C1o]]+Table2210[[#This Row],[Sg]]*Table2210[[#This Row],[C1g]]</f>
        <v>0.61992637610301371</v>
      </c>
      <c r="H362">
        <v>1.8504683</v>
      </c>
      <c r="I362">
        <v>1.6868274999999999E-2</v>
      </c>
      <c r="J362">
        <v>4.1830121999999997E-2</v>
      </c>
      <c r="K362">
        <v>0</v>
      </c>
      <c r="L362">
        <v>0.67336344999999997</v>
      </c>
      <c r="M362">
        <f>1/(1+((Table2210[[#This Row],[kro]]*Table2210[[#This Row],[mug]])/(Table2210[[#This Row],[muo]]*Table2210[[#This Row],[krg]]))+(Table2210[[#This Row],[mobw]]*(Table2210[[#This Row],[mug]]/Table2210[[#This Row],[krg]])))</f>
        <v>0.99895322000159359</v>
      </c>
      <c r="N362">
        <v>0.76742350999999998</v>
      </c>
      <c r="P362">
        <v>2994.4108999999999</v>
      </c>
      <c r="Q362">
        <v>0.13932650999999999</v>
      </c>
      <c r="R362">
        <v>0.68739527</v>
      </c>
      <c r="S362">
        <v>0.17327820999999999</v>
      </c>
      <c r="T362">
        <v>0.76676697000000005</v>
      </c>
      <c r="U362">
        <v>0.27816051000000003</v>
      </c>
      <c r="V362">
        <f>Table3511[[#This Row],[So]]*Table3511[[#This Row],[C1o]]+Table3511[[#This Row],[Sg]]*Table3511[[#This Row],[C1g]]</f>
        <v>0.56582712144835201</v>
      </c>
      <c r="W362">
        <v>0.48634182999999997</v>
      </c>
      <c r="X362">
        <v>1.6921088000000001E-2</v>
      </c>
      <c r="Y362">
        <v>4.1836529999999997E-2</v>
      </c>
      <c r="Z362">
        <v>0</v>
      </c>
      <c r="AA362">
        <v>0.53731793000000005</v>
      </c>
      <c r="AB362">
        <f>1/(1+((Table3511[[#This Row],[kro]]*Table3511[[#This Row],[mug]])/(Table3511[[#This Row],[muo]]*Table3511[[#This Row],[krg]]))+(Table3511[[#This Row],[mobw]]*(Table3511[[#This Row],[mug]]/Table3511[[#This Row],[krg]])))</f>
        <v>0.99868422752129227</v>
      </c>
      <c r="AC362">
        <v>0.73501194000000003</v>
      </c>
      <c r="AD362">
        <v>0</v>
      </c>
      <c r="AF362">
        <v>2994.4108999999999</v>
      </c>
      <c r="AG362">
        <v>0.76742350999999998</v>
      </c>
      <c r="AH362">
        <v>0.73501194000000003</v>
      </c>
      <c r="AJ362">
        <v>2994.4108999999999</v>
      </c>
      <c r="AK362">
        <v>3.4455393000000001E-2</v>
      </c>
      <c r="AL362">
        <v>0.13932650999999999</v>
      </c>
      <c r="AN362">
        <v>2994.4108999999999</v>
      </c>
      <c r="AO362">
        <v>0</v>
      </c>
      <c r="AP362">
        <v>0</v>
      </c>
    </row>
    <row r="363" spans="1:42" x14ac:dyDescent="0.25">
      <c r="A363">
        <v>3000.4746</v>
      </c>
      <c r="B363">
        <v>3.4404349000000001E-2</v>
      </c>
      <c r="C363">
        <v>0.79228133000000001</v>
      </c>
      <c r="D363">
        <v>0.17331431999999999</v>
      </c>
      <c r="E363">
        <v>0.77047330000000003</v>
      </c>
      <c r="F363">
        <v>0.27398707999999999</v>
      </c>
      <c r="G363">
        <f>Table2210[[#This Row],[So]]*Table2210[[#This Row],[C1o]]+Table2210[[#This Row],[Sg]]*Table2210[[#This Row],[C1g]]</f>
        <v>0.61985795797529997</v>
      </c>
      <c r="H363">
        <v>1.8650123999999999</v>
      </c>
      <c r="I363">
        <v>1.6824367999999999E-2</v>
      </c>
      <c r="J363">
        <v>4.1948408E-2</v>
      </c>
      <c r="K363">
        <v>0</v>
      </c>
      <c r="L363">
        <v>0.67333281</v>
      </c>
      <c r="M363">
        <f>1/(1+((Table2210[[#This Row],[kro]]*Table2210[[#This Row],[mug]])/(Table2210[[#This Row],[muo]]*Table2210[[#This Row],[krg]]))+(Table2210[[#This Row],[mobw]]*(Table2210[[#This Row],[mug]]/Table2210[[#This Row],[krg]])))</f>
        <v>0.99895294499546694</v>
      </c>
      <c r="N363">
        <v>0.76942485999999999</v>
      </c>
      <c r="P363">
        <v>3000.4746</v>
      </c>
      <c r="Q363">
        <v>0.1389997</v>
      </c>
      <c r="R363">
        <v>0.68769221999999997</v>
      </c>
      <c r="S363">
        <v>0.17330809999999999</v>
      </c>
      <c r="T363">
        <v>0.76677114000000002</v>
      </c>
      <c r="U363">
        <v>0.27624857000000003</v>
      </c>
      <c r="V363">
        <f>Table3511[[#This Row],[So]]*Table3511[[#This Row],[C1o]]+Table3511[[#This Row],[Sg]]*Table3511[[#This Row],[C1g]]</f>
        <v>0.56570101585395982</v>
      </c>
      <c r="W363">
        <v>0.48997456</v>
      </c>
      <c r="X363">
        <v>1.6874894000000001E-2</v>
      </c>
      <c r="Y363">
        <v>4.1928735000000002E-2</v>
      </c>
      <c r="Z363">
        <v>0</v>
      </c>
      <c r="AA363">
        <v>0.53751218000000001</v>
      </c>
      <c r="AB363">
        <f>1/(1+((Table3511[[#This Row],[kro]]*Table3511[[#This Row],[mug]])/(Table3511[[#This Row],[muo]]*Table3511[[#This Row],[krg]]))+(Table3511[[#This Row],[mobw]]*(Table3511[[#This Row],[mug]]/Table3511[[#This Row],[krg]])))</f>
        <v>0.99868540128037375</v>
      </c>
      <c r="AC363">
        <v>0.73722029</v>
      </c>
      <c r="AD363">
        <v>0</v>
      </c>
      <c r="AF363">
        <v>3000.4746</v>
      </c>
      <c r="AG363">
        <v>0.76942485999999999</v>
      </c>
      <c r="AH363">
        <v>0.73722029</v>
      </c>
      <c r="AJ363">
        <v>3000.4746</v>
      </c>
      <c r="AK363">
        <v>3.4404349000000001E-2</v>
      </c>
      <c r="AL363">
        <v>0.1389997</v>
      </c>
      <c r="AN363">
        <v>3000.4746</v>
      </c>
      <c r="AO363">
        <v>0</v>
      </c>
      <c r="AP363">
        <v>0</v>
      </c>
    </row>
    <row r="364" spans="1:42" x14ac:dyDescent="0.25">
      <c r="A364">
        <v>3006.5027</v>
      </c>
      <c r="B364">
        <v>3.4353096E-2</v>
      </c>
      <c r="C364">
        <v>0.79228931999999996</v>
      </c>
      <c r="D364">
        <v>0.17335758000000001</v>
      </c>
      <c r="E364">
        <v>0.77047067999999996</v>
      </c>
      <c r="F364">
        <v>0.27216008000000003</v>
      </c>
      <c r="G364">
        <f>Table2210[[#This Row],[So]]*Table2210[[#This Row],[C1o]]+Table2210[[#This Row],[Sg]]*Table2210[[#This Row],[C1g]]</f>
        <v>0.61978523249274531</v>
      </c>
      <c r="H364">
        <v>1.8797895</v>
      </c>
      <c r="I364">
        <v>1.6780552000000001E-2</v>
      </c>
      <c r="J364">
        <v>4.2082715999999999E-2</v>
      </c>
      <c r="K364">
        <v>0</v>
      </c>
      <c r="L364">
        <v>0.67329459999999997</v>
      </c>
      <c r="M364">
        <f>1/(1+((Table2210[[#This Row],[kro]]*Table2210[[#This Row],[mug]])/(Table2210[[#This Row],[muo]]*Table2210[[#This Row],[krg]]))+(Table2210[[#This Row],[mobw]]*(Table2210[[#This Row],[mug]]/Table2210[[#This Row],[krg]])))</f>
        <v>0.99895226944195081</v>
      </c>
      <c r="N364">
        <v>0.77143930999999999</v>
      </c>
      <c r="P364">
        <v>3006.5027</v>
      </c>
      <c r="Q364">
        <v>0.13867234000000001</v>
      </c>
      <c r="R364">
        <v>0.68798727000000004</v>
      </c>
      <c r="S364">
        <v>0.17334036999999999</v>
      </c>
      <c r="T364">
        <v>0.76677406000000004</v>
      </c>
      <c r="U364">
        <v>0.27432021000000001</v>
      </c>
      <c r="V364">
        <f>Table3511[[#This Row],[So]]*Table3511[[#This Row],[C1o]]+Table3511[[#This Row],[Sg]]*Table3511[[#This Row],[C1g]]</f>
        <v>0.56557141767620767</v>
      </c>
      <c r="W364">
        <v>0.49365953000000001</v>
      </c>
      <c r="X364">
        <v>1.6828848E-2</v>
      </c>
      <c r="Y364">
        <v>4.2028378999999998E-2</v>
      </c>
      <c r="Z364">
        <v>0</v>
      </c>
      <c r="AA364">
        <v>0.53770351000000005</v>
      </c>
      <c r="AB364">
        <f>1/(1+((Table3511[[#This Row],[kro]]*Table3511[[#This Row],[mug]])/(Table3511[[#This Row],[muo]]*Table3511[[#This Row],[krg]]))+(Table3511[[#This Row],[mobw]]*(Table3511[[#This Row],[mug]]/Table3511[[#This Row],[krg]])))</f>
        <v>0.99868633912446436</v>
      </c>
      <c r="AC364">
        <v>0.73944038000000001</v>
      </c>
      <c r="AD364">
        <v>0</v>
      </c>
      <c r="AF364">
        <v>3006.5027</v>
      </c>
      <c r="AG364">
        <v>0.77143930999999999</v>
      </c>
      <c r="AH364">
        <v>0.73944038000000001</v>
      </c>
      <c r="AJ364">
        <v>3006.5027</v>
      </c>
      <c r="AK364">
        <v>3.4353096E-2</v>
      </c>
      <c r="AL364">
        <v>0.13867234000000001</v>
      </c>
      <c r="AN364">
        <v>3006.5027</v>
      </c>
      <c r="AO364">
        <v>0</v>
      </c>
      <c r="AP364">
        <v>0</v>
      </c>
    </row>
    <row r="365" spans="1:42" x14ac:dyDescent="0.25">
      <c r="A365">
        <v>3012.5614999999998</v>
      </c>
      <c r="B365">
        <v>3.4302168000000001E-2</v>
      </c>
      <c r="C365">
        <v>0.792265</v>
      </c>
      <c r="D365">
        <v>0.17343284</v>
      </c>
      <c r="E365">
        <v>0.77046782000000003</v>
      </c>
      <c r="F365">
        <v>0.27033510999999999</v>
      </c>
      <c r="G365">
        <f>Table2210[[#This Row],[So]]*Table2210[[#This Row],[C1o]]+Table2210[[#This Row],[Sg]]*Table2210[[#This Row],[C1g]]</f>
        <v>0.61968776777181844</v>
      </c>
      <c r="H365">
        <v>1.8946495999999999</v>
      </c>
      <c r="I365">
        <v>1.6737279000000001E-2</v>
      </c>
      <c r="J365">
        <v>4.2317807999999998E-2</v>
      </c>
      <c r="K365">
        <v>0</v>
      </c>
      <c r="L365">
        <v>0.67320829999999998</v>
      </c>
      <c r="M365">
        <f>1/(1+((Table2210[[#This Row],[kro]]*Table2210[[#This Row],[mug]])/(Table2210[[#This Row],[muo]]*Table2210[[#This Row],[krg]]))+(Table2210[[#This Row],[mobw]]*(Table2210[[#This Row],[mug]]/Table2210[[#This Row],[krg]])))</f>
        <v>0.99894900203530768</v>
      </c>
      <c r="N365">
        <v>0.77344584000000005</v>
      </c>
      <c r="P365">
        <v>3012.5614999999998</v>
      </c>
      <c r="Q365">
        <v>0.13834783</v>
      </c>
      <c r="R365">
        <v>0.68828409999999995</v>
      </c>
      <c r="S365">
        <v>0.17336807000000001</v>
      </c>
      <c r="T365">
        <v>0.76677567000000002</v>
      </c>
      <c r="U365">
        <v>0.27239542999999999</v>
      </c>
      <c r="V365">
        <f>Table3511[[#This Row],[So]]*Table3511[[#This Row],[C1o]]+Table3511[[#This Row],[Sg]]*Table3511[[#This Row],[C1g]]</f>
        <v>0.56544481857026385</v>
      </c>
      <c r="W365">
        <v>0.49735882999999997</v>
      </c>
      <c r="X365">
        <v>1.6783424000000002E-2</v>
      </c>
      <c r="Y365">
        <v>4.2113639000000001E-2</v>
      </c>
      <c r="Z365">
        <v>0</v>
      </c>
      <c r="AA365">
        <v>0.53789942999999996</v>
      </c>
      <c r="AB365">
        <f>1/(1+((Table3511[[#This Row],[kro]]*Table3511[[#This Row],[mug]])/(Table3511[[#This Row],[muo]]*Table3511[[#This Row],[krg]]))+(Table3511[[#This Row],[mobw]]*(Table3511[[#This Row],[mug]]/Table3511[[#This Row],[krg]])))</f>
        <v>0.9986877035473456</v>
      </c>
      <c r="AC365">
        <v>0.74164909000000001</v>
      </c>
      <c r="AD365">
        <v>0</v>
      </c>
      <c r="AF365">
        <v>3012.5614999999998</v>
      </c>
      <c r="AG365">
        <v>0.77344584000000005</v>
      </c>
      <c r="AH365">
        <v>0.74164909000000001</v>
      </c>
      <c r="AJ365">
        <v>3012.5614999999998</v>
      </c>
      <c r="AK365">
        <v>3.4302168000000001E-2</v>
      </c>
      <c r="AL365">
        <v>0.13834783</v>
      </c>
      <c r="AN365">
        <v>3012.5614999999998</v>
      </c>
      <c r="AO365">
        <v>0</v>
      </c>
      <c r="AP365">
        <v>0</v>
      </c>
    </row>
    <row r="366" spans="1:42" x14ac:dyDescent="0.25">
      <c r="A366">
        <v>3018.6183999999998</v>
      </c>
      <c r="B366">
        <v>3.4250985999999997E-2</v>
      </c>
      <c r="C366">
        <v>0.79246156999999995</v>
      </c>
      <c r="D366">
        <v>0.17328741</v>
      </c>
      <c r="E366">
        <v>0.77046477999999996</v>
      </c>
      <c r="F366">
        <v>0.26849210000000001</v>
      </c>
      <c r="G366">
        <f>Table2210[[#This Row],[So]]*Table2210[[#This Row],[C1o]]+Table2210[[#This Row],[Sg]]*Table2210[[#This Row],[C1g]]</f>
        <v>0.61975984834671516</v>
      </c>
      <c r="H366">
        <v>1.9097599000000001</v>
      </c>
      <c r="I366">
        <v>1.6694078000000001E-2</v>
      </c>
      <c r="J366">
        <v>4.1857670999999999E-2</v>
      </c>
      <c r="K366">
        <v>0</v>
      </c>
      <c r="L366">
        <v>0.67345321000000002</v>
      </c>
      <c r="M366">
        <f>1/(1+((Table2210[[#This Row],[kro]]*Table2210[[#This Row],[mug]])/(Table2210[[#This Row],[muo]]*Table2210[[#This Row],[krg]]))+(Table2210[[#This Row],[mobw]]*(Table2210[[#This Row],[mug]]/Table2210[[#This Row],[krg]])))</f>
        <v>0.99896347524017215</v>
      </c>
      <c r="N366">
        <v>0.77546649999999995</v>
      </c>
      <c r="P366">
        <v>3018.6183999999998</v>
      </c>
      <c r="Q366">
        <v>0.13802255999999999</v>
      </c>
      <c r="R366">
        <v>0.68857568999999996</v>
      </c>
      <c r="S366">
        <v>0.17340179</v>
      </c>
      <c r="T366">
        <v>0.76677596999999997</v>
      </c>
      <c r="U366">
        <v>0.27045307000000002</v>
      </c>
      <c r="V366">
        <f>Table3511[[#This Row],[So]]*Table3511[[#This Row],[C1o]]+Table3511[[#This Row],[Sg]]*Table3511[[#This Row],[C1g]]</f>
        <v>0.56531191769942846</v>
      </c>
      <c r="W366">
        <v>0.50111377000000001</v>
      </c>
      <c r="X366">
        <v>1.6738124E-2</v>
      </c>
      <c r="Y366">
        <v>4.2217831999999997E-2</v>
      </c>
      <c r="Z366">
        <v>0</v>
      </c>
      <c r="AA366">
        <v>0.53808749</v>
      </c>
      <c r="AB366">
        <f>1/(1+((Table3511[[#This Row],[kro]]*Table3511[[#This Row],[mug]])/(Table3511[[#This Row],[muo]]*Table3511[[#This Row],[krg]]))+(Table3511[[#This Row],[mobw]]*(Table3511[[#This Row],[mug]]/Table3511[[#This Row],[krg]])))</f>
        <v>0.99868846511478548</v>
      </c>
      <c r="AC366">
        <v>0.74387068000000001</v>
      </c>
      <c r="AD366">
        <v>0</v>
      </c>
      <c r="AF366">
        <v>3018.6183999999998</v>
      </c>
      <c r="AG366">
        <v>0.77546649999999995</v>
      </c>
      <c r="AH366">
        <v>0.74387068000000001</v>
      </c>
      <c r="AJ366">
        <v>3018.6183999999998</v>
      </c>
      <c r="AK366">
        <v>3.4250985999999997E-2</v>
      </c>
      <c r="AL366">
        <v>0.13802255999999999</v>
      </c>
      <c r="AN366">
        <v>3018.6183999999998</v>
      </c>
      <c r="AO366">
        <v>0</v>
      </c>
      <c r="AP366">
        <v>0</v>
      </c>
    </row>
    <row r="367" spans="1:42" x14ac:dyDescent="0.25">
      <c r="A367">
        <v>3024.6493999999998</v>
      </c>
      <c r="B367">
        <v>3.4199818999999999E-2</v>
      </c>
      <c r="C367">
        <v>0.79235297000000005</v>
      </c>
      <c r="D367">
        <v>0.17344719</v>
      </c>
      <c r="E367">
        <v>0.77046150000000002</v>
      </c>
      <c r="F367">
        <v>0.26664081000000001</v>
      </c>
      <c r="G367">
        <f>Table2210[[#This Row],[So]]*Table2210[[#This Row],[C1o]]+Table2210[[#This Row],[Sg]]*Table2210[[#This Row],[C1g]]</f>
        <v>0.61959652523566844</v>
      </c>
      <c r="H367">
        <v>1.9250446999999999</v>
      </c>
      <c r="I367">
        <v>1.6651183E-2</v>
      </c>
      <c r="J367">
        <v>4.2359005999999998E-2</v>
      </c>
      <c r="K367">
        <v>0</v>
      </c>
      <c r="L367">
        <v>0.67324030000000001</v>
      </c>
      <c r="M367">
        <f>1/(1+((Table2210[[#This Row],[kro]]*Table2210[[#This Row],[mug]])/(Table2210[[#This Row],[muo]]*Table2210[[#This Row],[krg]]))+(Table2210[[#This Row],[mobw]]*(Table2210[[#This Row],[mug]]/Table2210[[#This Row],[krg]])))</f>
        <v>0.99895343551206495</v>
      </c>
      <c r="N367">
        <v>0.77749049999999997</v>
      </c>
      <c r="P367">
        <v>3024.6493999999998</v>
      </c>
      <c r="Q367">
        <v>0.13769825999999999</v>
      </c>
      <c r="R367">
        <v>0.68887836000000002</v>
      </c>
      <c r="S367">
        <v>0.17342337999999999</v>
      </c>
      <c r="T367">
        <v>0.76677488999999999</v>
      </c>
      <c r="U367">
        <v>0.2685034</v>
      </c>
      <c r="V367">
        <f>Table3511[[#This Row],[So]]*Table3511[[#This Row],[C1o]]+Table3511[[#This Row],[Sg]]*Table3511[[#This Row],[C1g]]</f>
        <v>0.56518707969646442</v>
      </c>
      <c r="W367">
        <v>0.50490499</v>
      </c>
      <c r="X367">
        <v>1.6693192999999999E-2</v>
      </c>
      <c r="Y367">
        <v>4.2283844000000001E-2</v>
      </c>
      <c r="Z367">
        <v>0</v>
      </c>
      <c r="AA367">
        <v>0.53829241000000005</v>
      </c>
      <c r="AB367">
        <f>1/(1+((Table3511[[#This Row],[kro]]*Table3511[[#This Row],[mug]])/(Table3511[[#This Row],[muo]]*Table3511[[#This Row],[krg]]))+(Table3511[[#This Row],[mobw]]*(Table3511[[#This Row],[mug]]/Table3511[[#This Row],[krg]])))</f>
        <v>0.99869043665266766</v>
      </c>
      <c r="AC367">
        <v>0.74609320999999995</v>
      </c>
      <c r="AD367">
        <v>0</v>
      </c>
      <c r="AF367">
        <v>3024.6493999999998</v>
      </c>
      <c r="AG367">
        <v>0.77749049999999997</v>
      </c>
      <c r="AH367">
        <v>0.74609320999999995</v>
      </c>
      <c r="AJ367">
        <v>3024.6493999999998</v>
      </c>
      <c r="AK367">
        <v>3.4199818999999999E-2</v>
      </c>
      <c r="AL367">
        <v>0.13769825999999999</v>
      </c>
      <c r="AN367">
        <v>3024.6493999999998</v>
      </c>
      <c r="AO367">
        <v>0</v>
      </c>
      <c r="AP367">
        <v>0</v>
      </c>
    </row>
    <row r="368" spans="1:42" x14ac:dyDescent="0.25">
      <c r="A368">
        <v>3030.6970000000001</v>
      </c>
      <c r="B368">
        <v>3.4148853E-2</v>
      </c>
      <c r="C368">
        <v>0.79231035999999999</v>
      </c>
      <c r="D368">
        <v>0.17354077000000001</v>
      </c>
      <c r="E368">
        <v>0.77045803999999996</v>
      </c>
      <c r="F368">
        <v>0.26478866000000001</v>
      </c>
      <c r="G368">
        <f>Table2210[[#This Row],[So]]*Table2210[[#This Row],[C1o]]+Table2210[[#This Row],[Sg]]*Table2210[[#This Row],[C1g]]</f>
        <v>0.61948411606370135</v>
      </c>
      <c r="H368">
        <v>1.9404465</v>
      </c>
      <c r="I368">
        <v>1.6608767E-2</v>
      </c>
      <c r="J368">
        <v>4.2651750000000002E-2</v>
      </c>
      <c r="K368">
        <v>0</v>
      </c>
      <c r="L368">
        <v>0.67312669999999997</v>
      </c>
      <c r="M368">
        <f>1/(1+((Table2210[[#This Row],[kro]]*Table2210[[#This Row],[mug]])/(Table2210[[#This Row],[muo]]*Table2210[[#This Row],[krg]]))+(Table2210[[#This Row],[mobw]]*(Table2210[[#This Row],[mug]]/Table2210[[#This Row],[krg]])))</f>
        <v>0.9989487146257674</v>
      </c>
      <c r="N368">
        <v>0.77950965999999999</v>
      </c>
      <c r="P368">
        <v>3030.6970000000001</v>
      </c>
      <c r="Q368">
        <v>0.13737619000000001</v>
      </c>
      <c r="R368">
        <v>0.68915349000000004</v>
      </c>
      <c r="S368">
        <v>0.17347032000000001</v>
      </c>
      <c r="T368">
        <v>0.76677256999999999</v>
      </c>
      <c r="U368">
        <v>0.26655421000000001</v>
      </c>
      <c r="V368">
        <f>Table3511[[#This Row],[So]]*Table3511[[#This Row],[C1o]]+Table3511[[#This Row],[Sg]]*Table3511[[#This Row],[C1g]]</f>
        <v>0.56504219445002923</v>
      </c>
      <c r="W368">
        <v>0.50871783000000004</v>
      </c>
      <c r="X368">
        <v>1.6648807000000002E-2</v>
      </c>
      <c r="Y368">
        <v>4.2429682000000003E-2</v>
      </c>
      <c r="Z368">
        <v>0</v>
      </c>
      <c r="AA368">
        <v>0.53845953999999996</v>
      </c>
      <c r="AB368">
        <f>1/(1+((Table3511[[#This Row],[kro]]*Table3511[[#This Row],[mug]])/(Table3511[[#This Row],[muo]]*Table3511[[#This Row],[krg]]))+(Table3511[[#This Row],[mobw]]*(Table3511[[#This Row],[mug]]/Table3511[[#This Row],[krg]])))</f>
        <v>0.99868982157517194</v>
      </c>
      <c r="AC368">
        <v>0.74830794</v>
      </c>
      <c r="AD368">
        <v>0</v>
      </c>
      <c r="AF368">
        <v>3030.6970000000001</v>
      </c>
      <c r="AG368">
        <v>0.77950965999999999</v>
      </c>
      <c r="AH368">
        <v>0.74830794</v>
      </c>
      <c r="AJ368">
        <v>3030.6970000000001</v>
      </c>
      <c r="AK368">
        <v>3.4148853E-2</v>
      </c>
      <c r="AL368">
        <v>0.13737619000000001</v>
      </c>
      <c r="AN368">
        <v>3030.6970000000001</v>
      </c>
      <c r="AO368">
        <v>0</v>
      </c>
      <c r="AP368">
        <v>0</v>
      </c>
    </row>
    <row r="369" spans="1:42" x14ac:dyDescent="0.25">
      <c r="A369">
        <v>3036.7577999999999</v>
      </c>
      <c r="B369">
        <v>3.4097719999999998E-2</v>
      </c>
      <c r="C369">
        <v>0.79244398999999999</v>
      </c>
      <c r="D369">
        <v>0.17345827999999999</v>
      </c>
      <c r="E369">
        <v>0.77045434999999995</v>
      </c>
      <c r="F369">
        <v>0.26292231999999999</v>
      </c>
      <c r="G369">
        <f>Table2210[[#This Row],[So]]*Table2210[[#This Row],[C1o]]+Table2210[[#This Row],[Sg]]*Table2210[[#This Row],[C1g]]</f>
        <v>0.61950697087596684</v>
      </c>
      <c r="H369">
        <v>1.9560795</v>
      </c>
      <c r="I369">
        <v>1.6566526000000002E-2</v>
      </c>
      <c r="J369">
        <v>4.2389862E-2</v>
      </c>
      <c r="K369">
        <v>0</v>
      </c>
      <c r="L369">
        <v>0.67327731999999996</v>
      </c>
      <c r="M369">
        <f>1/(1+((Table2210[[#This Row],[kro]]*Table2210[[#This Row],[mug]])/(Table2210[[#This Row],[muo]]*Table2210[[#This Row],[krg]]))+(Table2210[[#This Row],[mobw]]*(Table2210[[#This Row],[mug]]/Table2210[[#This Row],[krg]])))</f>
        <v>0.99895805039299179</v>
      </c>
      <c r="N369">
        <v>0.78153848999999997</v>
      </c>
      <c r="P369">
        <v>3036.7577999999999</v>
      </c>
      <c r="Q369">
        <v>0.13705400000000001</v>
      </c>
      <c r="R369">
        <v>0.68948036000000001</v>
      </c>
      <c r="S369">
        <v>0.17346564</v>
      </c>
      <c r="T369">
        <v>0.76676880999999997</v>
      </c>
      <c r="U369">
        <v>0.26459154000000001</v>
      </c>
      <c r="V369">
        <f>Table3511[[#This Row],[So]]*Table3511[[#This Row],[C1o]]+Table3511[[#This Row],[Sg]]*Table3511[[#This Row],[C1g]]</f>
        <v>0.56493536407873157</v>
      </c>
      <c r="W369">
        <v>0.51258015999999995</v>
      </c>
      <c r="X369">
        <v>1.6604647E-2</v>
      </c>
      <c r="Y369">
        <v>4.2412907E-2</v>
      </c>
      <c r="Z369">
        <v>0</v>
      </c>
      <c r="AA369">
        <v>0.53870099999999999</v>
      </c>
      <c r="AB369">
        <f>1/(1+((Table3511[[#This Row],[kro]]*Table3511[[#This Row],[mug]])/(Table3511[[#This Row],[muo]]*Table3511[[#This Row],[krg]]))+(Table3511[[#This Row],[mobw]]*(Table3511[[#This Row],[mug]]/Table3511[[#This Row],[krg]])))</f>
        <v>0.99869439285728567</v>
      </c>
      <c r="AC369">
        <v>0.75053060000000005</v>
      </c>
      <c r="AD369">
        <v>0</v>
      </c>
      <c r="AF369">
        <v>3036.7577999999999</v>
      </c>
      <c r="AG369">
        <v>0.78153848999999997</v>
      </c>
      <c r="AH369">
        <v>0.75053060000000005</v>
      </c>
      <c r="AJ369">
        <v>3036.7577999999999</v>
      </c>
      <c r="AK369">
        <v>3.4097719999999998E-2</v>
      </c>
      <c r="AL369">
        <v>0.13705400000000001</v>
      </c>
      <c r="AN369">
        <v>3036.7577999999999</v>
      </c>
      <c r="AO369">
        <v>0</v>
      </c>
      <c r="AP369">
        <v>0</v>
      </c>
    </row>
    <row r="370" spans="1:42" x14ac:dyDescent="0.25">
      <c r="A370">
        <v>3042.7908000000002</v>
      </c>
      <c r="B370">
        <v>3.4046434E-2</v>
      </c>
      <c r="C370">
        <v>0.79238653000000003</v>
      </c>
      <c r="D370">
        <v>0.17356706</v>
      </c>
      <c r="E370">
        <v>0.77045041000000003</v>
      </c>
      <c r="F370">
        <v>0.26104285999999999</v>
      </c>
      <c r="G370">
        <f>Table2210[[#This Row],[So]]*Table2210[[#This Row],[C1o]]+Table2210[[#This Row],[Sg]]*Table2210[[#This Row],[C1g]]</f>
        <v>0.61938210542113858</v>
      </c>
      <c r="H370">
        <v>1.9719396</v>
      </c>
      <c r="I370">
        <v>1.6524489999999999E-2</v>
      </c>
      <c r="J370">
        <v>4.2730439000000002E-2</v>
      </c>
      <c r="K370">
        <v>0</v>
      </c>
      <c r="L370">
        <v>0.67314118000000001</v>
      </c>
      <c r="M370">
        <f>1/(1+((Table2210[[#This Row],[kro]]*Table2210[[#This Row],[mug]])/(Table2210[[#This Row],[muo]]*Table2210[[#This Row],[krg]]))+(Table2210[[#This Row],[mobw]]*(Table2210[[#This Row],[mug]]/Table2210[[#This Row],[krg]])))</f>
        <v>0.99895213836390229</v>
      </c>
      <c r="N370">
        <v>0.78357571000000004</v>
      </c>
      <c r="P370">
        <v>3042.7908000000002</v>
      </c>
      <c r="Q370">
        <v>0.13673188</v>
      </c>
      <c r="R370">
        <v>0.68975918999999997</v>
      </c>
      <c r="S370">
        <v>0.17350893000000001</v>
      </c>
      <c r="T370">
        <v>0.76676369</v>
      </c>
      <c r="U370">
        <v>0.26261654000000001</v>
      </c>
      <c r="V370">
        <f>Table3511[[#This Row],[So]]*Table3511[[#This Row],[C1o]]+Table3511[[#This Row],[Sg]]*Table3511[[#This Row],[C1g]]</f>
        <v>0.56479035496910623</v>
      </c>
      <c r="W370">
        <v>0.51649034000000005</v>
      </c>
      <c r="X370">
        <v>1.6560746000000001E-2</v>
      </c>
      <c r="Y370">
        <v>4.2547241E-2</v>
      </c>
      <c r="Z370">
        <v>0</v>
      </c>
      <c r="AA370">
        <v>0.53887379000000002</v>
      </c>
      <c r="AB370">
        <f>1/(1+((Table3511[[#This Row],[kro]]*Table3511[[#This Row],[mug]])/(Table3511[[#This Row],[muo]]*Table3511[[#This Row],[krg]]))+(Table3511[[#This Row],[mobw]]*(Table3511[[#This Row],[mug]]/Table3511[[#This Row],[krg]])))</f>
        <v>0.99869413963584996</v>
      </c>
      <c r="AC370">
        <v>0.75275987</v>
      </c>
      <c r="AD370">
        <v>0</v>
      </c>
      <c r="AF370">
        <v>3042.7908000000002</v>
      </c>
      <c r="AG370">
        <v>0.78357571000000004</v>
      </c>
      <c r="AH370">
        <v>0.75275987</v>
      </c>
      <c r="AJ370">
        <v>3042.7908000000002</v>
      </c>
      <c r="AK370">
        <v>3.4046434E-2</v>
      </c>
      <c r="AL370">
        <v>0.13673188</v>
      </c>
      <c r="AN370">
        <v>3042.7908000000002</v>
      </c>
      <c r="AO370">
        <v>0</v>
      </c>
      <c r="AP370">
        <v>0</v>
      </c>
    </row>
    <row r="371" spans="1:42" x14ac:dyDescent="0.25">
      <c r="A371">
        <v>3048.8418000000001</v>
      </c>
      <c r="B371">
        <v>3.3995338E-2</v>
      </c>
      <c r="C371">
        <v>0.79249424000000002</v>
      </c>
      <c r="D371">
        <v>0.17351045000000001</v>
      </c>
      <c r="E371">
        <v>0.77044630000000003</v>
      </c>
      <c r="F371">
        <v>0.25916298999999998</v>
      </c>
      <c r="G371">
        <f>Table2210[[#This Row],[So]]*Table2210[[#This Row],[C1o]]+Table2210[[#This Row],[Sg]]*Table2210[[#This Row],[C1g]]</f>
        <v>0.61938458842145272</v>
      </c>
      <c r="H371">
        <v>1.9879237000000001</v>
      </c>
      <c r="I371">
        <v>1.6482943999999999E-2</v>
      </c>
      <c r="J371">
        <v>4.2550139000000001E-2</v>
      </c>
      <c r="K371">
        <v>0</v>
      </c>
      <c r="L371">
        <v>0.67325318000000001</v>
      </c>
      <c r="M371">
        <f>1/(1+((Table2210[[#This Row],[kro]]*Table2210[[#This Row],[mug]])/(Table2210[[#This Row],[muo]]*Table2210[[#This Row],[krg]]))+(Table2210[[#This Row],[mobw]]*(Table2210[[#This Row],[mug]]/Table2210[[#This Row],[krg]])))</f>
        <v>0.99895934884997728</v>
      </c>
      <c r="N371">
        <v>0.78560752</v>
      </c>
      <c r="P371">
        <v>3048.8418000000001</v>
      </c>
      <c r="Q371">
        <v>0.13641196</v>
      </c>
      <c r="R371">
        <v>0.69003141000000001</v>
      </c>
      <c r="S371">
        <v>0.17355662999999999</v>
      </c>
      <c r="T371">
        <v>0.76675718999999998</v>
      </c>
      <c r="U371">
        <v>0.26064247000000001</v>
      </c>
      <c r="V371">
        <f>Table3511[[#This Row],[So]]*Table3511[[#This Row],[C1o]]+Table3511[[#This Row],[Sg]]*Table3511[[#This Row],[C1g]]</f>
        <v>0.56464129513527905</v>
      </c>
      <c r="W371">
        <v>0.52042264000000005</v>
      </c>
      <c r="X371">
        <v>1.6517395000000001E-2</v>
      </c>
      <c r="Y371">
        <v>4.2695440000000001E-2</v>
      </c>
      <c r="Z371">
        <v>0</v>
      </c>
      <c r="AA371">
        <v>0.53903884000000002</v>
      </c>
      <c r="AB371">
        <f>1/(1+((Table3511[[#This Row],[kro]]*Table3511[[#This Row],[mug]])/(Table3511[[#This Row],[muo]]*Table3511[[#This Row],[krg]]))+(Table3511[[#This Row],[mobw]]*(Table3511[[#This Row],[mug]]/Table3511[[#This Row],[krg]])))</f>
        <v>0.99869342248895843</v>
      </c>
      <c r="AC371">
        <v>0.75498067999999996</v>
      </c>
      <c r="AD371">
        <v>0</v>
      </c>
      <c r="AF371">
        <v>3048.8418000000001</v>
      </c>
      <c r="AG371">
        <v>0.78560752</v>
      </c>
      <c r="AH371">
        <v>0.75498067999999996</v>
      </c>
      <c r="AJ371">
        <v>3048.8418000000001</v>
      </c>
      <c r="AK371">
        <v>3.3995338E-2</v>
      </c>
      <c r="AL371">
        <v>0.13641196</v>
      </c>
      <c r="AN371">
        <v>3048.8418000000001</v>
      </c>
      <c r="AO371">
        <v>0</v>
      </c>
      <c r="AP371">
        <v>0</v>
      </c>
    </row>
    <row r="372" spans="1:42" x14ac:dyDescent="0.25">
      <c r="A372">
        <v>3054.8914</v>
      </c>
      <c r="B372">
        <v>3.3944026000000002E-2</v>
      </c>
      <c r="C372">
        <v>0.79239636999999996</v>
      </c>
      <c r="D372">
        <v>0.17365958000000001</v>
      </c>
      <c r="E372">
        <v>0.77044188999999996</v>
      </c>
      <c r="F372">
        <v>0.25726824999999998</v>
      </c>
      <c r="G372">
        <f>Table2210[[#This Row],[So]]*Table2210[[#This Row],[C1o]]+Table2210[[#This Row],[Sg]]*Table2210[[#This Row],[C1g]]</f>
        <v>0.6192280770989137</v>
      </c>
      <c r="H372">
        <v>2.0041587000000001</v>
      </c>
      <c r="I372">
        <v>1.6441569E-2</v>
      </c>
      <c r="J372">
        <v>4.3017760000000002E-2</v>
      </c>
      <c r="K372">
        <v>0</v>
      </c>
      <c r="L372">
        <v>0.67305672000000005</v>
      </c>
      <c r="M372">
        <f>1/(1+((Table2210[[#This Row],[kro]]*Table2210[[#This Row],[mug]])/(Table2210[[#This Row],[muo]]*Table2210[[#This Row],[krg]]))+(Table2210[[#This Row],[mobw]]*(Table2210[[#This Row],[mug]]/Table2210[[#This Row],[krg]])))</f>
        <v>0.99895025636599377</v>
      </c>
      <c r="N372">
        <v>0.78764944999999997</v>
      </c>
      <c r="P372">
        <v>3054.8914</v>
      </c>
      <c r="Q372">
        <v>0.13609177</v>
      </c>
      <c r="R372">
        <v>0.69033372000000004</v>
      </c>
      <c r="S372">
        <v>0.17357448</v>
      </c>
      <c r="T372">
        <v>0.76674925999999999</v>
      </c>
      <c r="U372">
        <v>0.25865423999999998</v>
      </c>
      <c r="V372">
        <f>Table3511[[#This Row],[So]]*Table3511[[#This Row],[C1o]]+Table3511[[#This Row],[Sg]]*Table3511[[#This Row],[C1g]]</f>
        <v>0.56451358230265203</v>
      </c>
      <c r="W372">
        <v>0.52440768000000004</v>
      </c>
      <c r="X372">
        <v>1.6474263999999999E-2</v>
      </c>
      <c r="Y372">
        <v>4.2749606000000002E-2</v>
      </c>
      <c r="Z372">
        <v>0</v>
      </c>
      <c r="AA372">
        <v>0.53924726999999995</v>
      </c>
      <c r="AB372">
        <f>1/(1+((Table3511[[#This Row],[kro]]*Table3511[[#This Row],[mug]])/(Table3511[[#This Row],[muo]]*Table3511[[#This Row],[krg]]))+(Table3511[[#This Row],[mobw]]*(Table3511[[#This Row],[mug]]/Table3511[[#This Row],[krg]])))</f>
        <v>0.99869568239889883</v>
      </c>
      <c r="AC372">
        <v>0.75721008000000001</v>
      </c>
      <c r="AD372">
        <v>0</v>
      </c>
      <c r="AF372">
        <v>3054.8914</v>
      </c>
      <c r="AG372">
        <v>0.78764944999999997</v>
      </c>
      <c r="AH372">
        <v>0.75721008000000001</v>
      </c>
      <c r="AJ372">
        <v>3054.8914</v>
      </c>
      <c r="AK372">
        <v>3.3944026000000002E-2</v>
      </c>
      <c r="AL372">
        <v>0.13609177</v>
      </c>
      <c r="AN372">
        <v>3054.8914</v>
      </c>
      <c r="AO372">
        <v>0</v>
      </c>
      <c r="AP372">
        <v>0</v>
      </c>
    </row>
    <row r="373" spans="1:42" x14ac:dyDescent="0.25">
      <c r="A373">
        <v>3060.9259999999999</v>
      </c>
      <c r="B373">
        <v>3.3892650000000003E-2</v>
      </c>
      <c r="C373">
        <v>0.79258770000000001</v>
      </c>
      <c r="D373">
        <v>0.17351966999999999</v>
      </c>
      <c r="E373">
        <v>0.77043718000000005</v>
      </c>
      <c r="F373">
        <v>0.25536469000000001</v>
      </c>
      <c r="G373">
        <f>Table2210[[#This Row],[So]]*Table2210[[#This Row],[C1o]]+Table2210[[#This Row],[Sg]]*Table2210[[#This Row],[C1g]]</f>
        <v>0.61929401855121458</v>
      </c>
      <c r="H373">
        <v>2.0205981999999998</v>
      </c>
      <c r="I373">
        <v>1.6400504999999999E-2</v>
      </c>
      <c r="J373">
        <v>4.2575106000000001E-2</v>
      </c>
      <c r="K373">
        <v>0</v>
      </c>
      <c r="L373">
        <v>0.67329395000000003</v>
      </c>
      <c r="M373">
        <f>1/(1+((Table2210[[#This Row],[kro]]*Table2210[[#This Row],[mug]])/(Table2210[[#This Row],[muo]]*Table2210[[#This Row],[krg]]))+(Table2210[[#This Row],[mobw]]*(Table2210[[#This Row],[mug]]/Table2210[[#This Row],[krg]])))</f>
        <v>0.99896400398183671</v>
      </c>
      <c r="N373">
        <v>0.78969491000000003</v>
      </c>
      <c r="P373">
        <v>3060.9259999999999</v>
      </c>
      <c r="Q373">
        <v>0.13577232</v>
      </c>
      <c r="R373">
        <v>0.69060957000000001</v>
      </c>
      <c r="S373">
        <v>0.17361809</v>
      </c>
      <c r="T373">
        <v>0.76673996</v>
      </c>
      <c r="U373">
        <v>0.2566582</v>
      </c>
      <c r="V373">
        <f>Table3511[[#This Row],[So]]*Table3511[[#This Row],[C1o]]+Table3511[[#This Row],[Sg]]*Table3511[[#This Row],[C1g]]</f>
        <v>0.56436503333844124</v>
      </c>
      <c r="W373">
        <v>0.52843355999999997</v>
      </c>
      <c r="X373">
        <v>1.6431494000000001E-2</v>
      </c>
      <c r="Y373">
        <v>4.2884946E-2</v>
      </c>
      <c r="Z373">
        <v>0</v>
      </c>
      <c r="AA373">
        <v>0.53941834</v>
      </c>
      <c r="AB373">
        <f>1/(1+((Table3511[[#This Row],[kro]]*Table3511[[#This Row],[mug]])/(Table3511[[#This Row],[muo]]*Table3511[[#This Row],[krg]]))+(Table3511[[#This Row],[mobw]]*(Table3511[[#This Row],[mug]]/Table3511[[#This Row],[krg]])))</f>
        <v>0.99869536433734685</v>
      </c>
      <c r="AC373">
        <v>0.75944084000000001</v>
      </c>
      <c r="AD373">
        <v>0</v>
      </c>
      <c r="AF373">
        <v>3060.9259999999999</v>
      </c>
      <c r="AG373">
        <v>0.78969491000000003</v>
      </c>
      <c r="AH373">
        <v>0.75944084000000001</v>
      </c>
      <c r="AJ373">
        <v>3060.9259999999999</v>
      </c>
      <c r="AK373">
        <v>3.3892650000000003E-2</v>
      </c>
      <c r="AL373">
        <v>0.13577232</v>
      </c>
      <c r="AN373">
        <v>3060.9259999999999</v>
      </c>
      <c r="AO373">
        <v>0</v>
      </c>
      <c r="AP373">
        <v>0</v>
      </c>
    </row>
    <row r="374" spans="1:42" x14ac:dyDescent="0.25">
      <c r="A374">
        <v>3066.9827</v>
      </c>
      <c r="B374">
        <v>3.3841316000000003E-2</v>
      </c>
      <c r="C374">
        <v>0.79248803999999995</v>
      </c>
      <c r="D374">
        <v>0.17367066</v>
      </c>
      <c r="E374">
        <v>0.77043223000000005</v>
      </c>
      <c r="F374">
        <v>0.25345649999999997</v>
      </c>
      <c r="G374">
        <f>Table2210[[#This Row],[So]]*Table2210[[#This Row],[C1o]]+Table2210[[#This Row],[Sg]]*Table2210[[#This Row],[C1g]]</f>
        <v>0.61913562941428324</v>
      </c>
      <c r="H374">
        <v>2.0372094999999999</v>
      </c>
      <c r="I374">
        <v>1.635984E-2</v>
      </c>
      <c r="J374">
        <v>4.3048557000000001E-2</v>
      </c>
      <c r="K374">
        <v>0</v>
      </c>
      <c r="L374">
        <v>0.67309498999999995</v>
      </c>
      <c r="M374">
        <f>1/(1+((Table2210[[#This Row],[kro]]*Table2210[[#This Row],[mug]])/(Table2210[[#This Row],[muo]]*Table2210[[#This Row],[krg]]))+(Table2210[[#This Row],[mobw]]*(Table2210[[#This Row],[mug]]/Table2210[[#This Row],[krg]])))</f>
        <v>0.99895478141760052</v>
      </c>
      <c r="N374">
        <v>0.79173934000000001</v>
      </c>
      <c r="P374">
        <v>3066.9827</v>
      </c>
      <c r="Q374">
        <v>0.13545428000000001</v>
      </c>
      <c r="R374">
        <v>0.69091594000000001</v>
      </c>
      <c r="S374">
        <v>0.17362975999999999</v>
      </c>
      <c r="T374">
        <v>0.76672918000000001</v>
      </c>
      <c r="U374">
        <v>0.25465866999999998</v>
      </c>
      <c r="V374">
        <f>Table3511[[#This Row],[So]]*Table3511[[#This Row],[C1o]]+Table3511[[#This Row],[Sg]]*Table3511[[#This Row],[C1g]]</f>
        <v>0.56424001891573683</v>
      </c>
      <c r="W374">
        <v>0.53249179999999996</v>
      </c>
      <c r="X374">
        <v>1.6389173E-2</v>
      </c>
      <c r="Y374">
        <v>4.2919628000000001E-2</v>
      </c>
      <c r="Z374">
        <v>0</v>
      </c>
      <c r="AA374">
        <v>0.53963459000000003</v>
      </c>
      <c r="AB374">
        <f>1/(1+((Table3511[[#This Row],[kro]]*Table3511[[#This Row],[mug]])/(Table3511[[#This Row],[muo]]*Table3511[[#This Row],[krg]]))+(Table3511[[#This Row],[mobw]]*(Table3511[[#This Row],[mug]]/Table3511[[#This Row],[krg]])))</f>
        <v>0.99869819039378382</v>
      </c>
      <c r="AC374">
        <v>0.76166796999999997</v>
      </c>
      <c r="AD374">
        <v>0</v>
      </c>
      <c r="AF374">
        <v>3066.9827</v>
      </c>
      <c r="AG374">
        <v>0.79173934000000001</v>
      </c>
      <c r="AH374">
        <v>0.76166796999999997</v>
      </c>
      <c r="AJ374">
        <v>3066.9827</v>
      </c>
      <c r="AK374">
        <v>3.3841316000000003E-2</v>
      </c>
      <c r="AL374">
        <v>0.13545428000000001</v>
      </c>
      <c r="AN374">
        <v>3066.9827</v>
      </c>
      <c r="AO374">
        <v>0</v>
      </c>
      <c r="AP374">
        <v>0</v>
      </c>
    </row>
    <row r="375" spans="1:42" x14ac:dyDescent="0.25">
      <c r="A375">
        <v>3073.0473999999999</v>
      </c>
      <c r="B375">
        <v>3.3789701999999998E-2</v>
      </c>
      <c r="C375">
        <v>0.79244267999999995</v>
      </c>
      <c r="D375">
        <v>0.17376760999999999</v>
      </c>
      <c r="E375">
        <v>0.77042699000000003</v>
      </c>
      <c r="F375">
        <v>0.25153186999999999</v>
      </c>
      <c r="G375">
        <f>Table2210[[#This Row],[So]]*Table2210[[#This Row],[C1o]]+Table2210[[#This Row],[Sg]]*Table2210[[#This Row],[C1g]]</f>
        <v>0.61901841563073601</v>
      </c>
      <c r="H375">
        <v>2.0541005000000001</v>
      </c>
      <c r="I375">
        <v>1.6319324999999999E-2</v>
      </c>
      <c r="J375">
        <v>4.3351762000000002E-2</v>
      </c>
      <c r="K375">
        <v>0</v>
      </c>
      <c r="L375">
        <v>0.67297733000000004</v>
      </c>
      <c r="M375">
        <f>1/(1+((Table2210[[#This Row],[kro]]*Table2210[[#This Row],[mug]])/(Table2210[[#This Row],[muo]]*Table2210[[#This Row],[krg]]))+(Table2210[[#This Row],[mobw]]*(Table2210[[#This Row],[mug]]/Table2210[[#This Row],[krg]])))</f>
        <v>0.99894984792319441</v>
      </c>
      <c r="N375">
        <v>0.79379535000000001</v>
      </c>
      <c r="P375">
        <v>3073.0473999999999</v>
      </c>
      <c r="Q375">
        <v>0.13513558000000001</v>
      </c>
      <c r="R375">
        <v>0.69118482000000003</v>
      </c>
      <c r="S375">
        <v>0.17367962000000001</v>
      </c>
      <c r="T375">
        <v>0.76671696</v>
      </c>
      <c r="U375">
        <v>0.25264337999999997</v>
      </c>
      <c r="V375">
        <f>Table3511[[#This Row],[So]]*Table3511[[#This Row],[C1o]]+Table3511[[#This Row],[Sg]]*Table3511[[#This Row],[C1g]]</f>
        <v>0.56408423367800764</v>
      </c>
      <c r="W375">
        <v>0.53660828000000005</v>
      </c>
      <c r="X375">
        <v>1.6347047E-2</v>
      </c>
      <c r="Y375">
        <v>4.3074552000000002E-2</v>
      </c>
      <c r="Z375">
        <v>0</v>
      </c>
      <c r="AA375">
        <v>0.53979683000000001</v>
      </c>
      <c r="AB375">
        <f>1/(1+((Table3511[[#This Row],[kro]]*Table3511[[#This Row],[mug]])/(Table3511[[#This Row],[muo]]*Table3511[[#This Row],[krg]]))+(Table3511[[#This Row],[mobw]]*(Table3511[[#This Row],[mug]]/Table3511[[#This Row],[krg]])))</f>
        <v>0.99869724244195279</v>
      </c>
      <c r="AC375">
        <v>0.76390528999999996</v>
      </c>
      <c r="AD375">
        <v>0</v>
      </c>
      <c r="AF375">
        <v>3073.0473999999999</v>
      </c>
      <c r="AG375">
        <v>0.79379535000000001</v>
      </c>
      <c r="AH375">
        <v>0.76390528999999996</v>
      </c>
      <c r="AJ375">
        <v>3073.0473999999999</v>
      </c>
      <c r="AK375">
        <v>3.3789701999999998E-2</v>
      </c>
      <c r="AL375">
        <v>0.13513558000000001</v>
      </c>
      <c r="AN375">
        <v>3073.0473999999999</v>
      </c>
      <c r="AO375">
        <v>0</v>
      </c>
      <c r="AP375">
        <v>0</v>
      </c>
    </row>
    <row r="376" spans="1:42" x14ac:dyDescent="0.25">
      <c r="A376">
        <v>3079.1098999999999</v>
      </c>
      <c r="B376">
        <v>3.3737904999999999E-2</v>
      </c>
      <c r="C376">
        <v>0.79265666000000001</v>
      </c>
      <c r="D376">
        <v>0.17360544</v>
      </c>
      <c r="E376">
        <v>0.77042144999999995</v>
      </c>
      <c r="F376">
        <v>0.24959503</v>
      </c>
      <c r="G376">
        <f>Table2210[[#This Row],[So]]*Table2210[[#This Row],[C1o]]+Table2210[[#This Row],[Sg]]*Table2210[[#This Row],[C1g]]</f>
        <v>0.61910050675996919</v>
      </c>
      <c r="H376">
        <v>2.0712404000000002</v>
      </c>
      <c r="I376">
        <v>1.6279058999999999E-2</v>
      </c>
      <c r="J376">
        <v>4.2839080000000002E-2</v>
      </c>
      <c r="K376">
        <v>0</v>
      </c>
      <c r="L376">
        <v>0.67324852999999996</v>
      </c>
      <c r="M376">
        <f>1/(1+((Table2210[[#This Row],[kro]]*Table2210[[#This Row],[mug]])/(Table2210[[#This Row],[muo]]*Table2210[[#This Row],[krg]]))+(Table2210[[#This Row],[mobw]]*(Table2210[[#This Row],[mug]]/Table2210[[#This Row],[krg]])))</f>
        <v>0.99896522866216664</v>
      </c>
      <c r="N376">
        <v>0.79585826000000004</v>
      </c>
      <c r="P376">
        <v>3079.1098999999999</v>
      </c>
      <c r="Q376">
        <v>0.13481709</v>
      </c>
      <c r="R376">
        <v>0.69150233000000005</v>
      </c>
      <c r="S376">
        <v>0.17368059</v>
      </c>
      <c r="T376">
        <v>0.76670318999999998</v>
      </c>
      <c r="U376">
        <v>0.25061670000000003</v>
      </c>
      <c r="V376">
        <f>Table3511[[#This Row],[So]]*Table3511[[#This Row],[C1o]]+Table3511[[#This Row],[Sg]]*Table3511[[#This Row],[C1g]]</f>
        <v>0.56396445650283578</v>
      </c>
      <c r="W376">
        <v>0.54077463999999997</v>
      </c>
      <c r="X376">
        <v>1.6305210000000001E-2</v>
      </c>
      <c r="Y376">
        <v>4.3075554000000002E-2</v>
      </c>
      <c r="Z376">
        <v>0</v>
      </c>
      <c r="AA376">
        <v>0.54002929</v>
      </c>
      <c r="AB376">
        <f>1/(1+((Table3511[[#This Row],[kro]]*Table3511[[#This Row],[mug]])/(Table3511[[#This Row],[muo]]*Table3511[[#This Row],[krg]]))+(Table3511[[#This Row],[mobw]]*(Table3511[[#This Row],[mug]]/Table3511[[#This Row],[krg]])))</f>
        <v>0.99870110070477303</v>
      </c>
      <c r="AC376">
        <v>0.76614760999999998</v>
      </c>
      <c r="AD376">
        <v>0</v>
      </c>
      <c r="AF376">
        <v>3079.1098999999999</v>
      </c>
      <c r="AG376">
        <v>0.79585826000000004</v>
      </c>
      <c r="AH376">
        <v>0.76614760999999998</v>
      </c>
      <c r="AJ376">
        <v>3079.1098999999999</v>
      </c>
      <c r="AK376">
        <v>3.3737904999999999E-2</v>
      </c>
      <c r="AL376">
        <v>0.13481709</v>
      </c>
      <c r="AN376">
        <v>3079.1098999999999</v>
      </c>
      <c r="AO376">
        <v>0</v>
      </c>
      <c r="AP376">
        <v>0</v>
      </c>
    </row>
    <row r="377" spans="1:42" x14ac:dyDescent="0.25">
      <c r="A377">
        <v>3085.1525999999999</v>
      </c>
      <c r="B377">
        <v>3.3686008000000003E-2</v>
      </c>
      <c r="C377">
        <v>0.79257493999999995</v>
      </c>
      <c r="D377">
        <v>0.17373906</v>
      </c>
      <c r="E377">
        <v>0.77041554000000001</v>
      </c>
      <c r="F377">
        <v>0.24764927</v>
      </c>
      <c r="G377">
        <f>Table2210[[#This Row],[So]]*Table2210[[#This Row],[C1o]]+Table2210[[#This Row],[Sg]]*Table2210[[#This Row],[C1g]]</f>
        <v>0.61895436568098172</v>
      </c>
      <c r="H377">
        <v>2.0886051999999999</v>
      </c>
      <c r="I377">
        <v>1.6239110000000001E-2</v>
      </c>
      <c r="J377">
        <v>4.3257735999999998E-2</v>
      </c>
      <c r="K377">
        <v>0</v>
      </c>
      <c r="L377">
        <v>0.67307633</v>
      </c>
      <c r="M377">
        <f>1/(1+((Table2210[[#This Row],[kro]]*Table2210[[#This Row],[mug]])/(Table2210[[#This Row],[muo]]*Table2210[[#This Row],[krg]]))+(Table2210[[#This Row],[mobw]]*(Table2210[[#This Row],[mug]]/Table2210[[#This Row],[krg]])))</f>
        <v>0.99895742172914348</v>
      </c>
      <c r="N377">
        <v>0.79792452000000003</v>
      </c>
      <c r="P377">
        <v>3085.1525999999999</v>
      </c>
      <c r="Q377">
        <v>0.13449923999999999</v>
      </c>
      <c r="R377">
        <v>0.69177555999999996</v>
      </c>
      <c r="S377">
        <v>0.17372519</v>
      </c>
      <c r="T377">
        <v>0.76668793000000002</v>
      </c>
      <c r="U377">
        <v>0.24858211999999999</v>
      </c>
      <c r="V377">
        <f>Table3511[[#This Row],[So]]*Table3511[[#This Row],[C1o]]+Table3511[[#This Row],[Sg]]*Table3511[[#This Row],[C1g]]</f>
        <v>0.56381007833857955</v>
      </c>
      <c r="W377">
        <v>0.54498469999999999</v>
      </c>
      <c r="X377">
        <v>1.6263735000000001E-2</v>
      </c>
      <c r="Y377">
        <v>4.3213903999999997E-2</v>
      </c>
      <c r="Z377">
        <v>0</v>
      </c>
      <c r="AA377">
        <v>0.54019903999999996</v>
      </c>
      <c r="AB377">
        <f>1/(1+((Table3511[[#This Row],[kro]]*Table3511[[#This Row],[mug]])/(Table3511[[#This Row],[muo]]*Table3511[[#This Row],[krg]]))+(Table3511[[#This Row],[mobw]]*(Table3511[[#This Row],[mug]]/Table3511[[#This Row],[krg]])))</f>
        <v>0.99870065249240725</v>
      </c>
      <c r="AC377">
        <v>0.76839119</v>
      </c>
      <c r="AD377">
        <v>0</v>
      </c>
      <c r="AF377">
        <v>3085.1525999999999</v>
      </c>
      <c r="AG377">
        <v>0.79792452000000003</v>
      </c>
      <c r="AH377">
        <v>0.76839119</v>
      </c>
      <c r="AJ377">
        <v>3085.1525999999999</v>
      </c>
      <c r="AK377">
        <v>3.3686008000000003E-2</v>
      </c>
      <c r="AL377">
        <v>0.13449923999999999</v>
      </c>
      <c r="AN377">
        <v>3085.1525999999999</v>
      </c>
      <c r="AO377">
        <v>0</v>
      </c>
      <c r="AP377">
        <v>0</v>
      </c>
    </row>
    <row r="378" spans="1:42" x14ac:dyDescent="0.25">
      <c r="A378">
        <v>3091.1934000000001</v>
      </c>
      <c r="B378">
        <v>3.3634149000000002E-2</v>
      </c>
      <c r="C378">
        <v>0.79252087999999998</v>
      </c>
      <c r="D378">
        <v>0.17384498000000001</v>
      </c>
      <c r="E378">
        <v>0.77040940999999996</v>
      </c>
      <c r="F378">
        <v>0.24570021</v>
      </c>
      <c r="G378">
        <f>Table2210[[#This Row],[So]]*Table2210[[#This Row],[C1o]]+Table2210[[#This Row],[Sg]]*Table2210[[#This Row],[C1g]]</f>
        <v>0.61882946104595205</v>
      </c>
      <c r="H378">
        <v>2.1061486999999999</v>
      </c>
      <c r="I378">
        <v>1.6199597999999999E-2</v>
      </c>
      <c r="J378">
        <v>4.3589114999999998E-2</v>
      </c>
      <c r="K378">
        <v>0</v>
      </c>
      <c r="L378">
        <v>0.67294580000000004</v>
      </c>
      <c r="M378">
        <f>1/(1+((Table2210[[#This Row],[kro]]*Table2210[[#This Row],[mug]])/(Table2210[[#This Row],[muo]]*Table2210[[#This Row],[krg]]))+(Table2210[[#This Row],[mobw]]*(Table2210[[#This Row],[mug]]/Table2210[[#This Row],[krg]])))</f>
        <v>0.99895179377839582</v>
      </c>
      <c r="N378">
        <v>0.79998815000000001</v>
      </c>
      <c r="P378">
        <v>3091.1934000000001</v>
      </c>
      <c r="Q378">
        <v>0.13418292000000001</v>
      </c>
      <c r="R378">
        <v>0.69204593000000003</v>
      </c>
      <c r="S378">
        <v>0.17377116000000001</v>
      </c>
      <c r="T378">
        <v>0.76667123999999998</v>
      </c>
      <c r="U378">
        <v>0.24654551999999999</v>
      </c>
      <c r="V378">
        <f>Table3511[[#This Row],[So]]*Table3511[[#This Row],[C1o]]+Table3511[[#This Row],[Sg]]*Table3511[[#This Row],[C1g]]</f>
        <v>0.56365390907657165</v>
      </c>
      <c r="W378">
        <v>0.54922669999999996</v>
      </c>
      <c r="X378">
        <v>1.6222740999999999E-2</v>
      </c>
      <c r="Y378">
        <v>4.3356582999999997E-2</v>
      </c>
      <c r="Z378">
        <v>0</v>
      </c>
      <c r="AA378">
        <v>0.54036605000000004</v>
      </c>
      <c r="AB378">
        <f>1/(1+((Table3511[[#This Row],[kro]]*Table3511[[#This Row],[mug]])/(Table3511[[#This Row],[muo]]*Table3511[[#This Row],[krg]]))+(Table3511[[#This Row],[mobw]]*(Table3511[[#This Row],[mug]]/Table3511[[#This Row],[krg]])))</f>
        <v>0.99870005104658854</v>
      </c>
      <c r="AC378">
        <v>0.77062953000000001</v>
      </c>
      <c r="AD378">
        <v>0</v>
      </c>
      <c r="AF378">
        <v>3091.1934000000001</v>
      </c>
      <c r="AG378">
        <v>0.79998815000000001</v>
      </c>
      <c r="AH378">
        <v>0.77062953000000001</v>
      </c>
      <c r="AJ378">
        <v>3091.1934000000001</v>
      </c>
      <c r="AK378">
        <v>3.3634149000000002E-2</v>
      </c>
      <c r="AL378">
        <v>0.13418292000000001</v>
      </c>
      <c r="AN378">
        <v>3091.1934000000001</v>
      </c>
      <c r="AO378">
        <v>0</v>
      </c>
      <c r="AP378">
        <v>0</v>
      </c>
    </row>
    <row r="379" spans="1:42" x14ac:dyDescent="0.25">
      <c r="A379">
        <v>3097.2462999999998</v>
      </c>
      <c r="B379">
        <v>3.3582161999999999E-2</v>
      </c>
      <c r="C379">
        <v>0.79271906999999997</v>
      </c>
      <c r="D379">
        <v>0.17369875000000001</v>
      </c>
      <c r="E379">
        <v>0.77040284999999997</v>
      </c>
      <c r="F379">
        <v>0.24374190000000001</v>
      </c>
      <c r="G379">
        <f>Table2210[[#This Row],[So]]*Table2210[[#This Row],[C1o]]+Table2210[[#This Row],[Sg]]*Table2210[[#This Row],[C1g]]</f>
        <v>0.61889841074933727</v>
      </c>
      <c r="H379">
        <v>2.1239297000000001</v>
      </c>
      <c r="I379">
        <v>1.6160395000000001E-2</v>
      </c>
      <c r="J379">
        <v>4.3126698999999998E-2</v>
      </c>
      <c r="K379">
        <v>0</v>
      </c>
      <c r="L379">
        <v>0.67319368999999996</v>
      </c>
      <c r="M379">
        <f>1/(1+((Table2210[[#This Row],[kro]]*Table2210[[#This Row],[mug]])/(Table2210[[#This Row],[muo]]*Table2210[[#This Row],[krg]]))+(Table2210[[#This Row],[mobw]]*(Table2210[[#This Row],[mug]]/Table2210[[#This Row],[krg]])))</f>
        <v>0.99896578991424523</v>
      </c>
      <c r="N379">
        <v>0.80205530000000003</v>
      </c>
      <c r="P379">
        <v>3097.2462999999998</v>
      </c>
      <c r="Q379">
        <v>0.13386713</v>
      </c>
      <c r="R379">
        <v>0.69235544999999998</v>
      </c>
      <c r="S379">
        <v>0.17377739</v>
      </c>
      <c r="T379">
        <v>0.76665293999999995</v>
      </c>
      <c r="U379">
        <v>0.24450067</v>
      </c>
      <c r="V379">
        <f>Table3511[[#This Row],[So]]*Table3511[[#This Row],[C1o]]+Table3511[[#This Row],[Sg]]*Table3511[[#This Row],[C1g]]</f>
        <v>0.56352694424350003</v>
      </c>
      <c r="W379">
        <v>0.55351430000000001</v>
      </c>
      <c r="X379">
        <v>1.6182098999999998E-2</v>
      </c>
      <c r="Y379">
        <v>4.3374080000000002E-2</v>
      </c>
      <c r="Z379">
        <v>0</v>
      </c>
      <c r="AA379">
        <v>0.54059005000000004</v>
      </c>
      <c r="AB379">
        <f>1/(1+((Table3511[[#This Row],[kro]]*Table3511[[#This Row],[mug]])/(Table3511[[#This Row],[muo]]*Table3511[[#This Row],[krg]]))+(Table3511[[#This Row],[mobw]]*(Table3511[[#This Row],[mug]]/Table3511[[#This Row],[krg]])))</f>
        <v>0.99870331772385279</v>
      </c>
      <c r="AC379">
        <v>0.77286935000000001</v>
      </c>
      <c r="AD379">
        <v>0</v>
      </c>
      <c r="AF379">
        <v>3097.2462999999998</v>
      </c>
      <c r="AG379">
        <v>0.80205530000000003</v>
      </c>
      <c r="AH379">
        <v>0.77286935000000001</v>
      </c>
      <c r="AJ379">
        <v>3097.2462999999998</v>
      </c>
      <c r="AK379">
        <v>3.3582161999999999E-2</v>
      </c>
      <c r="AL379">
        <v>0.13386713</v>
      </c>
      <c r="AN379">
        <v>3097.2462999999998</v>
      </c>
      <c r="AO379">
        <v>0</v>
      </c>
      <c r="AP379">
        <v>0</v>
      </c>
    </row>
    <row r="380" spans="1:42" x14ac:dyDescent="0.25">
      <c r="A380">
        <v>3103.3098</v>
      </c>
      <c r="B380">
        <v>3.3529915E-2</v>
      </c>
      <c r="C380">
        <v>0.79262352000000003</v>
      </c>
      <c r="D380">
        <v>0.17384659</v>
      </c>
      <c r="E380">
        <v>0.77039599000000003</v>
      </c>
      <c r="F380">
        <v>0.24176972999999999</v>
      </c>
      <c r="G380">
        <f>Table2210[[#This Row],[So]]*Table2210[[#This Row],[C1o]]+Table2210[[#This Row],[Sg]]*Table2210[[#This Row],[C1g]]</f>
        <v>0.6187404998841578</v>
      </c>
      <c r="H380">
        <v>2.1419952000000002</v>
      </c>
      <c r="I380">
        <v>1.6121419000000001E-2</v>
      </c>
      <c r="J380">
        <v>4.3589997999999998E-2</v>
      </c>
      <c r="K380">
        <v>0</v>
      </c>
      <c r="L380">
        <v>0.67300081</v>
      </c>
      <c r="M380">
        <f>1/(1+((Table2210[[#This Row],[kro]]*Table2210[[#This Row],[mug]])/(Table2210[[#This Row],[muo]]*Table2210[[#This Row],[krg]]))+(Table2210[[#This Row],[mobw]]*(Table2210[[#This Row],[mug]]/Table2210[[#This Row],[krg]])))</f>
        <v>0.99895691119682672</v>
      </c>
      <c r="N380">
        <v>0.80413084999999995</v>
      </c>
      <c r="P380">
        <v>3103.3098</v>
      </c>
      <c r="Q380">
        <v>0.13355112</v>
      </c>
      <c r="R380">
        <v>0.69262045999999999</v>
      </c>
      <c r="S380">
        <v>0.17382840999999999</v>
      </c>
      <c r="T380">
        <v>0.76663309000000002</v>
      </c>
      <c r="U380">
        <v>0.24244277</v>
      </c>
      <c r="V380">
        <f>Table3511[[#This Row],[So]]*Table3511[[#This Row],[C1o]]+Table3511[[#This Row],[Sg]]*Table3511[[#This Row],[C1g]]</f>
        <v>0.56336426691642383</v>
      </c>
      <c r="W380">
        <v>0.55785817000000004</v>
      </c>
      <c r="X380">
        <v>1.6141717999999999E-2</v>
      </c>
      <c r="Y380">
        <v>4.3532658000000002E-2</v>
      </c>
      <c r="Z380">
        <v>0</v>
      </c>
      <c r="AA380">
        <v>0.54075032000000001</v>
      </c>
      <c r="AB380">
        <f>1/(1+((Table3511[[#This Row],[kro]]*Table3511[[#This Row],[mug]])/(Table3511[[#This Row],[muo]]*Table3511[[#This Row],[krg]]))+(Table3511[[#This Row],[mobw]]*(Table3511[[#This Row],[mug]]/Table3511[[#This Row],[krg]])))</f>
        <v>0.99870221076659149</v>
      </c>
      <c r="AC380">
        <v>0.77511591000000002</v>
      </c>
      <c r="AD380">
        <v>0</v>
      </c>
      <c r="AF380">
        <v>3103.3098</v>
      </c>
      <c r="AG380">
        <v>0.80413084999999995</v>
      </c>
      <c r="AH380">
        <v>0.77511591000000002</v>
      </c>
      <c r="AJ380">
        <v>3103.3098</v>
      </c>
      <c r="AK380">
        <v>3.3529915E-2</v>
      </c>
      <c r="AL380">
        <v>0.13355112</v>
      </c>
      <c r="AN380">
        <v>3103.3098</v>
      </c>
      <c r="AO380">
        <v>0</v>
      </c>
      <c r="AP380">
        <v>0</v>
      </c>
    </row>
    <row r="381" spans="1:42" x14ac:dyDescent="0.25">
      <c r="A381">
        <v>3109.3757000000001</v>
      </c>
      <c r="B381">
        <v>3.3477413999999997E-2</v>
      </c>
      <c r="C381">
        <v>0.79262948</v>
      </c>
      <c r="D381">
        <v>0.17389310999999999</v>
      </c>
      <c r="E381">
        <v>0.77038878</v>
      </c>
      <c r="F381">
        <v>0.23978418000000001</v>
      </c>
      <c r="G381">
        <f>Table2210[[#This Row],[So]]*Table2210[[#This Row],[C1o]]+Table2210[[#This Row],[Sg]]*Table2210[[#This Row],[C1g]]</f>
        <v>0.61866021235374491</v>
      </c>
      <c r="H381">
        <v>2.1603479000000001</v>
      </c>
      <c r="I381">
        <v>1.6082682000000001E-2</v>
      </c>
      <c r="J381">
        <v>4.3734374999999999E-2</v>
      </c>
      <c r="K381">
        <v>0</v>
      </c>
      <c r="L381">
        <v>0.67296022</v>
      </c>
      <c r="M381">
        <f>1/(1+((Table2210[[#This Row],[kro]]*Table2210[[#This Row],[mug]])/(Table2210[[#This Row],[muo]]*Table2210[[#This Row],[krg]]))+(Table2210[[#This Row],[mobw]]*(Table2210[[#This Row],[mug]]/Table2210[[#This Row],[krg]])))</f>
        <v>0.99895590906178788</v>
      </c>
      <c r="N381">
        <v>0.80621414999999996</v>
      </c>
      <c r="P381">
        <v>3109.3757000000001</v>
      </c>
      <c r="Q381">
        <v>0.13323493</v>
      </c>
      <c r="R381">
        <v>0.69292027</v>
      </c>
      <c r="S381">
        <v>0.17384477000000001</v>
      </c>
      <c r="T381">
        <v>0.76661157999999996</v>
      </c>
      <c r="U381">
        <v>0.24037233</v>
      </c>
      <c r="V381">
        <f>Table3511[[#This Row],[So]]*Table3511[[#This Row],[C1o]]+Table3511[[#This Row],[Sg]]*Table3511[[#This Row],[C1g]]</f>
        <v>0.56322669356021349</v>
      </c>
      <c r="W381">
        <v>0.56225829999999999</v>
      </c>
      <c r="X381">
        <v>1.6101609999999999E-2</v>
      </c>
      <c r="Y381">
        <v>4.3582058999999999E-2</v>
      </c>
      <c r="Z381">
        <v>0</v>
      </c>
      <c r="AA381">
        <v>0.54096085000000005</v>
      </c>
      <c r="AB381">
        <f>1/(1+((Table3511[[#This Row],[kro]]*Table3511[[#This Row],[mug]])/(Table3511[[#This Row],[muo]]*Table3511[[#This Row],[krg]]))+(Table3511[[#This Row],[mobw]]*(Table3511[[#This Row],[mug]]/Table3511[[#This Row],[krg]])))</f>
        <v>0.99870446782136324</v>
      </c>
      <c r="AC381">
        <v>0.77736855000000005</v>
      </c>
      <c r="AD381">
        <v>0</v>
      </c>
      <c r="AF381">
        <v>3109.3757000000001</v>
      </c>
      <c r="AG381">
        <v>0.80621414999999996</v>
      </c>
      <c r="AH381">
        <v>0.77736855000000005</v>
      </c>
      <c r="AJ381">
        <v>3109.3757000000001</v>
      </c>
      <c r="AK381">
        <v>3.3477413999999997E-2</v>
      </c>
      <c r="AL381">
        <v>0.13323493</v>
      </c>
      <c r="AN381">
        <v>3109.3757000000001</v>
      </c>
      <c r="AO381">
        <v>0</v>
      </c>
      <c r="AP381">
        <v>0</v>
      </c>
    </row>
    <row r="382" spans="1:42" x14ac:dyDescent="0.25">
      <c r="A382">
        <v>3115.4335999999998</v>
      </c>
      <c r="B382">
        <v>3.3424713000000002E-2</v>
      </c>
      <c r="C382">
        <v>0.79274409999999995</v>
      </c>
      <c r="D382">
        <v>0.17383118</v>
      </c>
      <c r="E382">
        <v>0.77038114999999996</v>
      </c>
      <c r="F382">
        <v>0.23778764999999999</v>
      </c>
      <c r="G382">
        <f>Table2210[[#This Row],[So]]*Table2210[[#This Row],[C1o]]+Table2210[[#This Row],[Sg]]*Table2210[[#This Row],[C1g]]</f>
        <v>0.61866309536990938</v>
      </c>
      <c r="H382">
        <v>2.1789717999999998</v>
      </c>
      <c r="I382">
        <v>1.6044233000000001E-2</v>
      </c>
      <c r="J382">
        <v>4.3537292999999998E-2</v>
      </c>
      <c r="K382">
        <v>0</v>
      </c>
      <c r="L382">
        <v>0.67308265</v>
      </c>
      <c r="M382">
        <f>1/(1+((Table2210[[#This Row],[kro]]*Table2210[[#This Row],[mug]])/(Table2210[[#This Row],[muo]]*Table2210[[#This Row],[krg]]))+(Table2210[[#This Row],[mobw]]*(Table2210[[#This Row],[mug]]/Table2210[[#This Row],[krg]])))</f>
        <v>0.99896327991695377</v>
      </c>
      <c r="N382">
        <v>0.80830263999999996</v>
      </c>
      <c r="P382">
        <v>3115.4335999999998</v>
      </c>
      <c r="Q382">
        <v>0.13291895000000001</v>
      </c>
      <c r="R382">
        <v>0.69318736000000003</v>
      </c>
      <c r="S382">
        <v>0.17389371000000001</v>
      </c>
      <c r="T382">
        <v>0.76658839000000001</v>
      </c>
      <c r="U382">
        <v>0.23829184</v>
      </c>
      <c r="V382">
        <f>Table3511[[#This Row],[So]]*Table3511[[#This Row],[C1o]]+Table3511[[#This Row],[Sg]]*Table3511[[#This Row],[C1g]]</f>
        <v>0.56306288343711841</v>
      </c>
      <c r="W382">
        <v>0.56671017000000001</v>
      </c>
      <c r="X382">
        <v>1.6061823999999999E-2</v>
      </c>
      <c r="Y382">
        <v>4.3733988000000001E-2</v>
      </c>
      <c r="Z382">
        <v>0</v>
      </c>
      <c r="AA382">
        <v>0.54112488000000003</v>
      </c>
      <c r="AB382">
        <f>1/(1+((Table3511[[#This Row],[kro]]*Table3511[[#This Row],[mug]])/(Table3511[[#This Row],[muo]]*Table3511[[#This Row],[krg]]))+(Table3511[[#This Row],[mobw]]*(Table3511[[#This Row],[mug]]/Table3511[[#This Row],[krg]])))</f>
        <v>0.99870355815908707</v>
      </c>
      <c r="AC382">
        <v>0.77962445999999996</v>
      </c>
      <c r="AD382">
        <v>0</v>
      </c>
      <c r="AF382">
        <v>3115.4335999999998</v>
      </c>
      <c r="AG382">
        <v>0.80830263999999996</v>
      </c>
      <c r="AH382">
        <v>0.77962445999999996</v>
      </c>
      <c r="AJ382">
        <v>3115.4335999999998</v>
      </c>
      <c r="AK382">
        <v>3.3424713000000002E-2</v>
      </c>
      <c r="AL382">
        <v>0.13291895000000001</v>
      </c>
      <c r="AN382">
        <v>3115.4335999999998</v>
      </c>
      <c r="AO382">
        <v>0</v>
      </c>
      <c r="AP382">
        <v>0</v>
      </c>
    </row>
    <row r="383" spans="1:42" x14ac:dyDescent="0.25">
      <c r="A383">
        <v>3121.5149000000001</v>
      </c>
      <c r="B383">
        <v>3.3371888000000002E-2</v>
      </c>
      <c r="C383">
        <v>0.79263185999999997</v>
      </c>
      <c r="D383">
        <v>0.17399622000000001</v>
      </c>
      <c r="E383">
        <v>0.77037310999999997</v>
      </c>
      <c r="F383">
        <v>0.23578363999999999</v>
      </c>
      <c r="G383">
        <f>Table2210[[#This Row],[So]]*Table2210[[#This Row],[C1o]]+Table2210[[#This Row],[Sg]]*Table2210[[#This Row],[C1g]]</f>
        <v>0.6184908162995969</v>
      </c>
      <c r="H383">
        <v>2.1978395000000002</v>
      </c>
      <c r="I383">
        <v>1.6006142000000001E-2</v>
      </c>
      <c r="J383">
        <v>4.4054734999999998E-2</v>
      </c>
      <c r="K383">
        <v>0</v>
      </c>
      <c r="L383">
        <v>0.67286484999999996</v>
      </c>
      <c r="M383">
        <f>1/(1+((Table2210[[#This Row],[kro]]*Table2210[[#This Row],[mug]])/(Table2210[[#This Row],[muo]]*Table2210[[#This Row],[krg]]))+(Table2210[[#This Row],[mobw]]*(Table2210[[#This Row],[mug]]/Table2210[[#This Row],[krg]])))</f>
        <v>0.99895312091095279</v>
      </c>
      <c r="N383">
        <v>0.81039249999999996</v>
      </c>
      <c r="P383">
        <v>3121.5149000000001</v>
      </c>
      <c r="Q383">
        <v>0.13260369999999999</v>
      </c>
      <c r="R383">
        <v>0.69349985999999997</v>
      </c>
      <c r="S383">
        <v>0.17389645000000001</v>
      </c>
      <c r="T383">
        <v>0.76656358999999996</v>
      </c>
      <c r="U383">
        <v>0.23620500999999999</v>
      </c>
      <c r="V383">
        <f>Table3511[[#This Row],[So]]*Table3511[[#This Row],[C1o]]+Table3511[[#This Row],[Sg]]*Table3511[[#This Row],[C1g]]</f>
        <v>0.56293340063063435</v>
      </c>
      <c r="W383">
        <v>0.57120674999999999</v>
      </c>
      <c r="X383">
        <v>1.6022433999999999E-2</v>
      </c>
      <c r="Y383">
        <v>4.3740489E-2</v>
      </c>
      <c r="Z383">
        <v>0</v>
      </c>
      <c r="AA383">
        <v>0.54135513000000002</v>
      </c>
      <c r="AB383">
        <f>1/(1+((Table3511[[#This Row],[kro]]*Table3511[[#This Row],[mug]])/(Table3511[[#This Row],[muo]]*Table3511[[#This Row],[krg]]))+(Table3511[[#This Row],[mobw]]*(Table3511[[#This Row],[mug]]/Table3511[[#This Row],[krg]])))</f>
        <v>0.99870709087066167</v>
      </c>
      <c r="AC383">
        <v>0.78187960000000001</v>
      </c>
      <c r="AD383">
        <v>0</v>
      </c>
      <c r="AF383">
        <v>3121.5149000000001</v>
      </c>
      <c r="AG383">
        <v>0.81039249999999996</v>
      </c>
      <c r="AH383">
        <v>0.78187960000000001</v>
      </c>
      <c r="AJ383">
        <v>3121.5149000000001</v>
      </c>
      <c r="AK383">
        <v>3.3371888000000002E-2</v>
      </c>
      <c r="AL383">
        <v>0.13260369999999999</v>
      </c>
      <c r="AN383">
        <v>3121.5149000000001</v>
      </c>
      <c r="AO383">
        <v>0</v>
      </c>
      <c r="AP383">
        <v>0</v>
      </c>
    </row>
    <row r="384" spans="1:42" x14ac:dyDescent="0.25">
      <c r="A384">
        <v>3127.5668999999998</v>
      </c>
      <c r="B384">
        <v>3.3318657000000002E-2</v>
      </c>
      <c r="C384">
        <v>0.79282039000000004</v>
      </c>
      <c r="D384">
        <v>0.17386097</v>
      </c>
      <c r="E384">
        <v>0.77036464000000004</v>
      </c>
      <c r="F384">
        <v>0.23376143999999999</v>
      </c>
      <c r="G384">
        <f>Table2210[[#This Row],[So]]*Table2210[[#This Row],[C1o]]+Table2210[[#This Row],[Sg]]*Table2210[[#This Row],[C1g]]</f>
        <v>0.61854941156619581</v>
      </c>
      <c r="H384">
        <v>2.2170594000000001</v>
      </c>
      <c r="I384">
        <v>1.5968211E-2</v>
      </c>
      <c r="J384">
        <v>4.3626885999999997E-2</v>
      </c>
      <c r="K384">
        <v>0</v>
      </c>
      <c r="L384">
        <v>0.67309803000000001</v>
      </c>
      <c r="M384">
        <f>1/(1+((Table2210[[#This Row],[kro]]*Table2210[[#This Row],[mug]])/(Table2210[[#This Row],[muo]]*Table2210[[#This Row],[krg]]))+(Table2210[[#This Row],[mobw]]*(Table2210[[#This Row],[mug]]/Table2210[[#This Row],[krg]])))</f>
        <v>0.99896608959894662</v>
      </c>
      <c r="N384">
        <v>0.81249481000000001</v>
      </c>
      <c r="P384">
        <v>3127.5668999999998</v>
      </c>
      <c r="Q384">
        <v>0.13228746999999999</v>
      </c>
      <c r="R384">
        <v>0.69376510000000002</v>
      </c>
      <c r="S384">
        <v>0.17394744000000001</v>
      </c>
      <c r="T384">
        <v>0.76653707000000004</v>
      </c>
      <c r="U384">
        <v>0.23410068000000001</v>
      </c>
      <c r="V384">
        <f>Table3511[[#This Row],[So]]*Table3511[[#This Row],[C1o]]+Table3511[[#This Row],[Sg]]*Table3511[[#This Row],[C1g]]</f>
        <v>0.56276525370473662</v>
      </c>
      <c r="W384">
        <v>0.57577294000000001</v>
      </c>
      <c r="X384">
        <v>1.5983230000000001E-2</v>
      </c>
      <c r="Y384">
        <v>4.3898887999999997E-2</v>
      </c>
      <c r="Z384">
        <v>0</v>
      </c>
      <c r="AA384">
        <v>0.54151726</v>
      </c>
      <c r="AB384">
        <f>1/(1+((Table3511[[#This Row],[kro]]*Table3511[[#This Row],[mug]])/(Table3511[[#This Row],[muo]]*Table3511[[#This Row],[krg]]))+(Table3511[[#This Row],[mobw]]*(Table3511[[#This Row],[mug]]/Table3511[[#This Row],[krg]])))</f>
        <v>0.99870597277989859</v>
      </c>
      <c r="AC384">
        <v>0.78414594999999998</v>
      </c>
      <c r="AD384">
        <v>0</v>
      </c>
      <c r="AF384">
        <v>3127.5668999999998</v>
      </c>
      <c r="AG384">
        <v>0.81249481000000001</v>
      </c>
      <c r="AH384">
        <v>0.78414594999999998</v>
      </c>
      <c r="AJ384">
        <v>3127.5668999999998</v>
      </c>
      <c r="AK384">
        <v>3.3318657000000002E-2</v>
      </c>
      <c r="AL384">
        <v>0.13228746999999999</v>
      </c>
      <c r="AN384">
        <v>3127.5668999999998</v>
      </c>
      <c r="AO384">
        <v>0</v>
      </c>
      <c r="AP384">
        <v>0</v>
      </c>
    </row>
    <row r="385" spans="1:42" x14ac:dyDescent="0.25">
      <c r="A385">
        <v>3133.6190999999999</v>
      </c>
      <c r="B385">
        <v>3.3265467999999999E-2</v>
      </c>
      <c r="C385">
        <v>0.79272461000000005</v>
      </c>
      <c r="D385">
        <v>0.17400992000000001</v>
      </c>
      <c r="E385">
        <v>0.77035582000000002</v>
      </c>
      <c r="F385">
        <v>0.23173858</v>
      </c>
      <c r="G385">
        <f>Table2210[[#This Row],[So]]*Table2210[[#This Row],[C1o]]+Table2210[[#This Row],[Sg]]*Table2210[[#This Row],[C1g]]</f>
        <v>0.61838890928808565</v>
      </c>
      <c r="H385">
        <v>2.2364700000000002</v>
      </c>
      <c r="I385">
        <v>1.593077E-2</v>
      </c>
      <c r="J385">
        <v>4.4093590000000002E-2</v>
      </c>
      <c r="K385">
        <v>0</v>
      </c>
      <c r="L385">
        <v>0.67290503000000002</v>
      </c>
      <c r="M385">
        <f>1/(1+((Table2210[[#This Row],[kro]]*Table2210[[#This Row],[mug]])/(Table2210[[#This Row],[muo]]*Table2210[[#This Row],[krg]]))+(Table2210[[#This Row],[mobw]]*(Table2210[[#This Row],[mug]]/Table2210[[#This Row],[krg]])))</f>
        <v>0.99895718965866531</v>
      </c>
      <c r="N385">
        <v>0.81459135000000005</v>
      </c>
      <c r="P385">
        <v>3133.6190999999999</v>
      </c>
      <c r="Q385">
        <v>0.13197301</v>
      </c>
      <c r="R385">
        <v>0.69406122000000003</v>
      </c>
      <c r="S385">
        <v>0.17396577999999999</v>
      </c>
      <c r="T385">
        <v>0.76650887999999995</v>
      </c>
      <c r="U385">
        <v>0.23199707</v>
      </c>
      <c r="V385">
        <f>Table3511[[#This Row],[So]]*Table3511[[#This Row],[C1o]]+Table3511[[#This Row],[Sg]]*Table3511[[#This Row],[C1g]]</f>
        <v>0.5626214400327143</v>
      </c>
      <c r="W385">
        <v>0.58036995000000002</v>
      </c>
      <c r="X385">
        <v>1.5944549999999998E-2</v>
      </c>
      <c r="Y385">
        <v>4.3954528999999999E-2</v>
      </c>
      <c r="Z385">
        <v>0</v>
      </c>
      <c r="AA385">
        <v>0.54172540000000002</v>
      </c>
      <c r="AB385">
        <f>1/(1+((Table3511[[#This Row],[kro]]*Table3511[[#This Row],[mug]])/(Table3511[[#This Row],[muo]]*Table3511[[#This Row],[krg]]))+(Table3511[[#This Row],[mobw]]*(Table3511[[#This Row],[mug]]/Table3511[[#This Row],[krg]])))</f>
        <v>0.99870796222618652</v>
      </c>
      <c r="AC385">
        <v>0.78640383000000003</v>
      </c>
      <c r="AD385">
        <v>0</v>
      </c>
      <c r="AF385">
        <v>3133.6190999999999</v>
      </c>
      <c r="AG385">
        <v>0.81459135000000005</v>
      </c>
      <c r="AH385">
        <v>0.78640383000000003</v>
      </c>
      <c r="AJ385">
        <v>3133.6190999999999</v>
      </c>
      <c r="AK385">
        <v>3.3265467999999999E-2</v>
      </c>
      <c r="AL385">
        <v>0.13197301</v>
      </c>
      <c r="AN385">
        <v>3133.6190999999999</v>
      </c>
      <c r="AO385">
        <v>0</v>
      </c>
      <c r="AP385">
        <v>0</v>
      </c>
    </row>
    <row r="386" spans="1:42" x14ac:dyDescent="0.25">
      <c r="A386">
        <v>3139.6869999999999</v>
      </c>
      <c r="B386">
        <v>3.3212054999999997E-2</v>
      </c>
      <c r="C386">
        <v>0.79273897000000004</v>
      </c>
      <c r="D386">
        <v>0.17404897999999999</v>
      </c>
      <c r="E386">
        <v>0.77034652000000003</v>
      </c>
      <c r="F386">
        <v>0.22970520999999999</v>
      </c>
      <c r="G386">
        <f>Table2210[[#This Row],[So]]*Table2210[[#This Row],[C1o]]+Table2210[[#This Row],[Sg]]*Table2210[[#This Row],[C1g]]</f>
        <v>0.61831268887619095</v>
      </c>
      <c r="H386">
        <v>2.2561722</v>
      </c>
      <c r="I386">
        <v>1.5893633000000001E-2</v>
      </c>
      <c r="J386">
        <v>4.4214378999999998E-2</v>
      </c>
      <c r="K386">
        <v>0</v>
      </c>
      <c r="L386">
        <v>0.67287724999999998</v>
      </c>
      <c r="M386">
        <f>1/(1+((Table2210[[#This Row],[kro]]*Table2210[[#This Row],[mug]])/(Table2210[[#This Row],[muo]]*Table2210[[#This Row],[krg]]))+(Table2210[[#This Row],[mobw]]*(Table2210[[#This Row],[mug]]/Table2210[[#This Row],[krg]])))</f>
        <v>0.99895672802484325</v>
      </c>
      <c r="N386">
        <v>0.81669228999999999</v>
      </c>
      <c r="P386">
        <v>3139.6869999999999</v>
      </c>
      <c r="Q386">
        <v>0.13165873</v>
      </c>
      <c r="R386">
        <v>0.69432901999999996</v>
      </c>
      <c r="S386">
        <v>0.17401226</v>
      </c>
      <c r="T386">
        <v>0.76647896000000004</v>
      </c>
      <c r="U386">
        <v>0.22988395</v>
      </c>
      <c r="V386">
        <f>Table3511[[#This Row],[So]]*Table3511[[#This Row],[C1o]]+Table3511[[#This Row],[Sg]]*Table3511[[#This Row],[C1g]]</f>
        <v>0.56245481405180264</v>
      </c>
      <c r="W386">
        <v>0.58502078000000002</v>
      </c>
      <c r="X386">
        <v>1.5906205E-2</v>
      </c>
      <c r="Y386">
        <v>4.4098683E-2</v>
      </c>
      <c r="Z386">
        <v>0</v>
      </c>
      <c r="AA386">
        <v>0.54189359999999998</v>
      </c>
      <c r="AB386">
        <f>1/(1+((Table3511[[#This Row],[kro]]*Table3511[[#This Row],[mug]])/(Table3511[[#This Row],[muo]]*Table3511[[#This Row],[krg]]))+(Table3511[[#This Row],[mobw]]*(Table3511[[#This Row],[mug]]/Table3511[[#This Row],[krg]])))</f>
        <v>0.99870724456208093</v>
      </c>
      <c r="AC386">
        <v>0.78866422000000003</v>
      </c>
      <c r="AD386">
        <v>0</v>
      </c>
      <c r="AF386">
        <v>3139.6869999999999</v>
      </c>
      <c r="AG386">
        <v>0.81669228999999999</v>
      </c>
      <c r="AH386">
        <v>0.78866422000000003</v>
      </c>
      <c r="AJ386">
        <v>3139.6869999999999</v>
      </c>
      <c r="AK386">
        <v>3.3212054999999997E-2</v>
      </c>
      <c r="AL386">
        <v>0.13165873</v>
      </c>
      <c r="AN386">
        <v>3139.6869999999999</v>
      </c>
      <c r="AO386">
        <v>0</v>
      </c>
      <c r="AP386">
        <v>0</v>
      </c>
    </row>
    <row r="387" spans="1:42" x14ac:dyDescent="0.25">
      <c r="A387">
        <v>3145.7527</v>
      </c>
      <c r="B387">
        <v>3.3158264999999999E-2</v>
      </c>
      <c r="C387">
        <v>0.79282766999999998</v>
      </c>
      <c r="D387">
        <v>0.17401407999999999</v>
      </c>
      <c r="E387">
        <v>0.77033680999999998</v>
      </c>
      <c r="F387">
        <v>0.22765589999999999</v>
      </c>
      <c r="G387">
        <f>Table2210[[#This Row],[So]]*Table2210[[#This Row],[C1o]]+Table2210[[#This Row],[Sg]]*Table2210[[#This Row],[C1g]]</f>
        <v>0.61829301284854621</v>
      </c>
      <c r="H387">
        <v>2.2762248999999999</v>
      </c>
      <c r="I387">
        <v>1.5856707000000001E-2</v>
      </c>
      <c r="J387">
        <v>4.4102377999999998E-2</v>
      </c>
      <c r="K387">
        <v>0</v>
      </c>
      <c r="L387">
        <v>0.67296087999999998</v>
      </c>
      <c r="M387">
        <f>1/(1+((Table2210[[#This Row],[kro]]*Table2210[[#This Row],[mug]])/(Table2210[[#This Row],[muo]]*Table2210[[#This Row],[krg]]))+(Table2210[[#This Row],[mobw]]*(Table2210[[#This Row],[mug]]/Table2210[[#This Row],[krg]])))</f>
        <v>0.99896191212198526</v>
      </c>
      <c r="N387">
        <v>0.81880306999999997</v>
      </c>
      <c r="P387">
        <v>3145.7527</v>
      </c>
      <c r="Q387">
        <v>0.13134377</v>
      </c>
      <c r="R387">
        <v>0.69463646000000001</v>
      </c>
      <c r="S387">
        <v>0.17401976999999999</v>
      </c>
      <c r="T387">
        <v>0.76644718999999994</v>
      </c>
      <c r="U387">
        <v>0.22775570000000001</v>
      </c>
      <c r="V387">
        <f>Table3511[[#This Row],[So]]*Table3511[[#This Row],[C1o]]+Table3511[[#This Row],[Sg]]*Table3511[[#This Row],[C1g]]</f>
        <v>0.56231645511553641</v>
      </c>
      <c r="W387">
        <v>0.58973896999999997</v>
      </c>
      <c r="X387">
        <v>1.5868093999999999E-2</v>
      </c>
      <c r="Y387">
        <v>4.4120162999999997E-2</v>
      </c>
      <c r="Z387">
        <v>0</v>
      </c>
      <c r="AA387">
        <v>0.54211867000000002</v>
      </c>
      <c r="AB387">
        <f>1/(1+((Table3511[[#This Row],[kro]]*Table3511[[#This Row],[mug]])/(Table3511[[#This Row],[muo]]*Table3511[[#This Row],[krg]]))+(Table3511[[#This Row],[mobw]]*(Table3511[[#This Row],[mug]]/Table3511[[#This Row],[krg]])))</f>
        <v>0.99871024561282751</v>
      </c>
      <c r="AC387">
        <v>0.79093301000000005</v>
      </c>
      <c r="AD387">
        <v>0</v>
      </c>
      <c r="AF387">
        <v>3145.7527</v>
      </c>
      <c r="AG387">
        <v>0.81880306999999997</v>
      </c>
      <c r="AH387">
        <v>0.79093301000000005</v>
      </c>
      <c r="AJ387">
        <v>3145.7527</v>
      </c>
      <c r="AK387">
        <v>3.3158264999999999E-2</v>
      </c>
      <c r="AL387">
        <v>0.13134377</v>
      </c>
      <c r="AN387">
        <v>3145.7527</v>
      </c>
      <c r="AO387">
        <v>0</v>
      </c>
      <c r="AP387">
        <v>0</v>
      </c>
    </row>
    <row r="388" spans="1:42" x14ac:dyDescent="0.25">
      <c r="A388">
        <v>3151.8044</v>
      </c>
      <c r="B388">
        <v>3.3104244999999997E-2</v>
      </c>
      <c r="C388">
        <v>0.79274392000000005</v>
      </c>
      <c r="D388">
        <v>0.17415185</v>
      </c>
      <c r="E388">
        <v>0.77032655000000005</v>
      </c>
      <c r="F388">
        <v>0.22559667</v>
      </c>
      <c r="G388">
        <f>Table2210[[#This Row],[So]]*Table2210[[#This Row],[C1o]]+Table2210[[#This Row],[Sg]]*Table2210[[#This Row],[C1g]]</f>
        <v>0.61813989636194022</v>
      </c>
      <c r="H388">
        <v>2.2965770000000001</v>
      </c>
      <c r="I388">
        <v>1.5820105000000001E-2</v>
      </c>
      <c r="J388">
        <v>4.4533819000000002E-2</v>
      </c>
      <c r="K388">
        <v>0</v>
      </c>
      <c r="L388">
        <v>0.67278581999999998</v>
      </c>
      <c r="M388">
        <f>1/(1+((Table2210[[#This Row],[kro]]*Table2210[[#This Row],[mug]])/(Table2210[[#This Row],[muo]]*Table2210[[#This Row],[krg]]))+(Table2210[[#This Row],[mobw]]*(Table2210[[#This Row],[mug]]/Table2210[[#This Row],[krg]])))</f>
        <v>0.99895391271314804</v>
      </c>
      <c r="N388">
        <v>0.82091742999999995</v>
      </c>
      <c r="P388">
        <v>3151.8044</v>
      </c>
      <c r="Q388">
        <v>0.13102904000000001</v>
      </c>
      <c r="R388">
        <v>0.69489825000000005</v>
      </c>
      <c r="S388">
        <v>0.17407273000000001</v>
      </c>
      <c r="T388">
        <v>0.76641356999999999</v>
      </c>
      <c r="U388">
        <v>0.22561856999999999</v>
      </c>
      <c r="V388">
        <f>Table3511[[#This Row],[So]]*Table3511[[#This Row],[C1o]]+Table3511[[#This Row],[Sg]]*Table3511[[#This Row],[C1g]]</f>
        <v>0.56214203320252532</v>
      </c>
      <c r="W388">
        <v>0.59451145000000005</v>
      </c>
      <c r="X388">
        <v>1.5830331999999999E-2</v>
      </c>
      <c r="Y388">
        <v>4.4284701000000003E-2</v>
      </c>
      <c r="Z388">
        <v>0</v>
      </c>
      <c r="AA388">
        <v>0.54227888999999996</v>
      </c>
      <c r="AB388">
        <f>1/(1+((Table3511[[#This Row],[kro]]*Table3511[[#This Row],[mug]])/(Table3511[[#This Row],[muo]]*Table3511[[#This Row],[krg]]))+(Table3511[[#This Row],[mobw]]*(Table3511[[#This Row],[mug]]/Table3511[[#This Row],[krg]])))</f>
        <v>0.99870889976101129</v>
      </c>
      <c r="AC388">
        <v>0.79320352999999999</v>
      </c>
      <c r="AD388">
        <v>0</v>
      </c>
      <c r="AF388">
        <v>3151.8044</v>
      </c>
      <c r="AG388">
        <v>0.82091742999999995</v>
      </c>
      <c r="AH388">
        <v>0.79320352999999999</v>
      </c>
      <c r="AJ388">
        <v>3151.8044</v>
      </c>
      <c r="AK388">
        <v>3.3104244999999997E-2</v>
      </c>
      <c r="AL388">
        <v>0.13102904000000001</v>
      </c>
      <c r="AN388">
        <v>3151.8044</v>
      </c>
      <c r="AO388">
        <v>0</v>
      </c>
      <c r="AP388">
        <v>0</v>
      </c>
    </row>
    <row r="389" spans="1:42" x14ac:dyDescent="0.25">
      <c r="A389">
        <v>3157.9009000000001</v>
      </c>
      <c r="B389">
        <v>3.3050089999999997E-2</v>
      </c>
      <c r="C389">
        <v>0.79294412999999997</v>
      </c>
      <c r="D389">
        <v>0.17400576000000001</v>
      </c>
      <c r="E389">
        <v>0.77031589</v>
      </c>
      <c r="F389">
        <v>0.22353137000000001</v>
      </c>
      <c r="G389">
        <f>Table2210[[#This Row],[So]]*Table2210[[#This Row],[C1o]]+Table2210[[#This Row],[Sg]]*Table2210[[#This Row],[C1g]]</f>
        <v>0.6182051951175489</v>
      </c>
      <c r="H389">
        <v>2.3171968000000001</v>
      </c>
      <c r="I389">
        <v>1.5783893E-2</v>
      </c>
      <c r="J389">
        <v>4.4071975999999999E-2</v>
      </c>
      <c r="K389">
        <v>0</v>
      </c>
      <c r="L389">
        <v>0.67303692999999998</v>
      </c>
      <c r="M389">
        <f>1/(1+((Table2210[[#This Row],[kro]]*Table2210[[#This Row],[mug]])/(Table2210[[#This Row],[muo]]*Table2210[[#This Row],[krg]]))+(Table2210[[#This Row],[mobw]]*(Table2210[[#This Row],[mug]]/Table2210[[#This Row],[krg]])))</f>
        <v>0.99896750224419162</v>
      </c>
      <c r="N389">
        <v>0.82303137000000004</v>
      </c>
      <c r="P389">
        <v>3157.9009000000001</v>
      </c>
      <c r="Q389">
        <v>0.1307151</v>
      </c>
      <c r="R389">
        <v>0.69520903000000001</v>
      </c>
      <c r="S389">
        <v>0.17407590000000001</v>
      </c>
      <c r="T389">
        <v>0.76637822</v>
      </c>
      <c r="U389">
        <v>0.22347655999999999</v>
      </c>
      <c r="V389">
        <f>Table3511[[#This Row],[So]]*Table3511[[#This Row],[C1o]]+Table3511[[#This Row],[Sg]]*Table3511[[#This Row],[C1g]]</f>
        <v>0.5620048198273826</v>
      </c>
      <c r="W389">
        <v>0.59933024999999995</v>
      </c>
      <c r="X389">
        <v>1.5792988000000001E-2</v>
      </c>
      <c r="Y389">
        <v>4.4292517000000003E-2</v>
      </c>
      <c r="Z389">
        <v>0</v>
      </c>
      <c r="AA389">
        <v>0.54251044999999998</v>
      </c>
      <c r="AB389">
        <f>1/(1+((Table3511[[#This Row],[kro]]*Table3511[[#This Row],[mug]])/(Table3511[[#This Row],[muo]]*Table3511[[#This Row],[krg]]))+(Table3511[[#This Row],[mobw]]*(Table3511[[#This Row],[mug]]/Table3511[[#This Row],[krg]])))</f>
        <v>0.99871226369277355</v>
      </c>
      <c r="AC389">
        <v>0.79547142999999998</v>
      </c>
      <c r="AD389">
        <v>0</v>
      </c>
      <c r="AF389">
        <v>3157.9009000000001</v>
      </c>
      <c r="AG389">
        <v>0.82303137000000004</v>
      </c>
      <c r="AH389">
        <v>0.79547142999999998</v>
      </c>
      <c r="AJ389">
        <v>3157.9009000000001</v>
      </c>
      <c r="AK389">
        <v>3.3050089999999997E-2</v>
      </c>
      <c r="AL389">
        <v>0.1307151</v>
      </c>
      <c r="AN389">
        <v>3157.9009000000001</v>
      </c>
      <c r="AO389">
        <v>0</v>
      </c>
      <c r="AP389">
        <v>0</v>
      </c>
    </row>
    <row r="390" spans="1:42" x14ac:dyDescent="0.25">
      <c r="A390">
        <v>3163.9602</v>
      </c>
      <c r="B390">
        <v>3.2995260999999998E-2</v>
      </c>
      <c r="C390">
        <v>0.79283696000000004</v>
      </c>
      <c r="D390">
        <v>0.17416777</v>
      </c>
      <c r="E390">
        <v>0.77030456000000003</v>
      </c>
      <c r="F390">
        <v>0.22143982000000001</v>
      </c>
      <c r="G390">
        <f>Table2210[[#This Row],[So]]*Table2210[[#This Row],[C1o]]+Table2210[[#This Row],[Sg]]*Table2210[[#This Row],[C1g]]</f>
        <v>0.61803239028123069</v>
      </c>
      <c r="H390">
        <v>2.3382947000000001</v>
      </c>
      <c r="I390">
        <v>1.5747724000000001E-2</v>
      </c>
      <c r="J390">
        <v>4.4579580000000001E-2</v>
      </c>
      <c r="K390">
        <v>0</v>
      </c>
      <c r="L390">
        <v>0.67282659</v>
      </c>
      <c r="M390">
        <f>1/(1+((Table2210[[#This Row],[kro]]*Table2210[[#This Row],[mug]])/(Table2210[[#This Row],[muo]]*Table2210[[#This Row],[krg]]))+(Table2210[[#This Row],[mobw]]*(Table2210[[#This Row],[mug]]/Table2210[[#This Row],[krg]])))</f>
        <v>0.99895768805624874</v>
      </c>
      <c r="N390">
        <v>0.82516533000000003</v>
      </c>
      <c r="P390">
        <v>3163.9602</v>
      </c>
      <c r="Q390">
        <v>0.13039887</v>
      </c>
      <c r="R390">
        <v>0.69547336999999998</v>
      </c>
      <c r="S390">
        <v>0.17412774</v>
      </c>
      <c r="T390">
        <v>0.76634066999999995</v>
      </c>
      <c r="U390">
        <v>0.22130878000000001</v>
      </c>
      <c r="V390">
        <f>Table3511[[#This Row],[So]]*Table3511[[#This Row],[C1o]]+Table3511[[#This Row],[Sg]]*Table3511[[#This Row],[C1g]]</f>
        <v>0.56182794316603646</v>
      </c>
      <c r="W390">
        <v>0.60424358</v>
      </c>
      <c r="X390">
        <v>1.5755703999999999E-2</v>
      </c>
      <c r="Y390">
        <v>4.4453504999999997E-2</v>
      </c>
      <c r="Z390">
        <v>0</v>
      </c>
      <c r="AA390">
        <v>0.54267454000000004</v>
      </c>
      <c r="AB390">
        <f>1/(1+((Table3511[[#This Row],[kro]]*Table3511[[#This Row],[mug]])/(Table3511[[#This Row],[muo]]*Table3511[[#This Row],[krg]]))+(Table3511[[#This Row],[mobw]]*(Table3511[[#This Row],[mug]]/Table3511[[#This Row],[krg]])))</f>
        <v>0.99871102581330873</v>
      </c>
      <c r="AC390">
        <v>0.79775876000000001</v>
      </c>
      <c r="AD390">
        <v>0</v>
      </c>
      <c r="AF390">
        <v>3163.9602</v>
      </c>
      <c r="AG390">
        <v>0.82516533000000003</v>
      </c>
      <c r="AH390">
        <v>0.79775876000000001</v>
      </c>
      <c r="AJ390">
        <v>3163.9602</v>
      </c>
      <c r="AK390">
        <v>3.2995260999999998E-2</v>
      </c>
      <c r="AL390">
        <v>0.13039887</v>
      </c>
      <c r="AN390">
        <v>3163.9602</v>
      </c>
      <c r="AO390">
        <v>0</v>
      </c>
      <c r="AP390">
        <v>0</v>
      </c>
    </row>
    <row r="391" spans="1:42" x14ac:dyDescent="0.25">
      <c r="A391">
        <v>3170.02</v>
      </c>
      <c r="B391">
        <v>3.2940477000000003E-2</v>
      </c>
      <c r="C391">
        <v>0.79285485</v>
      </c>
      <c r="D391">
        <v>0.17420469</v>
      </c>
      <c r="E391">
        <v>0.77029281999999999</v>
      </c>
      <c r="F391">
        <v>0.21934999999999999</v>
      </c>
      <c r="G391">
        <f>Table2210[[#This Row],[So]]*Table2210[[#This Row],[C1o]]+Table2210[[#This Row],[Sg]]*Table2210[[#This Row],[C1g]]</f>
        <v>0.61795589188712696</v>
      </c>
      <c r="H391">
        <v>2.3595963000000002</v>
      </c>
      <c r="I391">
        <v>1.5712084000000001E-2</v>
      </c>
      <c r="J391">
        <v>4.4693618999999997E-2</v>
      </c>
      <c r="K391">
        <v>0</v>
      </c>
      <c r="L391">
        <v>0.67280406000000004</v>
      </c>
      <c r="M391">
        <f>1/(1+((Table2210[[#This Row],[kro]]*Table2210[[#This Row],[mug]])/(Table2210[[#This Row],[muo]]*Table2210[[#This Row],[krg]]))+(Table2210[[#This Row],[mobw]]*(Table2210[[#This Row],[mug]]/Table2210[[#This Row],[krg]])))</f>
        <v>0.99895735213385983</v>
      </c>
      <c r="N391">
        <v>0.82729083000000003</v>
      </c>
      <c r="P391">
        <v>3170.02</v>
      </c>
      <c r="Q391">
        <v>0.13008457000000001</v>
      </c>
      <c r="R391">
        <v>0.69576501999999996</v>
      </c>
      <c r="S391">
        <v>0.17415038999999999</v>
      </c>
      <c r="T391">
        <v>0.76630145000000005</v>
      </c>
      <c r="U391">
        <v>0.21914420000000001</v>
      </c>
      <c r="V391">
        <f>Table3511[[#This Row],[So]]*Table3511[[#This Row],[C1o]]+Table3511[[#This Row],[Sg]]*Table3511[[#This Row],[C1g]]</f>
        <v>0.56167302271027308</v>
      </c>
      <c r="W391">
        <v>0.60918682999999996</v>
      </c>
      <c r="X391">
        <v>1.5718974E-2</v>
      </c>
      <c r="Y391">
        <v>4.4522635999999997E-2</v>
      </c>
      <c r="Z391">
        <v>0</v>
      </c>
      <c r="AA391">
        <v>0.54287958000000003</v>
      </c>
      <c r="AB391">
        <f>1/(1+((Table3511[[#This Row],[kro]]*Table3511[[#This Row],[mug]])/(Table3511[[#This Row],[muo]]*Table3511[[#This Row],[krg]]))+(Table3511[[#This Row],[mobw]]*(Table3511[[#This Row],[mug]]/Table3511[[#This Row],[krg]])))</f>
        <v>0.99871251537702144</v>
      </c>
      <c r="AC391">
        <v>0.80003488</v>
      </c>
      <c r="AD391">
        <v>0</v>
      </c>
      <c r="AF391">
        <v>3170.02</v>
      </c>
      <c r="AG391">
        <v>0.82729083000000003</v>
      </c>
      <c r="AH391">
        <v>0.80003488</v>
      </c>
      <c r="AJ391">
        <v>3170.02</v>
      </c>
      <c r="AK391">
        <v>3.2940477000000003E-2</v>
      </c>
      <c r="AL391">
        <v>0.13008457000000001</v>
      </c>
      <c r="AN391">
        <v>3170.02</v>
      </c>
      <c r="AO391">
        <v>0</v>
      </c>
      <c r="AP391">
        <v>0</v>
      </c>
    </row>
    <row r="392" spans="1:42" x14ac:dyDescent="0.25">
      <c r="A392">
        <v>3176.0889000000002</v>
      </c>
      <c r="B392">
        <v>3.2885399000000003E-2</v>
      </c>
      <c r="C392">
        <v>0.79297905999999996</v>
      </c>
      <c r="D392">
        <v>0.17413555</v>
      </c>
      <c r="E392">
        <v>0.77028054000000001</v>
      </c>
      <c r="F392">
        <v>0.21724889</v>
      </c>
      <c r="G392">
        <f>Table2210[[#This Row],[So]]*Table2210[[#This Row],[C1o]]+Table2210[[#This Row],[Sg]]*Table2210[[#This Row],[C1g]]</f>
        <v>0.6179606549754495</v>
      </c>
      <c r="H392">
        <v>2.3812397000000001</v>
      </c>
      <c r="I392">
        <v>1.5676751999999999E-2</v>
      </c>
      <c r="J392">
        <v>4.447392E-2</v>
      </c>
      <c r="K392">
        <v>0</v>
      </c>
      <c r="L392">
        <v>0.67294114999999999</v>
      </c>
      <c r="M392">
        <f>1/(1+((Table2210[[#This Row],[kro]]*Table2210[[#This Row],[mug]])/(Table2210[[#This Row],[muo]]*Table2210[[#This Row],[krg]]))+(Table2210[[#This Row],[mobw]]*(Table2210[[#This Row],[mug]]/Table2210[[#This Row],[krg]])))</f>
        <v>0.99896501348615008</v>
      </c>
      <c r="N392">
        <v>0.82942097999999997</v>
      </c>
      <c r="P392">
        <v>3176.0889000000002</v>
      </c>
      <c r="Q392">
        <v>0.1297702</v>
      </c>
      <c r="R392">
        <v>0.69603371999999997</v>
      </c>
      <c r="S392">
        <v>0.17419610999999999</v>
      </c>
      <c r="T392">
        <v>0.76626021</v>
      </c>
      <c r="U392">
        <v>0.21696936999999999</v>
      </c>
      <c r="V392">
        <f>Table3511[[#This Row],[So]]*Table3511[[#This Row],[C1o]]+Table3511[[#This Row],[Sg]]*Table3511[[#This Row],[C1g]]</f>
        <v>0.56149910299305517</v>
      </c>
      <c r="W392">
        <v>0.61419135000000002</v>
      </c>
      <c r="X392">
        <v>1.5682570999999999E-2</v>
      </c>
      <c r="Y392">
        <v>4.4664290000000002E-2</v>
      </c>
      <c r="Z392">
        <v>0</v>
      </c>
      <c r="AA392">
        <v>0.54305225999999995</v>
      </c>
      <c r="AB392">
        <f>1/(1+((Table3511[[#This Row],[kro]]*Table3511[[#This Row],[mug]])/(Table3511[[#This Row],[muo]]*Table3511[[#This Row],[krg]]))+(Table3511[[#This Row],[mobw]]*(Table3511[[#This Row],[mug]]/Table3511[[#This Row],[krg]])))</f>
        <v>0.99871182086075239</v>
      </c>
      <c r="AC392">
        <v>0.80231392000000001</v>
      </c>
      <c r="AD392">
        <v>0</v>
      </c>
      <c r="AF392">
        <v>3176.0889000000002</v>
      </c>
      <c r="AG392">
        <v>0.82942097999999997</v>
      </c>
      <c r="AH392">
        <v>0.80231392000000001</v>
      </c>
      <c r="AJ392">
        <v>3176.0889000000002</v>
      </c>
      <c r="AK392">
        <v>3.2885399000000003E-2</v>
      </c>
      <c r="AL392">
        <v>0.1297702</v>
      </c>
      <c r="AN392">
        <v>3176.0889000000002</v>
      </c>
      <c r="AO392">
        <v>0</v>
      </c>
      <c r="AP392">
        <v>0</v>
      </c>
    </row>
    <row r="393" spans="1:42" x14ac:dyDescent="0.25">
      <c r="A393">
        <v>3182.1554999999998</v>
      </c>
      <c r="B393">
        <v>3.2829925000000003E-2</v>
      </c>
      <c r="C393">
        <v>0.79287474999999996</v>
      </c>
      <c r="D393">
        <v>0.17429532</v>
      </c>
      <c r="E393">
        <v>0.77026766999999996</v>
      </c>
      <c r="F393">
        <v>0.21513334000000001</v>
      </c>
      <c r="G393">
        <f>Table2210[[#This Row],[So]]*Table2210[[#This Row],[C1o]]+Table2210[[#This Row],[Sg]]*Table2210[[#This Row],[C1g]]</f>
        <v>0.61778859770153194</v>
      </c>
      <c r="H393">
        <v>2.4032656999999999</v>
      </c>
      <c r="I393">
        <v>1.5641672999999998E-2</v>
      </c>
      <c r="J393">
        <v>4.4974405000000002E-2</v>
      </c>
      <c r="K393">
        <v>0</v>
      </c>
      <c r="L393">
        <v>0.67273539000000004</v>
      </c>
      <c r="M393">
        <f>1/(1+((Table2210[[#This Row],[kro]]*Table2210[[#This Row],[mug]])/(Table2210[[#This Row],[muo]]*Table2210[[#This Row],[krg]]))+(Table2210[[#This Row],[mobw]]*(Table2210[[#This Row],[mug]]/Table2210[[#This Row],[krg]])))</f>
        <v>0.99895539896342933</v>
      </c>
      <c r="N393">
        <v>0.83155888</v>
      </c>
      <c r="P393">
        <v>3182.1554999999998</v>
      </c>
      <c r="Q393">
        <v>0.12945524999999999</v>
      </c>
      <c r="R393">
        <v>0.69635104999999997</v>
      </c>
      <c r="S393">
        <v>0.17419370000000001</v>
      </c>
      <c r="T393">
        <v>0.76621687000000005</v>
      </c>
      <c r="U393">
        <v>0.21478101999999999</v>
      </c>
      <c r="V393">
        <f>Table3511[[#This Row],[So]]*Table3511[[#This Row],[C1o]]+Table3511[[#This Row],[Sg]]*Table3511[[#This Row],[C1g]]</f>
        <v>0.56136045259156842</v>
      </c>
      <c r="W393">
        <v>0.61926597000000005</v>
      </c>
      <c r="X393">
        <v>1.5646439000000002E-2</v>
      </c>
      <c r="Y393">
        <v>4.4654517999999997E-2</v>
      </c>
      <c r="Z393">
        <v>0</v>
      </c>
      <c r="AA393">
        <v>0.54329497000000004</v>
      </c>
      <c r="AB393">
        <f>1/(1+((Table3511[[#This Row],[kro]]*Table3511[[#This Row],[mug]])/(Table3511[[#This Row],[muo]]*Table3511[[#This Row],[krg]]))+(Table3511[[#This Row],[mobw]]*(Table3511[[#This Row],[mug]]/Table3511[[#This Row],[krg]])))</f>
        <v>0.99871563907671101</v>
      </c>
      <c r="AC393">
        <v>0.80459923</v>
      </c>
      <c r="AD393">
        <v>0</v>
      </c>
      <c r="AF393">
        <v>3182.1554999999998</v>
      </c>
      <c r="AG393">
        <v>0.83155888</v>
      </c>
      <c r="AH393">
        <v>0.80459923</v>
      </c>
      <c r="AJ393">
        <v>3182.1554999999998</v>
      </c>
      <c r="AK393">
        <v>3.2829925000000003E-2</v>
      </c>
      <c r="AL393">
        <v>0.12945524999999999</v>
      </c>
      <c r="AN393">
        <v>3182.1554999999998</v>
      </c>
      <c r="AO393">
        <v>0</v>
      </c>
      <c r="AP393">
        <v>0</v>
      </c>
    </row>
    <row r="394" spans="1:42" x14ac:dyDescent="0.25">
      <c r="A394">
        <v>3188.2190000000001</v>
      </c>
      <c r="B394">
        <v>3.2774157999999998E-2</v>
      </c>
      <c r="C394">
        <v>0.79303895999999996</v>
      </c>
      <c r="D394">
        <v>0.17418690000000001</v>
      </c>
      <c r="E394">
        <v>0.77025418999999995</v>
      </c>
      <c r="F394">
        <v>0.21300723999999999</v>
      </c>
      <c r="G394">
        <f>Table2210[[#This Row],[So]]*Table2210[[#This Row],[C1o]]+Table2210[[#This Row],[Sg]]*Table2210[[#This Row],[C1g]]</f>
        <v>0.61782271471214623</v>
      </c>
      <c r="H394">
        <v>2.4256424999999999</v>
      </c>
      <c r="I394">
        <v>1.5606916E-2</v>
      </c>
      <c r="J394">
        <v>4.4631161000000003E-2</v>
      </c>
      <c r="K394">
        <v>0</v>
      </c>
      <c r="L394">
        <v>0.67293245000000002</v>
      </c>
      <c r="M394">
        <f>1/(1+((Table2210[[#This Row],[kro]]*Table2210[[#This Row],[mug]])/(Table2210[[#This Row],[muo]]*Table2210[[#This Row],[krg]]))+(Table2210[[#This Row],[mobw]]*(Table2210[[#This Row],[mug]]/Table2210[[#This Row],[krg]])))</f>
        <v>0.99896596676246718</v>
      </c>
      <c r="N394">
        <v>0.83370054000000005</v>
      </c>
      <c r="P394">
        <v>3188.2190000000001</v>
      </c>
      <c r="Q394">
        <v>0.12914030000000001</v>
      </c>
      <c r="R394">
        <v>0.69661658999999998</v>
      </c>
      <c r="S394">
        <v>0.17424311000000001</v>
      </c>
      <c r="T394">
        <v>0.76617150999999994</v>
      </c>
      <c r="U394">
        <v>0.2125832</v>
      </c>
      <c r="V394">
        <f>Table3511[[#This Row],[So]]*Table3511[[#This Row],[C1o]]+Table3511[[#This Row],[Sg]]*Table3511[[#This Row],[C1g]]</f>
        <v>0.5611808428743108</v>
      </c>
      <c r="W394">
        <v>0.62440222999999995</v>
      </c>
      <c r="X394">
        <v>1.5610646000000001E-2</v>
      </c>
      <c r="Y394">
        <v>4.4807794999999997E-2</v>
      </c>
      <c r="Z394">
        <v>0</v>
      </c>
      <c r="AA394">
        <v>0.54346399999999995</v>
      </c>
      <c r="AB394">
        <f>1/(1+((Table3511[[#This Row],[kro]]*Table3511[[#This Row],[mug]])/(Table3511[[#This Row],[muo]]*Table3511[[#This Row],[krg]]))+(Table3511[[#This Row],[mobw]]*(Table3511[[#This Row],[mug]]/Table3511[[#This Row],[krg]])))</f>
        <v>0.99871457998697011</v>
      </c>
      <c r="AC394">
        <v>0.80688654999999998</v>
      </c>
      <c r="AD394">
        <v>0</v>
      </c>
      <c r="AF394">
        <v>3188.2190000000001</v>
      </c>
      <c r="AG394">
        <v>0.83370054000000005</v>
      </c>
      <c r="AH394">
        <v>0.80688654999999998</v>
      </c>
      <c r="AJ394">
        <v>3188.2190000000001</v>
      </c>
      <c r="AK394">
        <v>3.2774157999999998E-2</v>
      </c>
      <c r="AL394">
        <v>0.12914030000000001</v>
      </c>
      <c r="AN394">
        <v>3188.2190000000001</v>
      </c>
      <c r="AO394">
        <v>0</v>
      </c>
      <c r="AP394">
        <v>0</v>
      </c>
    </row>
    <row r="395" spans="1:42" x14ac:dyDescent="0.25">
      <c r="A395">
        <v>3194.3096</v>
      </c>
      <c r="B395">
        <v>3.2718081000000003E-2</v>
      </c>
      <c r="C395">
        <v>0.79296637000000003</v>
      </c>
      <c r="D395">
        <v>0.17431553999999999</v>
      </c>
      <c r="E395">
        <v>0.77024018999999999</v>
      </c>
      <c r="F395">
        <v>0.2108708</v>
      </c>
      <c r="G395">
        <f>Table2210[[#This Row],[So]]*Table2210[[#This Row],[C1o]]+Table2210[[#This Row],[Sg]]*Table2210[[#This Row],[C1g]]</f>
        <v>0.6176738554073451</v>
      </c>
      <c r="H395">
        <v>2.4483757000000002</v>
      </c>
      <c r="I395">
        <v>1.5572486E-2</v>
      </c>
      <c r="J395">
        <v>4.5033644999999997E-2</v>
      </c>
      <c r="K395">
        <v>0</v>
      </c>
      <c r="L395">
        <v>0.67277436999999995</v>
      </c>
      <c r="M395">
        <f>1/(1+((Table2210[[#This Row],[kro]]*Table2210[[#This Row],[mug]])/(Table2210[[#This Row],[muo]]*Table2210[[#This Row],[krg]]))+(Table2210[[#This Row],[mobw]]*(Table2210[[#This Row],[mug]]/Table2210[[#This Row],[krg]])))</f>
        <v>0.99895870652451157</v>
      </c>
      <c r="N395">
        <v>0.83584565</v>
      </c>
      <c r="P395">
        <v>3194.3096</v>
      </c>
      <c r="Q395">
        <v>0.12882534000000001</v>
      </c>
      <c r="R395">
        <v>0.69690638999999999</v>
      </c>
      <c r="S395">
        <v>0.17426826000000001</v>
      </c>
      <c r="T395">
        <v>0.76612407000000005</v>
      </c>
      <c r="U395">
        <v>0.21037612999999999</v>
      </c>
      <c r="V395">
        <f>Table3511[[#This Row],[So]]*Table3511[[#This Row],[C1o]]+Table3511[[#This Row],[Sg]]*Table3511[[#This Row],[C1g]]</f>
        <v>0.56101853639094157</v>
      </c>
      <c r="W395">
        <v>0.62960088000000003</v>
      </c>
      <c r="X395">
        <v>1.5575195999999999E-2</v>
      </c>
      <c r="Y395">
        <v>4.4884770999999997E-2</v>
      </c>
      <c r="Z395">
        <v>0</v>
      </c>
      <c r="AA395">
        <v>0.54366851000000005</v>
      </c>
      <c r="AB395">
        <f>1/(1+((Table3511[[#This Row],[kro]]*Table3511[[#This Row],[mug]])/(Table3511[[#This Row],[muo]]*Table3511[[#This Row],[krg]]))+(Table3511[[#This Row],[mobw]]*(Table3511[[#This Row],[mug]]/Table3511[[#This Row],[krg]])))</f>
        <v>0.99871577752443652</v>
      </c>
      <c r="AC395">
        <v>0.80917554999999997</v>
      </c>
      <c r="AD395">
        <v>0</v>
      </c>
      <c r="AF395">
        <v>3194.3096</v>
      </c>
      <c r="AG395">
        <v>0.83584565</v>
      </c>
      <c r="AH395">
        <v>0.80917554999999997</v>
      </c>
      <c r="AJ395">
        <v>3194.3096</v>
      </c>
      <c r="AK395">
        <v>3.2718081000000003E-2</v>
      </c>
      <c r="AL395">
        <v>0.12882534000000001</v>
      </c>
      <c r="AN395">
        <v>3194.3096</v>
      </c>
      <c r="AO395">
        <v>0</v>
      </c>
      <c r="AP395">
        <v>0</v>
      </c>
    </row>
    <row r="396" spans="1:42" x14ac:dyDescent="0.25">
      <c r="A396">
        <v>3200.3643000000002</v>
      </c>
      <c r="B396">
        <v>3.2661408000000003E-2</v>
      </c>
      <c r="C396">
        <v>0.79306858999999996</v>
      </c>
      <c r="D396">
        <v>0.17426999000000001</v>
      </c>
      <c r="E396">
        <v>0.77022546999999997</v>
      </c>
      <c r="F396">
        <v>0.20871313999999999</v>
      </c>
      <c r="G396">
        <f>Table2210[[#This Row],[So]]*Table2210[[#This Row],[C1o]]+Table2210[[#This Row],[Sg]]*Table2210[[#This Row],[C1g]]</f>
        <v>0.61765849249548843</v>
      </c>
      <c r="H396">
        <v>2.4715912000000002</v>
      </c>
      <c r="I396">
        <v>1.5538211999999999E-2</v>
      </c>
      <c r="J396">
        <v>4.4888154E-2</v>
      </c>
      <c r="K396">
        <v>0</v>
      </c>
      <c r="L396">
        <v>0.67287827</v>
      </c>
      <c r="M396">
        <f>1/(1+((Table2210[[#This Row],[kro]]*Table2210[[#This Row],[mug]])/(Table2210[[#This Row],[muo]]*Table2210[[#This Row],[krg]]))+(Table2210[[#This Row],[mobw]]*(Table2210[[#This Row],[mug]]/Table2210[[#This Row],[krg]])))</f>
        <v>0.9989645089636483</v>
      </c>
      <c r="N396">
        <v>0.83800501000000005</v>
      </c>
      <c r="P396">
        <v>3200.3643000000002</v>
      </c>
      <c r="Q396">
        <v>0.12850875</v>
      </c>
      <c r="R396">
        <v>0.69717890000000005</v>
      </c>
      <c r="S396">
        <v>0.17431236999999999</v>
      </c>
      <c r="T396">
        <v>0.76607424000000002</v>
      </c>
      <c r="U396">
        <v>0.20814857</v>
      </c>
      <c r="V396">
        <f>Table3511[[#This Row],[So]]*Table3511[[#This Row],[C1o]]+Table3511[[#This Row],[Sg]]*Table3511[[#This Row],[C1g]]</f>
        <v>0.56083970850652354</v>
      </c>
      <c r="W396">
        <v>0.63488960000000005</v>
      </c>
      <c r="X396">
        <v>1.5539911E-2</v>
      </c>
      <c r="Y396">
        <v>4.5021310000000002E-2</v>
      </c>
      <c r="Z396">
        <v>0</v>
      </c>
      <c r="AA396">
        <v>0.54384779999999999</v>
      </c>
      <c r="AB396">
        <f>1/(1+((Table3511[[#This Row],[kro]]*Table3511[[#This Row],[mug]])/(Table3511[[#This Row],[muo]]*Table3511[[#This Row],[krg]]))+(Table3511[[#This Row],[mobw]]*(Table3511[[#This Row],[mug]]/Table3511[[#This Row],[krg]])))</f>
        <v>0.99871521355969972</v>
      </c>
      <c r="AC396">
        <v>0.81147784000000001</v>
      </c>
      <c r="AD396">
        <v>0</v>
      </c>
      <c r="AF396">
        <v>3200.3643000000002</v>
      </c>
      <c r="AG396">
        <v>0.83800501000000005</v>
      </c>
      <c r="AH396">
        <v>0.81147784000000001</v>
      </c>
      <c r="AJ396">
        <v>3200.3643000000002</v>
      </c>
      <c r="AK396">
        <v>3.2661408000000003E-2</v>
      </c>
      <c r="AL396">
        <v>0.12850875</v>
      </c>
      <c r="AN396">
        <v>3200.3643000000002</v>
      </c>
      <c r="AO396">
        <v>0</v>
      </c>
      <c r="AP396">
        <v>0</v>
      </c>
    </row>
    <row r="397" spans="1:42" x14ac:dyDescent="0.25">
      <c r="A397">
        <v>3206.4326000000001</v>
      </c>
      <c r="B397">
        <v>3.2604716999999998E-2</v>
      </c>
      <c r="C397">
        <v>0.79297428999999997</v>
      </c>
      <c r="D397">
        <v>0.17442098</v>
      </c>
      <c r="E397">
        <v>0.77021015000000004</v>
      </c>
      <c r="F397">
        <v>0.20655654000000001</v>
      </c>
      <c r="G397">
        <f>Table2210[[#This Row],[So]]*Table2210[[#This Row],[C1o]]+Table2210[[#This Row],[Sg]]*Table2210[[#This Row],[C1g]]</f>
        <v>0.6174915643782426</v>
      </c>
      <c r="H397">
        <v>2.4950576</v>
      </c>
      <c r="I397">
        <v>1.5504449999999999E-2</v>
      </c>
      <c r="J397">
        <v>4.5360933999999999E-2</v>
      </c>
      <c r="K397">
        <v>0</v>
      </c>
      <c r="L397">
        <v>0.67268771000000005</v>
      </c>
      <c r="M397">
        <f>1/(1+((Table2210[[#This Row],[kro]]*Table2210[[#This Row],[mug]])/(Table2210[[#This Row],[muo]]*Table2210[[#This Row],[krg]]))+(Table2210[[#This Row],[mobw]]*(Table2210[[#This Row],[mug]]/Table2210[[#This Row],[krg]])))</f>
        <v>0.99895558995213507</v>
      </c>
      <c r="N397">
        <v>0.84015631999999996</v>
      </c>
      <c r="P397">
        <v>3206.4326000000001</v>
      </c>
      <c r="Q397">
        <v>0.12819378000000001</v>
      </c>
      <c r="R397">
        <v>0.69746596000000005</v>
      </c>
      <c r="S397">
        <v>0.17434029000000001</v>
      </c>
      <c r="T397">
        <v>0.76602250000000005</v>
      </c>
      <c r="U397">
        <v>0.20592353999999999</v>
      </c>
      <c r="V397">
        <f>Table3511[[#This Row],[So]]*Table3511[[#This Row],[C1o]]+Table3511[[#This Row],[Sg]]*Table3511[[#This Row],[C1g]]</f>
        <v>0.56067273532768125</v>
      </c>
      <c r="W397">
        <v>0.64021497999999999</v>
      </c>
      <c r="X397">
        <v>1.5505155E-2</v>
      </c>
      <c r="Y397">
        <v>4.5106973000000002E-2</v>
      </c>
      <c r="Z397">
        <v>0</v>
      </c>
      <c r="AA397">
        <v>0.54404980000000003</v>
      </c>
      <c r="AB397">
        <f>1/(1+((Table3511[[#This Row],[kro]]*Table3511[[#This Row],[mug]])/(Table3511[[#This Row],[muo]]*Table3511[[#This Row],[krg]]))+(Table3511[[#This Row],[mobw]]*(Table3511[[#This Row],[mug]]/Table3511[[#This Row],[krg]])))</f>
        <v>0.99871612364000883</v>
      </c>
      <c r="AC397">
        <v>0.81376957999999999</v>
      </c>
      <c r="AD397">
        <v>0</v>
      </c>
      <c r="AF397">
        <v>3206.4326000000001</v>
      </c>
      <c r="AG397">
        <v>0.84015631999999996</v>
      </c>
      <c r="AH397">
        <v>0.81376957999999999</v>
      </c>
      <c r="AJ397">
        <v>3206.4326000000001</v>
      </c>
      <c r="AK397">
        <v>3.2604716999999998E-2</v>
      </c>
      <c r="AL397">
        <v>0.12819378000000001</v>
      </c>
      <c r="AN397">
        <v>3206.4326000000001</v>
      </c>
      <c r="AO397">
        <v>0</v>
      </c>
      <c r="AP397">
        <v>0</v>
      </c>
    </row>
    <row r="398" spans="1:42" x14ac:dyDescent="0.25">
      <c r="A398">
        <v>3212.5016999999998</v>
      </c>
      <c r="B398">
        <v>3.2547526E-2</v>
      </c>
      <c r="C398">
        <v>0.79317378999999999</v>
      </c>
      <c r="D398">
        <v>0.17427871</v>
      </c>
      <c r="E398">
        <v>0.77019411000000004</v>
      </c>
      <c r="F398">
        <v>0.20438323999999999</v>
      </c>
      <c r="G398">
        <f>Table2210[[#This Row],[So]]*Table2210[[#This Row],[C1o]]+Table2210[[#This Row],[Sg]]*Table2210[[#This Row],[C1g]]</f>
        <v>0.61754995008224112</v>
      </c>
      <c r="H398">
        <v>2.5189754999999998</v>
      </c>
      <c r="I398">
        <v>1.5470917000000001E-2</v>
      </c>
      <c r="J398">
        <v>4.4911209000000001E-2</v>
      </c>
      <c r="K398">
        <v>0</v>
      </c>
      <c r="L398">
        <v>0.67293775</v>
      </c>
      <c r="M398">
        <f>1/(1+((Table2210[[#This Row],[kro]]*Table2210[[#This Row],[mug]])/(Table2210[[#This Row],[muo]]*Table2210[[#This Row],[krg]]))+(Table2210[[#This Row],[mobw]]*(Table2210[[#This Row],[mug]]/Table2210[[#This Row],[krg]])))</f>
        <v>0.99896855107629701</v>
      </c>
      <c r="N398">
        <v>0.84231716000000001</v>
      </c>
      <c r="P398">
        <v>3212.5016999999998</v>
      </c>
      <c r="Q398">
        <v>0.12787777</v>
      </c>
      <c r="R398">
        <v>0.69775527999999998</v>
      </c>
      <c r="S398">
        <v>0.17436697000000001</v>
      </c>
      <c r="T398">
        <v>0.76596843999999997</v>
      </c>
      <c r="U398">
        <v>0.20368272000000001</v>
      </c>
      <c r="V398">
        <f>Table3511[[#This Row],[So]]*Table3511[[#This Row],[C1o]]+Table3511[[#This Row],[Sg]]*Table3511[[#This Row],[C1g]]</f>
        <v>0.56050501534449759</v>
      </c>
      <c r="W398">
        <v>0.64562184</v>
      </c>
      <c r="X398">
        <v>1.5470639E-2</v>
      </c>
      <c r="Y398">
        <v>4.5188669000000001E-2</v>
      </c>
      <c r="Z398">
        <v>0</v>
      </c>
      <c r="AA398">
        <v>0.54425502000000003</v>
      </c>
      <c r="AB398">
        <f>1/(1+((Table3511[[#This Row],[kro]]*Table3511[[#This Row],[mug]])/(Table3511[[#This Row],[muo]]*Table3511[[#This Row],[krg]]))+(Table3511[[#This Row],[mobw]]*(Table3511[[#This Row],[mug]]/Table3511[[#This Row],[krg]])))</f>
        <v>0.99871714413667045</v>
      </c>
      <c r="AC398">
        <v>0.81606953999999998</v>
      </c>
      <c r="AD398">
        <v>0</v>
      </c>
      <c r="AF398">
        <v>3212.5016999999998</v>
      </c>
      <c r="AG398">
        <v>0.84231716000000001</v>
      </c>
      <c r="AH398">
        <v>0.81606953999999998</v>
      </c>
      <c r="AJ398">
        <v>3212.5016999999998</v>
      </c>
      <c r="AK398">
        <v>3.2547526E-2</v>
      </c>
      <c r="AL398">
        <v>0.12787777</v>
      </c>
      <c r="AN398">
        <v>3212.5016999999998</v>
      </c>
      <c r="AO398">
        <v>0</v>
      </c>
      <c r="AP398">
        <v>0</v>
      </c>
    </row>
    <row r="399" spans="1:42" x14ac:dyDescent="0.25">
      <c r="A399">
        <v>3218.5688</v>
      </c>
      <c r="B399">
        <v>3.2489947999999998E-2</v>
      </c>
      <c r="C399">
        <v>0.79308182000000005</v>
      </c>
      <c r="D399">
        <v>0.17442821999999999</v>
      </c>
      <c r="E399">
        <v>0.77017742</v>
      </c>
      <c r="F399">
        <v>0.20219778999999999</v>
      </c>
      <c r="G399">
        <f>Table2210[[#This Row],[So]]*Table2210[[#This Row],[C1o]]+Table2210[[#This Row],[Sg]]*Table2210[[#This Row],[C1g]]</f>
        <v>0.61738310565931931</v>
      </c>
      <c r="H399">
        <v>2.5433051999999998</v>
      </c>
      <c r="I399">
        <v>1.5437691E-2</v>
      </c>
      <c r="J399">
        <v>4.5379296E-2</v>
      </c>
      <c r="K399">
        <v>0</v>
      </c>
      <c r="L399">
        <v>0.67275065000000001</v>
      </c>
      <c r="M399">
        <f>1/(1+((Table2210[[#This Row],[kro]]*Table2210[[#This Row],[mug]])/(Table2210[[#This Row],[muo]]*Table2210[[#This Row],[krg]]))+(Table2210[[#This Row],[mobw]]*(Table2210[[#This Row],[mug]]/Table2210[[#This Row],[krg]])))</f>
        <v>0.99895975900282941</v>
      </c>
      <c r="N399">
        <v>0.84448290000000004</v>
      </c>
      <c r="P399">
        <v>3218.5688</v>
      </c>
      <c r="Q399">
        <v>0.12756140999999999</v>
      </c>
      <c r="R399">
        <v>0.69803499999999996</v>
      </c>
      <c r="S399">
        <v>0.17440362000000001</v>
      </c>
      <c r="T399">
        <v>0.76591200000000004</v>
      </c>
      <c r="U399">
        <v>0.20143080999999999</v>
      </c>
      <c r="V399">
        <f>Table3511[[#This Row],[So]]*Table3511[[#This Row],[C1o]]+Table3511[[#This Row],[Sg]]*Table3511[[#This Row],[C1g]]</f>
        <v>0.5603281810610421</v>
      </c>
      <c r="W399">
        <v>0.65110016000000004</v>
      </c>
      <c r="X399">
        <v>1.5436438E-2</v>
      </c>
      <c r="Y399">
        <v>4.5301735000000003E-2</v>
      </c>
      <c r="Z399">
        <v>0</v>
      </c>
      <c r="AA399">
        <v>0.54444705999999998</v>
      </c>
      <c r="AB399">
        <f>1/(1+((Table3511[[#This Row],[kro]]*Table3511[[#This Row],[mug]])/(Table3511[[#This Row],[muo]]*Table3511[[#This Row],[krg]]))+(Table3511[[#This Row],[mobw]]*(Table3511[[#This Row],[mug]]/Table3511[[#This Row],[krg]])))</f>
        <v>0.99871722994367074</v>
      </c>
      <c r="AC399">
        <v>0.81837291000000001</v>
      </c>
      <c r="AD399">
        <v>0</v>
      </c>
      <c r="AF399">
        <v>3218.5688</v>
      </c>
      <c r="AG399">
        <v>0.84448290000000004</v>
      </c>
      <c r="AH399">
        <v>0.81837291000000001</v>
      </c>
      <c r="AJ399">
        <v>3218.5688</v>
      </c>
      <c r="AK399">
        <v>3.2489947999999998E-2</v>
      </c>
      <c r="AL399">
        <v>0.12756140999999999</v>
      </c>
      <c r="AN399">
        <v>3218.5688</v>
      </c>
      <c r="AO399">
        <v>0</v>
      </c>
      <c r="AP399">
        <v>0</v>
      </c>
    </row>
    <row r="400" spans="1:42" x14ac:dyDescent="0.25">
      <c r="A400">
        <v>3224.6354999999999</v>
      </c>
      <c r="B400">
        <v>3.2431996999999997E-2</v>
      </c>
      <c r="C400">
        <v>0.79308820000000002</v>
      </c>
      <c r="D400">
        <v>0.17447981000000001</v>
      </c>
      <c r="E400">
        <v>0.77016001999999995</v>
      </c>
      <c r="F400">
        <v>0.20000105000000001</v>
      </c>
      <c r="G400">
        <f>Table2210[[#This Row],[So]]*Table2210[[#This Row],[C1o]]+Table2210[[#This Row],[Sg]]*Table2210[[#This Row],[C1g]]</f>
        <v>0.61729125742736091</v>
      </c>
      <c r="H400">
        <v>2.5680461000000001</v>
      </c>
      <c r="I400">
        <v>1.5404783E-2</v>
      </c>
      <c r="J400">
        <v>4.5539305000000002E-2</v>
      </c>
      <c r="K400">
        <v>0</v>
      </c>
      <c r="L400">
        <v>0.67271101</v>
      </c>
      <c r="M400">
        <f>1/(1+((Table2210[[#This Row],[kro]]*Table2210[[#This Row],[mug]])/(Table2210[[#This Row],[muo]]*Table2210[[#This Row],[krg]]))+(Table2210[[#This Row],[mobw]]*(Table2210[[#This Row],[mug]]/Table2210[[#This Row],[krg]])))</f>
        <v>0.99895825652627146</v>
      </c>
      <c r="N400">
        <v>0.84665268999999999</v>
      </c>
      <c r="P400">
        <v>3224.6354999999999</v>
      </c>
      <c r="Q400">
        <v>0.12724474</v>
      </c>
      <c r="R400">
        <v>0.6983338</v>
      </c>
      <c r="S400">
        <v>0.17442144000000001</v>
      </c>
      <c r="T400">
        <v>0.76585323000000005</v>
      </c>
      <c r="U400">
        <v>0.19916871</v>
      </c>
      <c r="V400">
        <f>Table3511[[#This Row],[So]]*Table3511[[#This Row],[C1o]]+Table3511[[#This Row],[Sg]]*Table3511[[#This Row],[C1g]]</f>
        <v>0.56016436706825945</v>
      </c>
      <c r="W400">
        <v>0.65664911000000004</v>
      </c>
      <c r="X400">
        <v>1.5402564000000001E-2</v>
      </c>
      <c r="Y400">
        <v>4.5355562000000002E-2</v>
      </c>
      <c r="Z400">
        <v>0</v>
      </c>
      <c r="AA400">
        <v>0.54466707000000003</v>
      </c>
      <c r="AB400">
        <f>1/(1+((Table3511[[#This Row],[kro]]*Table3511[[#This Row],[mug]])/(Table3511[[#This Row],[muo]]*Table3511[[#This Row],[krg]]))+(Table3511[[#This Row],[mobw]]*(Table3511[[#This Row],[mug]]/Table3511[[#This Row],[krg]])))</f>
        <v>0.99871903936165018</v>
      </c>
      <c r="AC400">
        <v>0.82067871000000003</v>
      </c>
      <c r="AD400">
        <v>0</v>
      </c>
      <c r="AF400">
        <v>3224.6354999999999</v>
      </c>
      <c r="AG400">
        <v>0.84665268999999999</v>
      </c>
      <c r="AH400">
        <v>0.82067871000000003</v>
      </c>
      <c r="AJ400">
        <v>3224.6354999999999</v>
      </c>
      <c r="AK400">
        <v>3.2431996999999997E-2</v>
      </c>
      <c r="AL400">
        <v>0.12724474</v>
      </c>
      <c r="AN400">
        <v>3224.6354999999999</v>
      </c>
      <c r="AO400">
        <v>0</v>
      </c>
      <c r="AP400">
        <v>0</v>
      </c>
    </row>
    <row r="401" spans="1:42" x14ac:dyDescent="0.25">
      <c r="A401">
        <v>3230.7184999999999</v>
      </c>
      <c r="B401">
        <v>3.2373644E-2</v>
      </c>
      <c r="C401">
        <v>0.79322033999999997</v>
      </c>
      <c r="D401">
        <v>0.17440604000000001</v>
      </c>
      <c r="E401">
        <v>0.77014190000000005</v>
      </c>
      <c r="F401">
        <v>0.19779221999999999</v>
      </c>
      <c r="G401">
        <f>Table2210[[#This Row],[So]]*Table2210[[#This Row],[C1o]]+Table2210[[#This Row],[Sg]]*Table2210[[#This Row],[C1g]]</f>
        <v>0.61729547468249568</v>
      </c>
      <c r="H401">
        <v>2.5932173999999999</v>
      </c>
      <c r="I401">
        <v>1.5372185E-2</v>
      </c>
      <c r="J401">
        <v>4.5305084000000002E-2</v>
      </c>
      <c r="K401">
        <v>0</v>
      </c>
      <c r="L401">
        <v>0.67286009000000002</v>
      </c>
      <c r="M401">
        <f>1/(1+((Table2210[[#This Row],[kro]]*Table2210[[#This Row],[mug]])/(Table2210[[#This Row],[muo]]*Table2210[[#This Row],[krg]]))+(Table2210[[#This Row],[mobw]]*(Table2210[[#This Row],[mug]]/Table2210[[#This Row],[krg]])))</f>
        <v>0.99896602867970219</v>
      </c>
      <c r="N401">
        <v>0.84882712000000005</v>
      </c>
      <c r="P401">
        <v>3230.7184999999999</v>
      </c>
      <c r="Q401">
        <v>0.12692766</v>
      </c>
      <c r="R401">
        <v>0.69860458000000003</v>
      </c>
      <c r="S401">
        <v>0.17446776999999999</v>
      </c>
      <c r="T401">
        <v>0.76579200999999997</v>
      </c>
      <c r="U401">
        <v>0.19689562999999999</v>
      </c>
      <c r="V401">
        <f>Table3511[[#This Row],[So]]*Table3511[[#This Row],[C1o]]+Table3511[[#This Row],[Sg]]*Table3511[[#This Row],[C1g]]</f>
        <v>0.55997730709353155</v>
      </c>
      <c r="W401">
        <v>0.66227197999999998</v>
      </c>
      <c r="X401">
        <v>1.5369005999999999E-2</v>
      </c>
      <c r="Y401">
        <v>4.5499049E-2</v>
      </c>
      <c r="Z401">
        <v>0</v>
      </c>
      <c r="AA401">
        <v>0.54484737000000005</v>
      </c>
      <c r="AB401">
        <f>1/(1+((Table3511[[#This Row],[kro]]*Table3511[[#This Row],[mug]])/(Table3511[[#This Row],[muo]]*Table3511[[#This Row],[krg]]))+(Table3511[[#This Row],[mobw]]*(Table3511[[#This Row],[mug]]/Table3511[[#This Row],[krg]])))</f>
        <v>0.998718211974571</v>
      </c>
      <c r="AC401">
        <v>0.82298768</v>
      </c>
      <c r="AD401">
        <v>0</v>
      </c>
      <c r="AF401">
        <v>3230.7184999999999</v>
      </c>
      <c r="AG401">
        <v>0.84882712000000005</v>
      </c>
      <c r="AH401">
        <v>0.82298768</v>
      </c>
      <c r="AJ401">
        <v>3230.7184999999999</v>
      </c>
      <c r="AK401">
        <v>3.2373644E-2</v>
      </c>
      <c r="AL401">
        <v>0.12692766</v>
      </c>
      <c r="AN401">
        <v>3230.7184999999999</v>
      </c>
      <c r="AO401">
        <v>0</v>
      </c>
      <c r="AP401">
        <v>0</v>
      </c>
    </row>
    <row r="402" spans="1:42" x14ac:dyDescent="0.25">
      <c r="A402">
        <v>3236.7788</v>
      </c>
      <c r="B402">
        <v>3.2314717999999999E-2</v>
      </c>
      <c r="C402">
        <v>0.79310387000000004</v>
      </c>
      <c r="D402">
        <v>0.17458141999999999</v>
      </c>
      <c r="E402">
        <v>0.77012294999999997</v>
      </c>
      <c r="F402">
        <v>0.19556520999999999</v>
      </c>
      <c r="G402">
        <f>Table2210[[#This Row],[So]]*Table2210[[#This Row],[C1o]]+Table2210[[#This Row],[Sg]]*Table2210[[#This Row],[C1g]]</f>
        <v>0.61710712663257727</v>
      </c>
      <c r="H402">
        <v>2.6188991000000001</v>
      </c>
      <c r="I402">
        <v>1.5339808999999999E-2</v>
      </c>
      <c r="J402">
        <v>4.5854419E-2</v>
      </c>
      <c r="K402">
        <v>0</v>
      </c>
      <c r="L402">
        <v>0.67263620999999996</v>
      </c>
      <c r="M402">
        <f>1/(1+((Table2210[[#This Row],[kro]]*Table2210[[#This Row],[mug]])/(Table2210[[#This Row],[muo]]*Table2210[[#This Row],[krg]]))+(Table2210[[#This Row],[mobw]]*(Table2210[[#This Row],[mug]]/Table2210[[#This Row],[krg]])))</f>
        <v>0.9989553591963426</v>
      </c>
      <c r="N402">
        <v>0.85101216999999996</v>
      </c>
      <c r="P402">
        <v>3236.7788</v>
      </c>
      <c r="Q402">
        <v>0.12660925000000001</v>
      </c>
      <c r="R402">
        <v>0.69892299000000002</v>
      </c>
      <c r="S402">
        <v>0.17446776999999999</v>
      </c>
      <c r="T402">
        <v>0.76572812000000001</v>
      </c>
      <c r="U402">
        <v>0.19460527999999999</v>
      </c>
      <c r="V402">
        <f>Table3511[[#This Row],[So]]*Table3511[[#This Row],[C1o]]+Table3511[[#This Row],[Sg]]*Table3511[[#This Row],[C1g]]</f>
        <v>0.55982381570431883</v>
      </c>
      <c r="W402">
        <v>0.66798568000000003</v>
      </c>
      <c r="X402">
        <v>1.5335672999999999E-2</v>
      </c>
      <c r="Y402">
        <v>4.5496795E-2</v>
      </c>
      <c r="Z402">
        <v>0</v>
      </c>
      <c r="AA402">
        <v>0.54509585999999999</v>
      </c>
      <c r="AB402">
        <f>1/(1+((Table3511[[#This Row],[kro]]*Table3511[[#This Row],[mug]])/(Table3511[[#This Row],[muo]]*Table3511[[#This Row],[krg]]))+(Table3511[[#This Row],[mobw]]*(Table3511[[#This Row],[mug]]/Table3511[[#This Row],[krg]])))</f>
        <v>0.99872163398185798</v>
      </c>
      <c r="AC402">
        <v>0.82530605999999995</v>
      </c>
      <c r="AD402">
        <v>0</v>
      </c>
      <c r="AF402">
        <v>3236.7788</v>
      </c>
      <c r="AG402">
        <v>0.85101216999999996</v>
      </c>
      <c r="AH402">
        <v>0.82530605999999995</v>
      </c>
      <c r="AJ402">
        <v>3236.7788</v>
      </c>
      <c r="AK402">
        <v>3.2314717999999999E-2</v>
      </c>
      <c r="AL402">
        <v>0.12660925000000001</v>
      </c>
      <c r="AN402">
        <v>3236.7788</v>
      </c>
      <c r="AO402">
        <v>0</v>
      </c>
      <c r="AP402">
        <v>0</v>
      </c>
    </row>
    <row r="403" spans="1:42" x14ac:dyDescent="0.25">
      <c r="A403">
        <v>3242.8375999999998</v>
      </c>
      <c r="B403">
        <v>3.2255575000000002E-2</v>
      </c>
      <c r="C403">
        <v>0.79330009000000001</v>
      </c>
      <c r="D403">
        <v>0.17444433000000001</v>
      </c>
      <c r="E403">
        <v>0.77010327999999995</v>
      </c>
      <c r="F403">
        <v>0.19333408999999999</v>
      </c>
      <c r="G403">
        <f>Table2210[[#This Row],[So]]*Table2210[[#This Row],[C1o]]+Table2210[[#This Row],[Sg]]*Table2210[[#This Row],[C1g]]</f>
        <v>0.61715910357334691</v>
      </c>
      <c r="H403">
        <v>2.6449394000000002</v>
      </c>
      <c r="I403">
        <v>1.530786E-2</v>
      </c>
      <c r="J403">
        <v>4.5421045E-2</v>
      </c>
      <c r="K403">
        <v>0</v>
      </c>
      <c r="L403">
        <v>0.67288154</v>
      </c>
      <c r="M403">
        <f>1/(1+((Table2210[[#This Row],[kro]]*Table2210[[#This Row],[mug]])/(Table2210[[#This Row],[muo]]*Table2210[[#This Row],[krg]]))+(Table2210[[#This Row],[mobw]]*(Table2210[[#This Row],[mug]]/Table2210[[#This Row],[krg]])))</f>
        <v>0.99896775103053115</v>
      </c>
      <c r="N403">
        <v>0.85319387999999996</v>
      </c>
      <c r="P403">
        <v>3242.8375999999998</v>
      </c>
      <c r="Q403">
        <v>0.1262915</v>
      </c>
      <c r="R403">
        <v>0.69918924999999998</v>
      </c>
      <c r="S403">
        <v>0.17451927</v>
      </c>
      <c r="T403">
        <v>0.76566195000000004</v>
      </c>
      <c r="U403">
        <v>0.19231213999999999</v>
      </c>
      <c r="V403">
        <f>Table3511[[#This Row],[So]]*Table3511[[#This Row],[C1o]]+Table3511[[#This Row],[Sg]]*Table3511[[#This Row],[C1g]]</f>
        <v>0.55962999320284745</v>
      </c>
      <c r="W403">
        <v>0.67375552999999999</v>
      </c>
      <c r="X403">
        <v>1.5302773E-2</v>
      </c>
      <c r="Y403">
        <v>4.5656505999999999E-2</v>
      </c>
      <c r="Z403">
        <v>0</v>
      </c>
      <c r="AA403">
        <v>0.54527097999999996</v>
      </c>
      <c r="AB403">
        <f>1/(1+((Table3511[[#This Row],[kro]]*Table3511[[#This Row],[mug]])/(Table3511[[#This Row],[muo]]*Table3511[[#This Row],[krg]]))+(Table3511[[#This Row],[mobw]]*(Table3511[[#This Row],[mug]]/Table3511[[#This Row],[krg]])))</f>
        <v>0.99872031138393325</v>
      </c>
      <c r="AC403">
        <v>0.82761918999999995</v>
      </c>
      <c r="AD403">
        <v>0</v>
      </c>
      <c r="AF403">
        <v>3242.8375999999998</v>
      </c>
      <c r="AG403">
        <v>0.85319387999999996</v>
      </c>
      <c r="AH403">
        <v>0.82761918999999995</v>
      </c>
      <c r="AJ403">
        <v>3242.8375999999998</v>
      </c>
      <c r="AK403">
        <v>3.2255575000000002E-2</v>
      </c>
      <c r="AL403">
        <v>0.1262915</v>
      </c>
      <c r="AN403">
        <v>3242.8375999999998</v>
      </c>
      <c r="AO403">
        <v>0</v>
      </c>
      <c r="AP403">
        <v>0</v>
      </c>
    </row>
    <row r="404" spans="1:42" x14ac:dyDescent="0.25">
      <c r="A404">
        <v>3248.8960000000002</v>
      </c>
      <c r="B404">
        <v>3.2196010999999997E-2</v>
      </c>
      <c r="C404">
        <v>0.79323142999999996</v>
      </c>
      <c r="D404">
        <v>0.17457254</v>
      </c>
      <c r="E404">
        <v>0.77008277000000003</v>
      </c>
      <c r="F404">
        <v>0.19109100000000001</v>
      </c>
      <c r="G404">
        <f>Table2210[[#This Row],[So]]*Table2210[[#This Row],[C1o]]+Table2210[[#This Row],[Sg]]*Table2210[[#This Row],[C1g]]</f>
        <v>0.61700622480346212</v>
      </c>
      <c r="H404">
        <v>2.6714381999999999</v>
      </c>
      <c r="I404">
        <v>1.5276224E-2</v>
      </c>
      <c r="J404">
        <v>4.5821982999999997E-2</v>
      </c>
      <c r="K404">
        <v>0</v>
      </c>
      <c r="L404">
        <v>0.67272955000000001</v>
      </c>
      <c r="M404">
        <f>1/(1+((Table2210[[#This Row],[kro]]*Table2210[[#This Row],[mug]])/(Table2210[[#This Row],[muo]]*Table2210[[#This Row],[krg]]))+(Table2210[[#This Row],[mobw]]*(Table2210[[#This Row],[mug]]/Table2210[[#This Row],[krg]])))</f>
        <v>0.99896056404107414</v>
      </c>
      <c r="N404">
        <v>0.85537993999999995</v>
      </c>
      <c r="P404">
        <v>3248.8960000000002</v>
      </c>
      <c r="Q404">
        <v>0.12597322</v>
      </c>
      <c r="R404">
        <v>0.69948745000000001</v>
      </c>
      <c r="S404">
        <v>0.17453936</v>
      </c>
      <c r="T404">
        <v>0.76559317000000005</v>
      </c>
      <c r="U404">
        <v>0.19000816000000001</v>
      </c>
      <c r="V404">
        <f>Table3511[[#This Row],[So]]*Table3511[[#This Row],[C1o]]+Table3511[[#This Row],[Sg]]*Table3511[[#This Row],[C1g]]</f>
        <v>0.5594587539621918</v>
      </c>
      <c r="W404">
        <v>0.67960310000000002</v>
      </c>
      <c r="X404">
        <v>1.5270189E-2</v>
      </c>
      <c r="Y404">
        <v>4.5717440999999998E-2</v>
      </c>
      <c r="Z404">
        <v>0</v>
      </c>
      <c r="AA404">
        <v>0.54549228999999999</v>
      </c>
      <c r="AB404">
        <f>1/(1+((Table3511[[#This Row],[kro]]*Table3511[[#This Row],[mug]])/(Table3511[[#This Row],[muo]]*Table3511[[#This Row],[krg]]))+(Table3511[[#This Row],[mobw]]*(Table3511[[#This Row],[mug]]/Table3511[[#This Row],[krg]])))</f>
        <v>0.99872184871869063</v>
      </c>
      <c r="AC404">
        <v>0.82993519000000004</v>
      </c>
      <c r="AD404">
        <v>0</v>
      </c>
      <c r="AF404">
        <v>3248.8960000000002</v>
      </c>
      <c r="AG404">
        <v>0.85537993999999995</v>
      </c>
      <c r="AH404">
        <v>0.82993519000000004</v>
      </c>
      <c r="AJ404">
        <v>3248.8960000000002</v>
      </c>
      <c r="AK404">
        <v>3.2196010999999997E-2</v>
      </c>
      <c r="AL404">
        <v>0.12597322</v>
      </c>
      <c r="AN404">
        <v>3248.8960000000002</v>
      </c>
      <c r="AO404">
        <v>0</v>
      </c>
      <c r="AP404">
        <v>0</v>
      </c>
    </row>
    <row r="405" spans="1:42" x14ac:dyDescent="0.25">
      <c r="A405">
        <v>3254.9634000000001</v>
      </c>
      <c r="B405">
        <v>3.2135996999999999E-2</v>
      </c>
      <c r="C405">
        <v>0.79323041000000005</v>
      </c>
      <c r="D405">
        <v>0.17463360999999999</v>
      </c>
      <c r="E405">
        <v>0.77006143000000005</v>
      </c>
      <c r="F405">
        <v>0.18883552000000001</v>
      </c>
      <c r="G405">
        <f>Table2210[[#This Row],[So]]*Table2210[[#This Row],[C1o]]+Table2210[[#This Row],[Sg]]*Table2210[[#This Row],[C1g]]</f>
        <v>0.61690456154829976</v>
      </c>
      <c r="H405">
        <v>2.6984110000000001</v>
      </c>
      <c r="I405">
        <v>1.5244897E-2</v>
      </c>
      <c r="J405">
        <v>4.6011753000000002E-2</v>
      </c>
      <c r="K405">
        <v>0</v>
      </c>
      <c r="L405">
        <v>0.67267907000000005</v>
      </c>
      <c r="M405">
        <f>1/(1+((Table2210[[#This Row],[kro]]*Table2210[[#This Row],[mug]])/(Table2210[[#This Row],[muo]]*Table2210[[#This Row],[krg]]))+(Table2210[[#This Row],[mobw]]*(Table2210[[#This Row],[mug]]/Table2210[[#This Row],[krg]])))</f>
        <v>0.99895832382993333</v>
      </c>
      <c r="N405">
        <v>0.85757064999999999</v>
      </c>
      <c r="P405">
        <v>3254.9634000000001</v>
      </c>
      <c r="Q405">
        <v>0.12565435</v>
      </c>
      <c r="R405">
        <v>0.69976157000000005</v>
      </c>
      <c r="S405">
        <v>0.17458409</v>
      </c>
      <c r="T405">
        <v>0.76552171000000002</v>
      </c>
      <c r="U405">
        <v>0.1876929</v>
      </c>
      <c r="V405">
        <f>Table3511[[#This Row],[So]]*Table3511[[#This Row],[C1o]]+Table3511[[#This Row],[Sg]]*Table3511[[#This Row],[C1g]]</f>
        <v>0.55926710300779969</v>
      </c>
      <c r="W405">
        <v>0.68553090000000005</v>
      </c>
      <c r="X405">
        <v>1.5237914999999999E-2</v>
      </c>
      <c r="Y405">
        <v>4.5855871999999999E-2</v>
      </c>
      <c r="Z405">
        <v>0</v>
      </c>
      <c r="AA405">
        <v>0.54567969000000005</v>
      </c>
      <c r="AB405">
        <f>1/(1+((Table3511[[#This Row],[kro]]*Table3511[[#This Row],[mug]])/(Table3511[[#This Row],[muo]]*Table3511[[#This Row],[krg]]))+(Table3511[[#This Row],[mobw]]*(Table3511[[#This Row],[mug]]/Table3511[[#This Row],[krg]])))</f>
        <v>0.99872112837670102</v>
      </c>
      <c r="AC405">
        <v>0.83225446999999997</v>
      </c>
      <c r="AD405">
        <v>0</v>
      </c>
      <c r="AF405">
        <v>3254.9634000000001</v>
      </c>
      <c r="AG405">
        <v>0.85757064999999999</v>
      </c>
      <c r="AH405">
        <v>0.83225446999999997</v>
      </c>
      <c r="AJ405">
        <v>3254.9634000000001</v>
      </c>
      <c r="AK405">
        <v>3.2135996999999999E-2</v>
      </c>
      <c r="AL405">
        <v>0.12565435</v>
      </c>
      <c r="AN405">
        <v>3254.9634000000001</v>
      </c>
      <c r="AO405">
        <v>0</v>
      </c>
      <c r="AP405">
        <v>0</v>
      </c>
    </row>
    <row r="406" spans="1:42" x14ac:dyDescent="0.25">
      <c r="A406">
        <v>3261.0142000000001</v>
      </c>
      <c r="B406">
        <v>3.2075423999999998E-2</v>
      </c>
      <c r="C406">
        <v>0.79339915999999999</v>
      </c>
      <c r="D406">
        <v>0.17452545</v>
      </c>
      <c r="E406">
        <v>0.77003926</v>
      </c>
      <c r="F406">
        <v>0.18656383000000001</v>
      </c>
      <c r="G406">
        <f>Table2210[[#This Row],[So]]*Table2210[[#This Row],[C1o]]+Table2210[[#This Row],[Sg]]*Table2210[[#This Row],[C1g]]</f>
        <v>0.61693261600133553</v>
      </c>
      <c r="H406">
        <v>2.7259161000000001</v>
      </c>
      <c r="I406">
        <v>1.5213826999999999E-2</v>
      </c>
      <c r="J406">
        <v>4.5669436000000001E-2</v>
      </c>
      <c r="K406">
        <v>0</v>
      </c>
      <c r="L406">
        <v>0.67288314999999999</v>
      </c>
      <c r="M406">
        <f>1/(1+((Table2210[[#This Row],[kro]]*Table2210[[#This Row],[mug]])/(Table2210[[#This Row],[muo]]*Table2210[[#This Row],[krg]]))+(Table2210[[#This Row],[mobw]]*(Table2210[[#This Row],[mug]]/Table2210[[#This Row],[krg]])))</f>
        <v>0.99896848331900467</v>
      </c>
      <c r="N406">
        <v>0.85976964</v>
      </c>
      <c r="P406">
        <v>3261.0142000000001</v>
      </c>
      <c r="Q406">
        <v>0.12533433999999999</v>
      </c>
      <c r="R406">
        <v>0.70004904000000001</v>
      </c>
      <c r="S406">
        <v>0.17461662999999999</v>
      </c>
      <c r="T406">
        <v>0.76544738000000001</v>
      </c>
      <c r="U406">
        <v>0.18536247</v>
      </c>
      <c r="V406">
        <f>Table3511[[#This Row],[So]]*Table3511[[#This Row],[C1o]]+Table3511[[#This Row],[Sg]]*Table3511[[#This Row],[C1g]]</f>
        <v>0.55908298637773501</v>
      </c>
      <c r="W406">
        <v>0.69155043000000005</v>
      </c>
      <c r="X406">
        <v>1.5205896999999999E-2</v>
      </c>
      <c r="Y406">
        <v>4.5955937000000002E-2</v>
      </c>
      <c r="Z406">
        <v>0</v>
      </c>
      <c r="AA406">
        <v>0.54588645999999996</v>
      </c>
      <c r="AB406">
        <f>1/(1+((Table3511[[#This Row],[kro]]*Table3511[[#This Row],[mug]])/(Table3511[[#This Row],[muo]]*Table3511[[#This Row],[krg]]))+(Table3511[[#This Row],[mobw]]*(Table3511[[#This Row],[mug]]/Table3511[[#This Row],[krg]])))</f>
        <v>0.99872151465817194</v>
      </c>
      <c r="AC406">
        <v>0.83458083999999999</v>
      </c>
      <c r="AD406">
        <v>0</v>
      </c>
      <c r="AF406">
        <v>3261.0142000000001</v>
      </c>
      <c r="AG406">
        <v>0.85976964</v>
      </c>
      <c r="AH406">
        <v>0.83458083999999999</v>
      </c>
      <c r="AJ406">
        <v>3261.0142000000001</v>
      </c>
      <c r="AK406">
        <v>3.2075423999999998E-2</v>
      </c>
      <c r="AL406">
        <v>0.12533433999999999</v>
      </c>
      <c r="AN406">
        <v>3261.0142000000001</v>
      </c>
      <c r="AO406">
        <v>0</v>
      </c>
      <c r="AP406">
        <v>0</v>
      </c>
    </row>
    <row r="407" spans="1:42" x14ac:dyDescent="0.25">
      <c r="A407">
        <v>3267.0893999999998</v>
      </c>
      <c r="B407">
        <v>3.2014538000000002E-2</v>
      </c>
      <c r="C407">
        <v>0.79327923</v>
      </c>
      <c r="D407">
        <v>0.17470622</v>
      </c>
      <c r="E407">
        <v>0.77001618999999999</v>
      </c>
      <c r="F407">
        <v>0.18428563000000001</v>
      </c>
      <c r="G407">
        <f>Table2210[[#This Row],[So]]*Table2210[[#This Row],[C1o]]+Table2210[[#This Row],[Sg]]*Table2210[[#This Row],[C1g]]</f>
        <v>0.61673766959522258</v>
      </c>
      <c r="H407">
        <v>2.7538459</v>
      </c>
      <c r="I407">
        <v>1.5183146999999999E-2</v>
      </c>
      <c r="J407">
        <v>4.6235524E-2</v>
      </c>
      <c r="K407">
        <v>0</v>
      </c>
      <c r="L407">
        <v>0.67265445000000001</v>
      </c>
      <c r="M407">
        <f>1/(1+((Table2210[[#This Row],[kro]]*Table2210[[#This Row],[mug]])/(Table2210[[#This Row],[muo]]*Table2210[[#This Row],[krg]]))+(Table2210[[#This Row],[mobw]]*(Table2210[[#This Row],[mug]]/Table2210[[#This Row],[krg]])))</f>
        <v>0.99895746041086508</v>
      </c>
      <c r="N407">
        <v>0.86196744000000003</v>
      </c>
      <c r="P407">
        <v>3267.0893999999998</v>
      </c>
      <c r="Q407">
        <v>0.12501446999999999</v>
      </c>
      <c r="R407">
        <v>0.70035559000000003</v>
      </c>
      <c r="S407">
        <v>0.17462994000000001</v>
      </c>
      <c r="T407">
        <v>0.76537054999999998</v>
      </c>
      <c r="U407">
        <v>0.18302681000000001</v>
      </c>
      <c r="V407">
        <f>Table3511[[#This Row],[So]]*Table3511[[#This Row],[C1o]]+Table3511[[#This Row],[Sg]]*Table3511[[#This Row],[C1g]]</f>
        <v>0.55891254276181512</v>
      </c>
      <c r="W407">
        <v>0.69763779999999997</v>
      </c>
      <c r="X407">
        <v>1.517427E-2</v>
      </c>
      <c r="Y407">
        <v>4.5995532999999998E-2</v>
      </c>
      <c r="Z407">
        <v>0</v>
      </c>
      <c r="AA407">
        <v>0.54612154000000002</v>
      </c>
      <c r="AB407">
        <f>1/(1+((Table3511[[#This Row],[kro]]*Table3511[[#This Row],[mug]])/(Table3511[[#This Row],[muo]]*Table3511[[#This Row],[krg]]))+(Table3511[[#This Row],[mobw]]*(Table3511[[#This Row],[mug]]/Table3511[[#This Row],[krg]])))</f>
        <v>0.99872362150391503</v>
      </c>
      <c r="AC407">
        <v>0.83690441000000004</v>
      </c>
      <c r="AD407">
        <v>0</v>
      </c>
      <c r="AF407">
        <v>3267.0893999999998</v>
      </c>
      <c r="AG407">
        <v>0.86196744000000003</v>
      </c>
      <c r="AH407">
        <v>0.83690441000000004</v>
      </c>
      <c r="AJ407">
        <v>3267.0893999999998</v>
      </c>
      <c r="AK407">
        <v>3.2014538000000002E-2</v>
      </c>
      <c r="AL407">
        <v>0.12501446999999999</v>
      </c>
      <c r="AN407">
        <v>3267.0893999999998</v>
      </c>
      <c r="AO407">
        <v>0</v>
      </c>
      <c r="AP407">
        <v>0</v>
      </c>
    </row>
    <row r="408" spans="1:42" x14ac:dyDescent="0.25">
      <c r="A408">
        <v>3273.1667000000002</v>
      </c>
      <c r="B408">
        <v>3.1952913999999999E-2</v>
      </c>
      <c r="C408">
        <v>0.79340529000000004</v>
      </c>
      <c r="D408">
        <v>0.17464180000000001</v>
      </c>
      <c r="E408">
        <v>0.76999211000000001</v>
      </c>
      <c r="F408">
        <v>0.18198518</v>
      </c>
      <c r="G408">
        <f>Table2210[[#This Row],[So]]*Table2210[[#This Row],[C1o]]+Table2210[[#This Row],[Sg]]*Table2210[[#This Row],[C1g]]</f>
        <v>0.61673077013807653</v>
      </c>
      <c r="H408">
        <v>2.7824065999999998</v>
      </c>
      <c r="I408">
        <v>1.5152649000000001E-2</v>
      </c>
      <c r="J408">
        <v>4.6030711000000002E-2</v>
      </c>
      <c r="K408">
        <v>0</v>
      </c>
      <c r="L408">
        <v>0.67279451999999995</v>
      </c>
      <c r="M408">
        <f>1/(1+((Table2210[[#This Row],[kro]]*Table2210[[#This Row],[mug]])/(Table2210[[#This Row],[muo]]*Table2210[[#This Row],[krg]]))+(Table2210[[#This Row],[mobw]]*(Table2210[[#This Row],[mug]]/Table2210[[#This Row],[krg]])))</f>
        <v>0.99896437196055832</v>
      </c>
      <c r="N408">
        <v>0.86417907000000005</v>
      </c>
      <c r="P408">
        <v>3273.1667000000002</v>
      </c>
      <c r="Q408">
        <v>0.12469253</v>
      </c>
      <c r="R408">
        <v>0.70062005999999999</v>
      </c>
      <c r="S408">
        <v>0.17468739</v>
      </c>
      <c r="T408">
        <v>0.76529038000000005</v>
      </c>
      <c r="U408">
        <v>0.18066980999999999</v>
      </c>
      <c r="V408">
        <f>Table3511[[#This Row],[So]]*Table3511[[#This Row],[C1o]]+Table3511[[#This Row],[Sg]]*Table3511[[#This Row],[C1g]]</f>
        <v>0.55870596765654212</v>
      </c>
      <c r="W408">
        <v>0.70383631999999996</v>
      </c>
      <c r="X408">
        <v>1.5142815E-2</v>
      </c>
      <c r="Y408">
        <v>4.6173832999999997E-2</v>
      </c>
      <c r="Z408">
        <v>0</v>
      </c>
      <c r="AA408">
        <v>0.54629605999999997</v>
      </c>
      <c r="AB408">
        <f>1/(1+((Table3511[[#This Row],[kro]]*Table3511[[#This Row],[mug]])/(Table3511[[#This Row],[muo]]*Table3511[[#This Row],[krg]]))+(Table3511[[#This Row],[mobw]]*(Table3511[[#This Row],[mug]]/Table3511[[#This Row],[krg]])))</f>
        <v>0.99872174064425168</v>
      </c>
      <c r="AC408">
        <v>0.83924096999999998</v>
      </c>
      <c r="AD408">
        <v>0</v>
      </c>
      <c r="AF408">
        <v>3273.1667000000002</v>
      </c>
      <c r="AG408">
        <v>0.86417907000000005</v>
      </c>
      <c r="AH408">
        <v>0.83924096999999998</v>
      </c>
      <c r="AJ408">
        <v>3273.1667000000002</v>
      </c>
      <c r="AK408">
        <v>3.1952913999999999E-2</v>
      </c>
      <c r="AL408">
        <v>0.12469253</v>
      </c>
      <c r="AN408">
        <v>3273.1667000000002</v>
      </c>
      <c r="AO408">
        <v>0</v>
      </c>
      <c r="AP408">
        <v>0</v>
      </c>
    </row>
    <row r="409" spans="1:42" x14ac:dyDescent="0.25">
      <c r="A409">
        <v>3279.2163</v>
      </c>
      <c r="B409">
        <v>3.1890760999999997E-2</v>
      </c>
      <c r="C409">
        <v>0.79334026999999996</v>
      </c>
      <c r="D409">
        <v>0.17476895000000001</v>
      </c>
      <c r="E409">
        <v>0.76996708000000003</v>
      </c>
      <c r="F409">
        <v>0.17967072000000001</v>
      </c>
      <c r="G409">
        <f>Table2210[[#This Row],[So]]*Table2210[[#This Row],[C1o]]+Table2210[[#This Row],[Sg]]*Table2210[[#This Row],[C1g]]</f>
        <v>0.61657572712852948</v>
      </c>
      <c r="H409">
        <v>2.8115090999999999</v>
      </c>
      <c r="I409">
        <v>1.5122444000000001E-2</v>
      </c>
      <c r="J409">
        <v>4.6428195999999998E-2</v>
      </c>
      <c r="K409">
        <v>0</v>
      </c>
      <c r="L409">
        <v>0.67264800999999996</v>
      </c>
      <c r="M409">
        <f>1/(1+((Table2210[[#This Row],[kro]]*Table2210[[#This Row],[mug]])/(Table2210[[#This Row],[muo]]*Table2210[[#This Row],[krg]]))+(Table2210[[#This Row],[mobw]]*(Table2210[[#This Row],[mug]]/Table2210[[#This Row],[krg]])))</f>
        <v>0.9989572916444549</v>
      </c>
      <c r="N409">
        <v>0.86639655000000004</v>
      </c>
      <c r="P409">
        <v>3279.2163</v>
      </c>
      <c r="Q409">
        <v>0.12436962999999999</v>
      </c>
      <c r="R409">
        <v>0.70095593</v>
      </c>
      <c r="S409">
        <v>0.17467447</v>
      </c>
      <c r="T409">
        <v>0.76520723000000002</v>
      </c>
      <c r="U409">
        <v>0.17829995000000001</v>
      </c>
      <c r="V409">
        <f>Table3511[[#This Row],[So]]*Table3511[[#This Row],[C1o]]+Table3511[[#This Row],[Sg]]*Table3511[[#This Row],[C1g]]</f>
        <v>0.5585516443578924</v>
      </c>
      <c r="W409">
        <v>0.71012633999999997</v>
      </c>
      <c r="X409">
        <v>1.5111650000000001E-2</v>
      </c>
      <c r="Y409">
        <v>4.6130918E-2</v>
      </c>
      <c r="Z409">
        <v>0</v>
      </c>
      <c r="AA409">
        <v>0.54657310000000003</v>
      </c>
      <c r="AB409">
        <f>1/(1+((Table3511[[#This Row],[kro]]*Table3511[[#This Row],[mug]])/(Table3511[[#This Row],[muo]]*Table3511[[#This Row],[krg]]))+(Table3511[[#This Row],[mobw]]*(Table3511[[#This Row],[mug]]/Table3511[[#This Row],[krg]])))</f>
        <v>0.998726197280985</v>
      </c>
      <c r="AC409">
        <v>0.84158211999999999</v>
      </c>
      <c r="AD409">
        <v>0</v>
      </c>
      <c r="AF409">
        <v>3279.2163</v>
      </c>
      <c r="AG409">
        <v>0.86639655000000004</v>
      </c>
      <c r="AH409">
        <v>0.84158211999999999</v>
      </c>
      <c r="AJ409">
        <v>3279.2163</v>
      </c>
      <c r="AK409">
        <v>3.1890760999999997E-2</v>
      </c>
      <c r="AL409">
        <v>0.12436962999999999</v>
      </c>
      <c r="AN409">
        <v>3279.2163</v>
      </c>
      <c r="AO409">
        <v>0</v>
      </c>
      <c r="AP409">
        <v>0</v>
      </c>
    </row>
    <row r="410" spans="1:42" x14ac:dyDescent="0.25">
      <c r="A410">
        <v>3283.6082000000001</v>
      </c>
      <c r="B410">
        <v>3.1828374E-2</v>
      </c>
      <c r="C410">
        <v>0.79355626999999995</v>
      </c>
      <c r="D410">
        <v>0.17461536999999999</v>
      </c>
      <c r="E410">
        <v>0.76994121000000004</v>
      </c>
      <c r="F410">
        <v>0.17735365</v>
      </c>
      <c r="G410">
        <f>Table2210[[#This Row],[So]]*Table2210[[#This Row],[C1o]]+Table2210[[#This Row],[Sg]]*Table2210[[#This Row],[C1g]]</f>
        <v>0.61663655302935172</v>
      </c>
      <c r="H410">
        <v>2.8410218</v>
      </c>
      <c r="I410">
        <v>1.5092681E-2</v>
      </c>
      <c r="J410">
        <v>4.5943092999999997E-2</v>
      </c>
      <c r="K410">
        <v>0</v>
      </c>
      <c r="L410">
        <v>0.67292320999999999</v>
      </c>
      <c r="M410">
        <f>1/(1+((Table2210[[#This Row],[kro]]*Table2210[[#This Row],[mug]])/(Table2210[[#This Row],[muo]]*Table2210[[#This Row],[krg]]))+(Table2210[[#This Row],[mobw]]*(Table2210[[#This Row],[mug]]/Table2210[[#This Row],[krg]])))</f>
        <v>0.99897062448886931</v>
      </c>
      <c r="N410">
        <v>0.86860888999999997</v>
      </c>
      <c r="P410">
        <v>3283.6082000000001</v>
      </c>
      <c r="Q410">
        <v>0.12404730999999999</v>
      </c>
      <c r="R410">
        <v>0.70122695000000002</v>
      </c>
      <c r="S410">
        <v>0.17472573999999999</v>
      </c>
      <c r="T410">
        <v>0.76512133999999998</v>
      </c>
      <c r="U410">
        <v>0.17592883000000001</v>
      </c>
      <c r="V410">
        <f>Table3511[[#This Row],[So]]*Table3511[[#This Row],[C1o]]+Table3511[[#This Row],[Sg]]*Table3511[[#This Row],[C1g]]</f>
        <v>0.55834720174106023</v>
      </c>
      <c r="W410">
        <v>0.71647804999999998</v>
      </c>
      <c r="X410">
        <v>1.5080922E-2</v>
      </c>
      <c r="Y410">
        <v>4.6289827999999998E-2</v>
      </c>
      <c r="Z410">
        <v>0</v>
      </c>
      <c r="AA410">
        <v>0.54675876999999995</v>
      </c>
      <c r="AB410">
        <f>1/(1+((Table3511[[#This Row],[kro]]*Table3511[[#This Row],[mug]])/(Table3511[[#This Row],[muo]]*Table3511[[#This Row],[krg]]))+(Table3511[[#This Row],[mobw]]*(Table3511[[#This Row],[mug]]/Table3511[[#This Row],[krg]])))</f>
        <v>0.99872484330313827</v>
      </c>
      <c r="AC410">
        <v>0.84391642</v>
      </c>
      <c r="AD410">
        <v>0</v>
      </c>
      <c r="AF410">
        <v>3283.6082000000001</v>
      </c>
      <c r="AG410">
        <v>0.86860888999999997</v>
      </c>
      <c r="AH410">
        <v>0.84391642</v>
      </c>
      <c r="AJ410">
        <v>3283.6082000000001</v>
      </c>
      <c r="AK410">
        <v>3.1828374E-2</v>
      </c>
      <c r="AL410">
        <v>0.12404730999999999</v>
      </c>
      <c r="AN410">
        <v>3283.6082000000001</v>
      </c>
      <c r="AO410">
        <v>0</v>
      </c>
      <c r="AP410">
        <v>0</v>
      </c>
    </row>
    <row r="411" spans="1:42" x14ac:dyDescent="0.25">
      <c r="A411">
        <v>3288</v>
      </c>
      <c r="B411">
        <v>3.1782731000000002E-2</v>
      </c>
      <c r="C411">
        <v>0.79353428000000004</v>
      </c>
      <c r="D411">
        <v>0.17468296999999999</v>
      </c>
      <c r="E411">
        <v>0.76992190000000005</v>
      </c>
      <c r="F411">
        <v>0.17566286</v>
      </c>
      <c r="G411">
        <f>Table2210[[#This Row],[So]]*Table2210[[#This Row],[C1o]]+Table2210[[#This Row],[Sg]]*Table2210[[#This Row],[C1g]]</f>
        <v>0.6165424659988028</v>
      </c>
      <c r="H411">
        <v>2.8628043999999999</v>
      </c>
      <c r="I411">
        <v>1.5071259E-2</v>
      </c>
      <c r="J411">
        <v>4.6153985000000002E-2</v>
      </c>
      <c r="K411">
        <v>0</v>
      </c>
      <c r="L411">
        <v>0.67285490000000003</v>
      </c>
      <c r="M411">
        <f>1/(1+((Table2210[[#This Row],[kro]]*Table2210[[#This Row],[mug]])/(Table2210[[#This Row],[muo]]*Table2210[[#This Row],[krg]]))+(Table2210[[#This Row],[mobw]]*(Table2210[[#This Row],[mug]]/Table2210[[#This Row],[krg]])))</f>
        <v>0.99896726576077211</v>
      </c>
      <c r="N411">
        <v>0.87021857999999996</v>
      </c>
      <c r="P411">
        <v>3288</v>
      </c>
      <c r="Q411">
        <v>0.12381265</v>
      </c>
      <c r="R411">
        <v>0.70142877000000003</v>
      </c>
      <c r="S411">
        <v>0.17475857</v>
      </c>
      <c r="T411">
        <v>0.76505709</v>
      </c>
      <c r="U411">
        <v>0.17419882</v>
      </c>
      <c r="V411">
        <f>Table3511[[#This Row],[So]]*Table3511[[#This Row],[C1o]]+Table3511[[#This Row],[Sg]]*Table3511[[#This Row],[C1g]]</f>
        <v>0.55820107114955231</v>
      </c>
      <c r="W411">
        <v>0.72114986000000003</v>
      </c>
      <c r="X411">
        <v>1.5058787000000001E-2</v>
      </c>
      <c r="Y411">
        <v>4.6391368000000002E-2</v>
      </c>
      <c r="Z411">
        <v>0</v>
      </c>
      <c r="AA411">
        <v>0.54690099000000003</v>
      </c>
      <c r="AB411">
        <f>1/(1+((Table3511[[#This Row],[kro]]*Table3511[[#This Row],[mug]])/(Table3511[[#This Row],[muo]]*Table3511[[#This Row],[krg]]))+(Table3511[[#This Row],[mobw]]*(Table3511[[#This Row],[mug]]/Table3511[[#This Row],[krg]])))</f>
        <v>0.9987242544643844</v>
      </c>
      <c r="AC411">
        <v>0.84561454999999996</v>
      </c>
      <c r="AD411">
        <v>0</v>
      </c>
      <c r="AF411">
        <v>3288</v>
      </c>
      <c r="AG411">
        <v>0.87021857999999996</v>
      </c>
      <c r="AH411">
        <v>0.84561454999999996</v>
      </c>
      <c r="AJ411">
        <v>3288</v>
      </c>
      <c r="AK411">
        <v>3.1782731000000002E-2</v>
      </c>
      <c r="AL411">
        <v>0.12381265</v>
      </c>
      <c r="AN411">
        <v>3288</v>
      </c>
      <c r="AO411">
        <v>0</v>
      </c>
      <c r="AP411">
        <v>0</v>
      </c>
    </row>
    <row r="412" spans="1:42" x14ac:dyDescent="0.25">
      <c r="A412">
        <v>3294.0695999999998</v>
      </c>
      <c r="B412">
        <v>3.1736813000000003E-2</v>
      </c>
      <c r="C412">
        <v>0.79344618</v>
      </c>
      <c r="D412">
        <v>0.174817</v>
      </c>
      <c r="E412">
        <v>0.76990205</v>
      </c>
      <c r="F412">
        <v>0.17396522</v>
      </c>
      <c r="G412">
        <f>Table2210[[#This Row],[So]]*Table2210[[#This Row],[C1o]]+Table2210[[#This Row],[Sg]]*Table2210[[#This Row],[C1g]]</f>
        <v>0.61639694220231289</v>
      </c>
      <c r="H412">
        <v>2.8848824999999998</v>
      </c>
      <c r="I412">
        <v>1.5049998E-2</v>
      </c>
      <c r="J412">
        <v>4.6573575999999998E-2</v>
      </c>
      <c r="K412">
        <v>0</v>
      </c>
      <c r="L412">
        <v>0.67268735000000002</v>
      </c>
      <c r="M412">
        <f>1/(1+((Table2210[[#This Row],[kro]]*Table2210[[#This Row],[mug]])/(Table2210[[#This Row],[muo]]*Table2210[[#This Row],[krg]]))+(Table2210[[#This Row],[mobw]]*(Table2210[[#This Row],[mug]]/Table2210[[#This Row],[krg]])))</f>
        <v>0.9989590964913494</v>
      </c>
      <c r="N412">
        <v>0.87183069999999996</v>
      </c>
      <c r="P412">
        <v>3294.0695999999998</v>
      </c>
      <c r="Q412">
        <v>0.12357754999999999</v>
      </c>
      <c r="R412">
        <v>0.70165443000000005</v>
      </c>
      <c r="S412">
        <v>0.17476800000000001</v>
      </c>
      <c r="T412">
        <v>0.76499134000000002</v>
      </c>
      <c r="U412">
        <v>0.17246328</v>
      </c>
      <c r="V412">
        <f>Table3511[[#This Row],[So]]*Table3511[[#This Row],[C1o]]+Table3511[[#This Row],[Sg]]*Table3511[[#This Row],[C1g]]</f>
        <v>0.55807215223000028</v>
      </c>
      <c r="W412">
        <v>0.72586947999999996</v>
      </c>
      <c r="X412">
        <v>1.5036816999999999E-2</v>
      </c>
      <c r="Y412">
        <v>4.6419382000000002E-2</v>
      </c>
      <c r="Z412">
        <v>0</v>
      </c>
      <c r="AA412">
        <v>0.54707771999999999</v>
      </c>
      <c r="AB412">
        <f>1/(1+((Table3511[[#This Row],[kro]]*Table3511[[#This Row],[mug]])/(Table3511[[#This Row],[muo]]*Table3511[[#This Row],[krg]]))+(Table3511[[#This Row],[mobw]]*(Table3511[[#This Row],[mug]]/Table3511[[#This Row],[krg]])))</f>
        <v>0.99872575631372895</v>
      </c>
      <c r="AC412">
        <v>0.84731387999999996</v>
      </c>
      <c r="AD412">
        <v>0</v>
      </c>
      <c r="AF412">
        <v>3294.0695999999998</v>
      </c>
      <c r="AG412">
        <v>0.87183069999999996</v>
      </c>
      <c r="AH412">
        <v>0.84731387999999996</v>
      </c>
      <c r="AJ412">
        <v>3294.0695999999998</v>
      </c>
      <c r="AK412">
        <v>3.1736813000000003E-2</v>
      </c>
      <c r="AL412">
        <v>0.12357754999999999</v>
      </c>
      <c r="AN412">
        <v>3294.0695999999998</v>
      </c>
      <c r="AO412">
        <v>0</v>
      </c>
      <c r="AP412">
        <v>0</v>
      </c>
    </row>
    <row r="413" spans="1:42" x14ac:dyDescent="0.25">
      <c r="A413">
        <v>3300.1614</v>
      </c>
      <c r="B413">
        <v>3.1672898999999997E-2</v>
      </c>
      <c r="C413">
        <v>0.79352617000000003</v>
      </c>
      <c r="D413">
        <v>0.17480090000000001</v>
      </c>
      <c r="E413">
        <v>0.76987349999999999</v>
      </c>
      <c r="F413">
        <v>0.17160769000000001</v>
      </c>
      <c r="G413">
        <f>Table2210[[#This Row],[So]]*Table2210[[#This Row],[C1o]]+Table2210[[#This Row],[Sg]]*Table2210[[#This Row],[C1g]]</f>
        <v>0.61635008287248827</v>
      </c>
      <c r="H413">
        <v>2.9158826000000002</v>
      </c>
      <c r="I413">
        <v>1.5020878999999999E-2</v>
      </c>
      <c r="J413">
        <v>4.6520672999999998E-2</v>
      </c>
      <c r="K413">
        <v>0</v>
      </c>
      <c r="L413">
        <v>0.67275857999999999</v>
      </c>
      <c r="M413">
        <f>1/(1+((Table2210[[#This Row],[kro]]*Table2210[[#This Row],[mug]])/(Table2210[[#This Row],[muo]]*Table2210[[#This Row],[krg]]))+(Table2210[[#This Row],[mobw]]*(Table2210[[#This Row],[mug]]/Table2210[[#This Row],[krg]])))</f>
        <v>0.99896239696797018</v>
      </c>
      <c r="N413">
        <v>0.87406260000000002</v>
      </c>
      <c r="P413">
        <v>3300.1614</v>
      </c>
      <c r="Q413">
        <v>0.12325183000000001</v>
      </c>
      <c r="R413">
        <v>0.70193899000000004</v>
      </c>
      <c r="S413">
        <v>0.17480915999999999</v>
      </c>
      <c r="T413">
        <v>0.76489746999999997</v>
      </c>
      <c r="U413">
        <v>0.17005518</v>
      </c>
      <c r="V413">
        <f>Table3511[[#This Row],[So]]*Table3511[[#This Row],[C1o]]+Table3511[[#This Row],[Sg]]*Table3511[[#This Row],[C1g]]</f>
        <v>0.55787096968133476</v>
      </c>
      <c r="W413">
        <v>0.73247169999999995</v>
      </c>
      <c r="X413">
        <v>1.5006716999999999E-2</v>
      </c>
      <c r="Y413">
        <v>4.6546441000000001E-2</v>
      </c>
      <c r="Z413">
        <v>0</v>
      </c>
      <c r="AA413">
        <v>0.54728328999999998</v>
      </c>
      <c r="AB413">
        <f>1/(1+((Table3511[[#This Row],[kro]]*Table3511[[#This Row],[mug]])/(Table3511[[#This Row],[muo]]*Table3511[[#This Row],[krg]]))+(Table3511[[#This Row],[mobw]]*(Table3511[[#This Row],[mug]]/Table3511[[#This Row],[krg]])))</f>
        <v>0.99872530571566798</v>
      </c>
      <c r="AC413">
        <v>0.84966463000000003</v>
      </c>
      <c r="AD413">
        <v>0</v>
      </c>
      <c r="AF413">
        <v>3300.1614</v>
      </c>
      <c r="AG413">
        <v>0.87406260000000002</v>
      </c>
      <c r="AH413">
        <v>0.84966463000000003</v>
      </c>
      <c r="AJ413">
        <v>3300.1614</v>
      </c>
      <c r="AK413">
        <v>3.1672898999999997E-2</v>
      </c>
      <c r="AL413">
        <v>0.12325183000000001</v>
      </c>
      <c r="AN413">
        <v>3300.1614</v>
      </c>
      <c r="AO413">
        <v>0</v>
      </c>
      <c r="AP413">
        <v>0</v>
      </c>
    </row>
    <row r="414" spans="1:42" x14ac:dyDescent="0.25">
      <c r="A414">
        <v>3306.2440999999999</v>
      </c>
      <c r="B414">
        <v>3.1608182999999998E-2</v>
      </c>
      <c r="C414">
        <v>0.79342657000000005</v>
      </c>
      <c r="D414">
        <v>0.17496524999999999</v>
      </c>
      <c r="E414">
        <v>0.76984370000000002</v>
      </c>
      <c r="F414">
        <v>0.1692275</v>
      </c>
      <c r="G414">
        <f>Table2210[[#This Row],[So]]*Table2210[[#This Row],[C1o]]+Table2210[[#This Row],[Sg]]*Table2210[[#This Row],[C1g]]</f>
        <v>0.61616342011574154</v>
      </c>
      <c r="H414">
        <v>2.947597</v>
      </c>
      <c r="I414">
        <v>1.4991955E-2</v>
      </c>
      <c r="J414">
        <v>4.7034900999999997E-2</v>
      </c>
      <c r="K414">
        <v>0</v>
      </c>
      <c r="L414">
        <v>0.67256015999999996</v>
      </c>
      <c r="M414">
        <f>1/(1+((Table2210[[#This Row],[kro]]*Table2210[[#This Row],[mug]])/(Table2210[[#This Row],[muo]]*Table2210[[#This Row],[krg]]))+(Table2210[[#This Row],[mobw]]*(Table2210[[#This Row],[mug]]/Table2210[[#This Row],[krg]])))</f>
        <v>0.99895264895746172</v>
      </c>
      <c r="N414">
        <v>0.87630801999999997</v>
      </c>
      <c r="P414">
        <v>3306.2440999999999</v>
      </c>
      <c r="Q414">
        <v>0.12292372</v>
      </c>
      <c r="R414">
        <v>0.70224511999999994</v>
      </c>
      <c r="S414">
        <v>0.17483114</v>
      </c>
      <c r="T414">
        <v>0.76479976999999999</v>
      </c>
      <c r="U414">
        <v>0.16762469999999999</v>
      </c>
      <c r="V414">
        <f>Table3511[[#This Row],[So]]*Table3511[[#This Row],[C1o]]+Table3511[[#This Row],[Sg]]*Table3511[[#This Row],[C1g]]</f>
        <v>0.5576819579475063</v>
      </c>
      <c r="W414">
        <v>0.73919939999999995</v>
      </c>
      <c r="X414">
        <v>1.4976787E-2</v>
      </c>
      <c r="Y414">
        <v>4.6613201E-2</v>
      </c>
      <c r="Z414">
        <v>0</v>
      </c>
      <c r="AA414">
        <v>0.54751939000000005</v>
      </c>
      <c r="AB414">
        <f>1/(1+((Table3511[[#This Row],[kro]]*Table3511[[#This Row],[mug]])/(Table3511[[#This Row],[muo]]*Table3511[[#This Row],[krg]]))+(Table3511[[#This Row],[mobw]]*(Table3511[[#This Row],[mug]]/Table3511[[#This Row],[krg]])))</f>
        <v>0.99872657115990171</v>
      </c>
      <c r="AC414">
        <v>0.85202891000000003</v>
      </c>
      <c r="AD414">
        <v>0</v>
      </c>
      <c r="AF414">
        <v>3306.2440999999999</v>
      </c>
      <c r="AG414">
        <v>0.87630801999999997</v>
      </c>
      <c r="AH414">
        <v>0.85202891000000003</v>
      </c>
      <c r="AJ414">
        <v>3306.2440999999999</v>
      </c>
      <c r="AK414">
        <v>3.1608182999999998E-2</v>
      </c>
      <c r="AL414">
        <v>0.12292372</v>
      </c>
      <c r="AN414">
        <v>3306.2440999999999</v>
      </c>
      <c r="AO414">
        <v>0</v>
      </c>
      <c r="AP414">
        <v>0</v>
      </c>
    </row>
    <row r="415" spans="1:42" x14ac:dyDescent="0.25">
      <c r="A415">
        <v>3312.3395999999998</v>
      </c>
      <c r="B415">
        <v>3.1542975000000001E-2</v>
      </c>
      <c r="C415">
        <v>0.79366117999999997</v>
      </c>
      <c r="D415">
        <v>0.17479581999999999</v>
      </c>
      <c r="E415">
        <v>0.76981288000000003</v>
      </c>
      <c r="F415">
        <v>0.16683692999999999</v>
      </c>
      <c r="G415">
        <f>Table2210[[#This Row],[So]]*Table2210[[#This Row],[C1o]]+Table2210[[#This Row],[Sg]]*Table2210[[#This Row],[C1g]]</f>
        <v>0.61623313183206507</v>
      </c>
      <c r="H415">
        <v>2.9798800999999999</v>
      </c>
      <c r="I415">
        <v>1.4963374999999999E-2</v>
      </c>
      <c r="J415">
        <v>4.6500113000000003E-2</v>
      </c>
      <c r="K415">
        <v>0</v>
      </c>
      <c r="L415">
        <v>0.67286319000000006</v>
      </c>
      <c r="M415">
        <f>1/(1+((Table2210[[#This Row],[kro]]*Table2210[[#This Row],[mug]])/(Table2210[[#This Row],[muo]]*Table2210[[#This Row],[krg]]))+(Table2210[[#This Row],[mobw]]*(Table2210[[#This Row],[mug]]/Table2210[[#This Row],[krg]])))</f>
        <v>0.99896698189749022</v>
      </c>
      <c r="N415">
        <v>0.87855530000000004</v>
      </c>
      <c r="P415">
        <v>3312.3395999999998</v>
      </c>
      <c r="Q415">
        <v>0.12259494</v>
      </c>
      <c r="R415">
        <v>0.70252245999999996</v>
      </c>
      <c r="S415">
        <v>0.17488260999999999</v>
      </c>
      <c r="T415">
        <v>0.76469880000000001</v>
      </c>
      <c r="U415">
        <v>0.16518511</v>
      </c>
      <c r="V415">
        <f>Table3511[[#This Row],[So]]*Table3511[[#This Row],[C1o]]+Table3511[[#This Row],[Sg]]*Table3511[[#This Row],[C1g]]</f>
        <v>0.55746894078439135</v>
      </c>
      <c r="W415">
        <v>0.74601894999999996</v>
      </c>
      <c r="X415">
        <v>1.4947191E-2</v>
      </c>
      <c r="Y415">
        <v>4.6772598999999998E-2</v>
      </c>
      <c r="Z415">
        <v>0</v>
      </c>
      <c r="AA415">
        <v>0.54771501</v>
      </c>
      <c r="AB415">
        <f>1/(1+((Table3511[[#This Row],[kro]]*Table3511[[#This Row],[mug]])/(Table3511[[#This Row],[muo]]*Table3511[[#This Row],[krg]]))+(Table3511[[#This Row],[mobw]]*(Table3511[[#This Row],[mug]]/Table3511[[#This Row],[krg]])))</f>
        <v>0.99872519883444388</v>
      </c>
      <c r="AC415">
        <v>0.85439383999999996</v>
      </c>
      <c r="AD415">
        <v>0</v>
      </c>
      <c r="AF415">
        <v>3312.3395999999998</v>
      </c>
      <c r="AG415">
        <v>0.87855530000000004</v>
      </c>
      <c r="AH415">
        <v>0.85439383999999996</v>
      </c>
      <c r="AJ415">
        <v>3312.3395999999998</v>
      </c>
      <c r="AK415">
        <v>3.1542975000000001E-2</v>
      </c>
      <c r="AL415">
        <v>0.12259494</v>
      </c>
      <c r="AN415">
        <v>3312.3395999999998</v>
      </c>
      <c r="AO415">
        <v>0</v>
      </c>
      <c r="AP415">
        <v>0</v>
      </c>
    </row>
    <row r="416" spans="1:42" x14ac:dyDescent="0.25">
      <c r="A416">
        <v>3318.4232999999999</v>
      </c>
      <c r="B416">
        <v>3.1477034000000001E-2</v>
      </c>
      <c r="C416">
        <v>0.79355520000000002</v>
      </c>
      <c r="D416">
        <v>0.17496775000000001</v>
      </c>
      <c r="E416">
        <v>0.76978075999999995</v>
      </c>
      <c r="F416">
        <v>0.1644273</v>
      </c>
      <c r="G416">
        <f>Table2210[[#This Row],[So]]*Table2210[[#This Row],[C1o]]+Table2210[[#This Row],[Sg]]*Table2210[[#This Row],[C1g]]</f>
        <v>0.61603920867058015</v>
      </c>
      <c r="H416">
        <v>3.0128607999999999</v>
      </c>
      <c r="I416">
        <v>1.4935039000000001E-2</v>
      </c>
      <c r="J416">
        <v>4.7038093000000003E-2</v>
      </c>
      <c r="K416">
        <v>0</v>
      </c>
      <c r="L416">
        <v>0.67265527999999997</v>
      </c>
      <c r="M416">
        <f>1/(1+((Table2210[[#This Row],[kro]]*Table2210[[#This Row],[mug]])/(Table2210[[#This Row],[muo]]*Table2210[[#This Row],[krg]]))+(Table2210[[#This Row],[mobw]]*(Table2210[[#This Row],[mug]]/Table2210[[#This Row],[krg]])))</f>
        <v>0.99895669767563244</v>
      </c>
      <c r="N416">
        <v>0.88081246999999996</v>
      </c>
      <c r="P416">
        <v>3318.4232999999999</v>
      </c>
      <c r="Q416">
        <v>0.12226424</v>
      </c>
      <c r="R416">
        <v>0.70286906000000005</v>
      </c>
      <c r="S416">
        <v>0.17486673999999999</v>
      </c>
      <c r="T416">
        <v>0.76459396000000002</v>
      </c>
      <c r="U416">
        <v>0.16272759000000001</v>
      </c>
      <c r="V416">
        <f>Table3511[[#This Row],[So]]*Table3511[[#This Row],[C1o]]+Table3511[[#This Row],[Sg]]*Table3511[[#This Row],[C1g]]</f>
        <v>0.55730520306525932</v>
      </c>
      <c r="W416">
        <v>0.75295699000000005</v>
      </c>
      <c r="X416">
        <v>1.4917819000000001E-2</v>
      </c>
      <c r="Y416">
        <v>4.6720407999999998E-2</v>
      </c>
      <c r="Z416">
        <v>0</v>
      </c>
      <c r="AA416">
        <v>0.54800974999999996</v>
      </c>
      <c r="AB416">
        <f>1/(1+((Table3511[[#This Row],[kro]]*Table3511[[#This Row],[mug]])/(Table3511[[#This Row],[muo]]*Table3511[[#This Row],[krg]]))+(Table3511[[#This Row],[mobw]]*(Table3511[[#This Row],[mug]]/Table3511[[#This Row],[krg]])))</f>
        <v>0.99872980124157884</v>
      </c>
      <c r="AC416">
        <v>0.85676794999999994</v>
      </c>
      <c r="AD416">
        <v>0</v>
      </c>
      <c r="AF416">
        <v>3318.4232999999999</v>
      </c>
      <c r="AG416">
        <v>0.88081246999999996</v>
      </c>
      <c r="AH416">
        <v>0.85676794999999994</v>
      </c>
      <c r="AJ416">
        <v>3318.4232999999999</v>
      </c>
      <c r="AK416">
        <v>3.1477034000000001E-2</v>
      </c>
      <c r="AL416">
        <v>0.12226424</v>
      </c>
      <c r="AN416">
        <v>3318.4232999999999</v>
      </c>
      <c r="AO416">
        <v>0</v>
      </c>
      <c r="AP416">
        <v>0</v>
      </c>
    </row>
    <row r="417" spans="1:42" x14ac:dyDescent="0.25">
      <c r="A417">
        <v>3324.4884999999999</v>
      </c>
      <c r="B417">
        <v>3.1410608E-2</v>
      </c>
      <c r="C417">
        <v>0.79374820000000001</v>
      </c>
      <c r="D417">
        <v>0.17484118000000001</v>
      </c>
      <c r="E417">
        <v>0.76974750000000003</v>
      </c>
      <c r="F417">
        <v>0.16200804999999999</v>
      </c>
      <c r="G417">
        <f>Table2210[[#This Row],[So]]*Table2210[[#This Row],[C1o]]+Table2210[[#This Row],[Sg]]*Table2210[[#This Row],[C1g]]</f>
        <v>0.61607446393089449</v>
      </c>
      <c r="H417">
        <v>3.0464272000000001</v>
      </c>
      <c r="I417">
        <v>1.4907057E-2</v>
      </c>
      <c r="J417">
        <v>4.6637971E-2</v>
      </c>
      <c r="K417">
        <v>0</v>
      </c>
      <c r="L417">
        <v>0.67289597000000001</v>
      </c>
      <c r="M417">
        <f>1/(1+((Table2210[[#This Row],[kro]]*Table2210[[#This Row],[mug]])/(Table2210[[#This Row],[muo]]*Table2210[[#This Row],[krg]]))+(Table2210[[#This Row],[mobw]]*(Table2210[[#This Row],[mug]]/Table2210[[#This Row],[krg]])))</f>
        <v>0.99896786821589689</v>
      </c>
      <c r="N417">
        <v>0.88307058999999999</v>
      </c>
      <c r="P417">
        <v>3324.4884999999999</v>
      </c>
      <c r="Q417">
        <v>0.12193286</v>
      </c>
      <c r="R417">
        <v>0.70315075000000005</v>
      </c>
      <c r="S417">
        <v>0.17491641999999999</v>
      </c>
      <c r="T417">
        <v>0.76448554000000002</v>
      </c>
      <c r="U417">
        <v>0.16026174000000001</v>
      </c>
      <c r="V417">
        <f>Table3511[[#This Row],[So]]*Table3511[[#This Row],[C1o]]+Table3511[[#This Row],[Sg]]*Table3511[[#This Row],[C1g]]</f>
        <v>0.55708975312193143</v>
      </c>
      <c r="W417">
        <v>0.75998860999999995</v>
      </c>
      <c r="X417">
        <v>1.4888787000000001E-2</v>
      </c>
      <c r="Y417">
        <v>4.6874172999999998E-2</v>
      </c>
      <c r="Z417">
        <v>0</v>
      </c>
      <c r="AA417">
        <v>0.54821246999999995</v>
      </c>
      <c r="AB417">
        <f>1/(1+((Table3511[[#This Row],[kro]]*Table3511[[#This Row],[mug]])/(Table3511[[#This Row],[muo]]*Table3511[[#This Row],[krg]]))+(Table3511[[#This Row],[mobw]]*(Table3511[[#This Row],[mug]]/Table3511[[#This Row],[krg]])))</f>
        <v>0.99872857279388771</v>
      </c>
      <c r="AC417">
        <v>0.85914183</v>
      </c>
      <c r="AD417">
        <v>0</v>
      </c>
      <c r="AF417">
        <v>3324.4884999999999</v>
      </c>
      <c r="AG417">
        <v>0.88307058999999999</v>
      </c>
      <c r="AH417">
        <v>0.85914183</v>
      </c>
      <c r="AJ417">
        <v>3324.4884999999999</v>
      </c>
      <c r="AK417">
        <v>3.1410608E-2</v>
      </c>
      <c r="AL417">
        <v>0.12193286</v>
      </c>
      <c r="AN417">
        <v>3324.4884999999999</v>
      </c>
      <c r="AO417">
        <v>0</v>
      </c>
      <c r="AP417">
        <v>0</v>
      </c>
    </row>
    <row r="418" spans="1:42" x14ac:dyDescent="0.25">
      <c r="A418">
        <v>3330.54</v>
      </c>
      <c r="B418">
        <v>3.1343766000000002E-2</v>
      </c>
      <c r="C418">
        <v>0.79367476999999997</v>
      </c>
      <c r="D418">
        <v>0.17498148999999999</v>
      </c>
      <c r="E418">
        <v>0.76971316000000001</v>
      </c>
      <c r="F418">
        <v>0.15958194000000001</v>
      </c>
      <c r="G418">
        <f>Table2210[[#This Row],[So]]*Table2210[[#This Row],[C1o]]+Table2210[[#This Row],[Sg]]*Table2210[[#This Row],[C1g]]</f>
        <v>0.61590381421415918</v>
      </c>
      <c r="H418">
        <v>3.0805509</v>
      </c>
      <c r="I418">
        <v>1.4879460000000001E-2</v>
      </c>
      <c r="J418">
        <v>4.7076587000000003E-2</v>
      </c>
      <c r="K418">
        <v>0</v>
      </c>
      <c r="L418">
        <v>0.67273711999999997</v>
      </c>
      <c r="M418">
        <f>1/(1+((Table2210[[#This Row],[kro]]*Table2210[[#This Row],[mug]])/(Table2210[[#This Row],[muo]]*Table2210[[#This Row],[krg]]))+(Table2210[[#This Row],[mobw]]*(Table2210[[#This Row],[mug]]/Table2210[[#This Row],[krg]])))</f>
        <v>0.99895985285163313</v>
      </c>
      <c r="N418">
        <v>0.88532710000000003</v>
      </c>
      <c r="P418">
        <v>3330.54</v>
      </c>
      <c r="Q418">
        <v>0.12160116</v>
      </c>
      <c r="R418">
        <v>0.70343166999999995</v>
      </c>
      <c r="S418">
        <v>0.17496718</v>
      </c>
      <c r="T418">
        <v>0.76437354000000002</v>
      </c>
      <c r="U418">
        <v>0.15779039</v>
      </c>
      <c r="V418">
        <f>Table3511[[#This Row],[So]]*Table3511[[#This Row],[C1o]]+Table3511[[#This Row],[Sg]]*Table3511[[#This Row],[C1g]]</f>
        <v>0.55687205020686426</v>
      </c>
      <c r="W418">
        <v>0.76710749</v>
      </c>
      <c r="X418">
        <v>1.4860122E-2</v>
      </c>
      <c r="Y418">
        <v>4.7031373000000001E-2</v>
      </c>
      <c r="Z418">
        <v>0</v>
      </c>
      <c r="AA418">
        <v>0.54841518</v>
      </c>
      <c r="AB418">
        <f>1/(1+((Table3511[[#This Row],[kro]]*Table3511[[#This Row],[mug]])/(Table3511[[#This Row],[muo]]*Table3511[[#This Row],[krg]]))+(Table3511[[#This Row],[mobw]]*(Table3511[[#This Row],[mug]]/Table3511[[#This Row],[krg]])))</f>
        <v>0.998727237242095</v>
      </c>
      <c r="AC418">
        <v>0.86151277999999998</v>
      </c>
      <c r="AD418">
        <v>0</v>
      </c>
      <c r="AF418">
        <v>3330.54</v>
      </c>
      <c r="AG418">
        <v>0.88532710000000003</v>
      </c>
      <c r="AH418">
        <v>0.86151277999999998</v>
      </c>
      <c r="AJ418">
        <v>3330.54</v>
      </c>
      <c r="AK418">
        <v>3.1343766000000002E-2</v>
      </c>
      <c r="AL418">
        <v>0.12160116</v>
      </c>
      <c r="AN418">
        <v>3330.54</v>
      </c>
      <c r="AO418">
        <v>0</v>
      </c>
      <c r="AP418">
        <v>0</v>
      </c>
    </row>
    <row r="419" spans="1:42" x14ac:dyDescent="0.25">
      <c r="A419">
        <v>3336.5886</v>
      </c>
      <c r="B419">
        <v>3.1276437999999997E-2</v>
      </c>
      <c r="C419">
        <v>0.79369497</v>
      </c>
      <c r="D419">
        <v>0.17502857999999999</v>
      </c>
      <c r="E419">
        <v>0.76967752</v>
      </c>
      <c r="F419">
        <v>0.15714707999999999</v>
      </c>
      <c r="G419">
        <f>Table2210[[#This Row],[So]]*Table2210[[#This Row],[C1o]]+Table2210[[#This Row],[Sg]]*Table2210[[#This Row],[C1g]]</f>
        <v>0.61580417705057544</v>
      </c>
      <c r="H419">
        <v>3.1152704</v>
      </c>
      <c r="I419">
        <v>1.4852222E-2</v>
      </c>
      <c r="J419">
        <v>4.7222159999999999E-2</v>
      </c>
      <c r="K419">
        <v>0</v>
      </c>
      <c r="L419">
        <v>0.67271906000000004</v>
      </c>
      <c r="M419">
        <f>1/(1+((Table2210[[#This Row],[kro]]*Table2210[[#This Row],[mug]])/(Table2210[[#This Row],[muo]]*Table2210[[#This Row],[krg]]))+(Table2210[[#This Row],[mobw]]*(Table2210[[#This Row],[mug]]/Table2210[[#This Row],[krg]])))</f>
        <v>0.9989585198353732</v>
      </c>
      <c r="N419">
        <v>0.88758367000000005</v>
      </c>
      <c r="P419">
        <v>3336.5886</v>
      </c>
      <c r="Q419">
        <v>0.12126879</v>
      </c>
      <c r="R419">
        <v>0.70374185</v>
      </c>
      <c r="S419">
        <v>0.17498938999999999</v>
      </c>
      <c r="T419">
        <v>0.76425785000000002</v>
      </c>
      <c r="U419">
        <v>0.15531160999999999</v>
      </c>
      <c r="V419">
        <f>Table3511[[#This Row],[So]]*Table3511[[#This Row],[C1o]]+Table3511[[#This Row],[Sg]]*Table3511[[#This Row],[C1g]]</f>
        <v>0.55667468425367439</v>
      </c>
      <c r="W419">
        <v>0.77432120000000004</v>
      </c>
      <c r="X419">
        <v>1.4831799E-2</v>
      </c>
      <c r="Y419">
        <v>4.7098789000000002E-2</v>
      </c>
      <c r="Z419">
        <v>0</v>
      </c>
      <c r="AA419">
        <v>0.54866057999999995</v>
      </c>
      <c r="AB419">
        <f>1/(1+((Table3511[[#This Row],[kro]]*Table3511[[#This Row],[mug]])/(Table3511[[#This Row],[muo]]*Table3511[[#This Row],[krg]]))+(Table3511[[#This Row],[mobw]]*(Table3511[[#This Row],[mug]]/Table3511[[#This Row],[krg]])))</f>
        <v>0.99872840966679499</v>
      </c>
      <c r="AC419">
        <v>0.86388277999999996</v>
      </c>
      <c r="AD419">
        <v>0</v>
      </c>
      <c r="AF419">
        <v>3336.5886</v>
      </c>
      <c r="AG419">
        <v>0.88758367000000005</v>
      </c>
      <c r="AH419">
        <v>0.86388277999999996</v>
      </c>
      <c r="AJ419">
        <v>3336.5886</v>
      </c>
      <c r="AK419">
        <v>3.1276437999999997E-2</v>
      </c>
      <c r="AL419">
        <v>0.12126879</v>
      </c>
      <c r="AN419">
        <v>3336.5886</v>
      </c>
      <c r="AO419">
        <v>0</v>
      </c>
      <c r="AP419">
        <v>0</v>
      </c>
    </row>
    <row r="420" spans="1:42" x14ac:dyDescent="0.25">
      <c r="A420">
        <v>3342.6772000000001</v>
      </c>
      <c r="B420">
        <v>3.1208498000000001E-2</v>
      </c>
      <c r="C420">
        <v>0.79379308000000004</v>
      </c>
      <c r="D420">
        <v>0.17499843000000001</v>
      </c>
      <c r="E420">
        <v>0.76964067999999997</v>
      </c>
      <c r="F420">
        <v>0.15469894000000001</v>
      </c>
      <c r="G420">
        <f>Table2210[[#This Row],[So]]*Table2210[[#This Row],[C1o]]+Table2210[[#This Row],[Sg]]*Table2210[[#This Row],[C1g]]</f>
        <v>0.61576336743008653</v>
      </c>
      <c r="H420">
        <v>3.1506639000000001</v>
      </c>
      <c r="I420">
        <v>1.4825292E-2</v>
      </c>
      <c r="J420">
        <v>4.712512E-2</v>
      </c>
      <c r="K420">
        <v>0</v>
      </c>
      <c r="L420">
        <v>0.67281776999999998</v>
      </c>
      <c r="M420">
        <f>1/(1+((Table2210[[#This Row],[kro]]*Table2210[[#This Row],[mug]])/(Table2210[[#This Row],[muo]]*Table2210[[#This Row],[krg]]))+(Table2210[[#This Row],[mobw]]*(Table2210[[#This Row],[mug]]/Table2210[[#This Row],[krg]])))</f>
        <v>0.99896269244466707</v>
      </c>
      <c r="N420">
        <v>0.88984441999999997</v>
      </c>
      <c r="P420">
        <v>3342.6772000000001</v>
      </c>
      <c r="Q420">
        <v>0.12093507000000001</v>
      </c>
      <c r="R420">
        <v>0.70404160000000005</v>
      </c>
      <c r="S420">
        <v>0.17502334999999999</v>
      </c>
      <c r="T420">
        <v>0.76413834000000003</v>
      </c>
      <c r="U420">
        <v>0.15282087</v>
      </c>
      <c r="V420">
        <f>Table3511[[#This Row],[So]]*Table3511[[#This Row],[C1o]]+Table3511[[#This Row],[Sg]]*Table3511[[#This Row],[C1g]]</f>
        <v>0.55646658212585498</v>
      </c>
      <c r="W420">
        <v>0.78164535999999996</v>
      </c>
      <c r="X420">
        <v>1.4803762E-2</v>
      </c>
      <c r="Y420">
        <v>4.7203146000000001E-2</v>
      </c>
      <c r="Z420">
        <v>0</v>
      </c>
      <c r="AA420">
        <v>0.54889160000000004</v>
      </c>
      <c r="AB420">
        <f>1/(1+((Table3511[[#This Row],[kro]]*Table3511[[#This Row],[mug]])/(Table3511[[#This Row],[muo]]*Table3511[[#This Row],[krg]]))+(Table3511[[#This Row],[mobw]]*(Table3511[[#This Row],[mug]]/Table3511[[#This Row],[krg]])))</f>
        <v>0.99872853645332627</v>
      </c>
      <c r="AC420">
        <v>0.86625618000000004</v>
      </c>
      <c r="AD420">
        <v>0</v>
      </c>
      <c r="AF420">
        <v>3342.6772000000001</v>
      </c>
      <c r="AG420">
        <v>0.88984441999999997</v>
      </c>
      <c r="AH420">
        <v>0.86625618000000004</v>
      </c>
      <c r="AJ420">
        <v>3342.6772000000001</v>
      </c>
      <c r="AK420">
        <v>3.1208498000000001E-2</v>
      </c>
      <c r="AL420">
        <v>0.12093507000000001</v>
      </c>
      <c r="AN420">
        <v>3342.6772000000001</v>
      </c>
      <c r="AO420">
        <v>0</v>
      </c>
      <c r="AP420">
        <v>0</v>
      </c>
    </row>
    <row r="421" spans="1:42" x14ac:dyDescent="0.25">
      <c r="A421">
        <v>3348.7239</v>
      </c>
      <c r="B421">
        <v>3.1139439000000001E-2</v>
      </c>
      <c r="C421">
        <v>0.79370821000000003</v>
      </c>
      <c r="D421">
        <v>0.17515232999999999</v>
      </c>
      <c r="E421">
        <v>0.76960223999999999</v>
      </c>
      <c r="F421">
        <v>0.15221983</v>
      </c>
      <c r="G421">
        <f>Table2210[[#This Row],[So]]*Table2210[[#This Row],[C1o]]+Table2210[[#This Row],[Sg]]*Table2210[[#This Row],[C1g]]</f>
        <v>0.61557965643326573</v>
      </c>
      <c r="H421">
        <v>3.1870067</v>
      </c>
      <c r="I421">
        <v>1.4798479E-2</v>
      </c>
      <c r="J421">
        <v>4.7606270999999999E-2</v>
      </c>
      <c r="K421">
        <v>0</v>
      </c>
      <c r="L421">
        <v>0.67264181000000001</v>
      </c>
      <c r="M421">
        <f>1/(1+((Table2210[[#This Row],[kro]]*Table2210[[#This Row],[mug]])/(Table2210[[#This Row],[muo]]*Table2210[[#This Row],[krg]]))+(Table2210[[#This Row],[mobw]]*(Table2210[[#This Row],[mug]]/Table2210[[#This Row],[krg]])))</f>
        <v>0.99895373243934238</v>
      </c>
      <c r="N421">
        <v>0.89212561000000001</v>
      </c>
      <c r="P421">
        <v>3348.7239</v>
      </c>
      <c r="Q421">
        <v>0.12059758</v>
      </c>
      <c r="R421">
        <v>0.70435196</v>
      </c>
      <c r="S421">
        <v>0.17505045</v>
      </c>
      <c r="T421">
        <v>0.76401364999999999</v>
      </c>
      <c r="U421">
        <v>0.15030013</v>
      </c>
      <c r="V421">
        <f>Table3511[[#This Row],[So]]*Table3511[[#This Row],[C1o]]+Table3511[[#This Row],[Sg]]*Table3511[[#This Row],[C1g]]</f>
        <v>0.55626034379593936</v>
      </c>
      <c r="W421">
        <v>0.78913568999999995</v>
      </c>
      <c r="X421">
        <v>1.4775809000000001E-2</v>
      </c>
      <c r="Y421">
        <v>4.7285954999999998E-2</v>
      </c>
      <c r="Z421">
        <v>0</v>
      </c>
      <c r="AA421">
        <v>0.54913699999999999</v>
      </c>
      <c r="AB421">
        <f>1/(1+((Table3511[[#This Row],[kro]]*Table3511[[#This Row],[mug]])/(Table3511[[#This Row],[muo]]*Table3511[[#This Row],[krg]]))+(Table3511[[#This Row],[mobw]]*(Table3511[[#This Row],[mug]]/Table3511[[#This Row],[krg]])))</f>
        <v>0.99872927811997836</v>
      </c>
      <c r="AC421">
        <v>0.86864989999999997</v>
      </c>
      <c r="AD421">
        <v>0</v>
      </c>
      <c r="AF421">
        <v>3348.7239</v>
      </c>
      <c r="AG421">
        <v>0.89212561000000001</v>
      </c>
      <c r="AH421">
        <v>0.86864989999999997</v>
      </c>
      <c r="AJ421">
        <v>3348.7239</v>
      </c>
      <c r="AK421">
        <v>3.1139439000000001E-2</v>
      </c>
      <c r="AL421">
        <v>0.12059758</v>
      </c>
      <c r="AN421">
        <v>3348.7239</v>
      </c>
      <c r="AO421">
        <v>0</v>
      </c>
      <c r="AP421">
        <v>0</v>
      </c>
    </row>
    <row r="422" spans="1:42" x14ac:dyDescent="0.25">
      <c r="A422">
        <v>3354.7997999999998</v>
      </c>
      <c r="B422">
        <v>3.1070178E-2</v>
      </c>
      <c r="C422">
        <v>0.79393369000000003</v>
      </c>
      <c r="D422">
        <v>0.17499612000000001</v>
      </c>
      <c r="E422">
        <v>0.76956259999999999</v>
      </c>
      <c r="F422">
        <v>0.14974318</v>
      </c>
      <c r="G422">
        <f>Table2210[[#This Row],[So]]*Table2210[[#This Row],[C1o]]+Table2210[[#This Row],[Sg]]*Table2210[[#This Row],[C1g]]</f>
        <v>0.61563422196088002</v>
      </c>
      <c r="H422">
        <v>3.2238254999999998</v>
      </c>
      <c r="I422">
        <v>1.4772146E-2</v>
      </c>
      <c r="J422">
        <v>4.7113149999999999E-2</v>
      </c>
      <c r="K422">
        <v>0</v>
      </c>
      <c r="L422">
        <v>0.67293172999999995</v>
      </c>
      <c r="M422">
        <f>1/(1+((Table2210[[#This Row],[kro]]*Table2210[[#This Row],[mug]])/(Table2210[[#This Row],[muo]]*Table2210[[#This Row],[krg]]))+(Table2210[[#This Row],[mobw]]*(Table2210[[#This Row],[mug]]/Table2210[[#This Row],[krg]])))</f>
        <v>0.99896684424015836</v>
      </c>
      <c r="N422">
        <v>0.89439630999999997</v>
      </c>
      <c r="P422">
        <v>3354.7997999999998</v>
      </c>
      <c r="Q422">
        <v>0.12026077</v>
      </c>
      <c r="R422">
        <v>0.70465743999999997</v>
      </c>
      <c r="S422">
        <v>0.17508182</v>
      </c>
      <c r="T422">
        <v>0.76388555999999996</v>
      </c>
      <c r="U422">
        <v>0.14778337999999999</v>
      </c>
      <c r="V422">
        <f>Table3511[[#This Row],[So]]*Table3511[[#This Row],[C1o]]+Table3511[[#This Row],[Sg]]*Table3511[[#This Row],[C1g]]</f>
        <v>0.55605018623456892</v>
      </c>
      <c r="W422">
        <v>0.79669433999999995</v>
      </c>
      <c r="X422">
        <v>1.4748317E-2</v>
      </c>
      <c r="Y422">
        <v>4.7382146E-2</v>
      </c>
      <c r="Z422">
        <v>0</v>
      </c>
      <c r="AA422">
        <v>0.54937707999999996</v>
      </c>
      <c r="AB422">
        <f>1/(1+((Table3511[[#This Row],[kro]]*Table3511[[#This Row],[mug]])/(Table3511[[#This Row],[muo]]*Table3511[[#This Row],[krg]]))+(Table3511[[#This Row],[mobw]]*(Table3511[[#This Row],[mug]]/Table3511[[#This Row],[krg]])))</f>
        <v>0.99872961726558374</v>
      </c>
      <c r="AC422">
        <v>0.87103176000000004</v>
      </c>
      <c r="AD422">
        <v>0</v>
      </c>
      <c r="AF422">
        <v>3354.7997999999998</v>
      </c>
      <c r="AG422">
        <v>0.89439630999999997</v>
      </c>
      <c r="AH422">
        <v>0.87103176000000004</v>
      </c>
      <c r="AJ422">
        <v>3354.7997999999998</v>
      </c>
      <c r="AK422">
        <v>3.1070178E-2</v>
      </c>
      <c r="AL422">
        <v>0.12026077</v>
      </c>
      <c r="AN422">
        <v>3354.7997999999998</v>
      </c>
      <c r="AO422">
        <v>0</v>
      </c>
      <c r="AP422">
        <v>0</v>
      </c>
    </row>
    <row r="423" spans="1:42" x14ac:dyDescent="0.25">
      <c r="A423">
        <v>3360.8667</v>
      </c>
      <c r="B423">
        <v>3.0999891000000002E-2</v>
      </c>
      <c r="C423">
        <v>0.79380810000000002</v>
      </c>
      <c r="D423">
        <v>0.17519201000000001</v>
      </c>
      <c r="E423">
        <v>0.76952136000000004</v>
      </c>
      <c r="F423">
        <v>0.14723969000000001</v>
      </c>
      <c r="G423">
        <f>Table2210[[#This Row],[So]]*Table2210[[#This Row],[C1o]]+Table2210[[#This Row],[Sg]]*Table2210[[#This Row],[C1g]]</f>
        <v>0.61541670303188978</v>
      </c>
      <c r="H423">
        <v>3.2615680999999999</v>
      </c>
      <c r="I423">
        <v>1.4745980000000001E-2</v>
      </c>
      <c r="J423">
        <v>4.7726198999999997E-2</v>
      </c>
      <c r="K423">
        <v>0</v>
      </c>
      <c r="L423">
        <v>0.67269480000000004</v>
      </c>
      <c r="M423">
        <f>1/(1+((Table2210[[#This Row],[kro]]*Table2210[[#This Row],[mug]])/(Table2210[[#This Row],[muo]]*Table2210[[#This Row],[krg]]))+(Table2210[[#This Row],[mobw]]*(Table2210[[#This Row],[mug]]/Table2210[[#This Row],[krg]])))</f>
        <v>0.99895489891466027</v>
      </c>
      <c r="N423">
        <v>0.89668327999999997</v>
      </c>
      <c r="P423">
        <v>3360.8667</v>
      </c>
      <c r="Q423">
        <v>0.1199206</v>
      </c>
      <c r="R423">
        <v>0.70497005999999995</v>
      </c>
      <c r="S423">
        <v>0.17510933000000001</v>
      </c>
      <c r="T423">
        <v>0.7637524</v>
      </c>
      <c r="U423">
        <v>0.14524096</v>
      </c>
      <c r="V423">
        <f>Table3511[[#This Row],[So]]*Table3511[[#This Row],[C1o]]+Table3511[[#This Row],[Sg]]*Table3511[[#This Row],[C1g]]</f>
        <v>0.55583995832091992</v>
      </c>
      <c r="W423">
        <v>0.80441289999999999</v>
      </c>
      <c r="X423">
        <v>1.4720959E-2</v>
      </c>
      <c r="Y423">
        <v>4.7466159000000001E-2</v>
      </c>
      <c r="Z423">
        <v>0</v>
      </c>
      <c r="AA423">
        <v>0.54962694999999995</v>
      </c>
      <c r="AB423">
        <f>1/(1+((Table3511[[#This Row],[kro]]*Table3511[[#This Row],[mug]])/(Table3511[[#This Row],[muo]]*Table3511[[#This Row],[krg]]))+(Table3511[[#This Row],[mobw]]*(Table3511[[#This Row],[mug]]/Table3511[[#This Row],[krg]])))</f>
        <v>0.99873030210318636</v>
      </c>
      <c r="AC423">
        <v>0.87342982999999996</v>
      </c>
      <c r="AD423">
        <v>0</v>
      </c>
      <c r="AF423">
        <v>3360.8667</v>
      </c>
      <c r="AG423">
        <v>0.89668327999999997</v>
      </c>
      <c r="AH423">
        <v>0.87342982999999996</v>
      </c>
      <c r="AJ423">
        <v>3360.8667</v>
      </c>
      <c r="AK423">
        <v>3.0999891000000002E-2</v>
      </c>
      <c r="AL423">
        <v>0.1199206</v>
      </c>
      <c r="AN423">
        <v>3360.8667</v>
      </c>
      <c r="AO423">
        <v>0</v>
      </c>
      <c r="AP423">
        <v>0</v>
      </c>
    </row>
    <row r="424" spans="1:42" x14ac:dyDescent="0.25">
      <c r="A424">
        <v>3366.9171999999999</v>
      </c>
      <c r="B424">
        <v>3.0928991999999999E-2</v>
      </c>
      <c r="C424">
        <v>0.79402238000000003</v>
      </c>
      <c r="D424">
        <v>0.1750486</v>
      </c>
      <c r="E424">
        <v>0.76947867999999997</v>
      </c>
      <c r="F424">
        <v>0.14472484999999999</v>
      </c>
      <c r="G424">
        <f>Table2210[[#This Row],[So]]*Table2210[[#This Row],[C1o]]+Table2210[[#This Row],[Sg]]*Table2210[[#This Row],[C1g]]</f>
        <v>0.61545948658070959</v>
      </c>
      <c r="H424">
        <v>3.3000245000000001</v>
      </c>
      <c r="I424">
        <v>1.4720146E-2</v>
      </c>
      <c r="J424">
        <v>4.7273270999999999E-2</v>
      </c>
      <c r="K424">
        <v>0</v>
      </c>
      <c r="L424">
        <v>0.67296791</v>
      </c>
      <c r="M424">
        <f>1/(1+((Table2210[[#This Row],[kro]]*Table2210[[#This Row],[mug]])/(Table2210[[#This Row],[muo]]*Table2210[[#This Row],[krg]]))+(Table2210[[#This Row],[mobw]]*(Table2210[[#This Row],[mug]]/Table2210[[#This Row],[krg]])))</f>
        <v>0.99896703745660098</v>
      </c>
      <c r="N424">
        <v>0.89897232999999999</v>
      </c>
      <c r="P424">
        <v>3366.9171999999999</v>
      </c>
      <c r="Q424">
        <v>0.11957911</v>
      </c>
      <c r="R424">
        <v>0.70527720000000005</v>
      </c>
      <c r="S424">
        <v>0.17514370000000001</v>
      </c>
      <c r="T424">
        <v>0.76361471000000003</v>
      </c>
      <c r="U424">
        <v>0.1426885</v>
      </c>
      <c r="V424">
        <f>Table3511[[#This Row],[So]]*Table3511[[#This Row],[C1o]]+Table3511[[#This Row],[Sg]]*Table3511[[#This Row],[C1g]]</f>
        <v>0.55562260838484712</v>
      </c>
      <c r="W424">
        <v>0.8122471</v>
      </c>
      <c r="X424">
        <v>1.4693902E-2</v>
      </c>
      <c r="Y424">
        <v>4.7571747999999997E-2</v>
      </c>
      <c r="Z424">
        <v>0</v>
      </c>
      <c r="AA424">
        <v>0.54986966000000004</v>
      </c>
      <c r="AB424">
        <f>1/(1+((Table3511[[#This Row],[kro]]*Table3511[[#This Row],[mug]])/(Table3511[[#This Row],[muo]]*Table3511[[#This Row],[krg]]))+(Table3511[[#This Row],[mobw]]*(Table3511[[#This Row],[mug]]/Table3511[[#This Row],[krg]])))</f>
        <v>0.99873037708949808</v>
      </c>
      <c r="AC424">
        <v>0.87582928000000004</v>
      </c>
      <c r="AD424">
        <v>0</v>
      </c>
      <c r="AF424">
        <v>3366.9171999999999</v>
      </c>
      <c r="AG424">
        <v>0.89897232999999999</v>
      </c>
      <c r="AH424">
        <v>0.87582928000000004</v>
      </c>
      <c r="AJ424">
        <v>3366.9171999999999</v>
      </c>
      <c r="AK424">
        <v>3.0928991999999999E-2</v>
      </c>
      <c r="AL424">
        <v>0.11957911</v>
      </c>
      <c r="AN424">
        <v>3366.9171999999999</v>
      </c>
      <c r="AO424">
        <v>0</v>
      </c>
      <c r="AP424">
        <v>0</v>
      </c>
    </row>
    <row r="425" spans="1:42" x14ac:dyDescent="0.25">
      <c r="A425">
        <v>3372.98</v>
      </c>
      <c r="B425">
        <v>3.0857565E-2</v>
      </c>
      <c r="C425">
        <v>0.79395503000000001</v>
      </c>
      <c r="D425">
        <v>0.17518744</v>
      </c>
      <c r="E425">
        <v>0.76943457000000004</v>
      </c>
      <c r="F425">
        <v>0.14220173999999999</v>
      </c>
      <c r="G425">
        <f>Table2210[[#This Row],[So]]*Table2210[[#This Row],[C1o]]+Table2210[[#This Row],[Sg]]*Table2210[[#This Row],[C1g]]</f>
        <v>0.61528444654255021</v>
      </c>
      <c r="H425">
        <v>3.3391568999999999</v>
      </c>
      <c r="I425">
        <v>1.4694670999999999E-2</v>
      </c>
      <c r="J425">
        <v>4.7707010000000001E-2</v>
      </c>
      <c r="K425">
        <v>0</v>
      </c>
      <c r="L425">
        <v>0.67281866000000001</v>
      </c>
      <c r="M425">
        <f>1/(1+((Table2210[[#This Row],[kro]]*Table2210[[#This Row],[mug]])/(Table2210[[#This Row],[muo]]*Table2210[[#This Row],[krg]]))+(Table2210[[#This Row],[mobw]]*(Table2210[[#This Row],[mug]]/Table2210[[#This Row],[krg]])))</f>
        <v>0.99895914133235342</v>
      </c>
      <c r="N425">
        <v>0.90126055000000005</v>
      </c>
      <c r="P425">
        <v>3372.98</v>
      </c>
      <c r="Q425">
        <v>0.11923665999999999</v>
      </c>
      <c r="R425">
        <v>0.70560389999999995</v>
      </c>
      <c r="S425">
        <v>0.17515942000000001</v>
      </c>
      <c r="T425">
        <v>0.76347262000000005</v>
      </c>
      <c r="U425">
        <v>0.14012916</v>
      </c>
      <c r="V425">
        <f>Table3511[[#This Row],[So]]*Table3511[[#This Row],[C1o]]+Table3511[[#This Row],[Sg]]*Table3511[[#This Row],[C1g]]</f>
        <v>0.55541779122222357</v>
      </c>
      <c r="W425">
        <v>0.82018977000000004</v>
      </c>
      <c r="X425">
        <v>1.4667176000000001E-2</v>
      </c>
      <c r="Y425">
        <v>4.7618742999999998E-2</v>
      </c>
      <c r="Z425">
        <v>0</v>
      </c>
      <c r="AA425">
        <v>0.55014132999999998</v>
      </c>
      <c r="AB425">
        <f>1/(1+((Table3511[[#This Row],[kro]]*Table3511[[#This Row],[mug]])/(Table3511[[#This Row],[muo]]*Table3511[[#This Row],[krg]]))+(Table3511[[#This Row],[mobw]]*(Table3511[[#This Row],[mug]]/Table3511[[#This Row],[krg]])))</f>
        <v>0.99873205870010262</v>
      </c>
      <c r="AC425">
        <v>0.87822710999999998</v>
      </c>
      <c r="AD425">
        <v>0</v>
      </c>
      <c r="AF425">
        <v>3372.98</v>
      </c>
      <c r="AG425">
        <v>0.90126055000000005</v>
      </c>
      <c r="AH425">
        <v>0.87822710999999998</v>
      </c>
      <c r="AJ425">
        <v>3372.98</v>
      </c>
      <c r="AK425">
        <v>3.0857565E-2</v>
      </c>
      <c r="AL425">
        <v>0.11923665999999999</v>
      </c>
      <c r="AN425">
        <v>3372.98</v>
      </c>
      <c r="AO425">
        <v>0</v>
      </c>
      <c r="AP425">
        <v>0</v>
      </c>
    </row>
    <row r="426" spans="1:42" x14ac:dyDescent="0.25">
      <c r="A426">
        <v>3379.0396000000001</v>
      </c>
      <c r="B426">
        <v>3.0785251E-2</v>
      </c>
      <c r="C426">
        <v>0.79391365999999997</v>
      </c>
      <c r="D426">
        <v>0.17530112</v>
      </c>
      <c r="E426">
        <v>0.76938885000000001</v>
      </c>
      <c r="F426">
        <v>0.13965828999999999</v>
      </c>
      <c r="G426">
        <f>Table2210[[#This Row],[So]]*Table2210[[#This Row],[C1o]]+Table2210[[#This Row],[Sg]]*Table2210[[#This Row],[C1g]]</f>
        <v>0.61512773337857185</v>
      </c>
      <c r="H426">
        <v>3.3791707</v>
      </c>
      <c r="I426">
        <v>1.4669435999999999E-2</v>
      </c>
      <c r="J426">
        <v>4.8061684E-2</v>
      </c>
      <c r="K426">
        <v>0</v>
      </c>
      <c r="L426">
        <v>0.67270839000000004</v>
      </c>
      <c r="M426">
        <f>1/(1+((Table2210[[#This Row],[kro]]*Table2210[[#This Row],[mug]])/(Table2210[[#This Row],[muo]]*Table2210[[#This Row],[krg]]))+(Table2210[[#This Row],[mobw]]*(Table2210[[#This Row],[mug]]/Table2210[[#This Row],[krg]])))</f>
        <v>0.99895303870046637</v>
      </c>
      <c r="N426">
        <v>0.90355878999999995</v>
      </c>
      <c r="P426">
        <v>3379.0396000000001</v>
      </c>
      <c r="Q426">
        <v>0.11889152</v>
      </c>
      <c r="R426">
        <v>0.70589411000000002</v>
      </c>
      <c r="S426">
        <v>0.17521434</v>
      </c>
      <c r="T426">
        <v>0.76332533000000002</v>
      </c>
      <c r="U426">
        <v>0.13755079000000001</v>
      </c>
      <c r="V426">
        <f>Table3511[[#This Row],[So]]*Table3511[[#This Row],[C1o]]+Table3511[[#This Row],[Sg]]*Table3511[[#This Row],[C1g]]</f>
        <v>0.55518047696110717</v>
      </c>
      <c r="W426">
        <v>0.82828199999999996</v>
      </c>
      <c r="X426">
        <v>1.4640650999999999E-2</v>
      </c>
      <c r="Y426">
        <v>4.7788847000000002E-2</v>
      </c>
      <c r="Z426">
        <v>0</v>
      </c>
      <c r="AA426">
        <v>0.55036074000000001</v>
      </c>
      <c r="AB426">
        <f>1/(1+((Table3511[[#This Row],[kro]]*Table3511[[#This Row],[mug]])/(Table3511[[#This Row],[muo]]*Table3511[[#This Row],[krg]]))+(Table3511[[#This Row],[mobw]]*(Table3511[[#This Row],[mug]]/Table3511[[#This Row],[krg]])))</f>
        <v>0.99873033912283582</v>
      </c>
      <c r="AC426">
        <v>0.88063484000000003</v>
      </c>
      <c r="AD426">
        <v>0</v>
      </c>
      <c r="AF426">
        <v>3379.0396000000001</v>
      </c>
      <c r="AG426">
        <v>0.90355878999999995</v>
      </c>
      <c r="AH426">
        <v>0.88063484000000003</v>
      </c>
      <c r="AJ426">
        <v>3379.0396000000001</v>
      </c>
      <c r="AK426">
        <v>3.0785251E-2</v>
      </c>
      <c r="AL426">
        <v>0.11889152</v>
      </c>
      <c r="AN426">
        <v>3379.0396000000001</v>
      </c>
      <c r="AO426">
        <v>0</v>
      </c>
      <c r="AP426">
        <v>0</v>
      </c>
    </row>
    <row r="427" spans="1:42" x14ac:dyDescent="0.25">
      <c r="A427">
        <v>3385.0889000000002</v>
      </c>
      <c r="B427">
        <v>3.0712215000000001E-2</v>
      </c>
      <c r="C427">
        <v>0.79416781999999997</v>
      </c>
      <c r="D427">
        <v>0.17511995</v>
      </c>
      <c r="E427">
        <v>0.76934153000000005</v>
      </c>
      <c r="F427">
        <v>0.13710082000000001</v>
      </c>
      <c r="G427">
        <f>Table2210[[#This Row],[So]]*Table2210[[#This Row],[C1o]]+Table2210[[#This Row],[Sg]]*Table2210[[#This Row],[C1g]]</f>
        <v>0.61519695557608089</v>
      </c>
      <c r="H427">
        <v>3.4199869999999999</v>
      </c>
      <c r="I427">
        <v>1.4644503999999999E-2</v>
      </c>
      <c r="J427">
        <v>4.7490264999999997E-2</v>
      </c>
      <c r="K427">
        <v>0</v>
      </c>
      <c r="L427">
        <v>0.67304151999999995</v>
      </c>
      <c r="M427">
        <f>1/(1+((Table2210[[#This Row],[kro]]*Table2210[[#This Row],[mug]])/(Table2210[[#This Row],[muo]]*Table2210[[#This Row],[krg]]))+(Table2210[[#This Row],[mobw]]*(Table2210[[#This Row],[mug]]/Table2210[[#This Row],[krg]])))</f>
        <v>0.99896774055060655</v>
      </c>
      <c r="N427">
        <v>0.90586126</v>
      </c>
      <c r="P427">
        <v>3385.0889000000002</v>
      </c>
      <c r="Q427">
        <v>0.11854447</v>
      </c>
      <c r="R427">
        <v>0.70625340999999997</v>
      </c>
      <c r="S427">
        <v>0.17520209</v>
      </c>
      <c r="T427">
        <v>0.76317298</v>
      </c>
      <c r="U427">
        <v>0.13495969999999999</v>
      </c>
      <c r="V427">
        <f>Table3511[[#This Row],[So]]*Table3511[[#This Row],[C1o]]+Table3511[[#This Row],[Sg]]*Table3511[[#This Row],[C1g]]</f>
        <v>0.55499224565272076</v>
      </c>
      <c r="W427">
        <v>0.83650720000000001</v>
      </c>
      <c r="X427">
        <v>1.4614389E-2</v>
      </c>
      <c r="Y427">
        <v>4.7747966000000003E-2</v>
      </c>
      <c r="Z427">
        <v>0</v>
      </c>
      <c r="AA427">
        <v>0.55067955999999996</v>
      </c>
      <c r="AB427">
        <f>1/(1+((Table3511[[#This Row],[kro]]*Table3511[[#This Row],[mug]])/(Table3511[[#This Row],[muo]]*Table3511[[#This Row],[krg]]))+(Table3511[[#This Row],[mobw]]*(Table3511[[#This Row],[mug]]/Table3511[[#This Row],[krg]])))</f>
        <v>0.99873442874081364</v>
      </c>
      <c r="AC427">
        <v>0.88304651000000001</v>
      </c>
      <c r="AD427">
        <v>0</v>
      </c>
      <c r="AF427">
        <v>3385.0889000000002</v>
      </c>
      <c r="AG427">
        <v>0.90586126</v>
      </c>
      <c r="AH427">
        <v>0.88304651000000001</v>
      </c>
      <c r="AJ427">
        <v>3385.0889000000002</v>
      </c>
      <c r="AK427">
        <v>3.0712215000000001E-2</v>
      </c>
      <c r="AL427">
        <v>0.11854447</v>
      </c>
      <c r="AN427">
        <v>3385.0889000000002</v>
      </c>
      <c r="AO427">
        <v>0</v>
      </c>
      <c r="AP427">
        <v>0</v>
      </c>
    </row>
    <row r="428" spans="1:42" x14ac:dyDescent="0.25">
      <c r="A428">
        <v>3391.1648</v>
      </c>
      <c r="B428">
        <v>3.0638535000000001E-2</v>
      </c>
      <c r="C428">
        <v>0.79409236000000005</v>
      </c>
      <c r="D428">
        <v>0.17526910000000001</v>
      </c>
      <c r="E428">
        <v>0.76929252999999997</v>
      </c>
      <c r="F428">
        <v>0.13453223</v>
      </c>
      <c r="G428">
        <f>Table2210[[#This Row],[So]]*Table2210[[#This Row],[C1o]]+Table2210[[#This Row],[Sg]]*Table2210[[#This Row],[C1g]]</f>
        <v>0.6150111911155538</v>
      </c>
      <c r="H428">
        <v>3.4615716999999999</v>
      </c>
      <c r="I428">
        <v>1.46199E-2</v>
      </c>
      <c r="J428">
        <v>4.7956262E-2</v>
      </c>
      <c r="K428">
        <v>0</v>
      </c>
      <c r="L428">
        <v>0.67288035000000002</v>
      </c>
      <c r="M428">
        <f>1/(1+((Table2210[[#This Row],[kro]]*Table2210[[#This Row],[mug]])/(Table2210[[#This Row],[muo]]*Table2210[[#This Row],[krg]]))+(Table2210[[#This Row],[mobw]]*(Table2210[[#This Row],[mug]]/Table2210[[#This Row],[krg]])))</f>
        <v>0.99895912255538655</v>
      </c>
      <c r="N428">
        <v>0.90816522</v>
      </c>
      <c r="P428">
        <v>3391.1648</v>
      </c>
      <c r="Q428">
        <v>0.11819584</v>
      </c>
      <c r="R428">
        <v>0.70655257000000005</v>
      </c>
      <c r="S428">
        <v>0.17525160000000001</v>
      </c>
      <c r="T428">
        <v>0.76301545000000004</v>
      </c>
      <c r="U428">
        <v>0.13235889000000001</v>
      </c>
      <c r="V428">
        <f>Table3511[[#This Row],[So]]*Table3511[[#This Row],[C1o]]+Table3511[[#This Row],[Sg]]*Table3511[[#This Row],[C1g]]</f>
        <v>0.5547547973322241</v>
      </c>
      <c r="W428">
        <v>0.84485900000000003</v>
      </c>
      <c r="X428">
        <v>1.458842E-2</v>
      </c>
      <c r="Y428">
        <v>4.7901041999999998E-2</v>
      </c>
      <c r="Z428">
        <v>0</v>
      </c>
      <c r="AA428">
        <v>0.55091298</v>
      </c>
      <c r="AB428">
        <f>1/(1+((Table3511[[#This Row],[kro]]*Table3511[[#This Row],[mug]])/(Table3511[[#This Row],[muo]]*Table3511[[#This Row],[krg]]))+(Table3511[[#This Row],[mobw]]*(Table3511[[#This Row],[mug]]/Table3511[[#This Row],[krg]])))</f>
        <v>0.99873316607111629</v>
      </c>
      <c r="AC428">
        <v>0.88545923999999998</v>
      </c>
      <c r="AD428">
        <v>0</v>
      </c>
      <c r="AF428">
        <v>3391.1648</v>
      </c>
      <c r="AG428">
        <v>0.90816522</v>
      </c>
      <c r="AH428">
        <v>0.88545923999999998</v>
      </c>
      <c r="AJ428">
        <v>3391.1648</v>
      </c>
      <c r="AK428">
        <v>3.0638535000000001E-2</v>
      </c>
      <c r="AL428">
        <v>0.11819584</v>
      </c>
      <c r="AN428">
        <v>3391.1648</v>
      </c>
      <c r="AO428">
        <v>0</v>
      </c>
      <c r="AP428">
        <v>0</v>
      </c>
    </row>
    <row r="429" spans="1:42" x14ac:dyDescent="0.25">
      <c r="A429">
        <v>3397.2312000000002</v>
      </c>
      <c r="B429">
        <v>3.0563732999999999E-2</v>
      </c>
      <c r="C429">
        <v>0.79417764999999996</v>
      </c>
      <c r="D429">
        <v>0.17525858999999999</v>
      </c>
      <c r="E429">
        <v>0.76924168999999998</v>
      </c>
      <c r="F429">
        <v>0.13193671000000001</v>
      </c>
      <c r="G429">
        <f>Table2210[[#This Row],[So]]*Table2210[[#This Row],[C1o]]+Table2210[[#This Row],[Sg]]*Table2210[[#This Row],[C1g]]</f>
        <v>0.61494703602356693</v>
      </c>
      <c r="H429">
        <v>3.5042035999999999</v>
      </c>
      <c r="I429">
        <v>1.4595477000000001E-2</v>
      </c>
      <c r="J429">
        <v>4.7920864000000001E-2</v>
      </c>
      <c r="K429">
        <v>0</v>
      </c>
      <c r="L429">
        <v>0.67296016000000003</v>
      </c>
      <c r="M429">
        <f>1/(1+((Table2210[[#This Row],[kro]]*Table2210[[#This Row],[mug]])/(Table2210[[#This Row],[muo]]*Table2210[[#This Row],[krg]]))+(Table2210[[#This Row],[mobw]]*(Table2210[[#This Row],[mug]]/Table2210[[#This Row],[krg]])))</f>
        <v>0.99896174881063393</v>
      </c>
      <c r="N429">
        <v>0.91048472999999996</v>
      </c>
      <c r="P429">
        <v>3397.2312000000002</v>
      </c>
      <c r="Q429">
        <v>0.11784337</v>
      </c>
      <c r="R429">
        <v>0.70687109000000004</v>
      </c>
      <c r="S429">
        <v>0.17528552</v>
      </c>
      <c r="T429">
        <v>0.76285194999999995</v>
      </c>
      <c r="U429">
        <v>0.12973245999999999</v>
      </c>
      <c r="V429">
        <f>Table3511[[#This Row],[So]]*Table3511[[#This Row],[C1o]]+Table3511[[#This Row],[Sg]]*Table3511[[#This Row],[C1g]]</f>
        <v>0.55452609968991562</v>
      </c>
      <c r="W429">
        <v>0.85339313999999999</v>
      </c>
      <c r="X429">
        <v>1.4562581E-2</v>
      </c>
      <c r="Y429">
        <v>4.8005126000000002E-2</v>
      </c>
      <c r="Z429">
        <v>0</v>
      </c>
      <c r="AA429">
        <v>0.55117380999999999</v>
      </c>
      <c r="AB429">
        <f>1/(1+((Table3511[[#This Row],[kro]]*Table3511[[#This Row],[mug]])/(Table3511[[#This Row],[muo]]*Table3511[[#This Row],[krg]]))+(Table3511[[#This Row],[mobw]]*(Table3511[[#This Row],[mug]]/Table3511[[#This Row],[krg]])))</f>
        <v>0.99873326167979548</v>
      </c>
      <c r="AC429">
        <v>0.88788789999999995</v>
      </c>
      <c r="AD429">
        <v>0</v>
      </c>
      <c r="AF429">
        <v>3397.2312000000002</v>
      </c>
      <c r="AG429">
        <v>0.91048472999999996</v>
      </c>
      <c r="AH429">
        <v>0.88788789999999995</v>
      </c>
      <c r="AJ429">
        <v>3397.2312000000002</v>
      </c>
      <c r="AK429">
        <v>3.0563732999999999E-2</v>
      </c>
      <c r="AL429">
        <v>0.11784337</v>
      </c>
      <c r="AN429">
        <v>3397.2312000000002</v>
      </c>
      <c r="AO429">
        <v>0</v>
      </c>
      <c r="AP429">
        <v>0</v>
      </c>
    </row>
    <row r="430" spans="1:42" x14ac:dyDescent="0.25">
      <c r="A430">
        <v>3403.2797999999998</v>
      </c>
      <c r="B430">
        <v>3.0488238000000001E-2</v>
      </c>
      <c r="C430">
        <v>0.79411863999999999</v>
      </c>
      <c r="D430">
        <v>0.17539309</v>
      </c>
      <c r="E430">
        <v>0.76918905999999998</v>
      </c>
      <c r="F430">
        <v>0.12932943999999999</v>
      </c>
      <c r="G430">
        <f>Table2210[[#This Row],[So]]*Table2210[[#This Row],[C1o]]+Table2210[[#This Row],[Sg]]*Table2210[[#This Row],[C1g]]</f>
        <v>0.61477039697720515</v>
      </c>
      <c r="H430">
        <v>3.5476527</v>
      </c>
      <c r="I430">
        <v>1.4571377999999999E-2</v>
      </c>
      <c r="J430">
        <v>4.8340823999999998E-2</v>
      </c>
      <c r="K430">
        <v>0</v>
      </c>
      <c r="L430">
        <v>0.67282366999999998</v>
      </c>
      <c r="M430">
        <f>1/(1+((Table2210[[#This Row],[kro]]*Table2210[[#This Row],[mug]])/(Table2210[[#This Row],[muo]]*Table2210[[#This Row],[krg]]))+(Table2210[[#This Row],[mobw]]*(Table2210[[#This Row],[mug]]/Table2210[[#This Row],[krg]])))</f>
        <v>0.99895417509879936</v>
      </c>
      <c r="N430">
        <v>0.91280614999999998</v>
      </c>
      <c r="P430">
        <v>3403.2797999999998</v>
      </c>
      <c r="Q430">
        <v>0.11748904</v>
      </c>
      <c r="R430">
        <v>0.70719933999999995</v>
      </c>
      <c r="S430">
        <v>0.17531161000000001</v>
      </c>
      <c r="T430">
        <v>0.76268267999999995</v>
      </c>
      <c r="U430">
        <v>0.12709561</v>
      </c>
      <c r="V430">
        <f>Table3511[[#This Row],[So]]*Table3511[[#This Row],[C1o]]+Table3511[[#This Row],[Sg]]*Table3511[[#This Row],[C1g]]</f>
        <v>0.55430102913254553</v>
      </c>
      <c r="W430">
        <v>0.86206347000000005</v>
      </c>
      <c r="X430">
        <v>1.4537022E-2</v>
      </c>
      <c r="Y430">
        <v>4.8084620000000002E-2</v>
      </c>
      <c r="Z430">
        <v>0</v>
      </c>
      <c r="AA430">
        <v>0.55144912000000001</v>
      </c>
      <c r="AB430">
        <f>1/(1+((Table3511[[#This Row],[kro]]*Table3511[[#This Row],[mug]])/(Table3511[[#This Row],[muo]]*Table3511[[#This Row],[krg]]))+(Table3511[[#This Row],[mobw]]*(Table3511[[#This Row],[mug]]/Table3511[[#This Row],[krg]])))</f>
        <v>0.9987340223675607</v>
      </c>
      <c r="AC430">
        <v>0.89031826999999997</v>
      </c>
      <c r="AD430">
        <v>0</v>
      </c>
      <c r="AF430">
        <v>3403.2797999999998</v>
      </c>
      <c r="AG430">
        <v>0.91280614999999998</v>
      </c>
      <c r="AH430">
        <v>0.89031826999999997</v>
      </c>
      <c r="AJ430">
        <v>3403.2797999999998</v>
      </c>
      <c r="AK430">
        <v>3.0488238000000001E-2</v>
      </c>
      <c r="AL430">
        <v>0.11748904</v>
      </c>
      <c r="AN430">
        <v>3403.2797999999998</v>
      </c>
      <c r="AO430">
        <v>0</v>
      </c>
      <c r="AP430">
        <v>0</v>
      </c>
    </row>
    <row r="431" spans="1:42" x14ac:dyDescent="0.25">
      <c r="A431">
        <v>3409.3235</v>
      </c>
      <c r="B431">
        <v>3.0412137999999998E-2</v>
      </c>
      <c r="C431">
        <v>0.79430376999999996</v>
      </c>
      <c r="D431">
        <v>0.17528406999999999</v>
      </c>
      <c r="E431">
        <v>0.76913476000000003</v>
      </c>
      <c r="F431">
        <v>0.12671404999999999</v>
      </c>
      <c r="G431">
        <f>Table2210[[#This Row],[So]]*Table2210[[#This Row],[C1o]]+Table2210[[#This Row],[Sg]]*Table2210[[#This Row],[C1g]]</f>
        <v>0.61478028468118406</v>
      </c>
      <c r="H431">
        <v>3.5918727000000001</v>
      </c>
      <c r="I431">
        <v>1.4547635E-2</v>
      </c>
      <c r="J431">
        <v>4.7996039999999997E-2</v>
      </c>
      <c r="K431">
        <v>0</v>
      </c>
      <c r="L431">
        <v>0.67305356000000005</v>
      </c>
      <c r="M431">
        <f>1/(1+((Table2210[[#This Row],[kro]]*Table2210[[#This Row],[mug]])/(Table2210[[#This Row],[muo]]*Table2210[[#This Row],[krg]]))+(Table2210[[#This Row],[mobw]]*(Table2210[[#This Row],[mug]]/Table2210[[#This Row],[krg]])))</f>
        <v>0.99896367047494594</v>
      </c>
      <c r="N431">
        <v>0.9151262</v>
      </c>
      <c r="P431">
        <v>3409.3235</v>
      </c>
      <c r="Q431">
        <v>0.11713324</v>
      </c>
      <c r="R431">
        <v>0.70749366000000002</v>
      </c>
      <c r="S431">
        <v>0.17537307999999999</v>
      </c>
      <c r="T431">
        <v>0.76250815000000005</v>
      </c>
      <c r="U431">
        <v>0.12445212</v>
      </c>
      <c r="V431">
        <f>Table3511[[#This Row],[So]]*Table3511[[#This Row],[C1o]]+Table3511[[#This Row],[Sg]]*Table3511[[#This Row],[C1g]]</f>
        <v>0.55404716186379788</v>
      </c>
      <c r="W431">
        <v>0.87086176999999998</v>
      </c>
      <c r="X431">
        <v>1.4511771999999999E-2</v>
      </c>
      <c r="Y431">
        <v>4.8275247E-2</v>
      </c>
      <c r="Z431">
        <v>0</v>
      </c>
      <c r="AA431">
        <v>0.55167699000000003</v>
      </c>
      <c r="AB431">
        <f>1/(1+((Table3511[[#This Row],[kro]]*Table3511[[#This Row],[mug]])/(Table3511[[#This Row],[muo]]*Table3511[[#This Row],[krg]]))+(Table3511[[#This Row],[mobw]]*(Table3511[[#This Row],[mug]]/Table3511[[#This Row],[krg]])))</f>
        <v>0.99873173814088412</v>
      </c>
      <c r="AC431">
        <v>0.89274704000000005</v>
      </c>
      <c r="AD431">
        <v>0</v>
      </c>
      <c r="AF431">
        <v>3409.3235</v>
      </c>
      <c r="AG431">
        <v>0.9151262</v>
      </c>
      <c r="AH431">
        <v>0.89274704000000005</v>
      </c>
      <c r="AJ431">
        <v>3409.3235</v>
      </c>
      <c r="AK431">
        <v>3.0412137999999998E-2</v>
      </c>
      <c r="AL431">
        <v>0.11713324</v>
      </c>
      <c r="AN431">
        <v>3409.3235</v>
      </c>
      <c r="AO431">
        <v>0</v>
      </c>
      <c r="AP431">
        <v>0</v>
      </c>
    </row>
    <row r="432" spans="1:42" x14ac:dyDescent="0.25">
      <c r="A432">
        <v>3415.3634999999999</v>
      </c>
      <c r="B432">
        <v>3.0335257000000001E-2</v>
      </c>
      <c r="C432">
        <v>0.79420197000000003</v>
      </c>
      <c r="D432">
        <v>0.17546276999999999</v>
      </c>
      <c r="E432">
        <v>0.76907866999999996</v>
      </c>
      <c r="F432">
        <v>0.12408486000000001</v>
      </c>
      <c r="G432">
        <f>Table2210[[#This Row],[So]]*Table2210[[#This Row],[C1o]]+Table2210[[#This Row],[Sg]]*Table2210[[#This Row],[C1g]]</f>
        <v>0.61456794091688893</v>
      </c>
      <c r="H432">
        <v>3.6369750000000001</v>
      </c>
      <c r="I432">
        <v>1.4524192999999999E-2</v>
      </c>
      <c r="J432">
        <v>4.8554740999999998E-2</v>
      </c>
      <c r="K432">
        <v>0</v>
      </c>
      <c r="L432">
        <v>0.67285317</v>
      </c>
      <c r="M432">
        <f>1/(1+((Table2210[[#This Row],[kro]]*Table2210[[#This Row],[mug]])/(Table2210[[#This Row],[muo]]*Table2210[[#This Row],[krg]]))+(Table2210[[#This Row],[mobw]]*(Table2210[[#This Row],[mug]]/Table2210[[#This Row],[krg]])))</f>
        <v>0.99895299584792718</v>
      </c>
      <c r="N432">
        <v>0.91744983000000002</v>
      </c>
      <c r="P432">
        <v>3415.3634999999999</v>
      </c>
      <c r="Q432">
        <v>0.11677510000000001</v>
      </c>
      <c r="R432">
        <v>0.70786344999999995</v>
      </c>
      <c r="S432">
        <v>0.17536146999999999</v>
      </c>
      <c r="T432">
        <v>0.76232719000000004</v>
      </c>
      <c r="U432">
        <v>0.12179619</v>
      </c>
      <c r="V432">
        <f>Table3511[[#This Row],[So]]*Table3511[[#This Row],[C1o]]+Table3511[[#This Row],[Sg]]*Table3511[[#This Row],[C1g]]</f>
        <v>0.5538463170090745</v>
      </c>
      <c r="W432">
        <v>0.87981003999999996</v>
      </c>
      <c r="X432">
        <v>1.4486771000000001E-2</v>
      </c>
      <c r="Y432">
        <v>4.8236350999999997E-2</v>
      </c>
      <c r="Z432">
        <v>0</v>
      </c>
      <c r="AA432">
        <v>0.55201321999999997</v>
      </c>
      <c r="AB432">
        <f>1/(1+((Table3511[[#This Row],[kro]]*Table3511[[#This Row],[mug]])/(Table3511[[#This Row],[muo]]*Table3511[[#This Row],[krg]]))+(Table3511[[#This Row],[mobw]]*(Table3511[[#This Row],[mug]]/Table3511[[#This Row],[krg]])))</f>
        <v>0.9987357087244878</v>
      </c>
      <c r="AC432">
        <v>0.89517950999999996</v>
      </c>
      <c r="AD432">
        <v>0</v>
      </c>
      <c r="AF432">
        <v>3415.3634999999999</v>
      </c>
      <c r="AG432">
        <v>0.91744983000000002</v>
      </c>
      <c r="AH432">
        <v>0.89517950999999996</v>
      </c>
      <c r="AJ432">
        <v>3415.3634999999999</v>
      </c>
      <c r="AK432">
        <v>3.0335257000000001E-2</v>
      </c>
      <c r="AL432">
        <v>0.11677510000000001</v>
      </c>
      <c r="AN432">
        <v>3415.3634999999999</v>
      </c>
      <c r="AO432">
        <v>0</v>
      </c>
      <c r="AP432">
        <v>0</v>
      </c>
    </row>
    <row r="433" spans="1:42" x14ac:dyDescent="0.25">
      <c r="A433">
        <v>3421.4148</v>
      </c>
      <c r="B433">
        <v>3.0257564000000001E-2</v>
      </c>
      <c r="C433">
        <v>0.79436408999999997</v>
      </c>
      <c r="D433">
        <v>0.17537837000000001</v>
      </c>
      <c r="E433">
        <v>0.76902068000000001</v>
      </c>
      <c r="F433">
        <v>0.1214413</v>
      </c>
      <c r="G433">
        <f>Table2210[[#This Row],[So]]*Table2210[[#This Row],[C1o]]+Table2210[[#This Row],[Sg]]*Table2210[[#This Row],[C1g]]</f>
        <v>0.61455693056637439</v>
      </c>
      <c r="H433">
        <v>3.6829839</v>
      </c>
      <c r="I433">
        <v>1.4501045000000001E-2</v>
      </c>
      <c r="J433">
        <v>4.8287265000000003E-2</v>
      </c>
      <c r="K433">
        <v>0</v>
      </c>
      <c r="L433">
        <v>0.67304872999999998</v>
      </c>
      <c r="M433">
        <f>1/(1+((Table2210[[#This Row],[kro]]*Table2210[[#This Row],[mug]])/(Table2210[[#This Row],[muo]]*Table2210[[#This Row],[krg]]))+(Table2210[[#This Row],[mobw]]*(Table2210[[#This Row],[mug]]/Table2210[[#This Row],[krg]])))</f>
        <v>0.9989607170340612</v>
      </c>
      <c r="N433">
        <v>0.91977745</v>
      </c>
      <c r="P433">
        <v>3421.4148</v>
      </c>
      <c r="Q433">
        <v>0.11641442</v>
      </c>
      <c r="R433">
        <v>0.70816897999999995</v>
      </c>
      <c r="S433">
        <v>0.17541656999999999</v>
      </c>
      <c r="T433">
        <v>0.76214044999999997</v>
      </c>
      <c r="U433">
        <v>0.11912737</v>
      </c>
      <c r="V433">
        <f>Table3511[[#This Row],[So]]*Table3511[[#This Row],[C1o]]+Table3511[[#This Row],[Sg]]*Table3511[[#This Row],[C1g]]</f>
        <v>0.55359236877791629</v>
      </c>
      <c r="W433">
        <v>0.88891505999999998</v>
      </c>
      <c r="X433">
        <v>1.4462010000000001E-2</v>
      </c>
      <c r="Y433">
        <v>4.8406903000000001E-2</v>
      </c>
      <c r="Z433">
        <v>0</v>
      </c>
      <c r="AA433">
        <v>0.55225818999999998</v>
      </c>
      <c r="AB433">
        <f>1/(1+((Table3511[[#This Row],[kro]]*Table3511[[#This Row],[mug]])/(Table3511[[#This Row],[muo]]*Table3511[[#This Row],[krg]]))+(Table3511[[#This Row],[mobw]]*(Table3511[[#This Row],[mug]]/Table3511[[#This Row],[krg]])))</f>
        <v>0.99873397112016482</v>
      </c>
      <c r="AC433">
        <v>0.89761626999999999</v>
      </c>
      <c r="AD433">
        <v>0</v>
      </c>
      <c r="AF433">
        <v>3421.4148</v>
      </c>
      <c r="AG433">
        <v>0.91977745</v>
      </c>
      <c r="AH433">
        <v>0.89761626999999999</v>
      </c>
      <c r="AJ433">
        <v>3421.4148</v>
      </c>
      <c r="AK433">
        <v>3.0257564000000001E-2</v>
      </c>
      <c r="AL433">
        <v>0.11641442</v>
      </c>
      <c r="AN433">
        <v>3421.4148</v>
      </c>
      <c r="AO433">
        <v>0</v>
      </c>
      <c r="AP433">
        <v>0</v>
      </c>
    </row>
    <row r="434" spans="1:42" x14ac:dyDescent="0.25">
      <c r="A434">
        <v>3427.5043999999998</v>
      </c>
      <c r="B434">
        <v>3.0178841000000001E-2</v>
      </c>
      <c r="C434">
        <v>0.79432267000000001</v>
      </c>
      <c r="D434">
        <v>0.17549851999999999</v>
      </c>
      <c r="E434">
        <v>0.76896059999999999</v>
      </c>
      <c r="F434">
        <v>0.11877669</v>
      </c>
      <c r="G434">
        <f>Table2210[[#This Row],[So]]*Table2210[[#This Row],[C1o]]+Table2210[[#This Row],[Sg]]*Table2210[[#This Row],[C1g]]</f>
        <v>0.6143873797588183</v>
      </c>
      <c r="H434">
        <v>3.7300369999999998</v>
      </c>
      <c r="I434">
        <v>1.4478135E-2</v>
      </c>
      <c r="J434">
        <v>4.8662021999999999E-2</v>
      </c>
      <c r="K434">
        <v>0</v>
      </c>
      <c r="L434">
        <v>0.67293906000000003</v>
      </c>
      <c r="M434">
        <f>1/(1+((Table2210[[#This Row],[kro]]*Table2210[[#This Row],[mug]])/(Table2210[[#This Row],[muo]]*Table2210[[#This Row],[krg]]))+(Table2210[[#This Row],[mobw]]*(Table2210[[#This Row],[mug]]/Table2210[[#This Row],[krg]])))</f>
        <v>0.99895414232573509</v>
      </c>
      <c r="N434">
        <v>0.92211485000000004</v>
      </c>
      <c r="P434">
        <v>3427.5043999999998</v>
      </c>
      <c r="Q434">
        <v>0.11605019</v>
      </c>
      <c r="R434">
        <v>0.70851189000000003</v>
      </c>
      <c r="S434">
        <v>0.17543790000000001</v>
      </c>
      <c r="T434">
        <v>0.76194602</v>
      </c>
      <c r="U434">
        <v>0.11643877</v>
      </c>
      <c r="V434">
        <f>Table3511[[#This Row],[So]]*Table3511[[#This Row],[C1o]]+Table3511[[#This Row],[Sg]]*Table3511[[#This Row],[C1g]]</f>
        <v>0.55336055609004409</v>
      </c>
      <c r="W434">
        <v>0.89820396999999996</v>
      </c>
      <c r="X434">
        <v>1.4437423E-2</v>
      </c>
      <c r="Y434">
        <v>4.8471380000000001E-2</v>
      </c>
      <c r="Z434">
        <v>0</v>
      </c>
      <c r="AA434">
        <v>0.55255657000000002</v>
      </c>
      <c r="AB434">
        <f>1/(1+((Table3511[[#This Row],[kro]]*Table3511[[#This Row],[mug]])/(Table3511[[#This Row],[muo]]*Table3511[[#This Row],[krg]]))+(Table3511[[#This Row],[mobw]]*(Table3511[[#This Row],[mug]]/Table3511[[#This Row],[krg]])))</f>
        <v>0.9987351219938847</v>
      </c>
      <c r="AC434">
        <v>0.90006346000000004</v>
      </c>
      <c r="AD434">
        <v>0</v>
      </c>
      <c r="AF434">
        <v>3427.5043999999998</v>
      </c>
      <c r="AG434">
        <v>0.92211485000000004</v>
      </c>
      <c r="AH434">
        <v>0.90006346000000004</v>
      </c>
      <c r="AJ434">
        <v>3427.5043999999998</v>
      </c>
      <c r="AK434">
        <v>3.0178841000000001E-2</v>
      </c>
      <c r="AL434">
        <v>0.11605019</v>
      </c>
      <c r="AN434">
        <v>3427.5043999999998</v>
      </c>
      <c r="AO434">
        <v>0</v>
      </c>
      <c r="AP434">
        <v>0</v>
      </c>
    </row>
    <row r="435" spans="1:42" x14ac:dyDescent="0.25">
      <c r="A435">
        <v>3433.5691000000002</v>
      </c>
      <c r="B435">
        <v>3.0098712E-2</v>
      </c>
      <c r="C435">
        <v>0.79451161999999997</v>
      </c>
      <c r="D435">
        <v>0.17538968999999999</v>
      </c>
      <c r="E435">
        <v>0.76889801000000002</v>
      </c>
      <c r="F435">
        <v>0.11607895</v>
      </c>
      <c r="G435">
        <f>Table2210[[#This Row],[So]]*Table2210[[#This Row],[C1o]]+Table2210[[#This Row],[Sg]]*Table2210[[#This Row],[C1g]]</f>
        <v>0.61439223042518865</v>
      </c>
      <c r="H435">
        <v>3.7783730000000002</v>
      </c>
      <c r="I435">
        <v>1.4455363000000001E-2</v>
      </c>
      <c r="J435">
        <v>4.8317879000000001E-2</v>
      </c>
      <c r="K435">
        <v>0</v>
      </c>
      <c r="L435">
        <v>0.67317468000000003</v>
      </c>
      <c r="M435">
        <f>1/(1+((Table2210[[#This Row],[kro]]*Table2210[[#This Row],[mug]])/(Table2210[[#This Row],[muo]]*Table2210[[#This Row],[krg]]))+(Table2210[[#This Row],[mobw]]*(Table2210[[#This Row],[mug]]/Table2210[[#This Row],[krg]])))</f>
        <v>0.99896352525917698</v>
      </c>
      <c r="N435">
        <v>0.92447245</v>
      </c>
      <c r="P435">
        <v>3433.5691000000002</v>
      </c>
      <c r="Q435">
        <v>0.11568048</v>
      </c>
      <c r="R435">
        <v>0.70882659999999997</v>
      </c>
      <c r="S435">
        <v>0.17549290000000001</v>
      </c>
      <c r="T435">
        <v>0.76174533</v>
      </c>
      <c r="U435">
        <v>0.11371862000000001</v>
      </c>
      <c r="V435">
        <f>Table3511[[#This Row],[So]]*Table3511[[#This Row],[C1o]]+Table3511[[#This Row],[Sg]]*Table3511[[#This Row],[C1g]]</f>
        <v>0.55310037687631564</v>
      </c>
      <c r="W435">
        <v>0.90772717999999997</v>
      </c>
      <c r="X435">
        <v>1.4412899999999999E-2</v>
      </c>
      <c r="Y435">
        <v>4.8641596000000002E-2</v>
      </c>
      <c r="Z435">
        <v>0</v>
      </c>
      <c r="AA435">
        <v>0.55281382999999995</v>
      </c>
      <c r="AB435">
        <f>1/(1+((Table3511[[#This Row],[kro]]*Table3511[[#This Row],[mug]])/(Table3511[[#This Row],[muo]]*Table3511[[#This Row],[krg]]))+(Table3511[[#This Row],[mobw]]*(Table3511[[#This Row],[mug]]/Table3511[[#This Row],[krg]])))</f>
        <v>0.99873342801887843</v>
      </c>
      <c r="AC435">
        <v>0.90253227999999996</v>
      </c>
      <c r="AD435">
        <v>0</v>
      </c>
      <c r="AF435">
        <v>3433.5691000000002</v>
      </c>
      <c r="AG435">
        <v>0.92447245</v>
      </c>
      <c r="AH435">
        <v>0.90253227999999996</v>
      </c>
      <c r="AJ435">
        <v>3433.5691000000002</v>
      </c>
      <c r="AK435">
        <v>3.0098712E-2</v>
      </c>
      <c r="AL435">
        <v>0.11568048</v>
      </c>
      <c r="AN435">
        <v>3433.5691000000002</v>
      </c>
      <c r="AO435">
        <v>0</v>
      </c>
      <c r="AP435">
        <v>0</v>
      </c>
    </row>
    <row r="436" spans="1:42" x14ac:dyDescent="0.25">
      <c r="A436">
        <v>3439.5976999999998</v>
      </c>
      <c r="B436">
        <v>3.0017983000000002E-2</v>
      </c>
      <c r="C436">
        <v>0.79439068000000002</v>
      </c>
      <c r="D436">
        <v>0.17559132</v>
      </c>
      <c r="E436">
        <v>0.76883352000000005</v>
      </c>
      <c r="F436">
        <v>0.11337569</v>
      </c>
      <c r="G436">
        <f>Table2210[[#This Row],[So]]*Table2210[[#This Row],[C1o]]+Table2210[[#This Row],[Sg]]*Table2210[[#This Row],[C1g]]</f>
        <v>0.61415749229462702</v>
      </c>
      <c r="H436">
        <v>3.8275146000000002</v>
      </c>
      <c r="I436">
        <v>1.4432963E-2</v>
      </c>
      <c r="J436">
        <v>4.8948421999999998E-2</v>
      </c>
      <c r="K436">
        <v>0</v>
      </c>
      <c r="L436">
        <v>0.67294580000000004</v>
      </c>
      <c r="M436">
        <f>1/(1+((Table2210[[#This Row],[kro]]*Table2210[[#This Row],[mug]])/(Table2210[[#This Row],[muo]]*Table2210[[#This Row],[krg]]))+(Table2210[[#This Row],[mobw]]*(Table2210[[#This Row],[mug]]/Table2210[[#This Row],[krg]])))</f>
        <v>0.99895128273993128</v>
      </c>
      <c r="N436">
        <v>0.92682600000000004</v>
      </c>
      <c r="P436">
        <v>3439.5976999999998</v>
      </c>
      <c r="Q436">
        <v>0.1153092</v>
      </c>
      <c r="R436">
        <v>0.70921283999999996</v>
      </c>
      <c r="S436">
        <v>0.17547794</v>
      </c>
      <c r="T436">
        <v>0.76153380000000004</v>
      </c>
      <c r="U436">
        <v>0.11099385000000001</v>
      </c>
      <c r="V436">
        <f>Table3511[[#This Row],[So]]*Table3511[[#This Row],[C1o]]+Table3511[[#This Row],[Sg]]*Table3511[[#This Row],[C1g]]</f>
        <v>0.55288816110241201</v>
      </c>
      <c r="W436">
        <v>0.91738843999999997</v>
      </c>
      <c r="X436">
        <v>1.4388684000000001E-2</v>
      </c>
      <c r="Y436">
        <v>4.8592109000000001E-2</v>
      </c>
      <c r="Z436">
        <v>0</v>
      </c>
      <c r="AA436">
        <v>0.55317455999999998</v>
      </c>
      <c r="AB436">
        <f>1/(1+((Table3511[[#This Row],[kro]]*Table3511[[#This Row],[mug]])/(Table3511[[#This Row],[muo]]*Table3511[[#This Row],[krg]]))+(Table3511[[#This Row],[mobw]]*(Table3511[[#This Row],[mug]]/Table3511[[#This Row],[krg]])))</f>
        <v>0.99873766085080851</v>
      </c>
      <c r="AC436">
        <v>0.90499686999999995</v>
      </c>
      <c r="AD436">
        <v>0</v>
      </c>
      <c r="AF436">
        <v>3439.5976999999998</v>
      </c>
      <c r="AG436">
        <v>0.92682600000000004</v>
      </c>
      <c r="AH436">
        <v>0.90499686999999995</v>
      </c>
      <c r="AJ436">
        <v>3439.5976999999998</v>
      </c>
      <c r="AK436">
        <v>3.0017983000000002E-2</v>
      </c>
      <c r="AL436">
        <v>0.1153092</v>
      </c>
      <c r="AN436">
        <v>3439.5976999999998</v>
      </c>
      <c r="AO436">
        <v>0</v>
      </c>
      <c r="AP436">
        <v>0</v>
      </c>
    </row>
    <row r="437" spans="1:42" x14ac:dyDescent="0.25">
      <c r="A437">
        <v>3445.6169</v>
      </c>
      <c r="B437">
        <v>2.9936792E-2</v>
      </c>
      <c r="C437">
        <v>0.79449069000000005</v>
      </c>
      <c r="D437">
        <v>0.17557250999999999</v>
      </c>
      <c r="E437">
        <v>0.76876736000000001</v>
      </c>
      <c r="F437">
        <v>0.11067237000000001</v>
      </c>
      <c r="G437">
        <f>Table2210[[#This Row],[So]]*Table2210[[#This Row],[C1o]]+Table2210[[#This Row],[Sg]]*Table2210[[#This Row],[C1g]]</f>
        <v>0.61409168601671549</v>
      </c>
      <c r="H437">
        <v>3.8773757999999998</v>
      </c>
      <c r="I437">
        <v>1.4410974E-2</v>
      </c>
      <c r="J437">
        <v>4.8886883999999999E-2</v>
      </c>
      <c r="K437">
        <v>0</v>
      </c>
      <c r="L437">
        <v>0.67304867999999995</v>
      </c>
      <c r="M437">
        <f>1/(1+((Table2210[[#This Row],[kro]]*Table2210[[#This Row],[mug]])/(Table2210[[#This Row],[muo]]*Table2210[[#This Row],[krg]]))+(Table2210[[#This Row],[mobw]]*(Table2210[[#This Row],[mug]]/Table2210[[#This Row],[krg]])))</f>
        <v>0.99895435357158058</v>
      </c>
      <c r="N437">
        <v>0.92917072999999994</v>
      </c>
      <c r="P437">
        <v>3445.6169</v>
      </c>
      <c r="Q437">
        <v>0.11493666</v>
      </c>
      <c r="R437">
        <v>0.70953149000000004</v>
      </c>
      <c r="S437">
        <v>0.17553182000000001</v>
      </c>
      <c r="T437">
        <v>0.76132274</v>
      </c>
      <c r="U437">
        <v>0.10827138</v>
      </c>
      <c r="V437">
        <f>Table3511[[#This Row],[So]]*Table3511[[#This Row],[C1o]]+Table3511[[#This Row],[Sg]]*Table3511[[#This Row],[C1g]]</f>
        <v>0.55262680887387339</v>
      </c>
      <c r="W437">
        <v>0.92717886000000005</v>
      </c>
      <c r="X437">
        <v>1.4364817E-2</v>
      </c>
      <c r="Y437">
        <v>4.8758805000000002E-2</v>
      </c>
      <c r="Z437">
        <v>0</v>
      </c>
      <c r="AA437">
        <v>0.55344015000000002</v>
      </c>
      <c r="AB437">
        <f>1/(1+((Table3511[[#This Row],[kro]]*Table3511[[#This Row],[mug]])/(Table3511[[#This Row],[muo]]*Table3511[[#This Row],[krg]]))+(Table3511[[#This Row],[mobw]]*(Table3511[[#This Row],[mug]]/Table3511[[#This Row],[krg]])))</f>
        <v>0.99873604034812635</v>
      </c>
      <c r="AC437">
        <v>0.90745366000000005</v>
      </c>
      <c r="AD437">
        <v>0</v>
      </c>
      <c r="AF437">
        <v>3445.6169</v>
      </c>
      <c r="AG437">
        <v>0.92917072999999994</v>
      </c>
      <c r="AH437">
        <v>0.90745366000000005</v>
      </c>
      <c r="AJ437">
        <v>3445.6169</v>
      </c>
      <c r="AK437">
        <v>2.9936792E-2</v>
      </c>
      <c r="AL437">
        <v>0.11493666</v>
      </c>
      <c r="AN437">
        <v>3445.6169</v>
      </c>
      <c r="AO437">
        <v>0</v>
      </c>
      <c r="AP437">
        <v>0</v>
      </c>
    </row>
    <row r="438" spans="1:42" x14ac:dyDescent="0.25">
      <c r="A438">
        <v>3451.6313</v>
      </c>
      <c r="B438">
        <v>2.9854770999999999E-2</v>
      </c>
      <c r="C438">
        <v>0.79453569999999996</v>
      </c>
      <c r="D438">
        <v>0.17560951</v>
      </c>
      <c r="E438">
        <v>0.76869893</v>
      </c>
      <c r="F438">
        <v>0.10795692</v>
      </c>
      <c r="G438">
        <f>Table2210[[#This Row],[So]]*Table2210[[#This Row],[C1o]]+Table2210[[#This Row],[Sg]]*Table2210[[#This Row],[C1g]]</f>
        <v>0.61398177156126632</v>
      </c>
      <c r="H438">
        <v>3.9281826</v>
      </c>
      <c r="I438">
        <v>1.4389292E-2</v>
      </c>
      <c r="J438">
        <v>4.9000560999999998E-2</v>
      </c>
      <c r="K438">
        <v>0</v>
      </c>
      <c r="L438">
        <v>0.67306924000000001</v>
      </c>
      <c r="M438">
        <f>1/(1+((Table2210[[#This Row],[kro]]*Table2210[[#This Row],[mug]])/(Table2210[[#This Row],[muo]]*Table2210[[#This Row],[krg]]))+(Table2210[[#This Row],[mobw]]*(Table2210[[#This Row],[mug]]/Table2210[[#This Row],[krg]])))</f>
        <v>0.99895353183413793</v>
      </c>
      <c r="N438">
        <v>0.93151717999999994</v>
      </c>
      <c r="P438">
        <v>3451.6313</v>
      </c>
      <c r="Q438">
        <v>0.11456139</v>
      </c>
      <c r="R438">
        <v>0.70986943999999996</v>
      </c>
      <c r="S438">
        <v>0.17556915000000001</v>
      </c>
      <c r="T438">
        <v>0.76109415000000002</v>
      </c>
      <c r="U438">
        <v>0.10553695</v>
      </c>
      <c r="V438">
        <f>Table3511[[#This Row],[So]]*Table3511[[#This Row],[C1o]]+Table3511[[#This Row],[Sg]]*Table3511[[#This Row],[C1g]]</f>
        <v>0.55236793773613657</v>
      </c>
      <c r="W438">
        <v>0.93713718999999995</v>
      </c>
      <c r="X438">
        <v>1.4341184E-2</v>
      </c>
      <c r="Y438">
        <v>4.8873476999999999E-2</v>
      </c>
      <c r="Z438">
        <v>0</v>
      </c>
      <c r="AA438">
        <v>0.55373406000000003</v>
      </c>
      <c r="AB438">
        <f>1/(1+((Table3511[[#This Row],[kro]]*Table3511[[#This Row],[mug]])/(Table3511[[#This Row],[muo]]*Table3511[[#This Row],[krg]]))+(Table3511[[#This Row],[mobw]]*(Table3511[[#This Row],[mug]]/Table3511[[#This Row],[krg]])))</f>
        <v>0.9987358237259808</v>
      </c>
      <c r="AC438">
        <v>0.90991211000000005</v>
      </c>
      <c r="AD438">
        <v>0</v>
      </c>
      <c r="AF438">
        <v>3451.6313</v>
      </c>
      <c r="AG438">
        <v>0.93151717999999994</v>
      </c>
      <c r="AH438">
        <v>0.90991211000000005</v>
      </c>
      <c r="AJ438">
        <v>3451.6313</v>
      </c>
      <c r="AK438">
        <v>2.9854770999999999E-2</v>
      </c>
      <c r="AL438">
        <v>0.11456139</v>
      </c>
      <c r="AN438">
        <v>3451.6313</v>
      </c>
      <c r="AO438">
        <v>0</v>
      </c>
      <c r="AP438">
        <v>0</v>
      </c>
    </row>
    <row r="439" spans="1:42" x14ac:dyDescent="0.25">
      <c r="A439">
        <v>3457.6581999999999</v>
      </c>
      <c r="B439">
        <v>2.9771840000000001E-2</v>
      </c>
      <c r="C439">
        <v>0.79477595999999995</v>
      </c>
      <c r="D439">
        <v>0.1754522</v>
      </c>
      <c r="E439">
        <v>0.76862823999999996</v>
      </c>
      <c r="F439">
        <v>0.10522728000000001</v>
      </c>
      <c r="G439">
        <f>Table2210[[#This Row],[So]]*Table2210[[#This Row],[C1o]]+Table2210[[#This Row],[Sg]]*Table2210[[#This Row],[C1g]]</f>
        <v>0.61402005707290552</v>
      </c>
      <c r="H439">
        <v>3.9799851999999998</v>
      </c>
      <c r="I439">
        <v>1.4367899999999999E-2</v>
      </c>
      <c r="J439">
        <v>4.8504288999999999E-2</v>
      </c>
      <c r="K439">
        <v>0</v>
      </c>
      <c r="L439">
        <v>0.67338275999999997</v>
      </c>
      <c r="M439">
        <f>1/(1+((Table2210[[#This Row],[kro]]*Table2210[[#This Row],[mug]])/(Table2210[[#This Row],[muo]]*Table2210[[#This Row],[krg]]))+(Table2210[[#This Row],[mobw]]*(Table2210[[#This Row],[mug]]/Table2210[[#This Row],[krg]])))</f>
        <v>0.99896613885517993</v>
      </c>
      <c r="N439">
        <v>0.93386698000000001</v>
      </c>
      <c r="P439">
        <v>3457.6581999999999</v>
      </c>
      <c r="Q439">
        <v>0.11418233</v>
      </c>
      <c r="R439">
        <v>0.71024083999999998</v>
      </c>
      <c r="S439">
        <v>0.17557684000000001</v>
      </c>
      <c r="T439">
        <v>0.76087384999999996</v>
      </c>
      <c r="U439">
        <v>0.10279136</v>
      </c>
      <c r="V439">
        <f>Table3511[[#This Row],[So]]*Table3511[[#This Row],[C1o]]+Table3511[[#This Row],[Sg]]*Table3511[[#This Row],[C1g]]</f>
        <v>0.55214063934670277</v>
      </c>
      <c r="W439">
        <v>0.94729280000000005</v>
      </c>
      <c r="X439">
        <v>1.4317753000000001E-2</v>
      </c>
      <c r="Y439">
        <v>4.8895138999999997E-2</v>
      </c>
      <c r="Z439">
        <v>0</v>
      </c>
      <c r="AA439">
        <v>0.55407614000000005</v>
      </c>
      <c r="AB439">
        <f>1/(1+((Table3511[[#This Row],[kro]]*Table3511[[#This Row],[mug]])/(Table3511[[#This Row],[muo]]*Table3511[[#This Row],[krg]]))+(Table3511[[#This Row],[mobw]]*(Table3511[[#This Row],[mug]]/Table3511[[#This Row],[krg]])))</f>
        <v>0.99873810644301719</v>
      </c>
      <c r="AC439">
        <v>0.91237694000000003</v>
      </c>
      <c r="AD439">
        <v>0</v>
      </c>
      <c r="AF439">
        <v>3457.6581999999999</v>
      </c>
      <c r="AG439">
        <v>0.93386698000000001</v>
      </c>
      <c r="AH439">
        <v>0.91237694000000003</v>
      </c>
      <c r="AJ439">
        <v>3457.6581999999999</v>
      </c>
      <c r="AK439">
        <v>2.9771840000000001E-2</v>
      </c>
      <c r="AL439">
        <v>0.11418233</v>
      </c>
      <c r="AN439">
        <v>3457.6581999999999</v>
      </c>
      <c r="AO439">
        <v>0</v>
      </c>
      <c r="AP439">
        <v>0</v>
      </c>
    </row>
    <row r="440" spans="1:42" x14ac:dyDescent="0.25">
      <c r="A440">
        <v>3463.6826000000001</v>
      </c>
      <c r="B440">
        <v>2.9687689999999999E-2</v>
      </c>
      <c r="C440">
        <v>0.79463077000000004</v>
      </c>
      <c r="D440">
        <v>0.17568155999999999</v>
      </c>
      <c r="E440">
        <v>0.76855605999999999</v>
      </c>
      <c r="F440">
        <v>0.10247579</v>
      </c>
      <c r="G440">
        <f>Table2210[[#This Row],[So]]*Table2210[[#This Row],[C1o]]+Table2210[[#This Row],[Sg]]*Table2210[[#This Row],[C1g]]</f>
        <v>0.61376056323199135</v>
      </c>
      <c r="H440">
        <v>4.0329790000000001</v>
      </c>
      <c r="I440">
        <v>1.4346739000000001E-2</v>
      </c>
      <c r="J440">
        <v>4.9221724000000001E-2</v>
      </c>
      <c r="K440">
        <v>0</v>
      </c>
      <c r="L440">
        <v>0.67311810999999999</v>
      </c>
      <c r="M440">
        <f>1/(1+((Table2210[[#This Row],[kro]]*Table2210[[#This Row],[mug]])/(Table2210[[#This Row],[muo]]*Table2210[[#This Row],[krg]]))+(Table2210[[#This Row],[mobw]]*(Table2210[[#This Row],[mug]]/Table2210[[#This Row],[krg]])))</f>
        <v>0.99895199498291798</v>
      </c>
      <c r="N440">
        <v>0.93622713999999996</v>
      </c>
      <c r="P440">
        <v>3463.6826000000001</v>
      </c>
      <c r="Q440">
        <v>0.11379926999999999</v>
      </c>
      <c r="R440">
        <v>0.71056717999999996</v>
      </c>
      <c r="S440">
        <v>0.17563358000000001</v>
      </c>
      <c r="T440">
        <v>0.76061540999999999</v>
      </c>
      <c r="U440">
        <v>0.10002156</v>
      </c>
      <c r="V440">
        <f>Table3511[[#This Row],[So]]*Table3511[[#This Row],[C1o]]+Table3511[[#This Row],[Sg]]*Table3511[[#This Row],[C1g]]</f>
        <v>0.5518507274605049</v>
      </c>
      <c r="W440">
        <v>0.95765281000000002</v>
      </c>
      <c r="X440">
        <v>1.4294456000000001E-2</v>
      </c>
      <c r="Y440">
        <v>4.9070742000000001E-2</v>
      </c>
      <c r="Z440">
        <v>0</v>
      </c>
      <c r="AA440">
        <v>0.55435400999999995</v>
      </c>
      <c r="AB440">
        <f>1/(1+((Table3511[[#This Row],[kro]]*Table3511[[#This Row],[mug]])/(Table3511[[#This Row],[muo]]*Table3511[[#This Row],[krg]]))+(Table3511[[#This Row],[mobw]]*(Table3511[[#This Row],[mug]]/Table3511[[#This Row],[krg]])))</f>
        <v>0.99873627119063624</v>
      </c>
      <c r="AC440">
        <v>0.91485088999999997</v>
      </c>
      <c r="AD440">
        <v>0</v>
      </c>
      <c r="AF440">
        <v>3463.6826000000001</v>
      </c>
      <c r="AG440">
        <v>0.93622713999999996</v>
      </c>
      <c r="AH440">
        <v>0.91485088999999997</v>
      </c>
      <c r="AJ440">
        <v>3463.6826000000001</v>
      </c>
      <c r="AK440">
        <v>2.9687689999999999E-2</v>
      </c>
      <c r="AL440">
        <v>0.11379926999999999</v>
      </c>
      <c r="AN440">
        <v>3463.6826000000001</v>
      </c>
      <c r="AO440">
        <v>0</v>
      </c>
      <c r="AP440">
        <v>0</v>
      </c>
    </row>
    <row r="441" spans="1:42" x14ac:dyDescent="0.25">
      <c r="A441">
        <v>3469.7073</v>
      </c>
      <c r="B441">
        <v>2.9602513E-2</v>
      </c>
      <c r="C441">
        <v>0.79465269999999999</v>
      </c>
      <c r="D441">
        <v>0.17574476</v>
      </c>
      <c r="E441">
        <v>0.76848185000000002</v>
      </c>
      <c r="F441">
        <v>9.9708966999999996E-2</v>
      </c>
      <c r="G441">
        <f>Table2210[[#This Row],[So]]*Table2210[[#This Row],[C1o]]+Table2210[[#This Row],[Sg]]*Table2210[[#This Row],[C1g]]</f>
        <v>0.61362781299532909</v>
      </c>
      <c r="H441">
        <v>4.0870433000000004</v>
      </c>
      <c r="I441">
        <v>1.4325862E-2</v>
      </c>
      <c r="J441">
        <v>4.9417581000000002E-2</v>
      </c>
      <c r="K441">
        <v>0</v>
      </c>
      <c r="L441">
        <v>0.67310440999999999</v>
      </c>
      <c r="M441">
        <f>1/(1+((Table2210[[#This Row],[kro]]*Table2210[[#This Row],[mug]])/(Table2210[[#This Row],[muo]]*Table2210[[#This Row],[krg]]))+(Table2210[[#This Row],[mobw]]*(Table2210[[#This Row],[mug]]/Table2210[[#This Row],[krg]])))</f>
        <v>0.99894933739956604</v>
      </c>
      <c r="N441">
        <v>0.93859166000000005</v>
      </c>
      <c r="P441">
        <v>3469.7073</v>
      </c>
      <c r="Q441">
        <v>0.11341152</v>
      </c>
      <c r="R441">
        <v>0.71095216000000006</v>
      </c>
      <c r="S441">
        <v>0.17563630999999999</v>
      </c>
      <c r="T441">
        <v>0.76039290000000004</v>
      </c>
      <c r="U441">
        <v>9.7243220000000005E-2</v>
      </c>
      <c r="V441">
        <f>Table3511[[#This Row],[So]]*Table3511[[#This Row],[C1o]]+Table3511[[#This Row],[Sg]]*Table3511[[#This Row],[C1g]]</f>
        <v>0.55163147609355845</v>
      </c>
      <c r="W441">
        <v>0.96823817000000001</v>
      </c>
      <c r="X441">
        <v>1.4271328999999999E-2</v>
      </c>
      <c r="Y441">
        <v>4.9076788000000003E-2</v>
      </c>
      <c r="Z441">
        <v>0</v>
      </c>
      <c r="AA441">
        <v>0.55471599000000005</v>
      </c>
      <c r="AB441">
        <f>1/(1+((Table3511[[#This Row],[kro]]*Table3511[[#This Row],[mug]])/(Table3511[[#This Row],[muo]]*Table3511[[#This Row],[krg]]))+(Table3511[[#This Row],[mobw]]*(Table3511[[#This Row],[mug]]/Table3511[[#This Row],[krg]])))</f>
        <v>0.99873898031857544</v>
      </c>
      <c r="AC441">
        <v>0.91733408000000005</v>
      </c>
      <c r="AD441">
        <v>0</v>
      </c>
      <c r="AF441">
        <v>3469.7073</v>
      </c>
      <c r="AG441">
        <v>0.93859166000000005</v>
      </c>
      <c r="AH441">
        <v>0.91733408000000005</v>
      </c>
      <c r="AJ441">
        <v>3469.7073</v>
      </c>
      <c r="AK441">
        <v>2.9602513E-2</v>
      </c>
      <c r="AL441">
        <v>0.11341152</v>
      </c>
      <c r="AN441">
        <v>3469.7073</v>
      </c>
      <c r="AO441">
        <v>0</v>
      </c>
      <c r="AP441">
        <v>0</v>
      </c>
    </row>
    <row r="442" spans="1:42" x14ac:dyDescent="0.25">
      <c r="A442">
        <v>3475.7383</v>
      </c>
      <c r="B442">
        <v>2.9516298E-2</v>
      </c>
      <c r="C442">
        <v>0.79476917000000002</v>
      </c>
      <c r="D442">
        <v>0.17571455</v>
      </c>
      <c r="E442">
        <v>0.76840472000000004</v>
      </c>
      <c r="F442">
        <v>9.6925712999999997E-2</v>
      </c>
      <c r="G442">
        <f>Table2210[[#This Row],[So]]*Table2210[[#This Row],[C1o]]+Table2210[[#This Row],[Sg]]*Table2210[[#This Row],[C1g]]</f>
        <v>0.61356526976725301</v>
      </c>
      <c r="H442">
        <v>4.1421827999999996</v>
      </c>
      <c r="I442">
        <v>1.4305253E-2</v>
      </c>
      <c r="J442">
        <v>4.9320210000000003E-2</v>
      </c>
      <c r="K442">
        <v>0</v>
      </c>
      <c r="L442">
        <v>0.67323250000000001</v>
      </c>
      <c r="M442">
        <f>1/(1+((Table2210[[#This Row],[kro]]*Table2210[[#This Row],[mug]])/(Table2210[[#This Row],[muo]]*Table2210[[#This Row],[krg]]))+(Table2210[[#This Row],[mobw]]*(Table2210[[#This Row],[mug]]/Table2210[[#This Row],[krg]])))</f>
        <v>0.99895311135119924</v>
      </c>
      <c r="N442">
        <v>0.94096106000000002</v>
      </c>
      <c r="P442">
        <v>3475.7383</v>
      </c>
      <c r="Q442">
        <v>0.11302026</v>
      </c>
      <c r="R442">
        <v>0.71128535000000004</v>
      </c>
      <c r="S442">
        <v>0.17569435999999999</v>
      </c>
      <c r="T442">
        <v>0.76009738000000004</v>
      </c>
      <c r="U442">
        <v>9.4441972999999999E-2</v>
      </c>
      <c r="V442">
        <f>Table3511[[#This Row],[So]]*Table3511[[#This Row],[C1o]]+Table3511[[#This Row],[Sg]]*Table3511[[#This Row],[C1g]]</f>
        <v>0.55131998731075604</v>
      </c>
      <c r="W442">
        <v>0.97901738000000005</v>
      </c>
      <c r="X442">
        <v>1.424841E-2</v>
      </c>
      <c r="Y442">
        <v>4.9256463E-2</v>
      </c>
      <c r="Z442">
        <v>0</v>
      </c>
      <c r="AA442">
        <v>0.55500459999999996</v>
      </c>
      <c r="AB442">
        <f>1/(1+((Table3511[[#This Row],[kro]]*Table3511[[#This Row],[mug]])/(Table3511[[#This Row],[muo]]*Table3511[[#This Row],[krg]]))+(Table3511[[#This Row],[mobw]]*(Table3511[[#This Row],[mug]]/Table3511[[#This Row],[krg]])))</f>
        <v>0.99873705567043369</v>
      </c>
      <c r="AC442">
        <v>0.91982030999999997</v>
      </c>
      <c r="AD442">
        <v>0</v>
      </c>
      <c r="AF442">
        <v>3475.7383</v>
      </c>
      <c r="AG442">
        <v>0.94096106000000002</v>
      </c>
      <c r="AH442">
        <v>0.91982030999999997</v>
      </c>
      <c r="AJ442">
        <v>3475.7383</v>
      </c>
      <c r="AK442">
        <v>2.9516298E-2</v>
      </c>
      <c r="AL442">
        <v>0.11302026</v>
      </c>
      <c r="AN442">
        <v>3475.7383</v>
      </c>
      <c r="AO442">
        <v>0</v>
      </c>
      <c r="AP442">
        <v>0</v>
      </c>
    </row>
    <row r="443" spans="1:42" x14ac:dyDescent="0.25">
      <c r="A443">
        <v>3481.7129</v>
      </c>
      <c r="B443">
        <v>2.9428902999999999E-2</v>
      </c>
      <c r="C443">
        <v>0.79481292000000003</v>
      </c>
      <c r="D443">
        <v>0.17575815</v>
      </c>
      <c r="E443">
        <v>0.76832520999999998</v>
      </c>
      <c r="F443">
        <v>9.4123132999999998E-2</v>
      </c>
      <c r="G443">
        <f>Table2210[[#This Row],[So]]*Table2210[[#This Row],[C1o]]+Table2210[[#This Row],[Sg]]*Table2210[[#This Row],[C1g]]</f>
        <v>0.61344474422082629</v>
      </c>
      <c r="H443">
        <v>4.1984868000000004</v>
      </c>
      <c r="I443">
        <v>1.4284893E-2</v>
      </c>
      <c r="J443">
        <v>4.9454562000000001E-2</v>
      </c>
      <c r="K443">
        <v>0</v>
      </c>
      <c r="L443">
        <v>0.67325168999999996</v>
      </c>
      <c r="M443">
        <f>1/(1+((Table2210[[#This Row],[kro]]*Table2210[[#This Row],[mug]])/(Table2210[[#This Row],[muo]]*Table2210[[#This Row],[krg]]))+(Table2210[[#This Row],[mobw]]*(Table2210[[#This Row],[mug]]/Table2210[[#This Row],[krg]])))</f>
        <v>0.99895178486418368</v>
      </c>
      <c r="N443">
        <v>0.94333803999999999</v>
      </c>
      <c r="P443">
        <v>3481.7129</v>
      </c>
      <c r="Q443">
        <v>0.11262162000000001</v>
      </c>
      <c r="R443">
        <v>0.71166675999999995</v>
      </c>
      <c r="S443">
        <v>0.17571159</v>
      </c>
      <c r="T443">
        <v>0.75991684000000004</v>
      </c>
      <c r="U443">
        <v>9.1636947999999996E-2</v>
      </c>
      <c r="V443">
        <f>Table3511[[#This Row],[So]]*Table3511[[#This Row],[C1o]]+Table3511[[#This Row],[Sg]]*Table3511[[#This Row],[C1g]]</f>
        <v>0.55112785692785415</v>
      </c>
      <c r="W443">
        <v>0.99009985</v>
      </c>
      <c r="X443">
        <v>1.4225609E-2</v>
      </c>
      <c r="Y443">
        <v>4.9307971999999999E-2</v>
      </c>
      <c r="Z443">
        <v>0</v>
      </c>
      <c r="AA443">
        <v>0.55536151</v>
      </c>
      <c r="AB443">
        <f>1/(1+((Table3511[[#This Row],[kro]]*Table3511[[#This Row],[mug]])/(Table3511[[#This Row],[muo]]*Table3511[[#This Row],[krg]]))+(Table3511[[#This Row],[mobw]]*(Table3511[[#This Row],[mug]]/Table3511[[#This Row],[krg]])))</f>
        <v>0.99873856739531253</v>
      </c>
      <c r="AC443">
        <v>0.92232603000000002</v>
      </c>
      <c r="AD443">
        <v>0</v>
      </c>
      <c r="AF443">
        <v>3481.7129</v>
      </c>
      <c r="AG443">
        <v>0.94333803999999999</v>
      </c>
      <c r="AH443">
        <v>0.92232603000000002</v>
      </c>
      <c r="AJ443">
        <v>3481.7129</v>
      </c>
      <c r="AK443">
        <v>2.9428902999999999E-2</v>
      </c>
      <c r="AL443">
        <v>0.11262162000000001</v>
      </c>
      <c r="AN443">
        <v>3481.7129</v>
      </c>
      <c r="AO443">
        <v>0</v>
      </c>
      <c r="AP443">
        <v>0</v>
      </c>
    </row>
    <row r="444" spans="1:42" x14ac:dyDescent="0.25">
      <c r="A444">
        <v>3487.6921000000002</v>
      </c>
      <c r="B444">
        <v>2.9341189E-2</v>
      </c>
      <c r="C444">
        <v>0.79488409000000004</v>
      </c>
      <c r="D444">
        <v>0.17577475000000001</v>
      </c>
      <c r="E444">
        <v>0.76824468000000001</v>
      </c>
      <c r="F444">
        <v>9.1330758999999997E-2</v>
      </c>
      <c r="G444">
        <f>Table2210[[#This Row],[So]]*Table2210[[#This Row],[C1o]]+Table2210[[#This Row],[Sg]]*Table2210[[#This Row],[C1g]]</f>
        <v>0.61334522642047373</v>
      </c>
      <c r="H444">
        <v>4.2553843999999996</v>
      </c>
      <c r="I444">
        <v>1.4264996E-2</v>
      </c>
      <c r="J444">
        <v>4.9504116000000001E-2</v>
      </c>
      <c r="K444">
        <v>0</v>
      </c>
      <c r="L444">
        <v>0.67331242999999996</v>
      </c>
      <c r="M444">
        <f>1/(1+((Table2210[[#This Row],[kro]]*Table2210[[#This Row],[mug]])/(Table2210[[#This Row],[muo]]*Table2210[[#This Row],[krg]]))+(Table2210[[#This Row],[mobw]]*(Table2210[[#This Row],[mug]]/Table2210[[#This Row],[krg]])))</f>
        <v>0.99895229002520136</v>
      </c>
      <c r="N444">
        <v>0.94569771999999996</v>
      </c>
      <c r="P444">
        <v>3487.6921000000002</v>
      </c>
      <c r="Q444">
        <v>0.11222551</v>
      </c>
      <c r="R444">
        <v>0.71202498999999997</v>
      </c>
      <c r="S444">
        <v>0.1757495</v>
      </c>
      <c r="T444">
        <v>0.75949091000000002</v>
      </c>
      <c r="U444">
        <v>8.8817187000000006E-2</v>
      </c>
      <c r="V444">
        <f>Table3511[[#This Row],[So]]*Table3511[[#This Row],[C1o]]+Table3511[[#This Row],[Sg]]*Table3511[[#This Row],[C1g]]</f>
        <v>0.55074406170568124</v>
      </c>
      <c r="W444">
        <v>1.0012045000000001</v>
      </c>
      <c r="X444">
        <v>1.4203219E-2</v>
      </c>
      <c r="Y444">
        <v>4.9424436000000002E-2</v>
      </c>
      <c r="Z444">
        <v>0</v>
      </c>
      <c r="AA444">
        <v>0.55568874000000001</v>
      </c>
      <c r="AB444">
        <f>1/(1+((Table3511[[#This Row],[kro]]*Table3511[[#This Row],[mug]])/(Table3511[[#This Row],[muo]]*Table3511[[#This Row],[krg]]))+(Table3511[[#This Row],[mobw]]*(Table3511[[#This Row],[mug]]/Table3511[[#This Row],[krg]])))</f>
        <v>0.99873832173049581</v>
      </c>
      <c r="AC444">
        <v>0.92479867000000004</v>
      </c>
      <c r="AD444">
        <v>0</v>
      </c>
      <c r="AF444">
        <v>3487.6921000000002</v>
      </c>
      <c r="AG444">
        <v>0.94569771999999996</v>
      </c>
      <c r="AH444">
        <v>0.92479867000000004</v>
      </c>
      <c r="AJ444">
        <v>3487.6921000000002</v>
      </c>
      <c r="AK444">
        <v>2.9341189E-2</v>
      </c>
      <c r="AL444">
        <v>0.11222551</v>
      </c>
      <c r="AN444">
        <v>3487.6921000000002</v>
      </c>
      <c r="AO444">
        <v>0</v>
      </c>
      <c r="AP444">
        <v>0</v>
      </c>
    </row>
    <row r="445" spans="1:42" x14ac:dyDescent="0.25">
      <c r="A445">
        <v>3493.6785</v>
      </c>
      <c r="B445">
        <v>2.9252338999999999E-2</v>
      </c>
      <c r="C445">
        <v>0.79497479999999998</v>
      </c>
      <c r="D445">
        <v>0.17577287999999999</v>
      </c>
      <c r="E445">
        <v>0.76816034</v>
      </c>
      <c r="F445">
        <v>8.8520236000000002E-2</v>
      </c>
      <c r="G445">
        <f>Table2210[[#This Row],[So]]*Table2210[[#This Row],[C1o]]+Table2210[[#This Row],[Sg]]*Table2210[[#This Row],[C1g]]</f>
        <v>0.61325753661126403</v>
      </c>
      <c r="H445">
        <v>4.3133926000000002</v>
      </c>
      <c r="I445">
        <v>1.4245343000000001E-2</v>
      </c>
      <c r="J445">
        <v>4.9495690000000002E-2</v>
      </c>
      <c r="K445">
        <v>0</v>
      </c>
      <c r="L445">
        <v>0.67340266999999998</v>
      </c>
      <c r="M445">
        <f>1/(1+((Table2210[[#This Row],[kro]]*Table2210[[#This Row],[mug]])/(Table2210[[#This Row],[muo]]*Table2210[[#This Row],[krg]]))+(Table2210[[#This Row],[mobw]]*(Table2210[[#This Row],[mug]]/Table2210[[#This Row],[krg]])))</f>
        <v>0.99895404988616576</v>
      </c>
      <c r="N445">
        <v>0.94806343000000004</v>
      </c>
      <c r="P445">
        <v>3493.6785</v>
      </c>
      <c r="Q445">
        <v>0.1118184</v>
      </c>
      <c r="R445">
        <v>0.71240627999999995</v>
      </c>
      <c r="S445">
        <v>0.17577535</v>
      </c>
      <c r="T445">
        <v>0.75946975000000005</v>
      </c>
      <c r="U445">
        <v>8.6026511999999999E-2</v>
      </c>
      <c r="V445">
        <f>Table3511[[#This Row],[So]]*Table3511[[#This Row],[C1o]]+Table3511[[#This Row],[Sg]]*Table3511[[#This Row],[C1g]]</f>
        <v>0.55067036629945076</v>
      </c>
      <c r="W445">
        <v>1.0127200999999999</v>
      </c>
      <c r="X445">
        <v>1.4180798E-2</v>
      </c>
      <c r="Y445">
        <v>4.9503032000000002E-2</v>
      </c>
      <c r="Z445">
        <v>0</v>
      </c>
      <c r="AA445">
        <v>0.55604714</v>
      </c>
      <c r="AB445">
        <f>1/(1+((Table3511[[#This Row],[kro]]*Table3511[[#This Row],[mug]])/(Table3511[[#This Row],[muo]]*Table3511[[#This Row],[krg]]))+(Table3511[[#This Row],[mobw]]*(Table3511[[#This Row],[mug]]/Table3511[[#This Row],[krg]])))</f>
        <v>0.99873912242300078</v>
      </c>
      <c r="AC445">
        <v>0.92730628999999998</v>
      </c>
      <c r="AD445">
        <v>0</v>
      </c>
      <c r="AF445">
        <v>3493.6785</v>
      </c>
      <c r="AG445">
        <v>0.94806343000000004</v>
      </c>
      <c r="AH445">
        <v>0.92730628999999998</v>
      </c>
      <c r="AJ445">
        <v>3493.6785</v>
      </c>
      <c r="AK445">
        <v>2.9252338999999999E-2</v>
      </c>
      <c r="AL445">
        <v>0.1118184</v>
      </c>
      <c r="AN445">
        <v>3493.6785</v>
      </c>
      <c r="AO445">
        <v>0</v>
      </c>
      <c r="AP445">
        <v>0</v>
      </c>
    </row>
    <row r="446" spans="1:42" x14ac:dyDescent="0.25">
      <c r="A446">
        <v>3499.6504</v>
      </c>
      <c r="B446">
        <v>2.9162189000000002E-2</v>
      </c>
      <c r="C446">
        <v>0.79493742999999994</v>
      </c>
      <c r="D446">
        <v>0.17590035000000001</v>
      </c>
      <c r="E446">
        <v>0.76807468999999995</v>
      </c>
      <c r="F446">
        <v>8.5690737000000003E-2</v>
      </c>
      <c r="G446">
        <f>Table2210[[#This Row],[So]]*Table2210[[#This Row],[C1o]]+Table2210[[#This Row],[Sg]]*Table2210[[#This Row],[C1g]]</f>
        <v>0.61307024958458989</v>
      </c>
      <c r="H446">
        <v>4.3726048000000004</v>
      </c>
      <c r="I446">
        <v>1.4225942E-2</v>
      </c>
      <c r="J446">
        <v>4.9893197E-2</v>
      </c>
      <c r="K446">
        <v>0</v>
      </c>
      <c r="L446">
        <v>0.67330091999999997</v>
      </c>
      <c r="M446">
        <f>1/(1+((Table2210[[#This Row],[kro]]*Table2210[[#This Row],[mug]])/(Table2210[[#This Row],[muo]]*Table2210[[#This Row],[krg]]))+(Table2210[[#This Row],[mobw]]*(Table2210[[#This Row],[mug]]/Table2210[[#This Row],[krg]])))</f>
        <v>0.99894693403367263</v>
      </c>
      <c r="N446">
        <v>0.95043664999999999</v>
      </c>
      <c r="P446">
        <v>3499.6504</v>
      </c>
      <c r="Q446">
        <v>0.111411</v>
      </c>
      <c r="R446">
        <v>0.71278542</v>
      </c>
      <c r="S446">
        <v>0.17580359000000001</v>
      </c>
      <c r="T446">
        <v>0.75883107999999999</v>
      </c>
      <c r="U446">
        <v>8.3152525000000005E-2</v>
      </c>
      <c r="V446">
        <f>Table3511[[#This Row],[So]]*Table3511[[#This Row],[C1o]]+Table3511[[#This Row],[Sg]]*Table3511[[#This Row],[C1g]]</f>
        <v>0.55014783602962869</v>
      </c>
      <c r="W446">
        <v>1.0243371999999999</v>
      </c>
      <c r="X446">
        <v>1.4159053E-2</v>
      </c>
      <c r="Y446">
        <v>4.9589053000000001E-2</v>
      </c>
      <c r="Z446">
        <v>0</v>
      </c>
      <c r="AA446">
        <v>0.55640500999999998</v>
      </c>
      <c r="AB446">
        <f>1/(1+((Table3511[[#This Row],[kro]]*Table3511[[#This Row],[mug]])/(Table3511[[#This Row],[muo]]*Table3511[[#This Row],[krg]]))+(Table3511[[#This Row],[mobw]]*(Table3511[[#This Row],[mug]]/Table3511[[#This Row],[krg]])))</f>
        <v>0.99873967864678936</v>
      </c>
      <c r="AC446">
        <v>0.92979354000000003</v>
      </c>
      <c r="AD446">
        <v>0</v>
      </c>
      <c r="AF446">
        <v>3499.6504</v>
      </c>
      <c r="AG446">
        <v>0.95043664999999999</v>
      </c>
      <c r="AH446">
        <v>0.92979354000000003</v>
      </c>
      <c r="AJ446">
        <v>3499.6504</v>
      </c>
      <c r="AK446">
        <v>2.9162189000000002E-2</v>
      </c>
      <c r="AL446">
        <v>0.111411</v>
      </c>
      <c r="AN446">
        <v>3499.6504</v>
      </c>
      <c r="AO446">
        <v>0</v>
      </c>
      <c r="AP446">
        <v>0</v>
      </c>
    </row>
    <row r="447" spans="1:42" x14ac:dyDescent="0.25">
      <c r="A447">
        <v>3505.6016</v>
      </c>
      <c r="B447">
        <v>2.9071098E-2</v>
      </c>
      <c r="C447">
        <v>0.79522979000000005</v>
      </c>
      <c r="D447">
        <v>0.1756991</v>
      </c>
      <c r="E447">
        <v>0.76798511000000003</v>
      </c>
      <c r="F447">
        <v>8.2852215000000007E-2</v>
      </c>
      <c r="G447">
        <f>Table2210[[#This Row],[So]]*Table2210[[#This Row],[C1o]]+Table2210[[#This Row],[Sg]]*Table2210[[#This Row],[C1g]]</f>
        <v>0.61313324261020907</v>
      </c>
      <c r="H447">
        <v>4.4327598000000004</v>
      </c>
      <c r="I447">
        <v>1.4206847999999999E-2</v>
      </c>
      <c r="J447">
        <v>4.9259186000000003E-2</v>
      </c>
      <c r="K447">
        <v>0</v>
      </c>
      <c r="L447">
        <v>0.67369394999999999</v>
      </c>
      <c r="M447">
        <f>1/(1+((Table2210[[#This Row],[kro]]*Table2210[[#This Row],[mug]])/(Table2210[[#This Row],[muo]]*Table2210[[#This Row],[krg]]))+(Table2210[[#This Row],[mobw]]*(Table2210[[#This Row],[mug]]/Table2210[[#This Row],[krg]])))</f>
        <v>0.99896230095598038</v>
      </c>
      <c r="N447">
        <v>0.95280819999999999</v>
      </c>
      <c r="P447">
        <v>3505.6016</v>
      </c>
      <c r="Q447">
        <v>0.11099463</v>
      </c>
      <c r="R447">
        <v>0.71316515999999996</v>
      </c>
      <c r="S447">
        <v>0.1758402</v>
      </c>
      <c r="T447">
        <v>0.75887901000000002</v>
      </c>
      <c r="U447">
        <v>8.0344625000000003E-2</v>
      </c>
      <c r="V447">
        <f>Table3511[[#This Row],[So]]*Table3511[[#This Row],[C1o]]+Table3511[[#This Row],[Sg]]*Table3511[[#This Row],[C1g]]</f>
        <v>0.55012389251165539</v>
      </c>
      <c r="W447">
        <v>1.036289</v>
      </c>
      <c r="X447">
        <v>1.4136106000000001E-2</v>
      </c>
      <c r="Y447">
        <v>4.9701429999999998E-2</v>
      </c>
      <c r="Z447">
        <v>0</v>
      </c>
      <c r="AA447">
        <v>0.55676263999999998</v>
      </c>
      <c r="AB447">
        <f>1/(1+((Table3511[[#This Row],[kro]]*Table3511[[#This Row],[mug]])/(Table3511[[#This Row],[muo]]*Table3511[[#This Row],[krg]]))+(Table3511[[#This Row],[mobw]]*(Table3511[[#This Row],[mug]]/Table3511[[#This Row],[krg]])))</f>
        <v>0.99873967980113687</v>
      </c>
      <c r="AC447">
        <v>0.93230866999999995</v>
      </c>
      <c r="AD447">
        <v>0</v>
      </c>
      <c r="AF447">
        <v>3505.6016</v>
      </c>
      <c r="AG447">
        <v>0.95280819999999999</v>
      </c>
      <c r="AH447">
        <v>0.93230866999999995</v>
      </c>
      <c r="AJ447">
        <v>3505.6016</v>
      </c>
      <c r="AK447">
        <v>2.9071098E-2</v>
      </c>
      <c r="AL447">
        <v>0.11099463</v>
      </c>
      <c r="AN447">
        <v>3505.6016</v>
      </c>
      <c r="AO447">
        <v>0</v>
      </c>
      <c r="AP447">
        <v>0</v>
      </c>
    </row>
    <row r="448" spans="1:42" x14ac:dyDescent="0.25">
      <c r="A448">
        <v>3511.6291999999999</v>
      </c>
      <c r="B448">
        <v>2.8979158000000001E-2</v>
      </c>
      <c r="C448">
        <v>0.79513120999999998</v>
      </c>
      <c r="D448">
        <v>0.17588964000000001</v>
      </c>
      <c r="E448">
        <v>0.76789260000000004</v>
      </c>
      <c r="F448">
        <v>8.0008067000000002E-2</v>
      </c>
      <c r="G448">
        <f>Table2210[[#This Row],[So]]*Table2210[[#This Row],[C1o]]+Table2210[[#This Row],[Sg]]*Table2210[[#This Row],[C1g]]</f>
        <v>0.61289393860291363</v>
      </c>
      <c r="H448">
        <v>4.4937749</v>
      </c>
      <c r="I448">
        <v>1.4188076000000001E-2</v>
      </c>
      <c r="J448">
        <v>4.9854487000000003E-2</v>
      </c>
      <c r="K448">
        <v>0</v>
      </c>
      <c r="L448">
        <v>0.67350096000000004</v>
      </c>
      <c r="M448">
        <f>1/(1+((Table2210[[#This Row],[kro]]*Table2210[[#This Row],[mug]])/(Table2210[[#This Row],[muo]]*Table2210[[#This Row],[krg]]))+(Table2210[[#This Row],[mobw]]*(Table2210[[#This Row],[mug]]/Table2210[[#This Row],[krg]])))</f>
        <v>0.99895085947283169</v>
      </c>
      <c r="N448">
        <v>0.95517521999999999</v>
      </c>
      <c r="P448">
        <v>3511.6291999999999</v>
      </c>
      <c r="Q448">
        <v>0.11057466000000001</v>
      </c>
      <c r="R448">
        <v>0.71355921</v>
      </c>
      <c r="S448">
        <v>0.17586610999999999</v>
      </c>
      <c r="T448">
        <v>0.75840335999999997</v>
      </c>
      <c r="U448">
        <v>7.7478237000000005E-2</v>
      </c>
      <c r="V448">
        <f>Table3511[[#This Row],[So]]*Table3511[[#This Row],[C1o]]+Table3511[[#This Row],[Sg]]*Table3511[[#This Row],[C1g]]</f>
        <v>0.54973283213662005</v>
      </c>
      <c r="W448">
        <v>1.0484898</v>
      </c>
      <c r="X448">
        <v>1.41158E-2</v>
      </c>
      <c r="Y448">
        <v>4.9780164000000002E-2</v>
      </c>
      <c r="Z448">
        <v>0</v>
      </c>
      <c r="AA448">
        <v>0.55714244000000002</v>
      </c>
      <c r="AB448">
        <f>1/(1+((Table3511[[#This Row],[kro]]*Table3511[[#This Row],[mug]])/(Table3511[[#This Row],[muo]]*Table3511[[#This Row],[krg]]))+(Table3511[[#This Row],[mobw]]*(Table3511[[#This Row],[mug]]/Table3511[[#This Row],[krg]])))</f>
        <v>0.99874035497455549</v>
      </c>
      <c r="AC448">
        <v>0.93481320000000001</v>
      </c>
      <c r="AD448">
        <v>0</v>
      </c>
      <c r="AF448">
        <v>3511.6291999999999</v>
      </c>
      <c r="AG448">
        <v>0.95517521999999999</v>
      </c>
      <c r="AH448">
        <v>0.93481320000000001</v>
      </c>
      <c r="AJ448">
        <v>3511.6291999999999</v>
      </c>
      <c r="AK448">
        <v>2.8979158000000001E-2</v>
      </c>
      <c r="AL448">
        <v>0.11057466000000001</v>
      </c>
      <c r="AN448">
        <v>3511.6291999999999</v>
      </c>
      <c r="AO448">
        <v>0</v>
      </c>
      <c r="AP448">
        <v>0</v>
      </c>
    </row>
    <row r="449" spans="1:42" x14ac:dyDescent="0.25">
      <c r="A449">
        <v>3517.5556999999999</v>
      </c>
      <c r="B449">
        <v>2.8884686999999999E-2</v>
      </c>
      <c r="C449">
        <v>0.79519479999999998</v>
      </c>
      <c r="D449">
        <v>0.17592052999999999</v>
      </c>
      <c r="E449">
        <v>0.76779794999999995</v>
      </c>
      <c r="F449">
        <v>7.7112063999999994E-2</v>
      </c>
      <c r="G449">
        <f>Table2210[[#This Row],[So]]*Table2210[[#This Row],[C1o]]+Table2210[[#This Row],[Sg]]*Table2210[[#This Row],[C1g]]</f>
        <v>0.61277629512322396</v>
      </c>
      <c r="H449">
        <v>4.5567327000000004</v>
      </c>
      <c r="I449">
        <v>1.4169348999999999E-2</v>
      </c>
      <c r="J449">
        <v>4.9948848999999997E-2</v>
      </c>
      <c r="K449">
        <v>0</v>
      </c>
      <c r="L449">
        <v>0.67355072000000005</v>
      </c>
      <c r="M449">
        <f>1/(1+((Table2210[[#This Row],[kro]]*Table2210[[#This Row],[mug]])/(Table2210[[#This Row],[muo]]*Table2210[[#This Row],[krg]]))+(Table2210[[#This Row],[mobw]]*(Table2210[[#This Row],[mug]]/Table2210[[#This Row],[krg]])))</f>
        <v>0.99895033920549847</v>
      </c>
      <c r="N449">
        <v>0.95757716999999998</v>
      </c>
      <c r="P449">
        <v>3517.5556999999999</v>
      </c>
      <c r="Q449">
        <v>0.11015351</v>
      </c>
      <c r="R449">
        <v>0.71394455000000001</v>
      </c>
      <c r="S449">
        <v>0.17590193000000001</v>
      </c>
      <c r="T449">
        <v>0.75748753999999996</v>
      </c>
      <c r="U449">
        <v>7.4523783999999996E-2</v>
      </c>
      <c r="V449">
        <f>Table3511[[#This Row],[So]]*Table3511[[#This Row],[C1o]]+Table3511[[#This Row],[Sg]]*Table3511[[#This Row],[C1g]]</f>
        <v>0.54901315726198885</v>
      </c>
      <c r="W449">
        <v>1.0607195</v>
      </c>
      <c r="X449">
        <v>1.4091489E-2</v>
      </c>
      <c r="Y449">
        <v>4.9889981999999999E-2</v>
      </c>
      <c r="Z449">
        <v>0</v>
      </c>
      <c r="AA449">
        <v>0.55751108999999999</v>
      </c>
      <c r="AB449">
        <f>1/(1+((Table3511[[#This Row],[kro]]*Table3511[[#This Row],[mug]])/(Table3511[[#This Row],[muo]]*Table3511[[#This Row],[krg]]))+(Table3511[[#This Row],[mobw]]*(Table3511[[#This Row],[mug]]/Table3511[[#This Row],[krg]])))</f>
        <v>0.99874058338052663</v>
      </c>
      <c r="AC449">
        <v>0.93731432999999997</v>
      </c>
      <c r="AD449">
        <v>0</v>
      </c>
      <c r="AF449">
        <v>3517.5556999999999</v>
      </c>
      <c r="AG449">
        <v>0.95757716999999998</v>
      </c>
      <c r="AH449">
        <v>0.93731432999999997</v>
      </c>
      <c r="AJ449">
        <v>3517.5556999999999</v>
      </c>
      <c r="AK449">
        <v>2.8884686999999999E-2</v>
      </c>
      <c r="AL449">
        <v>0.11015351</v>
      </c>
      <c r="AN449">
        <v>3517.5556999999999</v>
      </c>
      <c r="AO449">
        <v>0</v>
      </c>
      <c r="AP449">
        <v>0</v>
      </c>
    </row>
    <row r="450" spans="1:42" x14ac:dyDescent="0.25">
      <c r="A450">
        <v>3523.5601000000001</v>
      </c>
      <c r="B450">
        <v>2.8790656000000001E-2</v>
      </c>
      <c r="C450">
        <v>0.79525601999999995</v>
      </c>
      <c r="D450">
        <v>0.17595334000000001</v>
      </c>
      <c r="E450">
        <v>0.76769750999999997</v>
      </c>
      <c r="F450">
        <v>7.4249618000000003E-2</v>
      </c>
      <c r="G450">
        <f>Table2210[[#This Row],[So]]*Table2210[[#This Row],[C1o]]+Table2210[[#This Row],[Sg]]*Table2210[[#This Row],[C1g]]</f>
        <v>0.61265376157647955</v>
      </c>
      <c r="H450">
        <v>4.6196156000000004</v>
      </c>
      <c r="I450">
        <v>1.4151179E-2</v>
      </c>
      <c r="J450">
        <v>5.0049274999999997E-2</v>
      </c>
      <c r="K450">
        <v>0</v>
      </c>
      <c r="L450">
        <v>0.67359793000000001</v>
      </c>
      <c r="M450">
        <f>1/(1+((Table2210[[#This Row],[kro]]*Table2210[[#This Row],[mug]])/(Table2210[[#This Row],[muo]]*Table2210[[#This Row],[krg]]))+(Table2210[[#This Row],[mobw]]*(Table2210[[#This Row],[mug]]/Table2210[[#This Row],[krg]])))</f>
        <v>0.99894965185877249</v>
      </c>
      <c r="N450">
        <v>0.95994115000000002</v>
      </c>
      <c r="P450">
        <v>3523.5601000000001</v>
      </c>
      <c r="Q450">
        <v>0.10969544000000001</v>
      </c>
      <c r="R450">
        <v>0.71437967000000002</v>
      </c>
      <c r="S450">
        <v>0.17592488000000001</v>
      </c>
      <c r="T450">
        <v>0.75983155000000002</v>
      </c>
      <c r="U450">
        <v>7.1903369999999994E-2</v>
      </c>
      <c r="V450">
        <f>Table3511[[#This Row],[So]]*Table3511[[#This Row],[C1o]]+Table3511[[#This Row],[Sg]]*Table3511[[#This Row],[C1g]]</f>
        <v>0.55069568375422129</v>
      </c>
      <c r="W450">
        <v>1.0743052</v>
      </c>
      <c r="X450">
        <v>1.4072469000000001E-2</v>
      </c>
      <c r="Y450">
        <v>4.9959416999999999E-2</v>
      </c>
      <c r="Z450">
        <v>0</v>
      </c>
      <c r="AA450">
        <v>0.55794144000000001</v>
      </c>
      <c r="AB450">
        <f>1/(1+((Table3511[[#This Row],[kro]]*Table3511[[#This Row],[mug]])/(Table3511[[#This Row],[muo]]*Table3511[[#This Row],[krg]]))+(Table3511[[#This Row],[mobw]]*(Table3511[[#This Row],[mug]]/Table3511[[#This Row],[krg]])))</f>
        <v>0.99874150312654664</v>
      </c>
      <c r="AC450">
        <v>0.93995631000000002</v>
      </c>
      <c r="AD450">
        <v>0</v>
      </c>
      <c r="AF450">
        <v>3523.5601000000001</v>
      </c>
      <c r="AG450">
        <v>0.95994115000000002</v>
      </c>
      <c r="AH450">
        <v>0.93995631000000002</v>
      </c>
      <c r="AJ450">
        <v>3523.5601000000001</v>
      </c>
      <c r="AK450">
        <v>2.8790656000000001E-2</v>
      </c>
      <c r="AL450">
        <v>0.10969544000000001</v>
      </c>
      <c r="AN450">
        <v>3523.5601000000001</v>
      </c>
      <c r="AO450">
        <v>0</v>
      </c>
      <c r="AP450">
        <v>0</v>
      </c>
    </row>
    <row r="451" spans="1:42" x14ac:dyDescent="0.25">
      <c r="A451">
        <v>3529.4108999999999</v>
      </c>
      <c r="B451">
        <v>2.8694154999999999E-2</v>
      </c>
      <c r="C451">
        <v>0.79532075000000002</v>
      </c>
      <c r="D451">
        <v>0.17598511</v>
      </c>
      <c r="E451">
        <v>0.76759445999999998</v>
      </c>
      <c r="F451">
        <v>7.1335122000000001E-2</v>
      </c>
      <c r="G451">
        <f>Table2210[[#This Row],[So]]*Table2210[[#This Row],[C1o]]+Table2210[[#This Row],[Sg]]*Table2210[[#This Row],[C1g]]</f>
        <v>0.61253070267065701</v>
      </c>
      <c r="H451">
        <v>4.6843380999999997</v>
      </c>
      <c r="I451">
        <v>1.4133036E-2</v>
      </c>
      <c r="J451">
        <v>5.0146337999999999E-2</v>
      </c>
      <c r="K451">
        <v>0</v>
      </c>
      <c r="L451">
        <v>0.67365008999999998</v>
      </c>
      <c r="M451">
        <f>1/(1+((Table2210[[#This Row],[kro]]*Table2210[[#This Row],[mug]])/(Table2210[[#This Row],[muo]]*Table2210[[#This Row],[krg]]))+(Table2210[[#This Row],[mobw]]*(Table2210[[#This Row],[mug]]/Table2210[[#This Row],[krg]])))</f>
        <v>0.9989490461313586</v>
      </c>
      <c r="N451">
        <v>0.96233915999999997</v>
      </c>
      <c r="P451">
        <v>3529.4108999999999</v>
      </c>
      <c r="Q451">
        <v>0.10876801</v>
      </c>
      <c r="R451">
        <v>0.71526617000000003</v>
      </c>
      <c r="S451">
        <v>0.17596582999999999</v>
      </c>
      <c r="T451">
        <v>0.75720257000000002</v>
      </c>
      <c r="U451">
        <v>6.5956241999999998E-2</v>
      </c>
      <c r="V451">
        <f>Table3511[[#This Row],[So]]*Table3511[[#This Row],[C1o]]+Table3511[[#This Row],[Sg]]*Table3511[[#This Row],[C1g]]</f>
        <v>0.54877531134747537</v>
      </c>
      <c r="W451">
        <v>1.1015634999999999</v>
      </c>
      <c r="X451">
        <v>1.4028484000000001E-2</v>
      </c>
      <c r="Y451">
        <v>5.0082731999999998E-2</v>
      </c>
      <c r="Z451">
        <v>0</v>
      </c>
      <c r="AA451">
        <v>0.55884754999999997</v>
      </c>
      <c r="AB451">
        <f>1/(1+((Table3511[[#This Row],[kro]]*Table3511[[#This Row],[mug]])/(Table3511[[#This Row],[muo]]*Table3511[[#This Row],[krg]]))+(Table3511[[#This Row],[mobw]]*(Table3511[[#This Row],[mug]]/Table3511[[#This Row],[krg]])))</f>
        <v>0.99874437559597107</v>
      </c>
      <c r="AC451">
        <v>0.94495534999999997</v>
      </c>
      <c r="AD451">
        <v>0</v>
      </c>
      <c r="AF451">
        <v>3529.4108999999999</v>
      </c>
      <c r="AG451">
        <v>0.96233915999999997</v>
      </c>
      <c r="AH451">
        <v>0.94495534999999997</v>
      </c>
      <c r="AJ451">
        <v>3529.4108999999999</v>
      </c>
      <c r="AK451">
        <v>2.8694154999999999E-2</v>
      </c>
      <c r="AL451">
        <v>0.10876801</v>
      </c>
      <c r="AN451">
        <v>3529.4108999999999</v>
      </c>
      <c r="AO451">
        <v>0</v>
      </c>
      <c r="AP451">
        <v>0</v>
      </c>
    </row>
    <row r="452" spans="1:42" x14ac:dyDescent="0.25">
      <c r="A452">
        <v>3535.3771999999999</v>
      </c>
      <c r="B452">
        <v>2.859867E-2</v>
      </c>
      <c r="C452">
        <v>0.79539775999999995</v>
      </c>
      <c r="D452">
        <v>0.17600356</v>
      </c>
      <c r="E452">
        <v>0.76749294999999995</v>
      </c>
      <c r="F452">
        <v>6.8481147000000006E-2</v>
      </c>
      <c r="G452">
        <f>Table2210[[#This Row],[So]]*Table2210[[#This Row],[C1o]]+Table2210[[#This Row],[Sg]]*Table2210[[#This Row],[C1g]]</f>
        <v>0.61242064297006638</v>
      </c>
      <c r="H452">
        <v>4.7484907999999999</v>
      </c>
      <c r="I452">
        <v>1.4115627E-2</v>
      </c>
      <c r="J452">
        <v>5.0201703E-2</v>
      </c>
      <c r="K452">
        <v>0</v>
      </c>
      <c r="L452">
        <v>0.67372197</v>
      </c>
      <c r="M452">
        <f>1/(1+((Table2210[[#This Row],[kro]]*Table2210[[#This Row],[mug]])/(Table2210[[#This Row],[muo]]*Table2210[[#This Row],[krg]]))+(Table2210[[#This Row],[mobw]]*(Table2210[[#This Row],[mug]]/Table2210[[#This Row],[krg]])))</f>
        <v>0.99894929364730223</v>
      </c>
      <c r="N452">
        <v>0.96467941999999995</v>
      </c>
      <c r="P452">
        <v>3535.3771999999999</v>
      </c>
      <c r="Q452">
        <v>0.10828785</v>
      </c>
      <c r="R452">
        <v>0.71572327999999996</v>
      </c>
      <c r="S452">
        <v>0.17598886999999999</v>
      </c>
      <c r="T452">
        <v>0.75520885000000004</v>
      </c>
      <c r="U452">
        <v>6.2899447999999997E-2</v>
      </c>
      <c r="V452">
        <f>Table3511[[#This Row],[So]]*Table3511[[#This Row],[C1o]]+Table3511[[#This Row],[Sg]]*Table3511[[#This Row],[C1g]]</f>
        <v>0.54733180119713487</v>
      </c>
      <c r="W452">
        <v>1.1157436000000001</v>
      </c>
      <c r="X452">
        <v>1.4009508E-2</v>
      </c>
      <c r="Y452">
        <v>5.0152401999999999E-2</v>
      </c>
      <c r="Z452">
        <v>0</v>
      </c>
      <c r="AA452">
        <v>0.55932104999999999</v>
      </c>
      <c r="AB452">
        <f>1/(1+((Table3511[[#This Row],[kro]]*Table3511[[#This Row],[mug]])/(Table3511[[#This Row],[muo]]*Table3511[[#This Row],[krg]]))+(Table3511[[#This Row],[mobw]]*(Table3511[[#This Row],[mug]]/Table3511[[#This Row],[krg]])))</f>
        <v>0.99874539144214058</v>
      </c>
      <c r="AC452">
        <v>0.94746618999999999</v>
      </c>
      <c r="AD452">
        <v>0</v>
      </c>
      <c r="AF452">
        <v>3535.3771999999999</v>
      </c>
      <c r="AG452">
        <v>0.96467941999999995</v>
      </c>
      <c r="AH452">
        <v>0.94746618999999999</v>
      </c>
      <c r="AJ452">
        <v>3535.3771999999999</v>
      </c>
      <c r="AK452">
        <v>2.859867E-2</v>
      </c>
      <c r="AL452">
        <v>0.10828785</v>
      </c>
      <c r="AN452">
        <v>3535.3771999999999</v>
      </c>
      <c r="AO452">
        <v>0</v>
      </c>
      <c r="AP452">
        <v>0</v>
      </c>
    </row>
    <row r="453" spans="1:42" x14ac:dyDescent="0.25">
      <c r="A453">
        <v>3541.3098</v>
      </c>
      <c r="B453">
        <v>2.8499749000000001E-2</v>
      </c>
      <c r="C453">
        <v>0.79550469000000001</v>
      </c>
      <c r="D453">
        <v>0.17599559000000001</v>
      </c>
      <c r="E453">
        <v>0.76739067000000005</v>
      </c>
      <c r="F453">
        <v>6.5558165000000002E-2</v>
      </c>
      <c r="G453">
        <f>Table2210[[#This Row],[So]]*Table2210[[#This Row],[C1o]]+Table2210[[#This Row],[Sg]]*Table2210[[#This Row],[C1g]]</f>
        <v>0.61233126829464291</v>
      </c>
      <c r="H453">
        <v>4.8150181999999999</v>
      </c>
      <c r="I453">
        <v>1.4098193E-2</v>
      </c>
      <c r="J453">
        <v>5.0174142999999997E-2</v>
      </c>
      <c r="K453">
        <v>0</v>
      </c>
      <c r="L453">
        <v>0.67383795999999996</v>
      </c>
      <c r="M453">
        <f>1/(1+((Table2210[[#This Row],[kro]]*Table2210[[#This Row],[mug]])/(Table2210[[#This Row],[muo]]*Table2210[[#This Row],[krg]]))+(Table2210[[#This Row],[mobw]]*(Table2210[[#This Row],[mug]]/Table2210[[#This Row],[krg]])))</f>
        <v>0.99895134585376588</v>
      </c>
      <c r="N453">
        <v>0.96706908999999996</v>
      </c>
      <c r="P453">
        <v>3541.3098</v>
      </c>
      <c r="Q453">
        <v>0.1078138</v>
      </c>
      <c r="R453">
        <v>0.71616769000000002</v>
      </c>
      <c r="S453">
        <v>0.17601849</v>
      </c>
      <c r="T453">
        <v>0.75593184999999996</v>
      </c>
      <c r="U453">
        <v>6.0068384000000002E-2</v>
      </c>
      <c r="V453">
        <f>Table3511[[#This Row],[So]]*Table3511[[#This Row],[C1o]]+Table3511[[#This Row],[Sg]]*Table3511[[#This Row],[C1g]]</f>
        <v>0.54785016755082572</v>
      </c>
      <c r="W453">
        <v>1.1300907</v>
      </c>
      <c r="X453">
        <v>1.3987256E-2</v>
      </c>
      <c r="Y453">
        <v>5.0242741E-2</v>
      </c>
      <c r="Z453">
        <v>0</v>
      </c>
      <c r="AA453">
        <v>0.55977303</v>
      </c>
      <c r="AB453">
        <f>1/(1+((Table3511[[#This Row],[kro]]*Table3511[[#This Row],[mug]])/(Table3511[[#This Row],[muo]]*Table3511[[#This Row],[krg]]))+(Table3511[[#This Row],[mobw]]*(Table3511[[#This Row],[mug]]/Table3511[[#This Row],[krg]])))</f>
        <v>0.99874614016260088</v>
      </c>
      <c r="AC453">
        <v>0.95005404999999998</v>
      </c>
      <c r="AD453">
        <v>0</v>
      </c>
      <c r="AF453">
        <v>3541.3098</v>
      </c>
      <c r="AG453">
        <v>0.96706908999999996</v>
      </c>
      <c r="AH453">
        <v>0.95005404999999998</v>
      </c>
      <c r="AJ453">
        <v>3541.3098</v>
      </c>
      <c r="AK453">
        <v>2.8499749000000001E-2</v>
      </c>
      <c r="AL453">
        <v>0.1078138</v>
      </c>
      <c r="AN453">
        <v>3541.3098</v>
      </c>
      <c r="AO453">
        <v>0</v>
      </c>
      <c r="AP453">
        <v>0</v>
      </c>
    </row>
    <row r="454" spans="1:42" x14ac:dyDescent="0.25">
      <c r="A454">
        <v>3547.2440999999999</v>
      </c>
      <c r="B454">
        <v>2.8400506999999998E-2</v>
      </c>
      <c r="C454">
        <v>0.79544687000000003</v>
      </c>
      <c r="D454">
        <v>0.17615263</v>
      </c>
      <c r="E454">
        <v>0.76726483999999995</v>
      </c>
      <c r="F454">
        <v>6.2637754000000004E-2</v>
      </c>
      <c r="G454">
        <f>Table2210[[#This Row],[So]]*Table2210[[#This Row],[C1o]]+Table2210[[#This Row],[Sg]]*Table2210[[#This Row],[C1g]]</f>
        <v>0.61209735940999199</v>
      </c>
      <c r="H454">
        <v>4.8817196000000003</v>
      </c>
      <c r="I454">
        <v>1.4080998000000001E-2</v>
      </c>
      <c r="J454">
        <v>5.0664157000000001E-2</v>
      </c>
      <c r="K454">
        <v>0</v>
      </c>
      <c r="L454">
        <v>0.67370753999999999</v>
      </c>
      <c r="M454">
        <f>1/(1+((Table2210[[#This Row],[kro]]*Table2210[[#This Row],[mug]])/(Table2210[[#This Row],[muo]]*Table2210[[#This Row],[krg]]))+(Table2210[[#This Row],[mobw]]*(Table2210[[#This Row],[mug]]/Table2210[[#This Row],[krg]])))</f>
        <v>0.99894220085843444</v>
      </c>
      <c r="N454">
        <v>0.96944237</v>
      </c>
      <c r="P454">
        <v>3547.2440999999999</v>
      </c>
      <c r="Q454">
        <v>0.10731312</v>
      </c>
      <c r="R454">
        <v>0.71663748999999999</v>
      </c>
      <c r="S454">
        <v>0.17604937000000001</v>
      </c>
      <c r="T454">
        <v>0.75752509000000001</v>
      </c>
      <c r="U454">
        <v>5.7281184999999998E-2</v>
      </c>
      <c r="V454">
        <f>Table3511[[#This Row],[So]]*Table3511[[#This Row],[C1o]]+Table3511[[#This Row],[Sg]]*Table3511[[#This Row],[C1g]]</f>
        <v>0.54901790178927123</v>
      </c>
      <c r="W454">
        <v>1.1452823000000001</v>
      </c>
      <c r="X454">
        <v>1.3965432999999999E-2</v>
      </c>
      <c r="Y454">
        <v>5.0336998000000001E-2</v>
      </c>
      <c r="Z454">
        <v>0</v>
      </c>
      <c r="AA454">
        <v>0.56025875000000003</v>
      </c>
      <c r="AB454">
        <f>1/(1+((Table3511[[#This Row],[kro]]*Table3511[[#This Row],[mug]])/(Table3511[[#This Row],[muo]]*Table3511[[#This Row],[krg]]))+(Table3511[[#This Row],[mobw]]*(Table3511[[#This Row],[mug]]/Table3511[[#This Row],[krg]])))</f>
        <v>0.99874683434192491</v>
      </c>
      <c r="AC454">
        <v>0.95268845999999996</v>
      </c>
      <c r="AD454">
        <v>0</v>
      </c>
      <c r="AF454">
        <v>3547.2440999999999</v>
      </c>
      <c r="AG454">
        <v>0.96944237</v>
      </c>
      <c r="AH454">
        <v>0.95268845999999996</v>
      </c>
      <c r="AJ454">
        <v>3547.2440999999999</v>
      </c>
      <c r="AK454">
        <v>2.8400506999999998E-2</v>
      </c>
      <c r="AL454">
        <v>0.10731312</v>
      </c>
      <c r="AN454">
        <v>3547.2440999999999</v>
      </c>
      <c r="AO454">
        <v>0</v>
      </c>
      <c r="AP454">
        <v>0</v>
      </c>
    </row>
    <row r="455" spans="1:42" x14ac:dyDescent="0.25">
      <c r="A455">
        <v>3553.1696999999999</v>
      </c>
      <c r="B455">
        <v>2.8299278000000001E-2</v>
      </c>
      <c r="C455">
        <v>0.79573112999999995</v>
      </c>
      <c r="D455">
        <v>0.1759696</v>
      </c>
      <c r="E455">
        <v>0.76716505999999995</v>
      </c>
      <c r="F455">
        <v>5.9706840999999997E-2</v>
      </c>
      <c r="G455">
        <f>Table2210[[#This Row],[So]]*Table2210[[#This Row],[C1o]]+Table2210[[#This Row],[Sg]]*Table2210[[#This Row],[C1g]]</f>
        <v>0.61214678058227856</v>
      </c>
      <c r="H455">
        <v>4.9496874999999996</v>
      </c>
      <c r="I455">
        <v>1.4064233000000001E-2</v>
      </c>
      <c r="J455">
        <v>5.0087553E-2</v>
      </c>
      <c r="K455">
        <v>0</v>
      </c>
      <c r="L455">
        <v>0.67409032999999996</v>
      </c>
      <c r="M455">
        <f>1/(1+((Table2210[[#This Row],[kro]]*Table2210[[#This Row],[mug]])/(Table2210[[#This Row],[muo]]*Table2210[[#This Row],[krg]]))+(Table2210[[#This Row],[mobw]]*(Table2210[[#This Row],[mug]]/Table2210[[#This Row],[krg]])))</f>
        <v>0.99895606331886122</v>
      </c>
      <c r="N455">
        <v>0.97182190000000002</v>
      </c>
      <c r="P455">
        <v>3553.1696999999999</v>
      </c>
      <c r="Q455">
        <v>0.10683173999999999</v>
      </c>
      <c r="R455">
        <v>0.71709107999999999</v>
      </c>
      <c r="S455">
        <v>0.17607717000000001</v>
      </c>
      <c r="T455">
        <v>0.75453424000000002</v>
      </c>
      <c r="U455">
        <v>5.4152253999999997E-2</v>
      </c>
      <c r="V455">
        <f>Table3511[[#This Row],[So]]*Table3511[[#This Row],[C1o]]+Table3511[[#This Row],[Sg]]*Table3511[[#This Row],[C1g]]</f>
        <v>0.54685495257832117</v>
      </c>
      <c r="W455">
        <v>1.1599149</v>
      </c>
      <c r="X455">
        <v>1.3945798000000001E-2</v>
      </c>
      <c r="Y455">
        <v>5.0421609999999999E-2</v>
      </c>
      <c r="Z455">
        <v>0</v>
      </c>
      <c r="AA455">
        <v>0.56073313999999996</v>
      </c>
      <c r="AB455">
        <f>1/(1+((Table3511[[#This Row],[kro]]*Table3511[[#This Row],[mug]])/(Table3511[[#This Row],[muo]]*Table3511[[#This Row],[krg]]))+(Table3511[[#This Row],[mobw]]*(Table3511[[#This Row],[mug]]/Table3511[[#This Row],[krg]])))</f>
        <v>0.9987475523476369</v>
      </c>
      <c r="AC455">
        <v>0.95517074999999996</v>
      </c>
      <c r="AD455">
        <v>0</v>
      </c>
      <c r="AF455">
        <v>3553.1696999999999</v>
      </c>
      <c r="AG455">
        <v>0.97182190000000002</v>
      </c>
      <c r="AH455">
        <v>0.95517074999999996</v>
      </c>
      <c r="AJ455">
        <v>3553.1696999999999</v>
      </c>
      <c r="AK455">
        <v>2.8299278000000001E-2</v>
      </c>
      <c r="AL455">
        <v>0.10683173999999999</v>
      </c>
      <c r="AN455">
        <v>3553.1696999999999</v>
      </c>
      <c r="AO455">
        <v>0</v>
      </c>
      <c r="AP455">
        <v>0</v>
      </c>
    </row>
    <row r="456" spans="1:42" x14ac:dyDescent="0.25">
      <c r="A456">
        <v>3557.3078999999998</v>
      </c>
      <c r="B456">
        <v>2.8197553E-2</v>
      </c>
      <c r="C456">
        <v>0.79565543000000005</v>
      </c>
      <c r="D456">
        <v>0.17614703000000001</v>
      </c>
      <c r="E456">
        <v>0.76699096</v>
      </c>
      <c r="F456">
        <v>5.6764539000000003E-2</v>
      </c>
      <c r="G456">
        <f>Table2210[[#This Row],[So]]*Table2210[[#This Row],[C1o]]+Table2210[[#This Row],[Sg]]*Table2210[[#This Row],[C1g]]</f>
        <v>0.611861143181886</v>
      </c>
      <c r="H456">
        <v>5.0177164000000003</v>
      </c>
      <c r="I456">
        <v>1.4047468E-2</v>
      </c>
      <c r="J456">
        <v>5.0641472999999999E-2</v>
      </c>
      <c r="K456">
        <v>0</v>
      </c>
      <c r="L456">
        <v>0.67393367999999998</v>
      </c>
      <c r="M456">
        <f>1/(1+((Table2210[[#This Row],[kro]]*Table2210[[#This Row],[mug]])/(Table2210[[#This Row],[muo]]*Table2210[[#This Row],[krg]]))+(Table2210[[#This Row],[mobw]]*(Table2210[[#This Row],[mug]]/Table2210[[#This Row],[krg]])))</f>
        <v>0.99894554261358492</v>
      </c>
      <c r="N456">
        <v>0.97418945999999995</v>
      </c>
      <c r="P456">
        <v>3557.3078999999998</v>
      </c>
      <c r="Q456">
        <v>0.10682451</v>
      </c>
      <c r="R456">
        <v>0.71710556999999997</v>
      </c>
      <c r="S456">
        <v>0.17606991999999999</v>
      </c>
      <c r="T456">
        <v>0.75454926</v>
      </c>
      <c r="U456">
        <v>5.4144047000000001E-2</v>
      </c>
      <c r="V456">
        <f>Table3511[[#This Row],[So]]*Table3511[[#This Row],[C1o]]+Table3511[[#This Row],[Sg]]*Table3511[[#This Row],[C1g]]</f>
        <v>0.54687538847557016</v>
      </c>
      <c r="W456">
        <v>1.1599965999999999</v>
      </c>
      <c r="X456">
        <v>1.3945746E-2</v>
      </c>
      <c r="Y456">
        <v>5.0398870999999998E-2</v>
      </c>
      <c r="Z456">
        <v>0</v>
      </c>
      <c r="AA456">
        <v>0.56075293000000004</v>
      </c>
      <c r="AB456">
        <f>1/(1+((Table3511[[#This Row],[kro]]*Table3511[[#This Row],[mug]])/(Table3511[[#This Row],[muo]]*Table3511[[#This Row],[krg]]))+(Table3511[[#This Row],[mobw]]*(Table3511[[#This Row],[mug]]/Table3511[[#This Row],[krg]])))</f>
        <v>0.99874816525384069</v>
      </c>
      <c r="AC456">
        <v>0.95518040999999998</v>
      </c>
      <c r="AD456">
        <v>0</v>
      </c>
      <c r="AF456">
        <v>3557.3078999999998</v>
      </c>
      <c r="AG456">
        <v>0.97418945999999995</v>
      </c>
      <c r="AH456">
        <v>0.95518040999999998</v>
      </c>
      <c r="AJ456">
        <v>3557.3078999999998</v>
      </c>
      <c r="AK456">
        <v>2.8197553E-2</v>
      </c>
      <c r="AL456">
        <v>0.10682451</v>
      </c>
      <c r="AN456">
        <v>3557.3078999999998</v>
      </c>
      <c r="AO456">
        <v>0</v>
      </c>
      <c r="AP456">
        <v>0</v>
      </c>
    </row>
    <row r="457" spans="1:42" x14ac:dyDescent="0.25">
      <c r="A457">
        <v>3561.3130000000001</v>
      </c>
      <c r="B457">
        <v>2.8124857999999999E-2</v>
      </c>
      <c r="C457">
        <v>0.79574913000000003</v>
      </c>
      <c r="D457">
        <v>0.17612602999999999</v>
      </c>
      <c r="E457">
        <v>0.76694888000000006</v>
      </c>
      <c r="F457">
        <v>5.4708476999999998E-2</v>
      </c>
      <c r="G457">
        <f>Table2210[[#This Row],[So]]*Table2210[[#This Row],[C1o]]+Table2210[[#This Row],[Sg]]*Table2210[[#This Row],[C1g]]</f>
        <v>0.61183757216149581</v>
      </c>
      <c r="H457">
        <v>5.0662146000000003</v>
      </c>
      <c r="I457">
        <v>1.4036218E-2</v>
      </c>
      <c r="J457">
        <v>5.0573818E-2</v>
      </c>
      <c r="K457">
        <v>0</v>
      </c>
      <c r="L457">
        <v>0.67404412999999996</v>
      </c>
      <c r="M457">
        <f>1/(1+((Table2210[[#This Row],[kro]]*Table2210[[#This Row],[mug]])/(Table2210[[#This Row],[muo]]*Table2210[[#This Row],[krg]]))+(Table2210[[#This Row],[mobw]]*(Table2210[[#This Row],[mug]]/Table2210[[#This Row],[krg]])))</f>
        <v>0.99894796453276469</v>
      </c>
      <c r="N457">
        <v>0.97585135999999995</v>
      </c>
      <c r="P457">
        <v>3561.3130000000001</v>
      </c>
      <c r="Q457">
        <v>0.10649206</v>
      </c>
      <c r="R457">
        <v>0.71740161999999996</v>
      </c>
      <c r="S457">
        <v>0.17610632000000001</v>
      </c>
      <c r="T457">
        <v>0.76201171000000001</v>
      </c>
      <c r="U457">
        <v>5.2597458999999999E-2</v>
      </c>
      <c r="V457">
        <f>Table3511[[#This Row],[So]]*Table3511[[#This Row],[C1o]]+Table3511[[#This Row],[Sg]]*Table3511[[#This Row],[C1g]]</f>
        <v>0.55226964697264569</v>
      </c>
      <c r="W457">
        <v>1.1703661999999999</v>
      </c>
      <c r="X457">
        <v>1.3922581E-2</v>
      </c>
      <c r="Y457">
        <v>5.0511196000000001E-2</v>
      </c>
      <c r="Z457">
        <v>0</v>
      </c>
      <c r="AA457">
        <v>0.56103921000000001</v>
      </c>
      <c r="AB457">
        <f>1/(1+((Table3511[[#This Row],[kro]]*Table3511[[#This Row],[mug]])/(Table3511[[#This Row],[muo]]*Table3511[[#This Row],[krg]]))+(Table3511[[#This Row],[mobw]]*(Table3511[[#This Row],[mug]]/Table3511[[#This Row],[krg]])))</f>
        <v>0.9987480985103887</v>
      </c>
      <c r="AC457">
        <v>0.95716935000000003</v>
      </c>
      <c r="AD457">
        <v>0</v>
      </c>
      <c r="AF457">
        <v>3561.3130000000001</v>
      </c>
      <c r="AG457">
        <v>0.97585135999999995</v>
      </c>
      <c r="AH457">
        <v>0.95716935000000003</v>
      </c>
      <c r="AJ457">
        <v>3561.3130000000001</v>
      </c>
      <c r="AK457">
        <v>2.8124857999999999E-2</v>
      </c>
      <c r="AL457">
        <v>0.10649206</v>
      </c>
      <c r="AN457">
        <v>3561.3130000000001</v>
      </c>
      <c r="AO457">
        <v>0</v>
      </c>
      <c r="AP457">
        <v>0</v>
      </c>
    </row>
    <row r="458" spans="1:42" x14ac:dyDescent="0.25">
      <c r="A458">
        <v>3565.2249000000002</v>
      </c>
      <c r="B458">
        <v>2.8054309999999999E-2</v>
      </c>
      <c r="C458">
        <v>0.79580342999999998</v>
      </c>
      <c r="D458">
        <v>0.17614225</v>
      </c>
      <c r="E458">
        <v>0.76682556000000002</v>
      </c>
      <c r="F458">
        <v>5.2711457000000003E-2</v>
      </c>
      <c r="G458">
        <f>Table2210[[#This Row],[So]]*Table2210[[#This Row],[C1o]]+Table2210[[#This Row],[Sg]]*Table2210[[#This Row],[C1g]]</f>
        <v>0.61172119441490047</v>
      </c>
      <c r="H458">
        <v>5.1130481000000003</v>
      </c>
      <c r="I458">
        <v>1.4025225000000001E-2</v>
      </c>
      <c r="J458">
        <v>5.0622921000000001E-2</v>
      </c>
      <c r="K458">
        <v>0</v>
      </c>
      <c r="L458">
        <v>0.67409675999999996</v>
      </c>
      <c r="M458">
        <f>1/(1+((Table2210[[#This Row],[kro]]*Table2210[[#This Row],[mug]])/(Table2210[[#This Row],[muo]]*Table2210[[#This Row],[krg]]))+(Table2210[[#This Row],[mobw]]*(Table2210[[#This Row],[mug]]/Table2210[[#This Row],[krg]])))</f>
        <v>0.9989478501083231</v>
      </c>
      <c r="N458">
        <v>0.97745073000000005</v>
      </c>
      <c r="P458">
        <v>3565.2249000000002</v>
      </c>
      <c r="Q458">
        <v>0.10580663</v>
      </c>
      <c r="R458">
        <v>0.71805185000000005</v>
      </c>
      <c r="S458">
        <v>0.17614152</v>
      </c>
      <c r="T458">
        <v>0.75351071000000003</v>
      </c>
      <c r="U458">
        <v>4.8113010999999997E-2</v>
      </c>
      <c r="V458">
        <f>Table3511[[#This Row],[So]]*Table3511[[#This Row],[C1o]]+Table3511[[#This Row],[Sg]]*Table3511[[#This Row],[C1g]]</f>
        <v>0.54615043486337655</v>
      </c>
      <c r="W458">
        <v>1.1915324</v>
      </c>
      <c r="X458">
        <v>1.3904415E-2</v>
      </c>
      <c r="Y458">
        <v>5.0618126999999999E-2</v>
      </c>
      <c r="Z458">
        <v>0</v>
      </c>
      <c r="AA458">
        <v>0.56174170999999995</v>
      </c>
      <c r="AB458">
        <f>1/(1+((Table3511[[#This Row],[kro]]*Table3511[[#This Row],[mug]])/(Table3511[[#This Row],[muo]]*Table3511[[#This Row],[krg]]))+(Table3511[[#This Row],[mobw]]*(Table3511[[#This Row],[mug]]/Table3511[[#This Row],[krg]])))</f>
        <v>0.99874865135823654</v>
      </c>
      <c r="AC458">
        <v>0.96043484999999995</v>
      </c>
      <c r="AD458">
        <v>0</v>
      </c>
      <c r="AF458">
        <v>3565.2249000000002</v>
      </c>
      <c r="AG458">
        <v>0.97745073000000005</v>
      </c>
      <c r="AH458">
        <v>0.96043484999999995</v>
      </c>
      <c r="AJ458">
        <v>3565.2249000000002</v>
      </c>
      <c r="AK458">
        <v>2.8054309999999999E-2</v>
      </c>
      <c r="AL458">
        <v>0.10580663</v>
      </c>
      <c r="AN458">
        <v>3565.2249000000002</v>
      </c>
      <c r="AO458">
        <v>0</v>
      </c>
      <c r="AP458">
        <v>0</v>
      </c>
    </row>
    <row r="459" spans="1:42" x14ac:dyDescent="0.25">
      <c r="A459">
        <v>3568.6387</v>
      </c>
      <c r="B459">
        <v>2.7984411000000001E-2</v>
      </c>
      <c r="C459">
        <v>0.79583895000000004</v>
      </c>
      <c r="D459">
        <v>0.17617667000000001</v>
      </c>
      <c r="E459">
        <v>0.76675075000000004</v>
      </c>
      <c r="F459">
        <v>5.0761583999999998E-2</v>
      </c>
      <c r="G459">
        <f>Table2210[[#This Row],[So]]*Table2210[[#This Row],[C1o]]+Table2210[[#This Row],[Sg]]*Table2210[[#This Row],[C1g]]</f>
        <v>0.61163064482137963</v>
      </c>
      <c r="H459">
        <v>5.1592387999999998</v>
      </c>
      <c r="I459">
        <v>1.4014735E-2</v>
      </c>
      <c r="J459">
        <v>5.0729178E-2</v>
      </c>
      <c r="K459">
        <v>0</v>
      </c>
      <c r="L459">
        <v>0.67412192000000004</v>
      </c>
      <c r="M459">
        <f>1/(1+((Table2210[[#This Row],[kro]]*Table2210[[#This Row],[mug]])/(Table2210[[#This Row],[muo]]*Table2210[[#This Row],[krg]]))+(Table2210[[#This Row],[mobw]]*(Table2210[[#This Row],[mug]]/Table2210[[#This Row],[krg]])))</f>
        <v>0.99894647102751388</v>
      </c>
      <c r="N459">
        <v>0.97901415999999997</v>
      </c>
      <c r="P459">
        <v>3568.6387</v>
      </c>
      <c r="Q459">
        <v>0.10549172</v>
      </c>
      <c r="R459">
        <v>0.71835941000000003</v>
      </c>
      <c r="S459">
        <v>0.17614885</v>
      </c>
      <c r="T459">
        <v>0.75198602999999997</v>
      </c>
      <c r="U459">
        <v>4.6323083000000001E-2</v>
      </c>
      <c r="V459">
        <f>Table3511[[#This Row],[So]]*Table3511[[#This Row],[C1o]]+Table3511[[#This Row],[Sg]]*Table3511[[#This Row],[C1g]]</f>
        <v>0.54508294254041501</v>
      </c>
      <c r="W459">
        <v>1.2009082</v>
      </c>
      <c r="X459">
        <v>1.3890115999999999E-2</v>
      </c>
      <c r="Y459">
        <v>5.0639570000000002E-2</v>
      </c>
      <c r="Z459">
        <v>0</v>
      </c>
      <c r="AA459">
        <v>0.56208115999999997</v>
      </c>
      <c r="AB459">
        <f>1/(1+((Table3511[[#This Row],[kro]]*Table3511[[#This Row],[mug]])/(Table3511[[#This Row],[muo]]*Table3511[[#This Row],[krg]]))+(Table3511[[#This Row],[mobw]]*(Table3511[[#This Row],[mug]]/Table3511[[#This Row],[krg]])))</f>
        <v>0.99875016202539102</v>
      </c>
      <c r="AC459">
        <v>0.96188395999999998</v>
      </c>
      <c r="AD459">
        <v>0</v>
      </c>
      <c r="AF459">
        <v>3568.6387</v>
      </c>
      <c r="AG459">
        <v>0.97901415999999997</v>
      </c>
      <c r="AH459">
        <v>0.96188395999999998</v>
      </c>
      <c r="AJ459">
        <v>3568.6387</v>
      </c>
      <c r="AK459">
        <v>2.7984411000000001E-2</v>
      </c>
      <c r="AL459">
        <v>0.10549172</v>
      </c>
      <c r="AN459">
        <v>3568.6387</v>
      </c>
      <c r="AO459">
        <v>0</v>
      </c>
      <c r="AP459">
        <v>0</v>
      </c>
    </row>
    <row r="460" spans="1:42" x14ac:dyDescent="0.25">
      <c r="A460">
        <v>3572.6853000000001</v>
      </c>
      <c r="B460">
        <v>2.7923002999999998E-2</v>
      </c>
      <c r="C460">
        <v>0.79588097000000002</v>
      </c>
      <c r="D460">
        <v>0.17619602000000001</v>
      </c>
      <c r="E460">
        <v>0.76667326999999996</v>
      </c>
      <c r="F460">
        <v>4.9056101999999997E-2</v>
      </c>
      <c r="G460">
        <f>Table2210[[#This Row],[So]]*Table2210[[#This Row],[C1o]]+Table2210[[#This Row],[Sg]]*Table2210[[#This Row],[C1g]]</f>
        <v>0.61155045948398623</v>
      </c>
      <c r="H460">
        <v>5.1996039999999999</v>
      </c>
      <c r="I460">
        <v>1.400566E-2</v>
      </c>
      <c r="J460">
        <v>5.0788444000000002E-2</v>
      </c>
      <c r="K460">
        <v>0</v>
      </c>
      <c r="L460">
        <v>0.67416065999999997</v>
      </c>
      <c r="M460">
        <f>1/(1+((Table2210[[#This Row],[kro]]*Table2210[[#This Row],[mug]])/(Table2210[[#This Row],[muo]]*Table2210[[#This Row],[krg]]))+(Table2210[[#This Row],[mobw]]*(Table2210[[#This Row],[mug]]/Table2210[[#This Row],[krg]])))</f>
        <v>0.99894598428488957</v>
      </c>
      <c r="N460">
        <v>0.98037702000000004</v>
      </c>
      <c r="P460">
        <v>3572.6853000000001</v>
      </c>
      <c r="Q460">
        <v>0.10509294</v>
      </c>
      <c r="R460">
        <v>0.71874117999999998</v>
      </c>
      <c r="S460">
        <v>0.17616588</v>
      </c>
      <c r="T460">
        <v>0.75436181000000002</v>
      </c>
      <c r="U460">
        <v>4.4457759999999999E-2</v>
      </c>
      <c r="V460">
        <f>Table3511[[#This Row],[So]]*Table3511[[#This Row],[C1o]]+Table3511[[#This Row],[Sg]]*Table3511[[#This Row],[C1g]]</f>
        <v>0.54686309417055012</v>
      </c>
      <c r="W460">
        <v>1.2131126000000001</v>
      </c>
      <c r="X460">
        <v>1.3874221000000001E-2</v>
      </c>
      <c r="Y460">
        <v>5.069121E-2</v>
      </c>
      <c r="Z460">
        <v>0</v>
      </c>
      <c r="AA460">
        <v>0.5625</v>
      </c>
      <c r="AB460">
        <f>1/(1+((Table3511[[#This Row],[kro]]*Table3511[[#This Row],[mug]])/(Table3511[[#This Row],[muo]]*Table3511[[#This Row],[krg]]))+(Table3511[[#This Row],[mobw]]*(Table3511[[#This Row],[mug]]/Table3511[[#This Row],[krg]])))</f>
        <v>0.99875124835208551</v>
      </c>
      <c r="AC460">
        <v>0.96372986000000005</v>
      </c>
      <c r="AD460">
        <v>0</v>
      </c>
      <c r="AF460">
        <v>3572.6853000000001</v>
      </c>
      <c r="AG460">
        <v>0.98037702000000004</v>
      </c>
      <c r="AH460">
        <v>0.96372986000000005</v>
      </c>
      <c r="AJ460">
        <v>3572.6853000000001</v>
      </c>
      <c r="AK460">
        <v>2.7923002999999998E-2</v>
      </c>
      <c r="AL460">
        <v>0.10509294</v>
      </c>
      <c r="AN460">
        <v>3572.6853000000001</v>
      </c>
      <c r="AO460">
        <v>0</v>
      </c>
      <c r="AP460">
        <v>0</v>
      </c>
    </row>
    <row r="461" spans="1:42" x14ac:dyDescent="0.25">
      <c r="A461">
        <v>3577.1423</v>
      </c>
      <c r="B461">
        <v>2.7849497000000001E-2</v>
      </c>
      <c r="C461">
        <v>0.79593789999999998</v>
      </c>
      <c r="D461">
        <v>0.17621260999999999</v>
      </c>
      <c r="E461">
        <v>0.76657843999999997</v>
      </c>
      <c r="F461">
        <v>4.7034457000000002E-2</v>
      </c>
      <c r="G461">
        <f>Table2210[[#This Row],[So]]*Table2210[[#This Row],[C1o]]+Table2210[[#This Row],[Sg]]*Table2210[[#This Row],[C1g]]</f>
        <v>0.61145871968799403</v>
      </c>
      <c r="H461">
        <v>5.2476314999999998</v>
      </c>
      <c r="I461">
        <v>1.3995069000000001E-2</v>
      </c>
      <c r="J461">
        <v>5.0838689999999999E-2</v>
      </c>
      <c r="K461">
        <v>0</v>
      </c>
      <c r="L461">
        <v>0.67421734</v>
      </c>
      <c r="M461">
        <f>1/(1+((Table2210[[#This Row],[kro]]*Table2210[[#This Row],[mug]])/(Table2210[[#This Row],[muo]]*Table2210[[#This Row],[krg]]))+(Table2210[[#This Row],[mobw]]*(Table2210[[#This Row],[mug]]/Table2210[[#This Row],[krg]])))</f>
        <v>0.9989458281499215</v>
      </c>
      <c r="N461">
        <v>0.98198949999999996</v>
      </c>
      <c r="P461">
        <v>3577.1423</v>
      </c>
      <c r="Q461">
        <v>0.10471719</v>
      </c>
      <c r="R461">
        <v>0.71909571000000005</v>
      </c>
      <c r="S461">
        <v>0.17618710000000001</v>
      </c>
      <c r="T461">
        <v>0.75328147000000001</v>
      </c>
      <c r="U461">
        <v>4.2178035000000003E-2</v>
      </c>
      <c r="V461">
        <f>Table3511[[#This Row],[So]]*Table3511[[#This Row],[C1o]]+Table3511[[#This Row],[Sg]]*Table3511[[#This Row],[C1g]]</f>
        <v>0.54609823880441533</v>
      </c>
      <c r="W461">
        <v>1.2248277999999999</v>
      </c>
      <c r="X461">
        <v>1.3857181999999999E-2</v>
      </c>
      <c r="Y461">
        <v>5.075578E-2</v>
      </c>
      <c r="Z461">
        <v>0</v>
      </c>
      <c r="AA461">
        <v>0.56287699999999996</v>
      </c>
      <c r="AB461">
        <f>1/(1+((Table3511[[#This Row],[kro]]*Table3511[[#This Row],[mug]])/(Table3511[[#This Row],[muo]]*Table3511[[#This Row],[krg]]))+(Table3511[[#This Row],[mobw]]*(Table3511[[#This Row],[mug]]/Table3511[[#This Row],[krg]])))</f>
        <v>0.99875202869763946</v>
      </c>
      <c r="AC461">
        <v>0.96564388000000001</v>
      </c>
      <c r="AD461">
        <v>0</v>
      </c>
      <c r="AF461">
        <v>3577.1423</v>
      </c>
      <c r="AG461">
        <v>0.98198949999999996</v>
      </c>
      <c r="AH461">
        <v>0.96564388000000001</v>
      </c>
      <c r="AJ461">
        <v>3577.1423</v>
      </c>
      <c r="AK461">
        <v>2.7849497000000001E-2</v>
      </c>
      <c r="AL461">
        <v>0.10471719</v>
      </c>
      <c r="AN461">
        <v>3577.1423</v>
      </c>
      <c r="AO461">
        <v>0</v>
      </c>
      <c r="AP461">
        <v>0</v>
      </c>
    </row>
    <row r="462" spans="1:42" x14ac:dyDescent="0.25">
      <c r="A462">
        <v>3580.5641999999998</v>
      </c>
      <c r="B462">
        <v>2.7768416000000001E-2</v>
      </c>
      <c r="C462">
        <v>0.79599315000000004</v>
      </c>
      <c r="D462">
        <v>0.17623844999999999</v>
      </c>
      <c r="E462">
        <v>0.76644802000000001</v>
      </c>
      <c r="F462">
        <v>4.4804152E-2</v>
      </c>
      <c r="G462">
        <f>Table2210[[#This Row],[So]]*Table2210[[#This Row],[C1o]]+Table2210[[#This Row],[Sg]]*Table2210[[#This Row],[C1g]]</f>
        <v>0.61133151408232622</v>
      </c>
      <c r="H462">
        <v>5.3001237000000003</v>
      </c>
      <c r="I462">
        <v>1.3983366000000001E-2</v>
      </c>
      <c r="J462">
        <v>5.0917777999999997E-2</v>
      </c>
      <c r="K462">
        <v>0</v>
      </c>
      <c r="L462">
        <v>0.67426889999999995</v>
      </c>
      <c r="M462">
        <f>1/(1+((Table2210[[#This Row],[kro]]*Table2210[[#This Row],[mug]])/(Table2210[[#This Row],[muo]]*Table2210[[#This Row],[krg]]))+(Table2210[[#This Row],[mobw]]*(Table2210[[#This Row],[mug]]/Table2210[[#This Row],[krg]])))</f>
        <v>0.9989451524870564</v>
      </c>
      <c r="N462">
        <v>0.98375844999999995</v>
      </c>
      <c r="P462">
        <v>3580.5641999999998</v>
      </c>
      <c r="Q462">
        <v>0.1044016</v>
      </c>
      <c r="R462">
        <v>0.71939796</v>
      </c>
      <c r="S462">
        <v>0.17620042</v>
      </c>
      <c r="T462">
        <v>0.75204497999999997</v>
      </c>
      <c r="U462">
        <v>4.0389809999999998E-2</v>
      </c>
      <c r="V462">
        <f>Table3511[[#This Row],[So]]*Table3511[[#This Row],[C1o]]+Table3511[[#This Row],[Sg]]*Table3511[[#This Row],[C1g]]</f>
        <v>0.54523638522793672</v>
      </c>
      <c r="W462">
        <v>1.2346668999999999</v>
      </c>
      <c r="X462">
        <v>1.3845619E-2</v>
      </c>
      <c r="Y462">
        <v>5.0796031999999998E-2</v>
      </c>
      <c r="Z462">
        <v>0</v>
      </c>
      <c r="AA462">
        <v>0.56320738999999997</v>
      </c>
      <c r="AB462">
        <f>1/(1+((Table3511[[#This Row],[kro]]*Table3511[[#This Row],[mug]])/(Table3511[[#This Row],[muo]]*Table3511[[#This Row],[krg]]))+(Table3511[[#This Row],[mobw]]*(Table3511[[#This Row],[mug]]/Table3511[[#This Row],[krg]])))</f>
        <v>0.99875281225355261</v>
      </c>
      <c r="AC462">
        <v>0.96714454999999999</v>
      </c>
      <c r="AD462">
        <v>0</v>
      </c>
      <c r="AF462">
        <v>3580.5641999999998</v>
      </c>
      <c r="AG462">
        <v>0.98375844999999995</v>
      </c>
      <c r="AH462">
        <v>0.96714454999999999</v>
      </c>
      <c r="AJ462">
        <v>3580.5641999999998</v>
      </c>
      <c r="AK462">
        <v>2.7768416000000001E-2</v>
      </c>
      <c r="AL462">
        <v>0.1044016</v>
      </c>
      <c r="AN462">
        <v>3580.5641999999998</v>
      </c>
      <c r="AO462">
        <v>0</v>
      </c>
      <c r="AP462">
        <v>0</v>
      </c>
    </row>
    <row r="463" spans="1:42" x14ac:dyDescent="0.25">
      <c r="A463">
        <v>3583.7283000000002</v>
      </c>
      <c r="B463">
        <v>2.7705061999999999E-2</v>
      </c>
      <c r="C463">
        <v>0.79604936000000004</v>
      </c>
      <c r="D463">
        <v>0.1762456</v>
      </c>
      <c r="E463">
        <v>0.76634555999999998</v>
      </c>
      <c r="F463">
        <v>4.3088729999999999E-2</v>
      </c>
      <c r="G463">
        <f>Table2210[[#This Row],[So]]*Table2210[[#This Row],[C1o]]+Table2210[[#This Row],[Sg]]*Table2210[[#This Row],[C1g]]</f>
        <v>0.6112426685129928</v>
      </c>
      <c r="H463">
        <v>5.3407983999999997</v>
      </c>
      <c r="I463">
        <v>1.3974579000000001E-2</v>
      </c>
      <c r="J463">
        <v>5.0938744000000001E-2</v>
      </c>
      <c r="K463">
        <v>0</v>
      </c>
      <c r="L463">
        <v>0.67432928000000003</v>
      </c>
      <c r="M463">
        <f>1/(1+((Table2210[[#This Row],[kro]]*Table2210[[#This Row],[mug]])/(Table2210[[#This Row],[muo]]*Table2210[[#This Row],[krg]]))+(Table2210[[#This Row],[mobw]]*(Table2210[[#This Row],[mug]]/Table2210[[#This Row],[krg]])))</f>
        <v>0.99894547535966771</v>
      </c>
      <c r="N463">
        <v>0.98511766999999995</v>
      </c>
      <c r="P463">
        <v>3583.7283000000002</v>
      </c>
      <c r="Q463">
        <v>0.10439643</v>
      </c>
      <c r="R463">
        <v>0.71940707999999998</v>
      </c>
      <c r="S463">
        <v>0.17619646999999999</v>
      </c>
      <c r="T463">
        <v>0.75205683999999995</v>
      </c>
      <c r="U463">
        <v>4.0379062E-2</v>
      </c>
      <c r="V463">
        <f>Table3511[[#This Row],[So]]*Table3511[[#This Row],[C1o]]+Table3511[[#This Row],[Sg]]*Table3511[[#This Row],[C1g]]</f>
        <v>0.54525044517797583</v>
      </c>
      <c r="W463">
        <v>1.2347524999999999</v>
      </c>
      <c r="X463">
        <v>1.3845535000000001E-2</v>
      </c>
      <c r="Y463">
        <v>5.0783660000000001E-2</v>
      </c>
      <c r="Z463">
        <v>0</v>
      </c>
      <c r="AA463">
        <v>0.56321960999999998</v>
      </c>
      <c r="AB463">
        <f>1/(1+((Table3511[[#This Row],[kro]]*Table3511[[#This Row],[mug]])/(Table3511[[#This Row],[muo]]*Table3511[[#This Row],[krg]]))+(Table3511[[#This Row],[mobw]]*(Table3511[[#This Row],[mug]]/Table3511[[#This Row],[krg]])))</f>
        <v>0.99875315021740207</v>
      </c>
      <c r="AC463">
        <v>0.96715521999999998</v>
      </c>
      <c r="AD463">
        <v>0</v>
      </c>
      <c r="AF463">
        <v>3583.7283000000002</v>
      </c>
      <c r="AG463">
        <v>0.98511766999999995</v>
      </c>
      <c r="AH463">
        <v>0.96715521999999998</v>
      </c>
      <c r="AJ463">
        <v>3583.7283000000002</v>
      </c>
      <c r="AK463">
        <v>2.7705061999999999E-2</v>
      </c>
      <c r="AL463">
        <v>0.10439643</v>
      </c>
      <c r="AN463">
        <v>3583.7283000000002</v>
      </c>
      <c r="AO463">
        <v>0</v>
      </c>
      <c r="AP463">
        <v>0</v>
      </c>
    </row>
    <row r="464" spans="1:42" x14ac:dyDescent="0.25">
      <c r="A464">
        <v>3586.7118999999998</v>
      </c>
      <c r="B464">
        <v>2.7646074E-2</v>
      </c>
      <c r="C464">
        <v>0.79610782999999996</v>
      </c>
      <c r="D464">
        <v>0.17624608999999999</v>
      </c>
      <c r="E464">
        <v>0.76625717000000004</v>
      </c>
      <c r="F464">
        <v>4.1505045999999997E-2</v>
      </c>
      <c r="G464">
        <f>Table2210[[#This Row],[So]]*Table2210[[#This Row],[C1o]]+Table2210[[#This Row],[Sg]]*Table2210[[#This Row],[C1g]]</f>
        <v>0.61117078440373052</v>
      </c>
      <c r="H464">
        <v>5.3783425999999999</v>
      </c>
      <c r="I464">
        <v>1.3966541000000001E-2</v>
      </c>
      <c r="J464">
        <v>5.0938927000000002E-2</v>
      </c>
      <c r="K464">
        <v>0</v>
      </c>
      <c r="L464">
        <v>0.67439501999999996</v>
      </c>
      <c r="M464">
        <f>1/(1+((Table2210[[#This Row],[kro]]*Table2210[[#This Row],[mug]])/(Table2210[[#This Row],[muo]]*Table2210[[#This Row],[krg]]))+(Table2210[[#This Row],[mobw]]*(Table2210[[#This Row],[mug]]/Table2210[[#This Row],[krg]])))</f>
        <v>0.99894618011536129</v>
      </c>
      <c r="N464">
        <v>0.98637032999999996</v>
      </c>
      <c r="P464">
        <v>3586.7118999999998</v>
      </c>
      <c r="Q464">
        <v>0.10410744</v>
      </c>
      <c r="R464">
        <v>0.71967130999999995</v>
      </c>
      <c r="S464">
        <v>0.17622128000000001</v>
      </c>
      <c r="T464">
        <v>0.75897479000000001</v>
      </c>
      <c r="U464">
        <v>3.9140370000000001E-2</v>
      </c>
      <c r="V464">
        <f>Table3511[[#This Row],[So]]*Table3511[[#This Row],[C1o]]+Table3511[[#This Row],[Sg]]*Table3511[[#This Row],[C1g]]</f>
        <v>0.55028718509762775</v>
      </c>
      <c r="W464">
        <v>1.2438043000000001</v>
      </c>
      <c r="X464">
        <v>1.3822243999999999E-2</v>
      </c>
      <c r="Y464">
        <v>5.0860040000000002E-2</v>
      </c>
      <c r="Z464">
        <v>0</v>
      </c>
      <c r="AA464">
        <v>0.56349515999999999</v>
      </c>
      <c r="AB464">
        <f>1/(1+((Table3511[[#This Row],[kro]]*Table3511[[#This Row],[mug]])/(Table3511[[#This Row],[muo]]*Table3511[[#This Row],[krg]]))+(Table3511[[#This Row],[mobw]]*(Table3511[[#This Row],[mug]]/Table3511[[#This Row],[krg]])))</f>
        <v>0.99875398409155414</v>
      </c>
      <c r="AC464">
        <v>0.96868127999999998</v>
      </c>
      <c r="AD464">
        <v>0</v>
      </c>
      <c r="AF464">
        <v>3586.7118999999998</v>
      </c>
      <c r="AG464">
        <v>0.98637032999999996</v>
      </c>
      <c r="AH464">
        <v>0.96868127999999998</v>
      </c>
      <c r="AJ464">
        <v>3586.7118999999998</v>
      </c>
      <c r="AK464">
        <v>2.7646074E-2</v>
      </c>
      <c r="AL464">
        <v>0.10410744</v>
      </c>
      <c r="AN464">
        <v>3586.7118999999998</v>
      </c>
      <c r="AO464">
        <v>0</v>
      </c>
      <c r="AP464">
        <v>0</v>
      </c>
    </row>
    <row r="465" spans="1:42" x14ac:dyDescent="0.25">
      <c r="A465">
        <v>3589.2997999999998</v>
      </c>
      <c r="B465">
        <v>2.7590092E-2</v>
      </c>
      <c r="C465">
        <v>0.79612923000000002</v>
      </c>
      <c r="D465">
        <v>0.17628068999999999</v>
      </c>
      <c r="E465">
        <v>0.76616275</v>
      </c>
      <c r="F465">
        <v>4.0013215999999997E-2</v>
      </c>
      <c r="G465">
        <f>Table2210[[#This Row],[So]]*Table2210[[#This Row],[C1o]]+Table2210[[#This Row],[Sg]]*Table2210[[#This Row],[C1g]]</f>
        <v>0.61106852852283833</v>
      </c>
      <c r="H465">
        <v>5.4136604999999998</v>
      </c>
      <c r="I465">
        <v>1.3959037000000001E-2</v>
      </c>
      <c r="J465">
        <v>5.1046167000000003E-2</v>
      </c>
      <c r="K465">
        <v>0</v>
      </c>
      <c r="L465">
        <v>0.67440646999999998</v>
      </c>
      <c r="M465">
        <f>1/(1+((Table2210[[#This Row],[kro]]*Table2210[[#This Row],[mug]])/(Table2210[[#This Row],[muo]]*Table2210[[#This Row],[krg]]))+(Table2210[[#This Row],[mobw]]*(Table2210[[#This Row],[mug]]/Table2210[[#This Row],[krg]])))</f>
        <v>0.99894454858014292</v>
      </c>
      <c r="N465">
        <v>0.98754739999999996</v>
      </c>
      <c r="P465">
        <v>3589.2997999999998</v>
      </c>
      <c r="Q465">
        <v>0.10360976</v>
      </c>
      <c r="R465">
        <v>0.72014051999999995</v>
      </c>
      <c r="S465">
        <v>0.17624972999999999</v>
      </c>
      <c r="T465">
        <v>0.74891180000000002</v>
      </c>
      <c r="U465">
        <v>3.5847783000000001E-2</v>
      </c>
      <c r="V465">
        <f>Table3511[[#This Row],[So]]*Table3511[[#This Row],[C1o]]+Table3511[[#This Row],[Sg]]*Table3511[[#This Row],[C1g]]</f>
        <v>0.54303591327929801</v>
      </c>
      <c r="W465">
        <v>1.2597235</v>
      </c>
      <c r="X465">
        <v>1.3816395E-2</v>
      </c>
      <c r="Y465">
        <v>5.0946772000000001E-2</v>
      </c>
      <c r="Z465">
        <v>0</v>
      </c>
      <c r="AA465">
        <v>0.56401581000000001</v>
      </c>
      <c r="AB465">
        <f>1/(1+((Table3511[[#This Row],[kro]]*Table3511[[#This Row],[mug]])/(Table3511[[#This Row],[muo]]*Table3511[[#This Row],[krg]]))+(Table3511[[#This Row],[mobw]]*(Table3511[[#This Row],[mug]]/Table3511[[#This Row],[krg]])))</f>
        <v>0.99875353965417268</v>
      </c>
      <c r="AC465">
        <v>0.97096824999999998</v>
      </c>
      <c r="AD465">
        <v>0</v>
      </c>
      <c r="AF465">
        <v>3589.2997999999998</v>
      </c>
      <c r="AG465">
        <v>0.98754739999999996</v>
      </c>
      <c r="AH465">
        <v>0.97096824999999998</v>
      </c>
      <c r="AJ465">
        <v>3589.2997999999998</v>
      </c>
      <c r="AK465">
        <v>2.7590092E-2</v>
      </c>
      <c r="AL465">
        <v>0.10360976</v>
      </c>
      <c r="AN465">
        <v>3589.2997999999998</v>
      </c>
      <c r="AO465">
        <v>0</v>
      </c>
      <c r="AP465">
        <v>0</v>
      </c>
    </row>
    <row r="466" spans="1:42" x14ac:dyDescent="0.25">
      <c r="A466">
        <v>3591.9236000000001</v>
      </c>
      <c r="B466">
        <v>2.7541217999999999E-2</v>
      </c>
      <c r="C466">
        <v>0.79618263</v>
      </c>
      <c r="D466">
        <v>0.17627613</v>
      </c>
      <c r="E466">
        <v>0.76607955000000005</v>
      </c>
      <c r="F466">
        <v>3.8720548E-2</v>
      </c>
      <c r="G466">
        <f>Table2210[[#This Row],[So]]*Table2210[[#This Row],[C1o]]+Table2210[[#This Row],[Sg]]*Table2210[[#This Row],[C1g]]</f>
        <v>0.61100564196176399</v>
      </c>
      <c r="H466">
        <v>5.4442276999999999</v>
      </c>
      <c r="I466">
        <v>1.3952604E-2</v>
      </c>
      <c r="J466">
        <v>5.1030750999999999E-2</v>
      </c>
      <c r="K466">
        <v>0</v>
      </c>
      <c r="L466">
        <v>0.67446892999999997</v>
      </c>
      <c r="M466">
        <f>1/(1+((Table2210[[#This Row],[kro]]*Table2210[[#This Row],[mug]])/(Table2210[[#This Row],[muo]]*Table2210[[#This Row],[krg]]))+(Table2210[[#This Row],[mobw]]*(Table2210[[#This Row],[mug]]/Table2210[[#This Row],[krg]])))</f>
        <v>0.99894545029875459</v>
      </c>
      <c r="N466">
        <v>0.98856573999999997</v>
      </c>
      <c r="P466">
        <v>3591.9236000000001</v>
      </c>
      <c r="Q466">
        <v>0.10328232</v>
      </c>
      <c r="R466">
        <v>0.72046489000000002</v>
      </c>
      <c r="S466">
        <v>0.17625278</v>
      </c>
      <c r="T466">
        <v>0.75167751000000005</v>
      </c>
      <c r="U466">
        <v>3.4658857000000001E-2</v>
      </c>
      <c r="V466">
        <f>Table3511[[#This Row],[So]]*Table3511[[#This Row],[C1o]]+Table3511[[#This Row],[Sg]]*Table3511[[#This Row],[C1g]]</f>
        <v>0.54513690171713214</v>
      </c>
      <c r="W466">
        <v>1.2695329</v>
      </c>
      <c r="X466">
        <v>1.3803674E-2</v>
      </c>
      <c r="Y466">
        <v>5.0955190999999997E-2</v>
      </c>
      <c r="Z466">
        <v>0</v>
      </c>
      <c r="AA466">
        <v>0.56440323999999997</v>
      </c>
      <c r="AB466">
        <f>1/(1+((Table3511[[#This Row],[kro]]*Table3511[[#This Row],[mug]])/(Table3511[[#This Row],[muo]]*Table3511[[#This Row],[krg]]))+(Table3511[[#This Row],[mobw]]*(Table3511[[#This Row],[mug]]/Table3511[[#This Row],[krg]])))</f>
        <v>0.99875533424284468</v>
      </c>
      <c r="AC466">
        <v>0.97221309</v>
      </c>
      <c r="AD466">
        <v>0</v>
      </c>
      <c r="AF466">
        <v>3591.9236000000001</v>
      </c>
      <c r="AG466">
        <v>0.98856573999999997</v>
      </c>
      <c r="AH466">
        <v>0.97221309</v>
      </c>
      <c r="AJ466">
        <v>3591.9236000000001</v>
      </c>
      <c r="AK466">
        <v>2.7541217999999999E-2</v>
      </c>
      <c r="AL466">
        <v>0.10328232</v>
      </c>
      <c r="AN466">
        <v>3591.9236000000001</v>
      </c>
      <c r="AO466">
        <v>0</v>
      </c>
      <c r="AP466">
        <v>0</v>
      </c>
    </row>
    <row r="467" spans="1:42" x14ac:dyDescent="0.25">
      <c r="A467">
        <v>3594.0180999999998</v>
      </c>
      <c r="B467">
        <v>2.749161E-2</v>
      </c>
      <c r="C467">
        <v>0.79621142</v>
      </c>
      <c r="D467">
        <v>0.17629697999999999</v>
      </c>
      <c r="E467">
        <v>0.76598131999999997</v>
      </c>
      <c r="F467">
        <v>3.7413030999999999E-2</v>
      </c>
      <c r="G467">
        <f>Table2210[[#This Row],[So]]*Table2210[[#This Row],[C1o]]+Table2210[[#This Row],[Sg]]*Table2210[[#This Row],[C1g]]</f>
        <v>0.61091161894784429</v>
      </c>
      <c r="H467">
        <v>5.4749618</v>
      </c>
      <c r="I467">
        <v>1.3946082E-2</v>
      </c>
      <c r="J467">
        <v>5.1095008999999997E-2</v>
      </c>
      <c r="K467">
        <v>0</v>
      </c>
      <c r="L467">
        <v>0.67449420999999998</v>
      </c>
      <c r="M467">
        <f>1/(1+((Table2210[[#This Row],[kro]]*Table2210[[#This Row],[mug]])/(Table2210[[#This Row],[muo]]*Table2210[[#This Row],[krg]]))+(Table2210[[#This Row],[mobw]]*(Table2210[[#This Row],[mug]]/Table2210[[#This Row],[krg]])))</f>
        <v>0.99894465636166674</v>
      </c>
      <c r="N467">
        <v>0.98959260999999998</v>
      </c>
      <c r="P467">
        <v>3594.0180999999998</v>
      </c>
      <c r="Q467">
        <v>0.10303903</v>
      </c>
      <c r="R467">
        <v>0.72070378000000002</v>
      </c>
      <c r="S467">
        <v>0.17625718000000001</v>
      </c>
      <c r="T467">
        <v>0.75410593000000004</v>
      </c>
      <c r="U467">
        <v>3.3701267E-2</v>
      </c>
      <c r="V467">
        <f>Table3511[[#This Row],[So]]*Table3511[[#This Row],[C1o]]+Table3511[[#This Row],[Sg]]*Table3511[[#This Row],[C1g]]</f>
        <v>0.54695954013286641</v>
      </c>
      <c r="W467">
        <v>1.2768763000000001</v>
      </c>
      <c r="X467">
        <v>1.3792885E-2</v>
      </c>
      <c r="Y467">
        <v>5.0968054999999998E-2</v>
      </c>
      <c r="Z467">
        <v>0</v>
      </c>
      <c r="AA467">
        <v>0.56468415000000005</v>
      </c>
      <c r="AB467">
        <f>1/(1+((Table3511[[#This Row],[kro]]*Table3511[[#This Row],[mug]])/(Table3511[[#This Row],[muo]]*Table3511[[#This Row],[krg]]))+(Table3511[[#This Row],[mobw]]*(Table3511[[#This Row],[mug]]/Table3511[[#This Row],[krg]])))</f>
        <v>0.99875661035873542</v>
      </c>
      <c r="AC467">
        <v>0.97320514999999996</v>
      </c>
      <c r="AD467">
        <v>0</v>
      </c>
      <c r="AF467">
        <v>3594.0180999999998</v>
      </c>
      <c r="AG467">
        <v>0.98959260999999998</v>
      </c>
      <c r="AH467">
        <v>0.97320514999999996</v>
      </c>
      <c r="AJ467">
        <v>3594.0180999999998</v>
      </c>
      <c r="AK467">
        <v>2.749161E-2</v>
      </c>
      <c r="AL467">
        <v>0.10303903</v>
      </c>
      <c r="AN467">
        <v>3594.0180999999998</v>
      </c>
      <c r="AO467">
        <v>0</v>
      </c>
      <c r="AP467">
        <v>0</v>
      </c>
    </row>
    <row r="468" spans="1:42" x14ac:dyDescent="0.25">
      <c r="A468">
        <v>3596.7102</v>
      </c>
      <c r="B468">
        <v>2.7451771999999999E-2</v>
      </c>
      <c r="C468">
        <v>0.79624026999999997</v>
      </c>
      <c r="D468">
        <v>0.17630794999999999</v>
      </c>
      <c r="E468">
        <v>0.76585740000000002</v>
      </c>
      <c r="F468">
        <v>3.6367241000000002E-2</v>
      </c>
      <c r="G468">
        <f>Table2210[[#This Row],[So]]*Table2210[[#This Row],[C1o]]+Table2210[[#This Row],[Sg]]*Table2210[[#This Row],[C1g]]</f>
        <v>0.61080484816569902</v>
      </c>
      <c r="H468">
        <v>5.4994301999999999</v>
      </c>
      <c r="I468">
        <v>1.3940823E-2</v>
      </c>
      <c r="J468">
        <v>5.1128469000000003E-2</v>
      </c>
      <c r="K468">
        <v>0</v>
      </c>
      <c r="L468">
        <v>0.67452341000000005</v>
      </c>
      <c r="M468">
        <f>1/(1+((Table2210[[#This Row],[kro]]*Table2210[[#This Row],[mug]])/(Table2210[[#This Row],[muo]]*Table2210[[#This Row],[krg]]))+(Table2210[[#This Row],[mobw]]*(Table2210[[#This Row],[mug]]/Table2210[[#This Row],[krg]])))</f>
        <v>0.99894440944575846</v>
      </c>
      <c r="N468">
        <v>0.99040978999999996</v>
      </c>
      <c r="P468">
        <v>3596.7102</v>
      </c>
      <c r="Q468">
        <v>0.10277268000000001</v>
      </c>
      <c r="R468">
        <v>0.72096079999999996</v>
      </c>
      <c r="S468">
        <v>0.17626654999999999</v>
      </c>
      <c r="T468">
        <v>0.75010030999999999</v>
      </c>
      <c r="U468">
        <v>3.2181612999999998E-2</v>
      </c>
      <c r="V468">
        <f>Table3511[[#This Row],[So]]*Table3511[[#This Row],[C1o]]+Table3511[[#This Row],[Sg]]*Table3511[[#This Row],[C1g]]</f>
        <v>0.54410031019258076</v>
      </c>
      <c r="W468">
        <v>1.2850889000000001</v>
      </c>
      <c r="X468">
        <v>1.3784121999999999E-2</v>
      </c>
      <c r="Y468">
        <v>5.0996228999999997E-2</v>
      </c>
      <c r="Z468">
        <v>0</v>
      </c>
      <c r="AA468">
        <v>0.56498389999999998</v>
      </c>
      <c r="AB468">
        <f>1/(1+((Table3511[[#This Row],[kro]]*Table3511[[#This Row],[mug]])/(Table3511[[#This Row],[muo]]*Table3511[[#This Row],[krg]]))+(Table3511[[#This Row],[mobw]]*(Table3511[[#This Row],[mug]]/Table3511[[#This Row],[krg]])))</f>
        <v>0.99875737211022919</v>
      </c>
      <c r="AC468">
        <v>0.97431599999999996</v>
      </c>
      <c r="AD468">
        <v>0</v>
      </c>
      <c r="AF468">
        <v>3596.7102</v>
      </c>
      <c r="AG468">
        <v>0.99040978999999996</v>
      </c>
      <c r="AH468">
        <v>0.97431599999999996</v>
      </c>
      <c r="AJ468">
        <v>3596.7102</v>
      </c>
      <c r="AK468">
        <v>2.7451771999999999E-2</v>
      </c>
      <c r="AL468">
        <v>0.10277268000000001</v>
      </c>
      <c r="AN468">
        <v>3596.7102</v>
      </c>
      <c r="AO468">
        <v>0</v>
      </c>
      <c r="AP468">
        <v>0</v>
      </c>
    </row>
    <row r="469" spans="1:42" x14ac:dyDescent="0.25">
      <c r="A469">
        <v>3601.9794999999999</v>
      </c>
      <c r="B469">
        <v>2.7400199E-2</v>
      </c>
      <c r="C469">
        <v>0.79627937000000004</v>
      </c>
      <c r="D469">
        <v>0.17632043</v>
      </c>
      <c r="E469">
        <v>0.76577348000000001</v>
      </c>
      <c r="F469">
        <v>3.5031881000000001E-2</v>
      </c>
      <c r="G469">
        <f>Table2210[[#This Row],[So]]*Table2210[[#This Row],[C1o]]+Table2210[[#This Row],[Sg]]*Table2210[[#This Row],[C1g]]</f>
        <v>0.61072950472785204</v>
      </c>
      <c r="H469">
        <v>5.5308112999999999</v>
      </c>
      <c r="I469">
        <v>1.3934306E-2</v>
      </c>
      <c r="J469">
        <v>5.1166485999999997E-2</v>
      </c>
      <c r="K469">
        <v>0</v>
      </c>
      <c r="L469">
        <v>0.67456393999999997</v>
      </c>
      <c r="M469">
        <f>1/(1+((Table2210[[#This Row],[kro]]*Table2210[[#This Row],[mug]])/(Table2210[[#This Row],[muo]]*Table2210[[#This Row],[krg]]))+(Table2210[[#This Row],[mobw]]*(Table2210[[#This Row],[mug]]/Table2210[[#This Row],[krg]])))</f>
        <v>0.99894418206388069</v>
      </c>
      <c r="N469">
        <v>0.99145733999999996</v>
      </c>
      <c r="P469">
        <v>3601.9794999999999</v>
      </c>
      <c r="Q469">
        <v>0.10221094999999999</v>
      </c>
      <c r="R469">
        <v>0.72150718999999996</v>
      </c>
      <c r="S469">
        <v>0.17628188</v>
      </c>
      <c r="T469">
        <v>0.75027739999999998</v>
      </c>
      <c r="U469">
        <v>2.9592917999999999E-2</v>
      </c>
      <c r="V469">
        <f>Table3511[[#This Row],[So]]*Table3511[[#This Row],[C1o]]+Table3511[[#This Row],[Sg]]*Table3511[[#This Row],[C1g]]</f>
        <v>0.54435525885655811</v>
      </c>
      <c r="W469">
        <v>1.3024023</v>
      </c>
      <c r="X469">
        <v>1.3763422000000001E-2</v>
      </c>
      <c r="Y469">
        <v>5.104202E-2</v>
      </c>
      <c r="Z469">
        <v>0</v>
      </c>
      <c r="AA469">
        <v>0.56562500999999998</v>
      </c>
      <c r="AB469">
        <f>1/(1+((Table3511[[#This Row],[kro]]*Table3511[[#This Row],[mug]])/(Table3511[[#This Row],[muo]]*Table3511[[#This Row],[krg]]))+(Table3511[[#This Row],[mobw]]*(Table3511[[#This Row],[mug]]/Table3511[[#This Row],[krg]])))</f>
        <v>0.99875952901345244</v>
      </c>
      <c r="AC469">
        <v>0.97663467999999998</v>
      </c>
      <c r="AD469">
        <v>0</v>
      </c>
      <c r="AF469">
        <v>3601.9794999999999</v>
      </c>
      <c r="AG469">
        <v>0.99145733999999996</v>
      </c>
      <c r="AH469">
        <v>0.97663467999999998</v>
      </c>
      <c r="AJ469">
        <v>3601.9794999999999</v>
      </c>
      <c r="AK469">
        <v>2.7400199E-2</v>
      </c>
      <c r="AL469">
        <v>0.10221094999999999</v>
      </c>
      <c r="AN469">
        <v>3601.9794999999999</v>
      </c>
      <c r="AO469">
        <v>0</v>
      </c>
      <c r="AP469">
        <v>0</v>
      </c>
    </row>
    <row r="470" spans="1:42" x14ac:dyDescent="0.25">
      <c r="A470">
        <v>3604.614</v>
      </c>
      <c r="B470">
        <v>2.7298817E-2</v>
      </c>
      <c r="C470">
        <v>0.79635876000000005</v>
      </c>
      <c r="D470">
        <v>0.17634242999999999</v>
      </c>
      <c r="E470">
        <v>0.76548296000000005</v>
      </c>
      <c r="F470">
        <v>3.2453219999999998E-2</v>
      </c>
      <c r="G470">
        <f>Table2210[[#This Row],[So]]*Table2210[[#This Row],[C1o]]+Table2210[[#This Row],[Sg]]*Table2210[[#This Row],[C1g]]</f>
        <v>0.61048499534057044</v>
      </c>
      <c r="H470">
        <v>5.5915093000000002</v>
      </c>
      <c r="I470">
        <v>1.3921807E-2</v>
      </c>
      <c r="J470">
        <v>5.1233273000000003E-2</v>
      </c>
      <c r="K470">
        <v>0</v>
      </c>
      <c r="L470">
        <v>0.67464846000000001</v>
      </c>
      <c r="M470">
        <f>1/(1+((Table2210[[#This Row],[kro]]*Table2210[[#This Row],[mug]])/(Table2210[[#This Row],[muo]]*Table2210[[#This Row],[krg]]))+(Table2210[[#This Row],[mobw]]*(Table2210[[#This Row],[mug]]/Table2210[[#This Row],[krg]])))</f>
        <v>0.99894388485779106</v>
      </c>
      <c r="N470">
        <v>0.99347054999999995</v>
      </c>
      <c r="P470">
        <v>3604.614</v>
      </c>
      <c r="Q470">
        <v>0.10190464</v>
      </c>
      <c r="R470">
        <v>0.72180217999999996</v>
      </c>
      <c r="S470">
        <v>0.17629321000000001</v>
      </c>
      <c r="T470">
        <v>0.75046544999999998</v>
      </c>
      <c r="U470">
        <v>2.8193148000000001E-2</v>
      </c>
      <c r="V470">
        <f>Table3511[[#This Row],[So]]*Table3511[[#This Row],[C1o]]+Table3511[[#This Row],[Sg]]*Table3511[[#This Row],[C1g]]</f>
        <v>0.54456061042208759</v>
      </c>
      <c r="W470">
        <v>1.3119011</v>
      </c>
      <c r="X470">
        <v>1.3752788E-2</v>
      </c>
      <c r="Y470">
        <v>5.1076319000000002E-2</v>
      </c>
      <c r="Z470">
        <v>0</v>
      </c>
      <c r="AA470">
        <v>0.56597136999999997</v>
      </c>
      <c r="AB470">
        <f>1/(1+((Table3511[[#This Row],[kro]]*Table3511[[#This Row],[mug]])/(Table3511[[#This Row],[muo]]*Table3511[[#This Row],[krg]]))+(Table3511[[#This Row],[mobw]]*(Table3511[[#This Row],[mug]]/Table3511[[#This Row],[krg]])))</f>
        <v>0.998760412476426</v>
      </c>
      <c r="AC470">
        <v>0.97789210000000004</v>
      </c>
      <c r="AD470">
        <v>0</v>
      </c>
      <c r="AF470">
        <v>3604.614</v>
      </c>
      <c r="AG470">
        <v>0.99347054999999995</v>
      </c>
      <c r="AH470">
        <v>0.97789210000000004</v>
      </c>
      <c r="AJ470">
        <v>3604.614</v>
      </c>
      <c r="AK470">
        <v>2.7298817E-2</v>
      </c>
      <c r="AL470">
        <v>0.10190464</v>
      </c>
      <c r="AN470">
        <v>3604.614</v>
      </c>
      <c r="AO470">
        <v>0</v>
      </c>
      <c r="AP470">
        <v>0</v>
      </c>
    </row>
    <row r="471" spans="1:42" x14ac:dyDescent="0.25">
      <c r="A471">
        <v>3605.9778000000001</v>
      </c>
      <c r="B471">
        <v>2.7247746E-2</v>
      </c>
      <c r="C471">
        <v>0.79640275000000005</v>
      </c>
      <c r="D471">
        <v>0.17634954</v>
      </c>
      <c r="E471">
        <v>0.76540005</v>
      </c>
      <c r="F471">
        <v>3.1132265999999999E-2</v>
      </c>
      <c r="G471">
        <f>Table2210[[#This Row],[So]]*Table2210[[#This Row],[C1o]]+Table2210[[#This Row],[Sg]]*Table2210[[#This Row],[C1g]]</f>
        <v>0.6104149887465099</v>
      </c>
      <c r="H471">
        <v>5.6213306999999997</v>
      </c>
      <c r="I471">
        <v>1.3915266000000001E-2</v>
      </c>
      <c r="J471">
        <v>5.125441E-2</v>
      </c>
      <c r="K471">
        <v>0</v>
      </c>
      <c r="L471">
        <v>0.67469685999999995</v>
      </c>
      <c r="M471">
        <f>1/(1+((Table2210[[#This Row],[kro]]*Table2210[[#This Row],[mug]])/(Table2210[[#This Row],[muo]]*Table2210[[#This Row],[krg]]))+(Table2210[[#This Row],[mobw]]*(Table2210[[#This Row],[mug]]/Table2210[[#This Row],[krg]])))</f>
        <v>0.99894402116393599</v>
      </c>
      <c r="N471">
        <v>0.99449794999999996</v>
      </c>
      <c r="P471">
        <v>3605.9778000000001</v>
      </c>
      <c r="Q471">
        <v>0.10190463</v>
      </c>
      <c r="R471">
        <v>0.72180217999999996</v>
      </c>
      <c r="S471">
        <v>0.17629321000000001</v>
      </c>
      <c r="T471">
        <v>0.75046550999999995</v>
      </c>
      <c r="U471">
        <v>2.8193151999999999E-2</v>
      </c>
      <c r="V471">
        <f>Table3511[[#This Row],[So]]*Table3511[[#This Row],[C1o]]+Table3511[[#This Row],[Sg]]*Table3511[[#This Row],[C1g]]</f>
        <v>0.54456065385590557</v>
      </c>
      <c r="W471">
        <v>1.3119012999999999</v>
      </c>
      <c r="X471">
        <v>1.3752789E-2</v>
      </c>
      <c r="Y471">
        <v>5.1076311999999999E-2</v>
      </c>
      <c r="Z471">
        <v>0</v>
      </c>
      <c r="AA471">
        <v>0.56597136999999997</v>
      </c>
      <c r="AB471">
        <f>1/(1+((Table3511[[#This Row],[kro]]*Table3511[[#This Row],[mug]])/(Table3511[[#This Row],[muo]]*Table3511[[#This Row],[krg]]))+(Table3511[[#This Row],[mobw]]*(Table3511[[#This Row],[mug]]/Table3511[[#This Row],[krg]])))</f>
        <v>0.99876041255607872</v>
      </c>
      <c r="AC471">
        <v>0.97789210000000004</v>
      </c>
      <c r="AD471">
        <v>0</v>
      </c>
      <c r="AF471">
        <v>3605.9778000000001</v>
      </c>
      <c r="AG471">
        <v>0.99449794999999996</v>
      </c>
      <c r="AH471">
        <v>0.97789210000000004</v>
      </c>
      <c r="AJ471">
        <v>3605.9778000000001</v>
      </c>
      <c r="AK471">
        <v>2.7247746E-2</v>
      </c>
      <c r="AL471">
        <v>0.10190463</v>
      </c>
      <c r="AN471">
        <v>3605.9778000000001</v>
      </c>
      <c r="AO471">
        <v>0</v>
      </c>
      <c r="AP471">
        <v>0</v>
      </c>
    </row>
    <row r="472" spans="1:42" x14ac:dyDescent="0.25">
      <c r="A472">
        <v>3607.2892999999999</v>
      </c>
      <c r="B472">
        <v>2.7221519999999999E-2</v>
      </c>
      <c r="C472">
        <v>0.79642665000000001</v>
      </c>
      <c r="D472">
        <v>0.17635181999999999</v>
      </c>
      <c r="E472">
        <v>0.76521682999999996</v>
      </c>
      <c r="F472">
        <v>3.0460022E-2</v>
      </c>
      <c r="G472">
        <f>Table2210[[#This Row],[So]]*Table2210[[#This Row],[C1o]]+Table2210[[#This Row],[Sg]]*Table2210[[#This Row],[C1g]]</f>
        <v>0.61026824453859285</v>
      </c>
      <c r="H472">
        <v>5.6365112999999996</v>
      </c>
      <c r="I472">
        <v>1.3911669999999999E-2</v>
      </c>
      <c r="J472">
        <v>5.1261023000000003E-2</v>
      </c>
      <c r="K472">
        <v>0</v>
      </c>
      <c r="L472">
        <v>0.67472403999999997</v>
      </c>
      <c r="M472">
        <f>1/(1+((Table2210[[#This Row],[kro]]*Table2210[[#This Row],[mug]])/(Table2210[[#This Row],[muo]]*Table2210[[#This Row],[krg]]))+(Table2210[[#This Row],[mobw]]*(Table2210[[#This Row],[mug]]/Table2210[[#This Row],[krg]])))</f>
        <v>0.99894420018430219</v>
      </c>
      <c r="N472">
        <v>0.99501287999999999</v>
      </c>
      <c r="P472">
        <v>3607.2892999999999</v>
      </c>
      <c r="Q472">
        <v>0.10176242000000001</v>
      </c>
      <c r="R472">
        <v>0.72193514999999997</v>
      </c>
      <c r="S472">
        <v>0.17630243000000001</v>
      </c>
      <c r="T472">
        <v>0.74970669000000001</v>
      </c>
      <c r="U472">
        <v>2.7472168000000002E-2</v>
      </c>
      <c r="V472">
        <f>Table3511[[#This Row],[So]]*Table3511[[#This Row],[C1o]]+Table3511[[#This Row],[Sg]]*Table3511[[#This Row],[C1g]]</f>
        <v>0.54403524599948005</v>
      </c>
      <c r="W472">
        <v>1.3163189</v>
      </c>
      <c r="X472">
        <v>1.374497E-2</v>
      </c>
      <c r="Y472">
        <v>5.1104630999999998E-2</v>
      </c>
      <c r="Z472">
        <v>0</v>
      </c>
      <c r="AA472">
        <v>0.56612556999999997</v>
      </c>
      <c r="AB472">
        <f>1/(1+((Table3511[[#This Row],[kro]]*Table3511[[#This Row],[mug]])/(Table3511[[#This Row],[muo]]*Table3511[[#This Row],[krg]]))+(Table3511[[#This Row],[mobw]]*(Table3511[[#This Row],[mug]]/Table3511[[#This Row],[krg]])))</f>
        <v>0.99876076760860699</v>
      </c>
      <c r="AC472">
        <v>0.97849184</v>
      </c>
      <c r="AD472">
        <v>0</v>
      </c>
      <c r="AF472">
        <v>3607.2892999999999</v>
      </c>
      <c r="AG472">
        <v>0.99501287999999999</v>
      </c>
      <c r="AH472">
        <v>0.97849184</v>
      </c>
      <c r="AJ472">
        <v>3607.2892999999999</v>
      </c>
      <c r="AK472">
        <v>2.7221519999999999E-2</v>
      </c>
      <c r="AL472">
        <v>0.10176242000000001</v>
      </c>
      <c r="AN472">
        <v>3607.2892999999999</v>
      </c>
      <c r="AO472">
        <v>0</v>
      </c>
      <c r="AP472">
        <v>0</v>
      </c>
    </row>
    <row r="473" spans="1:42" x14ac:dyDescent="0.25">
      <c r="A473">
        <v>3608.8573999999999</v>
      </c>
      <c r="B473">
        <v>2.7195532000000001E-2</v>
      </c>
      <c r="C473">
        <v>0.79644716000000004</v>
      </c>
      <c r="D473">
        <v>0.17635728000000001</v>
      </c>
      <c r="E473">
        <v>0.76517385000000004</v>
      </c>
      <c r="F473">
        <v>2.9802862999999999E-2</v>
      </c>
      <c r="G473">
        <f>Table2210[[#This Row],[So]]*Table2210[[#This Row],[C1o]]+Table2210[[#This Row],[Sg]]*Table2210[[#This Row],[C1g]]</f>
        <v>0.61023104445317422</v>
      </c>
      <c r="H473">
        <v>5.6514344000000003</v>
      </c>
      <c r="I473">
        <v>1.3908492E-2</v>
      </c>
      <c r="J473">
        <v>5.12776E-2</v>
      </c>
      <c r="K473">
        <v>0</v>
      </c>
      <c r="L473">
        <v>0.67474615999999998</v>
      </c>
      <c r="M473">
        <f>1/(1+((Table2210[[#This Row],[kro]]*Table2210[[#This Row],[mug]])/(Table2210[[#This Row],[muo]]*Table2210[[#This Row],[krg]]))+(Table2210[[#This Row],[mobw]]*(Table2210[[#This Row],[mug]]/Table2210[[#This Row],[krg]])))</f>
        <v>0.99894413470616505</v>
      </c>
      <c r="N473">
        <v>0.99552386999999998</v>
      </c>
      <c r="P473">
        <v>3608.8573999999999</v>
      </c>
      <c r="Q473">
        <v>0.10160727</v>
      </c>
      <c r="R473">
        <v>0.72208232000000006</v>
      </c>
      <c r="S473">
        <v>0.17631039000000001</v>
      </c>
      <c r="T473">
        <v>0.75150978999999996</v>
      </c>
      <c r="U473">
        <v>2.6812038999999999E-2</v>
      </c>
      <c r="V473">
        <f>Table3511[[#This Row],[So]]*Table3511[[#This Row],[C1o]]+Table3511[[#This Row],[Sg]]*Table3511[[#This Row],[C1g]]</f>
        <v>0.54537623075183639</v>
      </c>
      <c r="W473">
        <v>1.3211721999999999</v>
      </c>
      <c r="X473">
        <v>1.374008E-2</v>
      </c>
      <c r="Y473">
        <v>5.1128943000000003E-2</v>
      </c>
      <c r="Z473">
        <v>0</v>
      </c>
      <c r="AA473">
        <v>0.56629622000000002</v>
      </c>
      <c r="AB473">
        <f>1/(1+((Table3511[[#This Row],[kro]]*Table3511[[#This Row],[mug]])/(Table3511[[#This Row],[muo]]*Table3511[[#This Row],[krg]]))+(Table3511[[#This Row],[mobw]]*(Table3511[[#This Row],[mug]]/Table3511[[#This Row],[krg]])))</f>
        <v>0.99876099235709059</v>
      </c>
      <c r="AC473">
        <v>0.97915881999999999</v>
      </c>
      <c r="AD473">
        <v>0</v>
      </c>
      <c r="AF473">
        <v>3608.8573999999999</v>
      </c>
      <c r="AG473">
        <v>0.99552386999999998</v>
      </c>
      <c r="AH473">
        <v>0.97915881999999999</v>
      </c>
      <c r="AJ473">
        <v>3608.8573999999999</v>
      </c>
      <c r="AK473">
        <v>2.7195532000000001E-2</v>
      </c>
      <c r="AL473">
        <v>0.10160727</v>
      </c>
      <c r="AN473">
        <v>3608.8573999999999</v>
      </c>
      <c r="AO473">
        <v>0</v>
      </c>
      <c r="AP473">
        <v>0</v>
      </c>
    </row>
    <row r="474" spans="1:42" x14ac:dyDescent="0.25">
      <c r="A474">
        <v>3610.4346</v>
      </c>
      <c r="B474">
        <v>2.7167261000000002E-2</v>
      </c>
      <c r="C474">
        <v>0.79646879000000004</v>
      </c>
      <c r="D474">
        <v>0.17636393</v>
      </c>
      <c r="E474">
        <v>0.76507800999999998</v>
      </c>
      <c r="F474">
        <v>2.9103470999999999E-2</v>
      </c>
      <c r="G474">
        <f>Table2210[[#This Row],[So]]*Table2210[[#This Row],[C1o]]+Table2210[[#This Row],[Sg]]*Table2210[[#This Row],[C1g]]</f>
        <v>0.61015141847297083</v>
      </c>
      <c r="H474">
        <v>5.6676048999999997</v>
      </c>
      <c r="I474">
        <v>1.3905111E-2</v>
      </c>
      <c r="J474">
        <v>5.1297824999999998E-2</v>
      </c>
      <c r="K474">
        <v>0</v>
      </c>
      <c r="L474">
        <v>0.67476939999999996</v>
      </c>
      <c r="M474">
        <f>1/(1+((Table2210[[#This Row],[kro]]*Table2210[[#This Row],[mug]])/(Table2210[[#This Row],[muo]]*Table2210[[#This Row],[krg]]))+(Table2210[[#This Row],[mobw]]*(Table2210[[#This Row],[mug]]/Table2210[[#This Row],[krg]])))</f>
        <v>0.99894401152150369</v>
      </c>
      <c r="N474">
        <v>0.99606633</v>
      </c>
      <c r="P474">
        <v>3610.4346</v>
      </c>
      <c r="Q474">
        <v>0.10145264</v>
      </c>
      <c r="R474">
        <v>0.72223139000000003</v>
      </c>
      <c r="S474">
        <v>0.17631598000000001</v>
      </c>
      <c r="T474">
        <v>0.75063592000000001</v>
      </c>
      <c r="U474">
        <v>2.6156845000000001E-2</v>
      </c>
      <c r="V474">
        <f>Table3511[[#This Row],[So]]*Table3511[[#This Row],[C1o]]+Table3511[[#This Row],[Sg]]*Table3511[[#This Row],[C1g]]</f>
        <v>0.5447865048648497</v>
      </c>
      <c r="W474">
        <v>1.3259069000000001</v>
      </c>
      <c r="X474">
        <v>1.3734325E-2</v>
      </c>
      <c r="Y474">
        <v>5.1145892999999998E-2</v>
      </c>
      <c r="Z474">
        <v>0</v>
      </c>
      <c r="AA474">
        <v>0.56647628999999999</v>
      </c>
      <c r="AB474">
        <f>1/(1+((Table3511[[#This Row],[kro]]*Table3511[[#This Row],[mug]])/(Table3511[[#This Row],[muo]]*Table3511[[#This Row],[krg]]))+(Table3511[[#This Row],[mobw]]*(Table3511[[#This Row],[mug]]/Table3511[[#This Row],[krg]])))</f>
        <v>0.99876149393129443</v>
      </c>
      <c r="AC474">
        <v>0.97971790999999997</v>
      </c>
      <c r="AD474">
        <v>0</v>
      </c>
      <c r="AF474">
        <v>3610.4346</v>
      </c>
      <c r="AG474">
        <v>0.99606633</v>
      </c>
      <c r="AH474">
        <v>0.97971790999999997</v>
      </c>
      <c r="AJ474">
        <v>3610.4346</v>
      </c>
      <c r="AK474">
        <v>2.7167261000000002E-2</v>
      </c>
      <c r="AL474">
        <v>0.10145264</v>
      </c>
      <c r="AN474">
        <v>3610.4346</v>
      </c>
      <c r="AO474">
        <v>0</v>
      </c>
      <c r="AP474">
        <v>0</v>
      </c>
    </row>
    <row r="475" spans="1:42" x14ac:dyDescent="0.25">
      <c r="A475">
        <v>3611.6167</v>
      </c>
      <c r="B475">
        <v>2.7136957E-2</v>
      </c>
      <c r="C475">
        <v>0.79649168000000004</v>
      </c>
      <c r="D475">
        <v>0.17637137999999999</v>
      </c>
      <c r="E475">
        <v>0.76492178</v>
      </c>
      <c r="F475">
        <v>2.8332613E-2</v>
      </c>
      <c r="G475">
        <f>Table2210[[#This Row],[So]]*Table2210[[#This Row],[C1o]]+Table2210[[#This Row],[Sg]]*Table2210[[#This Row],[C1g]]</f>
        <v>0.61002269452146907</v>
      </c>
      <c r="H475">
        <v>5.6846752</v>
      </c>
      <c r="I475">
        <v>1.3901063E-2</v>
      </c>
      <c r="J475">
        <v>5.1320537999999999E-2</v>
      </c>
      <c r="K475">
        <v>0</v>
      </c>
      <c r="L475">
        <v>0.67479365999999996</v>
      </c>
      <c r="M475">
        <f>1/(1+((Table2210[[#This Row],[kro]]*Table2210[[#This Row],[mug]])/(Table2210[[#This Row],[muo]]*Table2210[[#This Row],[krg]]))+(Table2210[[#This Row],[mobw]]*(Table2210[[#This Row],[mug]]/Table2210[[#This Row],[krg]])))</f>
        <v>0.99894388961480707</v>
      </c>
      <c r="N475">
        <v>0.99665797</v>
      </c>
      <c r="P475">
        <v>3611.6167</v>
      </c>
      <c r="Q475">
        <v>0.10125244</v>
      </c>
      <c r="R475">
        <v>0.72242647000000004</v>
      </c>
      <c r="S475">
        <v>0.17632109000000001</v>
      </c>
      <c r="T475">
        <v>0.75561553000000004</v>
      </c>
      <c r="U475">
        <v>2.5464099E-2</v>
      </c>
      <c r="V475">
        <f>Table3511[[#This Row],[So]]*Table3511[[#This Row],[C1o]]+Table3511[[#This Row],[Sg]]*Table3511[[#This Row],[C1g]]</f>
        <v>0.54845496217123069</v>
      </c>
      <c r="W475">
        <v>1.3319517000000001</v>
      </c>
      <c r="X475">
        <v>1.3721321E-2</v>
      </c>
      <c r="Y475">
        <v>5.1161184999999998E-2</v>
      </c>
      <c r="Z475">
        <v>0</v>
      </c>
      <c r="AA475">
        <v>0.56670730999999996</v>
      </c>
      <c r="AB475">
        <f>1/(1+((Table3511[[#This Row],[kro]]*Table3511[[#This Row],[mug]])/(Table3511[[#This Row],[muo]]*Table3511[[#This Row],[krg]]))+(Table3511[[#This Row],[mobw]]*(Table3511[[#This Row],[mug]]/Table3511[[#This Row],[krg]])))</f>
        <v>0.99876279956825087</v>
      </c>
      <c r="AC475">
        <v>0.98052859000000003</v>
      </c>
      <c r="AD475">
        <v>0</v>
      </c>
      <c r="AF475">
        <v>3611.6167</v>
      </c>
      <c r="AG475">
        <v>0.99665797</v>
      </c>
      <c r="AH475">
        <v>0.98052859000000003</v>
      </c>
      <c r="AJ475">
        <v>3611.6167</v>
      </c>
      <c r="AK475">
        <v>2.7136957E-2</v>
      </c>
      <c r="AL475">
        <v>0.10125244</v>
      </c>
      <c r="AN475">
        <v>3611.6167</v>
      </c>
      <c r="AO475">
        <v>0</v>
      </c>
      <c r="AP475">
        <v>0</v>
      </c>
    </row>
    <row r="476" spans="1:42" x14ac:dyDescent="0.25">
      <c r="A476">
        <v>3612.5673999999999</v>
      </c>
      <c r="B476">
        <v>2.7113333E-2</v>
      </c>
      <c r="C476">
        <v>0.79650962000000003</v>
      </c>
      <c r="D476">
        <v>0.17637707</v>
      </c>
      <c r="E476">
        <v>0.76479023999999995</v>
      </c>
      <c r="F476">
        <v>2.7729861000000001E-2</v>
      </c>
      <c r="G476">
        <f>Table2210[[#This Row],[So]]*Table2210[[#This Row],[C1o]]+Table2210[[#This Row],[Sg]]*Table2210[[#This Row],[C1g]]</f>
        <v>0.60991463239744559</v>
      </c>
      <c r="H476">
        <v>5.6978445000000004</v>
      </c>
      <c r="I476">
        <v>1.3897827E-2</v>
      </c>
      <c r="J476">
        <v>5.1337874999999998E-2</v>
      </c>
      <c r="K476">
        <v>0</v>
      </c>
      <c r="L476">
        <v>0.67481272999999997</v>
      </c>
      <c r="M476">
        <f>1/(1+((Table2210[[#This Row],[kro]]*Table2210[[#This Row],[mug]])/(Table2210[[#This Row],[muo]]*Table2210[[#This Row],[krg]]))+(Table2210[[#This Row],[mobw]]*(Table2210[[#This Row],[mug]]/Table2210[[#This Row],[krg]])))</f>
        <v>0.99894380870859656</v>
      </c>
      <c r="P476">
        <v>3612.5673999999999</v>
      </c>
      <c r="Q476">
        <v>0.10102953000000001</v>
      </c>
      <c r="R476">
        <v>0.72264421000000001</v>
      </c>
      <c r="S476">
        <v>0.17632626000000001</v>
      </c>
      <c r="T476">
        <v>0.74656515999999995</v>
      </c>
      <c r="U476">
        <v>2.4143120000000001E-2</v>
      </c>
      <c r="V476">
        <f>Table3511[[#This Row],[So]]*Table3511[[#This Row],[C1o]]+Table3511[[#This Row],[Sg]]*Table3511[[#This Row],[C1g]]</f>
        <v>0.5419401583280572</v>
      </c>
      <c r="W476">
        <v>1.3389461</v>
      </c>
      <c r="X476">
        <v>1.3723055E-2</v>
      </c>
      <c r="Y476">
        <v>5.1176496000000002E-2</v>
      </c>
      <c r="Z476">
        <v>0</v>
      </c>
      <c r="AA476">
        <v>0.56697136000000004</v>
      </c>
      <c r="AB476">
        <f>1/(1+((Table3511[[#This Row],[kro]]*Table3511[[#This Row],[mug]])/(Table3511[[#This Row],[muo]]*Table3511[[#This Row],[krg]]))+(Table3511[[#This Row],[mobw]]*(Table3511[[#This Row],[mug]]/Table3511[[#This Row],[krg]])))</f>
        <v>0.99876284928923553</v>
      </c>
    </row>
    <row r="477" spans="1:42" x14ac:dyDescent="0.25">
      <c r="A477">
        <v>3613.3130000000001</v>
      </c>
      <c r="B477">
        <v>2.7096314E-2</v>
      </c>
      <c r="C477">
        <v>0.79652250000000002</v>
      </c>
      <c r="D477">
        <v>0.17638119999999999</v>
      </c>
      <c r="E477">
        <v>0.76470643000000005</v>
      </c>
      <c r="F477">
        <v>2.7311807E-2</v>
      </c>
      <c r="G477">
        <f>Table2210[[#This Row],[So]]*Table2210[[#This Row],[C1o]]+Table2210[[#This Row],[Sg]]*Table2210[[#This Row],[C1g]]</f>
        <v>0.60984592668805448</v>
      </c>
      <c r="H477">
        <v>5.7073292999999996</v>
      </c>
      <c r="I477">
        <v>1.3895695E-2</v>
      </c>
      <c r="J477">
        <v>5.1350456000000003E-2</v>
      </c>
      <c r="K477">
        <v>0</v>
      </c>
      <c r="L477">
        <v>0.67482668000000001</v>
      </c>
      <c r="M477">
        <f>1/(1+((Table2210[[#This Row],[kro]]*Table2210[[#This Row],[mug]])/(Table2210[[#This Row],[muo]]*Table2210[[#This Row],[krg]]))+(Table2210[[#This Row],[mobw]]*(Table2210[[#This Row],[mug]]/Table2210[[#This Row],[krg]])))</f>
        <v>0.99894373385520396</v>
      </c>
      <c r="P477">
        <v>3613.3130000000001</v>
      </c>
      <c r="Q477">
        <v>0.10088874</v>
      </c>
      <c r="R477">
        <v>0.72278231000000004</v>
      </c>
      <c r="S477">
        <v>0.17632897</v>
      </c>
      <c r="T477">
        <v>0.74655311999999996</v>
      </c>
      <c r="U477">
        <v>2.3395339000000001E-2</v>
      </c>
      <c r="V477">
        <f>Table3511[[#This Row],[So]]*Table3511[[#This Row],[C1o]]+Table3511[[#This Row],[Sg]]*Table3511[[#This Row],[C1g]]</f>
        <v>0.54195571488489003</v>
      </c>
      <c r="W477">
        <v>1.3432747</v>
      </c>
      <c r="X477">
        <v>1.3713562E-2</v>
      </c>
      <c r="Y477">
        <v>5.1184333999999998E-2</v>
      </c>
      <c r="Z477">
        <v>0</v>
      </c>
      <c r="AA477">
        <v>0.56713146000000003</v>
      </c>
      <c r="AB477">
        <f>1/(1+((Table3511[[#This Row],[kro]]*Table3511[[#This Row],[mug]])/(Table3511[[#This Row],[muo]]*Table3511[[#This Row],[krg]]))+(Table3511[[#This Row],[mobw]]*(Table3511[[#This Row],[mug]]/Table3511[[#This Row],[krg]])))</f>
        <v>0.99876386355041491</v>
      </c>
    </row>
    <row r="478" spans="1:42" x14ac:dyDescent="0.25">
      <c r="A478">
        <v>3613.9486999999999</v>
      </c>
      <c r="B478">
        <v>2.7079603000000001E-2</v>
      </c>
      <c r="C478">
        <v>0.79653554999999998</v>
      </c>
      <c r="D478">
        <v>0.17638482</v>
      </c>
      <c r="E478">
        <v>0.76458572999999996</v>
      </c>
      <c r="F478">
        <v>2.6870440999999998E-2</v>
      </c>
      <c r="G478">
        <f>Table2210[[#This Row],[So]]*Table2210[[#This Row],[C1o]]+Table2210[[#This Row],[Sg]]*Table2210[[#This Row],[C1g]]</f>
        <v>0.60974735584241635</v>
      </c>
      <c r="H478">
        <v>5.7164421000000001</v>
      </c>
      <c r="I478">
        <v>1.3893124E-2</v>
      </c>
      <c r="J478">
        <v>5.1361453000000001E-2</v>
      </c>
      <c r="K478">
        <v>0</v>
      </c>
      <c r="L478">
        <v>0.67484063000000005</v>
      </c>
      <c r="M478">
        <f>1/(1+((Table2210[[#This Row],[kro]]*Table2210[[#This Row],[mug]])/(Table2210[[#This Row],[muo]]*Table2210[[#This Row],[krg]]))+(Table2210[[#This Row],[mobw]]*(Table2210[[#This Row],[mug]]/Table2210[[#This Row],[krg]])))</f>
        <v>0.99894372496795147</v>
      </c>
      <c r="P478">
        <v>3613.9486999999999</v>
      </c>
      <c r="Q478">
        <v>0.10084511</v>
      </c>
      <c r="R478">
        <v>0.72282564999999999</v>
      </c>
      <c r="S478">
        <v>0.17632925999999999</v>
      </c>
      <c r="T478">
        <v>0.74755638999999996</v>
      </c>
      <c r="U478">
        <v>2.3421806999999999E-2</v>
      </c>
      <c r="V478">
        <f>Table3511[[#This Row],[So]]*Table3511[[#This Row],[C1o]]+Table3511[[#This Row],[Sg]]*Table3511[[#This Row],[C1g]]</f>
        <v>0.5427149082167172</v>
      </c>
      <c r="W478">
        <v>1.3445727000000001</v>
      </c>
      <c r="X478">
        <v>1.3716269999999999E-2</v>
      </c>
      <c r="Y478">
        <v>5.1185224000000001E-2</v>
      </c>
      <c r="Z478">
        <v>0</v>
      </c>
      <c r="AA478">
        <v>0.56719065000000002</v>
      </c>
      <c r="AB478">
        <f>1/(1+((Table3511[[#This Row],[kro]]*Table3511[[#This Row],[mug]])/(Table3511[[#This Row],[muo]]*Table3511[[#This Row],[krg]]))+(Table3511[[#This Row],[mobw]]*(Table3511[[#This Row],[mug]]/Table3511[[#This Row],[krg]])))</f>
        <v>0.99876372714910167</v>
      </c>
    </row>
    <row r="479" spans="1:42" x14ac:dyDescent="0.25">
      <c r="A479">
        <v>3614.5398</v>
      </c>
      <c r="B479">
        <v>2.7068597999999999E-2</v>
      </c>
      <c r="C479">
        <v>0.79654413000000002</v>
      </c>
      <c r="D479">
        <v>0.1763873</v>
      </c>
      <c r="E479">
        <v>0.76453263000000005</v>
      </c>
      <c r="F479">
        <v>2.6609397999999999E-2</v>
      </c>
      <c r="G479">
        <f>Table2210[[#This Row],[So]]*Table2210[[#This Row],[C1o]]+Table2210[[#This Row],[Sg]]*Table2210[[#This Row],[C1g]]</f>
        <v>0.60970425771744585</v>
      </c>
      <c r="H479">
        <v>5.7225470999999999</v>
      </c>
      <c r="I479">
        <v>1.3891838E-2</v>
      </c>
      <c r="J479">
        <v>5.1368978000000003E-2</v>
      </c>
      <c r="K479">
        <v>0</v>
      </c>
      <c r="L479">
        <v>0.67485004999999998</v>
      </c>
      <c r="M479">
        <f>1/(1+((Table2210[[#This Row],[kro]]*Table2210[[#This Row],[mug]])/(Table2210[[#This Row],[muo]]*Table2210[[#This Row],[krg]]))+(Table2210[[#This Row],[mobw]]*(Table2210[[#This Row],[mug]]/Table2210[[#This Row],[krg]])))</f>
        <v>0.99894368278911272</v>
      </c>
      <c r="P479">
        <v>3614.5398</v>
      </c>
      <c r="Q479">
        <v>0.10074068</v>
      </c>
      <c r="R479">
        <v>0.72292756999999996</v>
      </c>
      <c r="S479">
        <v>0.17633172999999999</v>
      </c>
      <c r="T479">
        <v>0.74763769000000002</v>
      </c>
      <c r="U479">
        <v>2.2884109999999999E-2</v>
      </c>
      <c r="V479">
        <f>Table3511[[#This Row],[So]]*Table3511[[#This Row],[C1o]]+Table3511[[#This Row],[Sg]]*Table3511[[#This Row],[C1g]]</f>
        <v>0.54279325927470812</v>
      </c>
      <c r="W479">
        <v>1.3477576</v>
      </c>
      <c r="X479">
        <v>1.3708527999999999E-2</v>
      </c>
      <c r="Y479">
        <v>5.1192506999999998E-2</v>
      </c>
      <c r="Z479">
        <v>0</v>
      </c>
      <c r="AA479">
        <v>0.56730950000000002</v>
      </c>
      <c r="AB479">
        <f>1/(1+((Table3511[[#This Row],[kro]]*Table3511[[#This Row],[mug]])/(Table3511[[#This Row],[muo]]*Table3511[[#This Row],[krg]]))+(Table3511[[#This Row],[mobw]]*(Table3511[[#This Row],[mug]]/Table3511[[#This Row],[krg]])))</f>
        <v>0.99876450706556918</v>
      </c>
    </row>
    <row r="480" spans="1:42" x14ac:dyDescent="0.25">
      <c r="A480">
        <v>3615.1354999999999</v>
      </c>
      <c r="B480">
        <v>2.705637E-2</v>
      </c>
      <c r="C480">
        <v>0.79655379000000004</v>
      </c>
      <c r="D480">
        <v>0.17638987</v>
      </c>
      <c r="E480">
        <v>0.76444471000000003</v>
      </c>
      <c r="F480">
        <v>2.6295437000000001E-2</v>
      </c>
      <c r="G480">
        <f>Table2210[[#This Row],[So]]*Table2210[[#This Row],[C1o]]+Table2210[[#This Row],[Sg]]*Table2210[[#This Row],[C1g]]</f>
        <v>0.60963279006873461</v>
      </c>
      <c r="H480">
        <v>5.7291869999999996</v>
      </c>
      <c r="I480">
        <v>1.3890042E-2</v>
      </c>
      <c r="J480">
        <v>5.1376775E-2</v>
      </c>
      <c r="K480">
        <v>0</v>
      </c>
      <c r="L480">
        <v>0.67486053999999995</v>
      </c>
      <c r="M480">
        <f>1/(1+((Table2210[[#This Row],[kro]]*Table2210[[#This Row],[mug]])/(Table2210[[#This Row],[muo]]*Table2210[[#This Row],[krg]]))+(Table2210[[#This Row],[mobw]]*(Table2210[[#This Row],[mug]]/Table2210[[#This Row],[krg]])))</f>
        <v>0.99894367547050833</v>
      </c>
      <c r="P480">
        <v>3615.1354999999999</v>
      </c>
      <c r="Q480">
        <v>0.10067856</v>
      </c>
      <c r="R480">
        <v>0.72298878</v>
      </c>
      <c r="S480">
        <v>0.17633264000000001</v>
      </c>
      <c r="T480">
        <v>0.74822478999999997</v>
      </c>
      <c r="U480">
        <v>2.2728126000000001E-2</v>
      </c>
      <c r="V480">
        <f>Table3511[[#This Row],[So]]*Table3511[[#This Row],[C1o]]+Table3511[[#This Row],[Sg]]*Table3511[[#This Row],[C1g]]</f>
        <v>0.54324636308503471</v>
      </c>
      <c r="W480">
        <v>1.3496281000000001</v>
      </c>
      <c r="X480">
        <v>1.3707891999999999E-2</v>
      </c>
      <c r="Y480">
        <v>5.1195170999999998E-2</v>
      </c>
      <c r="Z480">
        <v>0</v>
      </c>
      <c r="AA480">
        <v>0.56738681000000002</v>
      </c>
      <c r="AB480">
        <f>1/(1+((Table3511[[#This Row],[kro]]*Table3511[[#This Row],[mug]])/(Table3511[[#This Row],[muo]]*Table3511[[#This Row],[krg]]))+(Table3511[[#This Row],[mobw]]*(Table3511[[#This Row],[mug]]/Table3511[[#This Row],[krg]])))</f>
        <v>0.9987646682401865</v>
      </c>
    </row>
    <row r="481" spans="1:28" x14ac:dyDescent="0.25">
      <c r="A481">
        <v>3615.6952999999999</v>
      </c>
      <c r="B481">
        <v>2.7045267000000001E-2</v>
      </c>
      <c r="C481">
        <v>0.79656254999999998</v>
      </c>
      <c r="D481">
        <v>0.17639218000000001</v>
      </c>
      <c r="E481">
        <v>0.76437425999999997</v>
      </c>
      <c r="F481">
        <v>2.6023483E-2</v>
      </c>
      <c r="G481">
        <f>Table2210[[#This Row],[So]]*Table2210[[#This Row],[C1o]]+Table2210[[#This Row],[Sg]]*Table2210[[#This Row],[C1g]]</f>
        <v>0.60957572174596797</v>
      </c>
      <c r="H481">
        <v>5.7352480999999997</v>
      </c>
      <c r="I481">
        <v>1.3888581000000001E-2</v>
      </c>
      <c r="J481">
        <v>5.1383812000000001E-2</v>
      </c>
      <c r="K481">
        <v>0</v>
      </c>
      <c r="L481">
        <v>0.67487025</v>
      </c>
      <c r="M481">
        <f>1/(1+((Table2210[[#This Row],[kro]]*Table2210[[#This Row],[mug]])/(Table2210[[#This Row],[muo]]*Table2210[[#This Row],[krg]]))+(Table2210[[#This Row],[mobw]]*(Table2210[[#This Row],[mug]]/Table2210[[#This Row],[krg]])))</f>
        <v>0.99894365712842603</v>
      </c>
      <c r="P481">
        <v>3615.6952999999999</v>
      </c>
      <c r="Q481">
        <v>0.10058857</v>
      </c>
      <c r="R481">
        <v>0.72307694</v>
      </c>
      <c r="S481">
        <v>0.17633449000000001</v>
      </c>
      <c r="T481">
        <v>0.74823945999999997</v>
      </c>
      <c r="U481">
        <v>2.2305499999999999E-2</v>
      </c>
      <c r="V481">
        <f>Table3511[[#This Row],[So]]*Table3511[[#This Row],[C1o]]+Table3511[[#This Row],[Sg]]*Table3511[[#This Row],[C1g]]</f>
        <v>0.54327837747218732</v>
      </c>
      <c r="W481">
        <v>1.3523645</v>
      </c>
      <c r="X481">
        <v>1.3702509E-2</v>
      </c>
      <c r="Y481">
        <v>5.1200601999999998E-2</v>
      </c>
      <c r="Z481">
        <v>0</v>
      </c>
      <c r="AA481">
        <v>0.56749152999999997</v>
      </c>
      <c r="AB481">
        <f>1/(1+((Table3511[[#This Row],[kro]]*Table3511[[#This Row],[mug]])/(Table3511[[#This Row],[muo]]*Table3511[[#This Row],[krg]]))+(Table3511[[#This Row],[mobw]]*(Table3511[[#This Row],[mug]]/Table3511[[#This Row],[krg]])))</f>
        <v>0.99876524952269652</v>
      </c>
    </row>
    <row r="482" spans="1:28" x14ac:dyDescent="0.25">
      <c r="A482">
        <v>3616.2339000000002</v>
      </c>
      <c r="B482">
        <v>2.7033884000000001E-2</v>
      </c>
      <c r="C482">
        <v>0.79657160999999999</v>
      </c>
      <c r="D482">
        <v>0.17639447999999999</v>
      </c>
      <c r="E482">
        <v>0.76428764999999999</v>
      </c>
      <c r="F482">
        <v>2.5734428E-2</v>
      </c>
      <c r="G482">
        <f>Table2210[[#This Row],[So]]*Table2210[[#This Row],[C1o]]+Table2210[[#This Row],[Sg]]*Table2210[[#This Row],[C1g]]</f>
        <v>0.60950554540497481</v>
      </c>
      <c r="H482">
        <v>5.7413850000000002</v>
      </c>
      <c r="I482">
        <v>1.3886913000000001E-2</v>
      </c>
      <c r="J482">
        <v>5.1390782000000003E-2</v>
      </c>
      <c r="K482">
        <v>0</v>
      </c>
      <c r="L482">
        <v>0.67488015000000001</v>
      </c>
      <c r="M482">
        <f>1/(1+((Table2210[[#This Row],[kro]]*Table2210[[#This Row],[mug]])/(Table2210[[#This Row],[muo]]*Table2210[[#This Row],[krg]]))+(Table2210[[#This Row],[mobw]]*(Table2210[[#This Row],[mug]]/Table2210[[#This Row],[krg]])))</f>
        <v>0.99894365621947356</v>
      </c>
      <c r="P482">
        <v>3616.2339000000002</v>
      </c>
      <c r="Q482">
        <v>0.10052699</v>
      </c>
      <c r="R482">
        <v>0.72313768</v>
      </c>
      <c r="S482">
        <v>0.17633535</v>
      </c>
      <c r="T482">
        <v>0.74853170000000002</v>
      </c>
      <c r="U482">
        <v>2.2119926000000002E-2</v>
      </c>
      <c r="V482">
        <f>Table3511[[#This Row],[So]]*Table3511[[#This Row],[C1o]]+Table3511[[#This Row],[Sg]]*Table3511[[#This Row],[C1g]]</f>
        <v>0.54351512652425871</v>
      </c>
      <c r="W482">
        <v>1.3542234</v>
      </c>
      <c r="X482">
        <v>1.3701545000000001E-2</v>
      </c>
      <c r="Y482">
        <v>5.1203169E-2</v>
      </c>
      <c r="Z482">
        <v>0</v>
      </c>
      <c r="AA482">
        <v>0.56756753000000004</v>
      </c>
      <c r="AB482">
        <f>1/(1+((Table3511[[#This Row],[kro]]*Table3511[[#This Row],[mug]])/(Table3511[[#This Row],[muo]]*Table3511[[#This Row],[krg]]))+(Table3511[[#This Row],[mobw]]*(Table3511[[#This Row],[mug]]/Table3511[[#This Row],[krg]])))</f>
        <v>0.99876543958940323</v>
      </c>
    </row>
    <row r="483" spans="1:28" x14ac:dyDescent="0.25">
      <c r="A483">
        <v>3616.8035</v>
      </c>
      <c r="B483">
        <v>2.7023662E-2</v>
      </c>
      <c r="C483">
        <v>0.79657977999999996</v>
      </c>
      <c r="D483">
        <v>0.17639655000000001</v>
      </c>
      <c r="E483">
        <v>0.76421368000000001</v>
      </c>
      <c r="F483">
        <v>2.5482500000000002E-2</v>
      </c>
      <c r="G483">
        <f>Table2210[[#This Row],[So]]*Table2210[[#This Row],[C1o]]+Table2210[[#This Row],[Sg]]*Table2210[[#This Row],[C1g]]</f>
        <v>0.60944579555430545</v>
      </c>
      <c r="H483">
        <v>5.7469077000000004</v>
      </c>
      <c r="I483">
        <v>1.3885506000000001E-2</v>
      </c>
      <c r="J483">
        <v>5.1397037E-2</v>
      </c>
      <c r="K483">
        <v>0</v>
      </c>
      <c r="L483">
        <v>0.67488921000000002</v>
      </c>
      <c r="M483">
        <f>1/(1+((Table2210[[#This Row],[kro]]*Table2210[[#This Row],[mug]])/(Table2210[[#This Row],[muo]]*Table2210[[#This Row],[krg]]))+(Table2210[[#This Row],[mobw]]*(Table2210[[#This Row],[mug]]/Table2210[[#This Row],[krg]])))</f>
        <v>0.99894364887615306</v>
      </c>
      <c r="P483">
        <v>3616.8035</v>
      </c>
      <c r="Q483">
        <v>0.10044757</v>
      </c>
      <c r="R483">
        <v>0.72321557999999997</v>
      </c>
      <c r="S483">
        <v>0.17633683999999999</v>
      </c>
      <c r="T483">
        <v>0.74853860999999999</v>
      </c>
      <c r="U483">
        <v>2.1791090999999999E-2</v>
      </c>
      <c r="V483">
        <f>Table3511[[#This Row],[So]]*Table3511[[#This Row],[C1o]]+Table3511[[#This Row],[Sg]]*Table3511[[#This Row],[C1g]]</f>
        <v>0.54354364712214265</v>
      </c>
      <c r="W483">
        <v>1.3566309999999999</v>
      </c>
      <c r="X483">
        <v>1.3698131000000001E-2</v>
      </c>
      <c r="Y483">
        <v>5.1207549999999998E-2</v>
      </c>
      <c r="Z483">
        <v>0</v>
      </c>
      <c r="AA483">
        <v>0.56766205999999997</v>
      </c>
      <c r="AB483">
        <f>1/(1+((Table3511[[#This Row],[kro]]*Table3511[[#This Row],[mug]])/(Table3511[[#This Row],[muo]]*Table3511[[#This Row],[krg]]))+(Table3511[[#This Row],[mobw]]*(Table3511[[#This Row],[mug]]/Table3511[[#This Row],[krg]])))</f>
        <v>0.99876584664822532</v>
      </c>
    </row>
    <row r="484" spans="1:28" x14ac:dyDescent="0.25">
      <c r="A484">
        <v>3617.4115999999999</v>
      </c>
      <c r="B484">
        <v>2.7012617999999999E-2</v>
      </c>
      <c r="C484">
        <v>0.79658865999999995</v>
      </c>
      <c r="D484">
        <v>0.17639874999999999</v>
      </c>
      <c r="E484">
        <v>0.76412641999999997</v>
      </c>
      <c r="F484">
        <v>2.5207354000000001E-2</v>
      </c>
      <c r="G484">
        <f>Table2210[[#This Row],[So]]*Table2210[[#This Row],[C1o]]+Table2210[[#This Row],[Sg]]*Table2210[[#This Row],[C1g]]</f>
        <v>0.60937535760278982</v>
      </c>
      <c r="H484">
        <v>5.7528324</v>
      </c>
      <c r="I484">
        <v>1.3883919E-2</v>
      </c>
      <c r="J484">
        <v>5.1403711999999997E-2</v>
      </c>
      <c r="K484">
        <v>0</v>
      </c>
      <c r="L484">
        <v>0.67489898000000004</v>
      </c>
      <c r="M484">
        <f>1/(1+((Table2210[[#This Row],[kro]]*Table2210[[#This Row],[mug]])/(Table2210[[#This Row],[muo]]*Table2210[[#This Row],[krg]]))+(Table2210[[#This Row],[mobw]]*(Table2210[[#This Row],[mug]]/Table2210[[#This Row],[krg]])))</f>
        <v>0.99894364772789579</v>
      </c>
      <c r="P484">
        <v>3617.4115999999999</v>
      </c>
      <c r="Q484">
        <v>0.10038880999999999</v>
      </c>
      <c r="R484">
        <v>0.72327386999999999</v>
      </c>
      <c r="S484">
        <v>0.17633735</v>
      </c>
      <c r="T484">
        <v>0.74883580000000005</v>
      </c>
      <c r="U484">
        <v>2.1658358999999999E-2</v>
      </c>
      <c r="V484">
        <f>Table3511[[#This Row],[So]]*Table3511[[#This Row],[C1o]]+Table3511[[#This Row],[Sg]]*Table3511[[#This Row],[C1g]]</f>
        <v>0.54378762394710889</v>
      </c>
      <c r="W484">
        <v>1.3583959000000001</v>
      </c>
      <c r="X484">
        <v>1.3698610999999999E-2</v>
      </c>
      <c r="Y484">
        <v>5.1209006000000001E-2</v>
      </c>
      <c r="Z484">
        <v>0</v>
      </c>
      <c r="AA484">
        <v>0.56773697999999995</v>
      </c>
      <c r="AB484">
        <f>1/(1+((Table3511[[#This Row],[kro]]*Table3511[[#This Row],[mug]])/(Table3511[[#This Row],[muo]]*Table3511[[#This Row],[krg]]))+(Table3511[[#This Row],[mobw]]*(Table3511[[#This Row],[mug]]/Table3511[[#This Row],[krg]])))</f>
        <v>0.99876593107762313</v>
      </c>
    </row>
    <row r="485" spans="1:28" x14ac:dyDescent="0.25">
      <c r="A485">
        <v>3618.0527000000002</v>
      </c>
      <c r="B485">
        <v>2.7002064999999999E-2</v>
      </c>
      <c r="C485">
        <v>0.79659705999999997</v>
      </c>
      <c r="D485">
        <v>0.17640088000000001</v>
      </c>
      <c r="E485">
        <v>0.76404780000000005</v>
      </c>
      <c r="F485">
        <v>2.4954928000000001E-2</v>
      </c>
      <c r="G485">
        <f>Table2210[[#This Row],[So]]*Table2210[[#This Row],[C1o]]+Table2210[[#This Row],[Sg]]*Table2210[[#This Row],[C1g]]</f>
        <v>0.60931206576739438</v>
      </c>
      <c r="H485">
        <v>5.7585211000000003</v>
      </c>
      <c r="I485">
        <v>1.3882528E-2</v>
      </c>
      <c r="J485">
        <v>5.1410206E-2</v>
      </c>
      <c r="K485">
        <v>0</v>
      </c>
      <c r="L485">
        <v>0.67490834</v>
      </c>
      <c r="M485">
        <f>1/(1+((Table2210[[#This Row],[kro]]*Table2210[[#This Row],[mug]])/(Table2210[[#This Row],[muo]]*Table2210[[#This Row],[krg]]))+(Table2210[[#This Row],[mobw]]*(Table2210[[#This Row],[mug]]/Table2210[[#This Row],[krg]])))</f>
        <v>0.99894363478661496</v>
      </c>
      <c r="P485">
        <v>3618.0527000000002</v>
      </c>
      <c r="Q485">
        <v>0.1003888</v>
      </c>
      <c r="R485">
        <v>0.72327386999999999</v>
      </c>
      <c r="S485">
        <v>0.17633735</v>
      </c>
      <c r="T485">
        <v>0.74883580000000005</v>
      </c>
      <c r="U485">
        <v>2.1658348000000001E-2</v>
      </c>
      <c r="V485">
        <f>Table3511[[#This Row],[So]]*Table3511[[#This Row],[C1o]]+Table3511[[#This Row],[Sg]]*Table3511[[#This Row],[C1g]]</f>
        <v>0.54378762262624847</v>
      </c>
      <c r="W485">
        <v>1.3583959000000001</v>
      </c>
      <c r="X485">
        <v>1.3698610999999999E-2</v>
      </c>
      <c r="Y485">
        <v>5.1209006000000001E-2</v>
      </c>
      <c r="Z485">
        <v>0</v>
      </c>
      <c r="AA485">
        <v>0.56773697999999995</v>
      </c>
      <c r="AB485">
        <f>1/(1+((Table3511[[#This Row],[kro]]*Table3511[[#This Row],[mug]])/(Table3511[[#This Row],[muo]]*Table3511[[#This Row],[krg]]))+(Table3511[[#This Row],[mobw]]*(Table3511[[#This Row],[mug]]/Table3511[[#This Row],[krg]])))</f>
        <v>0.99876593107762313</v>
      </c>
    </row>
    <row r="486" spans="1:28" x14ac:dyDescent="0.25">
      <c r="A486">
        <v>3618.7096999999999</v>
      </c>
      <c r="B486">
        <v>2.6990582999999999E-2</v>
      </c>
      <c r="C486">
        <v>0.79660618000000005</v>
      </c>
      <c r="D486">
        <v>0.17640321</v>
      </c>
      <c r="E486">
        <v>0.76394826000000005</v>
      </c>
      <c r="F486">
        <v>2.4672544000000001E-2</v>
      </c>
      <c r="G486">
        <f>Table2210[[#This Row],[So]]*Table2210[[#This Row],[C1o]]+Table2210[[#This Row],[Sg]]*Table2210[[#This Row],[C1g]]</f>
        <v>0.60923183146290005</v>
      </c>
      <c r="H486">
        <v>5.7646394000000001</v>
      </c>
      <c r="I486">
        <v>1.3880867999999999E-2</v>
      </c>
      <c r="J486">
        <v>5.1417232E-2</v>
      </c>
      <c r="K486">
        <v>0</v>
      </c>
      <c r="L486">
        <v>0.67491853000000002</v>
      </c>
      <c r="M486">
        <f>1/(1+((Table2210[[#This Row],[kro]]*Table2210[[#This Row],[mug]])/(Table2210[[#This Row],[muo]]*Table2210[[#This Row],[krg]]))+(Table2210[[#This Row],[mobw]]*(Table2210[[#This Row],[mug]]/Table2210[[#This Row],[krg]])))</f>
        <v>0.9989436327014537</v>
      </c>
      <c r="P486">
        <v>3618.7096999999999</v>
      </c>
      <c r="Q486">
        <v>0.10030835</v>
      </c>
      <c r="R486">
        <v>0.72335291000000002</v>
      </c>
      <c r="S486">
        <v>0.17633876000000001</v>
      </c>
      <c r="T486">
        <v>0.74879271000000003</v>
      </c>
      <c r="U486">
        <v>2.1335388E-2</v>
      </c>
      <c r="V486">
        <f>Table3511[[#This Row],[So]]*Table3511[[#This Row],[C1o]]+Table3511[[#This Row],[Sg]]*Table3511[[#This Row],[C1g]]</f>
        <v>0.5437815033321759</v>
      </c>
      <c r="W486">
        <v>1.3608260999999999</v>
      </c>
      <c r="X486">
        <v>1.36954E-2</v>
      </c>
      <c r="Y486">
        <v>5.1213134E-2</v>
      </c>
      <c r="Z486">
        <v>0</v>
      </c>
      <c r="AA486">
        <v>0.56783353999999997</v>
      </c>
      <c r="AB486">
        <f>1/(1+((Table3511[[#This Row],[kro]]*Table3511[[#This Row],[mug]])/(Table3511[[#This Row],[muo]]*Table3511[[#This Row],[krg]]))+(Table3511[[#This Row],[mobw]]*(Table3511[[#This Row],[mug]]/Table3511[[#This Row],[krg]])))</f>
        <v>0.99876633021941641</v>
      </c>
    </row>
    <row r="487" spans="1:28" x14ac:dyDescent="0.25">
      <c r="A487">
        <v>3620.0239000000001</v>
      </c>
      <c r="B487">
        <v>2.6978948999999999E-2</v>
      </c>
      <c r="C487">
        <v>0.79661548000000004</v>
      </c>
      <c r="D487">
        <v>0.17640554999999999</v>
      </c>
      <c r="E487">
        <v>0.76384008000000003</v>
      </c>
      <c r="F487">
        <v>2.4385464999999999E-2</v>
      </c>
      <c r="G487">
        <f>Table2210[[#This Row],[So]]*Table2210[[#This Row],[C1o]]+Table2210[[#This Row],[Sg]]*Table2210[[#This Row],[C1g]]</f>
        <v>0.60914472618901472</v>
      </c>
      <c r="H487">
        <v>5.7708035000000004</v>
      </c>
      <c r="I487">
        <v>1.3879137E-2</v>
      </c>
      <c r="J487">
        <v>5.1424347000000002E-2</v>
      </c>
      <c r="K487">
        <v>0</v>
      </c>
      <c r="L487">
        <v>0.67492883999999997</v>
      </c>
      <c r="M487">
        <f>1/(1+((Table2210[[#This Row],[kro]]*Table2210[[#This Row],[mug]])/(Table2210[[#This Row],[muo]]*Table2210[[#This Row],[krg]]))+(Table2210[[#This Row],[mobw]]*(Table2210[[#This Row],[mug]]/Table2210[[#This Row],[krg]])))</f>
        <v>0.99894363441036316</v>
      </c>
      <c r="P487">
        <v>3620.0239000000001</v>
      </c>
      <c r="Q487">
        <v>0.10022916</v>
      </c>
      <c r="R487">
        <v>0.72343086999999995</v>
      </c>
      <c r="S487">
        <v>0.17633997000000001</v>
      </c>
      <c r="T487">
        <v>0.74883222999999999</v>
      </c>
      <c r="U487">
        <v>2.1048000000000001E-2</v>
      </c>
      <c r="V487">
        <f>Table3511[[#This Row],[So]]*Table3511[[#This Row],[C1o]]+Table3511[[#This Row],[Sg]]*Table3511[[#This Row],[C1g]]</f>
        <v>0.5438379749926201</v>
      </c>
      <c r="W487">
        <v>1.3632222000000001</v>
      </c>
      <c r="X487">
        <v>1.369339E-2</v>
      </c>
      <c r="Y487">
        <v>5.1216688000000003E-2</v>
      </c>
      <c r="Z487">
        <v>0</v>
      </c>
      <c r="AA487">
        <v>0.56792991999999998</v>
      </c>
      <c r="AB487">
        <f>1/(1+((Table3511[[#This Row],[kro]]*Table3511[[#This Row],[mug]])/(Table3511[[#This Row],[muo]]*Table3511[[#This Row],[krg]]))+(Table3511[[#This Row],[mobw]]*(Table3511[[#This Row],[mug]]/Table3511[[#This Row],[krg]])))</f>
        <v>0.9987666346455818</v>
      </c>
    </row>
    <row r="488" spans="1:28" x14ac:dyDescent="0.25">
      <c r="A488">
        <v>3622.6518999999998</v>
      </c>
      <c r="B488">
        <v>2.6957264000000002E-2</v>
      </c>
      <c r="C488">
        <v>0.79663271000000002</v>
      </c>
      <c r="D488">
        <v>0.17641003</v>
      </c>
      <c r="E488">
        <v>0.76363051000000004</v>
      </c>
      <c r="F488">
        <v>2.3859960999999999E-2</v>
      </c>
      <c r="G488">
        <f>Table2210[[#This Row],[So]]*Table2210[[#This Row],[C1o]]+Table2210[[#This Row],[Sg]]*Table2210[[#This Row],[C1g]]</f>
        <v>0.60897624188768884</v>
      </c>
      <c r="H488">
        <v>5.7822604000000002</v>
      </c>
      <c r="I488">
        <v>1.3875962E-2</v>
      </c>
      <c r="J488">
        <v>5.1437940000000001E-2</v>
      </c>
      <c r="K488">
        <v>0</v>
      </c>
      <c r="L488">
        <v>0.67494905000000005</v>
      </c>
      <c r="M488">
        <f>1/(1+((Table2210[[#This Row],[kro]]*Table2210[[#This Row],[mug]])/(Table2210[[#This Row],[muo]]*Table2210[[#This Row],[krg]]))+(Table2210[[#This Row],[mobw]]*(Table2210[[#This Row],[mug]]/Table2210[[#This Row],[krg]])))</f>
        <v>0.99894362853801222</v>
      </c>
      <c r="P488">
        <v>3622.6518999999998</v>
      </c>
      <c r="Q488">
        <v>0.10008709</v>
      </c>
      <c r="R488">
        <v>0.72357099999999996</v>
      </c>
      <c r="S488">
        <v>0.17634192000000001</v>
      </c>
      <c r="T488">
        <v>0.74895674000000001</v>
      </c>
      <c r="U488">
        <v>2.0596581999999999E-2</v>
      </c>
      <c r="V488">
        <f>Table3511[[#This Row],[So]]*Table3511[[#This Row],[C1o]]+Table3511[[#This Row],[Sg]]*Table3511[[#This Row],[C1g]]</f>
        <v>0.54398482927486635</v>
      </c>
      <c r="W488">
        <v>1.3675154</v>
      </c>
      <c r="X488">
        <v>1.3691699E-2</v>
      </c>
      <c r="Y488">
        <v>5.1222429E-2</v>
      </c>
      <c r="Z488">
        <v>0</v>
      </c>
      <c r="AA488">
        <v>0.56810570000000005</v>
      </c>
      <c r="AB488">
        <f>1/(1+((Table3511[[#This Row],[kro]]*Table3511[[#This Row],[mug]])/(Table3511[[#This Row],[muo]]*Table3511[[#This Row],[krg]]))+(Table3511[[#This Row],[mobw]]*(Table3511[[#This Row],[mug]]/Table3511[[#This Row],[krg]])))</f>
        <v>0.99876702984897692</v>
      </c>
    </row>
    <row r="489" spans="1:28" x14ac:dyDescent="0.25">
      <c r="A489">
        <v>3627.9081999999999</v>
      </c>
      <c r="B489">
        <v>2.6919037E-2</v>
      </c>
      <c r="C489">
        <v>0.79666269000000001</v>
      </c>
      <c r="D489">
        <v>0.17641826999999999</v>
      </c>
      <c r="E489">
        <v>0.76319820000000005</v>
      </c>
      <c r="F489">
        <v>2.2938858999999999E-2</v>
      </c>
      <c r="G489">
        <f>Table2210[[#This Row],[So]]*Table2210[[#This Row],[C1o]]+Table2210[[#This Row],[Sg]]*Table2210[[#This Row],[C1g]]</f>
        <v>0.60862902300931687</v>
      </c>
      <c r="H489">
        <v>5.8022022</v>
      </c>
      <c r="I489">
        <v>1.3870083E-2</v>
      </c>
      <c r="J489">
        <v>5.1463015000000001E-2</v>
      </c>
      <c r="K489">
        <v>0</v>
      </c>
      <c r="L489">
        <v>0.67499405000000001</v>
      </c>
      <c r="M489">
        <f>1/(1+((Table2210[[#This Row],[kro]]*Table2210[[#This Row],[mug]])/(Table2210[[#This Row],[muo]]*Table2210[[#This Row],[krg]]))+(Table2210[[#This Row],[mobw]]*(Table2210[[#This Row],[mug]]/Table2210[[#This Row],[krg]])))</f>
        <v>0.99894363178790957</v>
      </c>
      <c r="P489">
        <v>3627.9081999999999</v>
      </c>
      <c r="Q489">
        <v>9.9837005000000006E-2</v>
      </c>
      <c r="R489">
        <v>0.72381662999999996</v>
      </c>
      <c r="S489">
        <v>0.17634635000000001</v>
      </c>
      <c r="T489">
        <v>0.74937337999999998</v>
      </c>
      <c r="U489">
        <v>1.9869151000000002E-2</v>
      </c>
      <c r="V489">
        <f>Table3511[[#This Row],[So]]*Table3511[[#This Row],[C1o]]+Table3511[[#This Row],[Sg]]*Table3511[[#This Row],[C1g]]</f>
        <v>0.5443925910510421</v>
      </c>
      <c r="W489">
        <v>1.3750458999999999</v>
      </c>
      <c r="X489">
        <v>1.3690009E-2</v>
      </c>
      <c r="Y489">
        <v>5.1235656999999997E-2</v>
      </c>
      <c r="Z489">
        <v>0</v>
      </c>
      <c r="AA489">
        <v>0.56841671000000005</v>
      </c>
      <c r="AB489">
        <f>1/(1+((Table3511[[#This Row],[kro]]*Table3511[[#This Row],[mug]])/(Table3511[[#This Row],[muo]]*Table3511[[#This Row],[krg]]))+(Table3511[[#This Row],[mobw]]*(Table3511[[#This Row],[mug]]/Table3511[[#This Row],[krg]])))</f>
        <v>0.99876753775242655</v>
      </c>
    </row>
    <row r="490" spans="1:28" x14ac:dyDescent="0.25">
      <c r="A490">
        <v>3632.9821999999999</v>
      </c>
      <c r="B490">
        <v>2.6857411000000001E-2</v>
      </c>
      <c r="C490">
        <v>0.79670947999999997</v>
      </c>
      <c r="D490">
        <v>0.17643312999999999</v>
      </c>
      <c r="E490">
        <v>0.76221377000000001</v>
      </c>
      <c r="F490">
        <v>2.1419028E-2</v>
      </c>
      <c r="G490">
        <f>Table2210[[#This Row],[So]]*Table2210[[#This Row],[C1o]]+Table2210[[#This Row],[Sg]]*Table2210[[#This Row],[C1g]]</f>
        <v>0.6078381959837561</v>
      </c>
      <c r="H490">
        <v>5.8333611000000003</v>
      </c>
      <c r="I490">
        <v>1.3858683E-2</v>
      </c>
      <c r="J490">
        <v>5.1508337000000001E-2</v>
      </c>
      <c r="K490">
        <v>0</v>
      </c>
      <c r="L490">
        <v>0.67506421000000005</v>
      </c>
      <c r="M490">
        <f>1/(1+((Table2210[[#This Row],[kro]]*Table2210[[#This Row],[mug]])/(Table2210[[#This Row],[muo]]*Table2210[[#This Row],[krg]]))+(Table2210[[#This Row],[mobw]]*(Table2210[[#This Row],[mug]]/Table2210[[#This Row],[krg]])))</f>
        <v>0.99894368022643731</v>
      </c>
      <c r="P490">
        <v>3632.9821999999999</v>
      </c>
      <c r="Q490">
        <v>9.9414393000000004E-2</v>
      </c>
      <c r="R490">
        <v>0.72423238000000001</v>
      </c>
      <c r="S490">
        <v>0.17635322</v>
      </c>
      <c r="T490">
        <v>0.74954873</v>
      </c>
      <c r="U490">
        <v>1.8668938E-2</v>
      </c>
      <c r="V490">
        <f>Table3511[[#This Row],[So]]*Table3511[[#This Row],[C1o]]+Table3511[[#This Row],[Sg]]*Table3511[[#This Row],[C1g]]</f>
        <v>0.54470342179310205</v>
      </c>
      <c r="W490">
        <v>1.3877459000000001</v>
      </c>
      <c r="X490">
        <v>1.3688937E-2</v>
      </c>
      <c r="Y490">
        <v>5.125615E-2</v>
      </c>
      <c r="Z490">
        <v>0</v>
      </c>
      <c r="AA490">
        <v>0.56894612</v>
      </c>
      <c r="AB490">
        <f>1/(1+((Table3511[[#This Row],[kro]]*Table3511[[#This Row],[mug]])/(Table3511[[#This Row],[muo]]*Table3511[[#This Row],[krg]]))+(Table3511[[#This Row],[mobw]]*(Table3511[[#This Row],[mug]]/Table3511[[#This Row],[krg]])))</f>
        <v>0.99876828760725289</v>
      </c>
    </row>
    <row r="491" spans="1:28" x14ac:dyDescent="0.25">
      <c r="A491">
        <v>3635.8188</v>
      </c>
      <c r="B491">
        <v>2.6810097000000001E-2</v>
      </c>
      <c r="C491">
        <v>0.79674345000000002</v>
      </c>
      <c r="D491">
        <v>0.17644647999999999</v>
      </c>
      <c r="E491">
        <v>0.76097530000000002</v>
      </c>
      <c r="F491">
        <v>2.0152472000000001E-2</v>
      </c>
      <c r="G491">
        <f>Table2210[[#This Row],[So]]*Table2210[[#This Row],[C1o]]+Table2210[[#This Row],[Sg]]*Table2210[[#This Row],[C1g]]</f>
        <v>0.60684237561589482</v>
      </c>
      <c r="H491">
        <v>5.8559675000000002</v>
      </c>
      <c r="I491">
        <v>1.3846079000000001E-2</v>
      </c>
      <c r="J491">
        <v>5.1549117999999998E-2</v>
      </c>
      <c r="K491">
        <v>0</v>
      </c>
      <c r="L491">
        <v>0.67511511000000002</v>
      </c>
      <c r="M491">
        <f>1/(1+((Table2210[[#This Row],[kro]]*Table2210[[#This Row],[mug]])/(Table2210[[#This Row],[muo]]*Table2210[[#This Row],[krg]]))+(Table2210[[#This Row],[mobw]]*(Table2210[[#This Row],[mug]]/Table2210[[#This Row],[krg]])))</f>
        <v>0.99894388476267393</v>
      </c>
      <c r="P491">
        <v>3635.8188</v>
      </c>
      <c r="Q491">
        <v>9.9102825000000005E-2</v>
      </c>
      <c r="R491">
        <v>0.72453833000000001</v>
      </c>
      <c r="S491">
        <v>0.17635888</v>
      </c>
      <c r="T491">
        <v>0.75018161999999999</v>
      </c>
      <c r="U491">
        <v>1.7661501E-2</v>
      </c>
      <c r="V491">
        <f>Table3511[[#This Row],[So]]*Table3511[[#This Row],[C1o]]+Table3511[[#This Row],[Sg]]*Table3511[[#This Row],[C1g]]</f>
        <v>0.54528564279433489</v>
      </c>
      <c r="W491">
        <v>1.3967087</v>
      </c>
      <c r="X491">
        <v>1.3669439E-2</v>
      </c>
      <c r="Y491">
        <v>5.1272966000000003E-2</v>
      </c>
      <c r="Z491">
        <v>0</v>
      </c>
      <c r="AA491">
        <v>0.56933354999999997</v>
      </c>
      <c r="AB491">
        <f>1/(1+((Table3511[[#This Row],[kro]]*Table3511[[#This Row],[mug]])/(Table3511[[#This Row],[muo]]*Table3511[[#This Row],[krg]]))+(Table3511[[#This Row],[mobw]]*(Table3511[[#This Row],[mug]]/Table3511[[#This Row],[krg]])))</f>
        <v>0.99877047305706623</v>
      </c>
    </row>
    <row r="492" spans="1:28" x14ac:dyDescent="0.25">
      <c r="A492">
        <v>3637.7312000000002</v>
      </c>
      <c r="B492">
        <v>2.6787458E-2</v>
      </c>
      <c r="C492">
        <v>0.79675889</v>
      </c>
      <c r="D492">
        <v>0.17645366000000001</v>
      </c>
      <c r="E492">
        <v>0.76015043000000004</v>
      </c>
      <c r="F492">
        <v>1.9490473000000001E-2</v>
      </c>
      <c r="G492">
        <f>Table2210[[#This Row],[So]]*Table2210[[#This Row],[C1o]]+Table2210[[#This Row],[Sg]]*Table2210[[#This Row],[C1g]]</f>
        <v>0.60617871306671034</v>
      </c>
      <c r="H492">
        <v>5.8661656000000004</v>
      </c>
      <c r="I492">
        <v>1.3837962000000001E-2</v>
      </c>
      <c r="J492">
        <v>5.1571101000000001E-2</v>
      </c>
      <c r="K492">
        <v>0</v>
      </c>
      <c r="L492">
        <v>0.67513829000000003</v>
      </c>
      <c r="M492">
        <f>1/(1+((Table2210[[#This Row],[kro]]*Table2210[[#This Row],[mug]])/(Table2210[[#This Row],[muo]]*Table2210[[#This Row],[krg]]))+(Table2210[[#This Row],[mobw]]*(Table2210[[#This Row],[mug]]/Table2210[[#This Row],[krg]])))</f>
        <v>0.99894408981408134</v>
      </c>
      <c r="P492">
        <v>3637.7312000000002</v>
      </c>
      <c r="Q492">
        <v>9.8788767999999999E-2</v>
      </c>
      <c r="R492">
        <v>0.72484939999999998</v>
      </c>
      <c r="S492">
        <v>0.17636180000000001</v>
      </c>
      <c r="T492">
        <v>0.74834513999999996</v>
      </c>
      <c r="U492">
        <v>1.6721638E-2</v>
      </c>
      <c r="V492">
        <f>Table3511[[#This Row],[So]]*Table3511[[#This Row],[C1o]]+Table3511[[#This Row],[Sg]]*Table3511[[#This Row],[C1g]]</f>
        <v>0.54408943573887791</v>
      </c>
      <c r="W492">
        <v>1.4063159999999999</v>
      </c>
      <c r="X492">
        <v>1.3682306999999999E-2</v>
      </c>
      <c r="Y492">
        <v>5.1281381000000001E-2</v>
      </c>
      <c r="Z492">
        <v>0</v>
      </c>
      <c r="AA492">
        <v>0.56973034</v>
      </c>
      <c r="AB492">
        <f>1/(1+((Table3511[[#This Row],[kro]]*Table3511[[#This Row],[mug]])/(Table3511[[#This Row],[muo]]*Table3511[[#This Row],[krg]]))+(Table3511[[#This Row],[mobw]]*(Table3511[[#This Row],[mug]]/Table3511[[#This Row],[krg]])))</f>
        <v>0.99876997150671687</v>
      </c>
    </row>
    <row r="493" spans="1:28" x14ac:dyDescent="0.25">
      <c r="A493">
        <v>3639.9819000000002</v>
      </c>
      <c r="B493">
        <v>2.6773745000000002E-2</v>
      </c>
      <c r="C493">
        <v>0.79676800999999997</v>
      </c>
      <c r="D493">
        <v>0.17645825000000001</v>
      </c>
      <c r="E493">
        <v>0.75956285000000001</v>
      </c>
      <c r="F493">
        <v>1.9068412E-2</v>
      </c>
      <c r="G493">
        <f>Table2210[[#This Row],[So]]*Table2210[[#This Row],[C1o]]+Table2210[[#This Row],[Sg]]*Table2210[[#This Row],[C1g]]</f>
        <v>0.60570591326487133</v>
      </c>
      <c r="H493">
        <v>5.8721075000000003</v>
      </c>
      <c r="I493">
        <v>1.3832199999999999E-2</v>
      </c>
      <c r="J493">
        <v>5.1585133999999998E-2</v>
      </c>
      <c r="K493">
        <v>0</v>
      </c>
      <c r="L493">
        <v>0.67515199999999997</v>
      </c>
      <c r="M493">
        <f>1/(1+((Table2210[[#This Row],[kro]]*Table2210[[#This Row],[mug]])/(Table2210[[#This Row],[muo]]*Table2210[[#This Row],[krg]]))+(Table2210[[#This Row],[mobw]]*(Table2210[[#This Row],[mug]]/Table2210[[#This Row],[krg]])))</f>
        <v>0.99894426353671861</v>
      </c>
      <c r="P493">
        <v>3639.9819000000002</v>
      </c>
      <c r="Q493">
        <v>9.8668574999999994E-2</v>
      </c>
      <c r="R493">
        <v>0.72496866999999998</v>
      </c>
      <c r="S493">
        <v>0.17636277</v>
      </c>
      <c r="T493">
        <v>0.74808388999999997</v>
      </c>
      <c r="U493">
        <v>1.6350472000000001E-2</v>
      </c>
      <c r="V493">
        <f>Table3511[[#This Row],[So]]*Table3511[[#This Row],[C1o]]+Table3511[[#This Row],[Sg]]*Table3511[[#This Row],[C1g]]</f>
        <v>0.54395066055454366</v>
      </c>
      <c r="W493">
        <v>1.4096979000000001</v>
      </c>
      <c r="X493">
        <v>1.3672953E-2</v>
      </c>
      <c r="Y493">
        <v>5.1284063999999997E-2</v>
      </c>
      <c r="Z493">
        <v>0</v>
      </c>
      <c r="AA493">
        <v>0.56988382000000004</v>
      </c>
      <c r="AB493">
        <f>1/(1+((Table3511[[#This Row],[kro]]*Table3511[[#This Row],[mug]])/(Table3511[[#This Row],[muo]]*Table3511[[#This Row],[krg]]))+(Table3511[[#This Row],[mobw]]*(Table3511[[#This Row],[mug]]/Table3511[[#This Row],[krg]])))</f>
        <v>0.99877107781225671</v>
      </c>
    </row>
    <row r="494" spans="1:28" x14ac:dyDescent="0.25">
      <c r="A494">
        <v>3643.7881000000002</v>
      </c>
      <c r="B494">
        <v>2.6759258000000001E-2</v>
      </c>
      <c r="C494">
        <v>0.79677719000000002</v>
      </c>
      <c r="D494">
        <v>0.17646354</v>
      </c>
      <c r="E494">
        <v>0.75886290999999995</v>
      </c>
      <c r="F494">
        <v>1.8606043999999999E-2</v>
      </c>
      <c r="G494">
        <f>Table2210[[#This Row],[So]]*Table2210[[#This Row],[C1o]]+Table2210[[#This Row],[Sg]]*Table2210[[#This Row],[C1g]]</f>
        <v>0.60514254095677822</v>
      </c>
      <c r="H494">
        <v>5.8781977000000003</v>
      </c>
      <c r="I494">
        <v>1.3825372000000001E-2</v>
      </c>
      <c r="J494">
        <v>5.1601339000000003E-2</v>
      </c>
      <c r="K494">
        <v>0</v>
      </c>
      <c r="L494">
        <v>0.67516577</v>
      </c>
      <c r="M494">
        <f>1/(1+((Table2210[[#This Row],[kro]]*Table2210[[#This Row],[mug]])/(Table2210[[#This Row],[muo]]*Table2210[[#This Row],[krg]]))+(Table2210[[#This Row],[mobw]]*(Table2210[[#This Row],[mug]]/Table2210[[#This Row],[krg]])))</f>
        <v>0.99894447449943191</v>
      </c>
      <c r="P494">
        <v>3643.7881000000002</v>
      </c>
      <c r="Q494">
        <v>9.8469271999999997E-2</v>
      </c>
      <c r="R494">
        <v>0.72516482999999998</v>
      </c>
      <c r="S494">
        <v>0.17636589999999999</v>
      </c>
      <c r="T494">
        <v>0.75183111000000002</v>
      </c>
      <c r="U494">
        <v>1.5893726E-2</v>
      </c>
      <c r="V494">
        <f>Table3511[[#This Row],[So]]*Table3511[[#This Row],[C1o]]+Table3511[[#This Row],[Sg]]*Table3511[[#This Row],[C1g]]</f>
        <v>0.54676652270044879</v>
      </c>
      <c r="W494">
        <v>1.4153952999999999</v>
      </c>
      <c r="X494">
        <v>1.3670242000000001E-2</v>
      </c>
      <c r="Y494">
        <v>5.1293440000000003E-2</v>
      </c>
      <c r="Z494">
        <v>0</v>
      </c>
      <c r="AA494">
        <v>0.57013577000000004</v>
      </c>
      <c r="AB494">
        <f>1/(1+((Table3511[[#This Row],[kro]]*Table3511[[#This Row],[mug]])/(Table3511[[#This Row],[muo]]*Table3511[[#This Row],[krg]]))+(Table3511[[#This Row],[mobw]]*(Table3511[[#This Row],[mug]]/Table3511[[#This Row],[krg]])))</f>
        <v>0.99877163922038081</v>
      </c>
    </row>
    <row r="495" spans="1:28" x14ac:dyDescent="0.25">
      <c r="A495">
        <v>3648.3939999999998</v>
      </c>
      <c r="B495">
        <v>2.6738416000000001E-2</v>
      </c>
      <c r="C495">
        <v>0.79678941000000003</v>
      </c>
      <c r="D495">
        <v>0.17647215999999999</v>
      </c>
      <c r="E495">
        <v>0.75770747999999999</v>
      </c>
      <c r="F495">
        <v>1.7911764E-2</v>
      </c>
      <c r="G495">
        <f>Table2210[[#This Row],[So]]*Table2210[[#This Row],[C1o]]+Table2210[[#This Row],[Sg]]*Table2210[[#This Row],[C1g]]</f>
        <v>0.60421222813891262</v>
      </c>
      <c r="H495">
        <v>5.8866114999999999</v>
      </c>
      <c r="I495">
        <v>1.3814116E-2</v>
      </c>
      <c r="J495">
        <v>5.1627770000000003E-2</v>
      </c>
      <c r="K495">
        <v>0</v>
      </c>
      <c r="L495">
        <v>0.67518412999999999</v>
      </c>
      <c r="M495">
        <f>1/(1+((Table2210[[#This Row],[kro]]*Table2210[[#This Row],[mug]])/(Table2210[[#This Row],[muo]]*Table2210[[#This Row],[krg]]))+(Table2210[[#This Row],[mobw]]*(Table2210[[#This Row],[mug]]/Table2210[[#This Row],[krg]])))</f>
        <v>0.99894482197164636</v>
      </c>
      <c r="P495">
        <v>3648.3939999999998</v>
      </c>
      <c r="Q495">
        <v>9.8277763000000004E-2</v>
      </c>
      <c r="R495">
        <v>0.72534757999999999</v>
      </c>
      <c r="S495">
        <v>0.17637469</v>
      </c>
      <c r="T495">
        <v>0.75155139000000004</v>
      </c>
      <c r="U495">
        <v>1.5308334E-2</v>
      </c>
      <c r="V495">
        <f>Table3511[[#This Row],[So]]*Table3511[[#This Row],[C1o]]+Table3511[[#This Row],[Sg]]*Table3511[[#This Row],[C1g]]</f>
        <v>0.54664045080291301</v>
      </c>
      <c r="W495">
        <v>1.4209133</v>
      </c>
      <c r="X495">
        <v>1.3662348E-2</v>
      </c>
      <c r="Y495">
        <v>5.1320478000000003E-2</v>
      </c>
      <c r="Z495">
        <v>0</v>
      </c>
      <c r="AA495">
        <v>0.57036924</v>
      </c>
      <c r="AB495">
        <f>1/(1+((Table3511[[#This Row],[kro]]*Table3511[[#This Row],[mug]])/(Table3511[[#This Row],[muo]]*Table3511[[#This Row],[krg]]))+(Table3511[[#This Row],[mobw]]*(Table3511[[#This Row],[mug]]/Table3511[[#This Row],[krg]])))</f>
        <v>0.99877220351092344</v>
      </c>
    </row>
    <row r="496" spans="1:28" x14ac:dyDescent="0.25">
      <c r="A496">
        <v>3650.6970000000001</v>
      </c>
      <c r="B496">
        <v>2.6717903000000001E-2</v>
      </c>
      <c r="C496">
        <v>0.79680013999999999</v>
      </c>
      <c r="D496">
        <v>0.17648195</v>
      </c>
      <c r="E496">
        <v>0.75632036000000002</v>
      </c>
      <c r="F496">
        <v>1.7172285999999998E-2</v>
      </c>
      <c r="G496">
        <f>Table2210[[#This Row],[So]]*Table2210[[#This Row],[C1o]]+Table2210[[#This Row],[Sg]]*Table2210[[#This Row],[C1g]]</f>
        <v>0.60309497620448671</v>
      </c>
      <c r="H496">
        <v>5.8943066999999996</v>
      </c>
      <c r="I496">
        <v>1.380055E-2</v>
      </c>
      <c r="J496">
        <v>5.1657859E-2</v>
      </c>
      <c r="K496">
        <v>0</v>
      </c>
      <c r="L496">
        <v>0.67520022000000002</v>
      </c>
      <c r="M496">
        <f>1/(1+((Table2210[[#This Row],[kro]]*Table2210[[#This Row],[mug]])/(Table2210[[#This Row],[muo]]*Table2210[[#This Row],[krg]]))+(Table2210[[#This Row],[mobw]]*(Table2210[[#This Row],[mug]]/Table2210[[#This Row],[krg]])))</f>
        <v>0.99894526850021692</v>
      </c>
      <c r="P496">
        <v>3650.6970000000001</v>
      </c>
      <c r="Q496">
        <v>9.8195523000000007E-2</v>
      </c>
      <c r="R496">
        <v>0.72542697</v>
      </c>
      <c r="S496">
        <v>0.17637752000000001</v>
      </c>
      <c r="T496">
        <v>0.74562991000000001</v>
      </c>
      <c r="U496">
        <v>1.4899313000000001E-2</v>
      </c>
      <c r="V496">
        <f>Table3511[[#This Row],[So]]*Table3511[[#This Row],[C1o]]+Table3511[[#This Row],[Sg]]*Table3511[[#This Row],[C1g]]</f>
        <v>0.54236309218504841</v>
      </c>
      <c r="W496">
        <v>1.4232768</v>
      </c>
      <c r="X496">
        <v>1.3655071E-2</v>
      </c>
      <c r="Y496">
        <v>5.1329083999999997E-2</v>
      </c>
      <c r="Z496">
        <v>0</v>
      </c>
      <c r="AA496">
        <v>0.57047194000000001</v>
      </c>
      <c r="AB496">
        <f>1/(1+((Table3511[[#This Row],[kro]]*Table3511[[#This Row],[mug]])/(Table3511[[#This Row],[muo]]*Table3511[[#This Row],[krg]]))+(Table3511[[#This Row],[mobw]]*(Table3511[[#This Row],[mug]]/Table3511[[#This Row],[krg]])))</f>
        <v>0.99877287182706509</v>
      </c>
    </row>
    <row r="497" spans="1:28" x14ac:dyDescent="0.25">
      <c r="A497">
        <v>3651.8483999999999</v>
      </c>
      <c r="B497">
        <v>2.6708901E-2</v>
      </c>
      <c r="C497">
        <v>0.79680443000000001</v>
      </c>
      <c r="D497">
        <v>0.17648669</v>
      </c>
      <c r="E497">
        <v>0.75561332999999997</v>
      </c>
      <c r="F497">
        <v>1.6817966E-2</v>
      </c>
      <c r="G497">
        <f>Table2210[[#This Row],[So]]*Table2210[[#This Row],[C1o]]+Table2210[[#This Row],[Sg]]*Table2210[[#This Row],[C1g]]</f>
        <v>0.60252523809996728</v>
      </c>
      <c r="H497">
        <v>5.8974161</v>
      </c>
      <c r="I497">
        <v>1.3793503E-2</v>
      </c>
      <c r="J497">
        <v>5.1672421000000003E-2</v>
      </c>
      <c r="K497">
        <v>0</v>
      </c>
      <c r="L497">
        <v>0.67520659999999999</v>
      </c>
      <c r="M497">
        <f>1/(1+((Table2210[[#This Row],[kro]]*Table2210[[#This Row],[mug]])/(Table2210[[#This Row],[muo]]*Table2210[[#This Row],[krg]]))+(Table2210[[#This Row],[mobw]]*(Table2210[[#This Row],[mug]]/Table2210[[#This Row],[krg]])))</f>
        <v>0.99894551960861855</v>
      </c>
      <c r="P497">
        <v>3651.8483999999999</v>
      </c>
      <c r="Q497">
        <v>9.8196073999999994E-2</v>
      </c>
      <c r="R497">
        <v>0.72542655</v>
      </c>
      <c r="S497">
        <v>0.17637739</v>
      </c>
      <c r="T497">
        <v>0.74520998999999999</v>
      </c>
      <c r="U497">
        <v>1.4890376E-2</v>
      </c>
      <c r="V497">
        <f>Table3511[[#This Row],[So]]*Table3511[[#This Row],[C1o]]+Table3511[[#This Row],[Sg]]*Table3511[[#This Row],[C1g]]</f>
        <v>0.54205728853481827</v>
      </c>
      <c r="W497">
        <v>1.4232602999999999</v>
      </c>
      <c r="X497">
        <v>1.3654866999999999E-2</v>
      </c>
      <c r="Y497">
        <v>5.1328678000000003E-2</v>
      </c>
      <c r="Z497">
        <v>0</v>
      </c>
      <c r="AA497">
        <v>0.57047152999999995</v>
      </c>
      <c r="AB497">
        <f>1/(1+((Table3511[[#This Row],[kro]]*Table3511[[#This Row],[mug]])/(Table3511[[#This Row],[muo]]*Table3511[[#This Row],[krg]]))+(Table3511[[#This Row],[mobw]]*(Table3511[[#This Row],[mug]]/Table3511[[#This Row],[krg]])))</f>
        <v>0.99877289895063337</v>
      </c>
    </row>
    <row r="498" spans="1:28" x14ac:dyDescent="0.25">
      <c r="A498">
        <v>3653</v>
      </c>
      <c r="B498">
        <v>2.6704662000000001E-2</v>
      </c>
      <c r="C498">
        <v>0.79680627999999998</v>
      </c>
      <c r="D498">
        <v>0.17648904000000001</v>
      </c>
      <c r="E498">
        <v>0.75525624000000002</v>
      </c>
      <c r="F498">
        <v>1.6645277E-2</v>
      </c>
      <c r="G498">
        <f>Table2210[[#This Row],[So]]*Table2210[[#This Row],[C1o]]+Table2210[[#This Row],[Sg]]*Table2210[[#This Row],[C1g]]</f>
        <v>0.60223742153736848</v>
      </c>
      <c r="H498">
        <v>5.898828</v>
      </c>
      <c r="I498">
        <v>1.3789956000000001E-2</v>
      </c>
      <c r="J498">
        <v>5.1679652E-2</v>
      </c>
      <c r="K498">
        <v>0</v>
      </c>
      <c r="L498">
        <v>0.67520946000000004</v>
      </c>
      <c r="M498">
        <f>1/(1+((Table2210[[#This Row],[kro]]*Table2210[[#This Row],[mug]])/(Table2210[[#This Row],[muo]]*Table2210[[#This Row],[krg]]))+(Table2210[[#This Row],[mobw]]*(Table2210[[#This Row],[mug]]/Table2210[[#This Row],[krg]])))</f>
        <v>0.99894564757395243</v>
      </c>
      <c r="P498">
        <v>3653</v>
      </c>
      <c r="Q498">
        <v>9.8159573999999999E-2</v>
      </c>
      <c r="R498">
        <v>0.72545992999999998</v>
      </c>
      <c r="S498">
        <v>0.17638052000000001</v>
      </c>
      <c r="T498">
        <v>0.74158250999999997</v>
      </c>
      <c r="U498">
        <v>1.4678739999999999E-2</v>
      </c>
      <c r="V498">
        <f>Table3511[[#This Row],[So]]*Table3511[[#This Row],[C1o]]+Table3511[[#This Row],[Sg]]*Table3511[[#This Row],[C1g]]</f>
        <v>0.53942925465908109</v>
      </c>
      <c r="W498">
        <v>1.4243169</v>
      </c>
      <c r="X498">
        <v>1.3650607E-2</v>
      </c>
      <c r="Y498">
        <v>5.133836E-2</v>
      </c>
      <c r="Z498">
        <v>0</v>
      </c>
      <c r="AA498">
        <v>0.57051443999999996</v>
      </c>
      <c r="AB498">
        <f>1/(1+((Table3511[[#This Row],[kro]]*Table3511[[#This Row],[mug]])/(Table3511[[#This Row],[muo]]*Table3511[[#This Row],[krg]]))+(Table3511[[#This Row],[mobw]]*(Table3511[[#This Row],[mug]]/Table3511[[#This Row],[krg]])))</f>
        <v>0.99877314236808734</v>
      </c>
    </row>
    <row r="499" spans="1:28" x14ac:dyDescent="0.25">
      <c r="A499">
        <v>3655.3029999999999</v>
      </c>
      <c r="B499">
        <v>2.6700611999999999E-2</v>
      </c>
      <c r="C499">
        <v>0.79680799999999996</v>
      </c>
      <c r="D499">
        <v>0.17649140999999999</v>
      </c>
      <c r="E499">
        <v>0.75490826</v>
      </c>
      <c r="F499">
        <v>1.6478362E-2</v>
      </c>
      <c r="G499">
        <f>Table2210[[#This Row],[So]]*Table2210[[#This Row],[C1o]]+Table2210[[#This Row],[Sg]]*Table2210[[#This Row],[C1g]]</f>
        <v>0.60195692318423744</v>
      </c>
      <c r="H499">
        <v>5.9001555000000003</v>
      </c>
      <c r="I499">
        <v>1.3786474999999999E-2</v>
      </c>
      <c r="J499">
        <v>5.1686950000000002E-2</v>
      </c>
      <c r="K499">
        <v>0</v>
      </c>
      <c r="L499">
        <v>0.67521196999999999</v>
      </c>
      <c r="M499">
        <f>1/(1+((Table2210[[#This Row],[kro]]*Table2210[[#This Row],[mug]])/(Table2210[[#This Row],[muo]]*Table2210[[#This Row],[krg]]))+(Table2210[[#This Row],[mobw]]*(Table2210[[#This Row],[mug]]/Table2210[[#This Row],[krg]])))</f>
        <v>0.99894576866144091</v>
      </c>
      <c r="P499">
        <v>3655.3029999999999</v>
      </c>
      <c r="Q499">
        <v>9.8116896999999995E-2</v>
      </c>
      <c r="R499">
        <v>0.72549980999999997</v>
      </c>
      <c r="S499">
        <v>0.17638329999999999</v>
      </c>
      <c r="T499">
        <v>0.74254549000000003</v>
      </c>
      <c r="U499">
        <v>1.4566608E-2</v>
      </c>
      <c r="V499">
        <f>Table3511[[#This Row],[So]]*Table3511[[#This Row],[C1o]]+Table3511[[#This Row],[Sg]]*Table3511[[#This Row],[C1g]]</f>
        <v>0.54014584228813223</v>
      </c>
      <c r="W499">
        <v>1.4255317000000001</v>
      </c>
      <c r="X499">
        <v>1.3648443999999999E-2</v>
      </c>
      <c r="Y499">
        <v>5.1346998999999997E-2</v>
      </c>
      <c r="Z499">
        <v>0</v>
      </c>
      <c r="AA499">
        <v>0.57056474999999995</v>
      </c>
      <c r="AB499">
        <f>1/(1+((Table3511[[#This Row],[kro]]*Table3511[[#This Row],[mug]])/(Table3511[[#This Row],[muo]]*Table3511[[#This Row],[krg]]))+(Table3511[[#This Row],[mobw]]*(Table3511[[#This Row],[mug]]/Table3511[[#This Row],[krg]])))</f>
        <v>0.99877323841377574</v>
      </c>
    </row>
    <row r="500" spans="1:28" x14ac:dyDescent="0.25">
      <c r="A500">
        <v>3659.9088999999999</v>
      </c>
      <c r="B500">
        <v>2.6693162999999999E-2</v>
      </c>
      <c r="C500">
        <v>0.79681080999999998</v>
      </c>
      <c r="D500">
        <v>0.17649599999999999</v>
      </c>
      <c r="E500">
        <v>0.75424433000000002</v>
      </c>
      <c r="F500">
        <v>1.6166894000000001E-2</v>
      </c>
      <c r="G500">
        <f>Table2210[[#This Row],[So]]*Table2210[[#This Row],[C1o]]+Table2210[[#This Row],[Sg]]*Table2210[[#This Row],[C1g]]</f>
        <v>0.60142158106195298</v>
      </c>
      <c r="H500">
        <v>5.9025435000000002</v>
      </c>
      <c r="I500">
        <v>1.3779801E-2</v>
      </c>
      <c r="J500">
        <v>5.1701090999999998E-2</v>
      </c>
      <c r="K500">
        <v>0</v>
      </c>
      <c r="L500">
        <v>0.67521626000000001</v>
      </c>
      <c r="M500">
        <f>1/(1+((Table2210[[#This Row],[kro]]*Table2210[[#This Row],[mug]])/(Table2210[[#This Row],[muo]]*Table2210[[#This Row],[krg]]))+(Table2210[[#This Row],[mobw]]*(Table2210[[#This Row],[mug]]/Table2210[[#This Row],[krg]])))</f>
        <v>0.99894599718103827</v>
      </c>
      <c r="P500">
        <v>3659.9088999999999</v>
      </c>
      <c r="Q500">
        <v>9.8036318999999997E-2</v>
      </c>
      <c r="R500">
        <v>0.72557395999999996</v>
      </c>
      <c r="S500">
        <v>0.17638973999999999</v>
      </c>
      <c r="T500">
        <v>0.74552052999999996</v>
      </c>
      <c r="U500">
        <v>1.4385523000000001E-2</v>
      </c>
      <c r="V500">
        <f>Table3511[[#This Row],[So]]*Table3511[[#This Row],[C1o]]+Table3511[[#This Row],[Sg]]*Table3511[[#This Row],[C1g]]</f>
        <v>0.54234058693520859</v>
      </c>
      <c r="W500">
        <v>1.4278131000000001</v>
      </c>
      <c r="X500">
        <v>1.3645552E-2</v>
      </c>
      <c r="Y500">
        <v>5.136694E-2</v>
      </c>
      <c r="Z500">
        <v>0</v>
      </c>
      <c r="AA500">
        <v>0.57065803000000004</v>
      </c>
      <c r="AB500">
        <f>1/(1+((Table3511[[#This Row],[kro]]*Table3511[[#This Row],[mug]])/(Table3511[[#This Row],[muo]]*Table3511[[#This Row],[krg]]))+(Table3511[[#This Row],[mobw]]*(Table3511[[#This Row],[mug]]/Table3511[[#This Row],[krg]])))</f>
        <v>0.99877322261552848</v>
      </c>
    </row>
    <row r="501" spans="1:28" x14ac:dyDescent="0.25">
      <c r="A501">
        <v>3667.7892999999999</v>
      </c>
      <c r="B501">
        <v>2.6680253000000001E-2</v>
      </c>
      <c r="C501">
        <v>0.79681473999999997</v>
      </c>
      <c r="D501">
        <v>0.17650498000000001</v>
      </c>
      <c r="E501">
        <v>0.75307155000000003</v>
      </c>
      <c r="F501">
        <v>1.5616364000000001E-2</v>
      </c>
      <c r="G501">
        <f>Table2210[[#This Row],[So]]*Table2210[[#This Row],[C1o]]+Table2210[[#This Row],[Sg]]*Table2210[[#This Row],[C1g]]</f>
        <v>0.60047515985710709</v>
      </c>
      <c r="H501">
        <v>5.9065365999999999</v>
      </c>
      <c r="I501">
        <v>1.3767603999999999E-2</v>
      </c>
      <c r="J501">
        <v>5.1728796E-2</v>
      </c>
      <c r="K501">
        <v>0</v>
      </c>
      <c r="L501">
        <v>0.67522216000000002</v>
      </c>
      <c r="M501">
        <f>1/(1+((Table2210[[#This Row],[kro]]*Table2210[[#This Row],[mug]])/(Table2210[[#This Row],[muo]]*Table2210[[#This Row],[krg]]))+(Table2210[[#This Row],[mobw]]*(Table2210[[#This Row],[mug]]/Table2210[[#This Row],[krg]])))</f>
        <v>0.99894637461818936</v>
      </c>
      <c r="P501">
        <v>3667.7892999999999</v>
      </c>
      <c r="Q501">
        <v>9.7895883000000003E-2</v>
      </c>
      <c r="R501">
        <v>0.72570610000000002</v>
      </c>
      <c r="S501">
        <v>0.17639800999999999</v>
      </c>
      <c r="T501">
        <v>0.73904806000000001</v>
      </c>
      <c r="U501">
        <v>1.3845346E-2</v>
      </c>
      <c r="V501">
        <f>Table3511[[#This Row],[So]]*Table3511[[#This Row],[C1o]]+Table3511[[#This Row],[Sg]]*Table3511[[#This Row],[C1g]]</f>
        <v>0.53768708770727658</v>
      </c>
      <c r="W501">
        <v>1.4319438</v>
      </c>
      <c r="X501">
        <v>1.3643633E-2</v>
      </c>
      <c r="Y501">
        <v>5.1392514E-2</v>
      </c>
      <c r="Z501">
        <v>0</v>
      </c>
      <c r="AA501">
        <v>0.57082856000000004</v>
      </c>
      <c r="AB501">
        <f>1/(1+((Table3511[[#This Row],[kro]]*Table3511[[#This Row],[mug]])/(Table3511[[#This Row],[muo]]*Table3511[[#This Row],[krg]]))+(Table3511[[#This Row],[mobw]]*(Table3511[[#This Row],[mug]]/Table3511[[#This Row],[krg]])))</f>
        <v>0.99877315115880527</v>
      </c>
    </row>
    <row r="502" spans="1:28" x14ac:dyDescent="0.25">
      <c r="A502">
        <v>3672.7597999999998</v>
      </c>
      <c r="B502">
        <v>2.6662547000000002E-2</v>
      </c>
      <c r="C502">
        <v>0.79681283000000003</v>
      </c>
      <c r="D502">
        <v>0.17652464000000001</v>
      </c>
      <c r="E502">
        <v>0.75160693999999995</v>
      </c>
      <c r="F502">
        <v>1.4848909E-2</v>
      </c>
      <c r="G502">
        <f>Table2210[[#This Row],[So]]*Table2210[[#This Row],[C1o]]+Table2210[[#This Row],[Sg]]*Table2210[[#This Row],[C1g]]</f>
        <v>0.59928596264315137</v>
      </c>
      <c r="H502">
        <v>5.9117154999999997</v>
      </c>
      <c r="I502">
        <v>1.3750225E-2</v>
      </c>
      <c r="J502">
        <v>5.1789745999999998E-2</v>
      </c>
      <c r="K502">
        <v>0</v>
      </c>
      <c r="L502">
        <v>0.67521924</v>
      </c>
      <c r="M502">
        <f>1/(1+((Table2210[[#This Row],[kro]]*Table2210[[#This Row],[mug]])/(Table2210[[#This Row],[muo]]*Table2210[[#This Row],[krg]]))+(Table2210[[#This Row],[mobw]]*(Table2210[[#This Row],[mug]]/Table2210[[#This Row],[krg]])))</f>
        <v>0.99894646009692867</v>
      </c>
      <c r="P502">
        <v>3672.7597999999998</v>
      </c>
      <c r="Q502">
        <v>9.7569882999999996E-2</v>
      </c>
      <c r="R502">
        <v>0.72601413999999997</v>
      </c>
      <c r="S502">
        <v>0.17641601000000001</v>
      </c>
      <c r="T502">
        <v>0.75413936000000004</v>
      </c>
      <c r="U502">
        <v>1.3179566E-2</v>
      </c>
      <c r="V502">
        <f>Table3511[[#This Row],[So]]*Table3511[[#This Row],[C1o]]+Table3511[[#This Row],[Sg]]*Table3511[[#This Row],[C1g]]</f>
        <v>0.54880176760316124</v>
      </c>
      <c r="W502">
        <v>1.4408257</v>
      </c>
      <c r="X502">
        <v>1.3621530999999999E-2</v>
      </c>
      <c r="Y502">
        <v>5.1448088000000003E-2</v>
      </c>
      <c r="Z502">
        <v>0</v>
      </c>
      <c r="AA502">
        <v>0.57122070000000003</v>
      </c>
      <c r="AB502">
        <f>1/(1+((Table3511[[#This Row],[kro]]*Table3511[[#This Row],[mug]])/(Table3511[[#This Row],[muo]]*Table3511[[#This Row],[krg]]))+(Table3511[[#This Row],[mobw]]*(Table3511[[#This Row],[mug]]/Table3511[[#This Row],[krg]])))</f>
        <v>0.99877465399802534</v>
      </c>
    </row>
    <row r="503" spans="1:28" x14ac:dyDescent="0.25">
      <c r="A503">
        <v>3676.2256000000002</v>
      </c>
      <c r="B503">
        <v>2.6653186999999998E-2</v>
      </c>
      <c r="C503">
        <v>0.79681617000000005</v>
      </c>
      <c r="D503">
        <v>0.17653063999999999</v>
      </c>
      <c r="E503">
        <v>0.75067145000000002</v>
      </c>
      <c r="F503">
        <v>1.4407844E-2</v>
      </c>
      <c r="G503" s="12">
        <f>Table2210[[#This Row],[So]]*Table2210[[#This Row],[C1o]]+Table2210[[#This Row],[Sg]]*Table2210[[#This Row],[C1g]]</f>
        <v>0.59853116467774536</v>
      </c>
      <c r="H503">
        <v>5.9141406999999999</v>
      </c>
      <c r="I503">
        <v>1.3739260999999999E-2</v>
      </c>
      <c r="J503">
        <v>5.1808205000000003E-2</v>
      </c>
      <c r="K503">
        <v>0</v>
      </c>
      <c r="L503">
        <v>0.67522424000000003</v>
      </c>
      <c r="M503">
        <f>1/(1+((Table2210[[#This Row],[kro]]*Table2210[[#This Row],[mug]])/(Table2210[[#This Row],[muo]]*Table2210[[#This Row],[krg]]))+(Table2210[[#This Row],[mobw]]*(Table2210[[#This Row],[mug]]/Table2210[[#This Row],[krg]])))</f>
        <v>0.99894693225169096</v>
      </c>
      <c r="P503">
        <v>3676.2256000000002</v>
      </c>
      <c r="Q503">
        <v>9.7493864999999999E-2</v>
      </c>
      <c r="R503">
        <v>0.72608572000000005</v>
      </c>
      <c r="S503">
        <v>0.17642041999999999</v>
      </c>
      <c r="T503">
        <v>0.74630487000000001</v>
      </c>
      <c r="U503">
        <v>1.2815813000000001E-2</v>
      </c>
      <c r="V503" s="12">
        <f>Table3511[[#This Row],[So]]*Table3511[[#This Row],[C1o]]+Table3511[[#This Row],[Sg]]*Table3511[[#This Row],[C1g]]</f>
        <v>0.54313077201594362</v>
      </c>
      <c r="W503">
        <v>1.4431432</v>
      </c>
      <c r="X503">
        <v>1.3624931999999999E-2</v>
      </c>
      <c r="Y503">
        <v>5.1461745000000003E-2</v>
      </c>
      <c r="Z503">
        <v>0</v>
      </c>
      <c r="AA503">
        <v>0.57131403999999997</v>
      </c>
      <c r="AB503">
        <f>1/(1+((Table3511[[#This Row],[kro]]*Table3511[[#This Row],[mug]])/(Table3511[[#This Row],[muo]]*Table3511[[#This Row],[krg]]))+(Table3511[[#This Row],[mobw]]*(Table3511[[#This Row],[mug]]/Table3511[[#This Row],[krg]])))</f>
        <v>0.9987742235296837</v>
      </c>
    </row>
    <row r="504" spans="1:28" x14ac:dyDescent="0.25">
      <c r="A504">
        <v>3679.5466000000001</v>
      </c>
      <c r="B504">
        <v>2.6644912E-2</v>
      </c>
      <c r="C504">
        <v>0.79681944999999998</v>
      </c>
      <c r="D504">
        <v>0.17653563999999999</v>
      </c>
      <c r="E504">
        <v>0.75055068999999996</v>
      </c>
      <c r="F504">
        <v>1.4129721E-2</v>
      </c>
      <c r="G504" s="12">
        <f>Table2210[[#This Row],[So]]*Table2210[[#This Row],[C1o]]+Table2210[[#This Row],[Sg]]*Table2210[[#This Row],[C1g]]</f>
        <v>0.59842987317554996</v>
      </c>
      <c r="H504">
        <v>5.9171100000000001</v>
      </c>
      <c r="I504">
        <v>1.3735525E-2</v>
      </c>
      <c r="J504">
        <v>5.1823631000000002E-2</v>
      </c>
      <c r="K504">
        <v>0</v>
      </c>
      <c r="L504">
        <v>0.67522919000000003</v>
      </c>
      <c r="M504">
        <f>1/(1+((Table2210[[#This Row],[kro]]*Table2210[[#This Row],[mug]])/(Table2210[[#This Row],[muo]]*Table2210[[#This Row],[krg]]))+(Table2210[[#This Row],[mobw]]*(Table2210[[#This Row],[mug]]/Table2210[[#This Row],[krg]])))</f>
        <v>0.99894691287608317</v>
      </c>
      <c r="P504">
        <v>3679.5466000000001</v>
      </c>
      <c r="Q504">
        <v>9.7432411999999996E-2</v>
      </c>
      <c r="R504">
        <v>0.72614193000000005</v>
      </c>
      <c r="S504">
        <v>0.17642567000000001</v>
      </c>
      <c r="T504">
        <v>0.74320870999999999</v>
      </c>
      <c r="U504">
        <v>1.2563792000000001E-2</v>
      </c>
      <c r="V504" s="12">
        <f>Table3511[[#This Row],[So]]*Table3511[[#This Row],[C1o]]+Table3511[[#This Row],[Sg]]*Table3511[[#This Row],[C1g]]</f>
        <v>0.54089912763063663</v>
      </c>
      <c r="W504">
        <v>1.4448292</v>
      </c>
      <c r="X504">
        <v>1.3616144E-2</v>
      </c>
      <c r="Y504">
        <v>5.1477983999999997E-2</v>
      </c>
      <c r="Z504">
        <v>0</v>
      </c>
      <c r="AA504">
        <v>0.57138681000000002</v>
      </c>
      <c r="AB504">
        <f>1/(1+((Table3511[[#This Row],[kro]]*Table3511[[#This Row],[mug]])/(Table3511[[#This Row],[muo]]*Table3511[[#This Row],[krg]]))+(Table3511[[#This Row],[mobw]]*(Table3511[[#This Row],[mug]]/Table3511[[#This Row],[krg]])))</f>
        <v>0.99877478297129607</v>
      </c>
    </row>
    <row r="505" spans="1:28" x14ac:dyDescent="0.25">
      <c r="A505">
        <v>3684.2685999999999</v>
      </c>
      <c r="B505">
        <v>2.6638585999999999E-2</v>
      </c>
      <c r="C505">
        <v>0.79682003999999995</v>
      </c>
      <c r="D505">
        <v>0.17654139999999999</v>
      </c>
      <c r="E505">
        <v>0.74961644000000005</v>
      </c>
      <c r="F505">
        <v>1.3866163000000001E-2</v>
      </c>
      <c r="G505" s="12">
        <f>Table2210[[#This Row],[So]]*Table2210[[#This Row],[C1o]]+Table2210[[#This Row],[Sg]]*Table2210[[#This Row],[C1g]]</f>
        <v>0.5976787766810232</v>
      </c>
      <c r="H505">
        <v>5.9191364999999996</v>
      </c>
      <c r="I505">
        <v>1.3728440999999999E-2</v>
      </c>
      <c r="J505">
        <v>5.1841479000000003E-2</v>
      </c>
      <c r="K505">
        <v>0</v>
      </c>
      <c r="L505">
        <v>0.67523003000000004</v>
      </c>
      <c r="M505">
        <f>1/(1+((Table2210[[#This Row],[kro]]*Table2210[[#This Row],[mug]])/(Table2210[[#This Row],[muo]]*Table2210[[#This Row],[krg]]))+(Table2210[[#This Row],[mobw]]*(Table2210[[#This Row],[mug]]/Table2210[[#This Row],[krg]])))</f>
        <v>0.998947094621638</v>
      </c>
      <c r="P505">
        <v>3684.2685999999999</v>
      </c>
      <c r="Q505">
        <v>9.7344032999999996E-2</v>
      </c>
      <c r="R505">
        <v>0.72622352999999995</v>
      </c>
      <c r="S505">
        <v>0.17643242000000001</v>
      </c>
      <c r="T505">
        <v>0.74356586000000002</v>
      </c>
      <c r="U505">
        <v>1.2317135999999999E-2</v>
      </c>
      <c r="V505" s="12">
        <f>Table3511[[#This Row],[So]]*Table3511[[#This Row],[C1o]]+Table3511[[#This Row],[Sg]]*Table3511[[#This Row],[C1g]]</f>
        <v>0.54119402332993527</v>
      </c>
      <c r="W505">
        <v>1.447292</v>
      </c>
      <c r="X505">
        <v>1.3614288E-2</v>
      </c>
      <c r="Y505">
        <v>5.1498938000000001E-2</v>
      </c>
      <c r="Z505">
        <v>0</v>
      </c>
      <c r="AA505">
        <v>0.57149148000000005</v>
      </c>
      <c r="AB505">
        <f>1/(1+((Table3511[[#This Row],[kro]]*Table3511[[#This Row],[mug]])/(Table3511[[#This Row],[muo]]*Table3511[[#This Row],[krg]]))+(Table3511[[#This Row],[mobw]]*(Table3511[[#This Row],[mug]]/Table3511[[#This Row],[krg]])))</f>
        <v>0.99877467591866265</v>
      </c>
    </row>
    <row r="506" spans="1:28" x14ac:dyDescent="0.25">
      <c r="A506">
        <v>3691.5225</v>
      </c>
      <c r="B506">
        <v>2.662993E-2</v>
      </c>
      <c r="C506">
        <v>0.79682081999999999</v>
      </c>
      <c r="D506">
        <v>0.17654927000000001</v>
      </c>
      <c r="E506">
        <v>0.74840105000000001</v>
      </c>
      <c r="F506">
        <v>1.3528784E-2</v>
      </c>
      <c r="G506" s="12">
        <f>Table2210[[#This Row],[So]]*Table2210[[#This Row],[C1o]]+Table2210[[#This Row],[Sg]]*Table2210[[#This Row],[C1g]]</f>
        <v>0.59670180892076619</v>
      </c>
      <c r="H506">
        <v>5.9220705000000002</v>
      </c>
      <c r="I506">
        <v>1.3719574999999999E-2</v>
      </c>
      <c r="J506">
        <v>5.1865894000000003E-2</v>
      </c>
      <c r="K506">
        <v>0</v>
      </c>
      <c r="L506">
        <v>0.67523122000000002</v>
      </c>
      <c r="M506">
        <f>1/(1+((Table2210[[#This Row],[kro]]*Table2210[[#This Row],[mug]])/(Table2210[[#This Row],[muo]]*Table2210[[#This Row],[krg]]))+(Table2210[[#This Row],[mobw]]*(Table2210[[#This Row],[mug]]/Table2210[[#This Row],[krg]])))</f>
        <v>0.99894728070961536</v>
      </c>
      <c r="P506">
        <v>3691.5225</v>
      </c>
      <c r="Q506">
        <v>9.7233839000000002E-2</v>
      </c>
      <c r="R506">
        <v>0.72632313000000004</v>
      </c>
      <c r="S506">
        <v>0.17644306000000001</v>
      </c>
      <c r="T506">
        <v>0.74133205000000002</v>
      </c>
      <c r="U506">
        <v>1.1951015000000001E-2</v>
      </c>
      <c r="V506" s="12">
        <f>Table3511[[#This Row],[So]]*Table3511[[#This Row],[C1o]]+Table3511[[#This Row],[Sg]]*Table3511[[#This Row],[C1g]]</f>
        <v>0.53960865799371316</v>
      </c>
      <c r="W506">
        <v>1.4502898</v>
      </c>
      <c r="X506">
        <v>1.3603584E-2</v>
      </c>
      <c r="Y506">
        <v>5.1531989E-2</v>
      </c>
      <c r="Z506">
        <v>0</v>
      </c>
      <c r="AA506">
        <v>0.57161993</v>
      </c>
      <c r="AB506">
        <f>1/(1+((Table3511[[#This Row],[kro]]*Table3511[[#This Row],[mug]])/(Table3511[[#This Row],[muo]]*Table3511[[#This Row],[krg]]))+(Table3511[[#This Row],[mobw]]*(Table3511[[#This Row],[mug]]/Table3511[[#This Row],[krg]])))</f>
        <v>0.99877512828882853</v>
      </c>
    </row>
    <row r="507" spans="1:28" x14ac:dyDescent="0.25">
      <c r="A507">
        <v>3699.5315000000001</v>
      </c>
      <c r="B507">
        <v>2.6617952E-2</v>
      </c>
      <c r="C507">
        <v>0.79683190999999998</v>
      </c>
      <c r="D507">
        <v>0.17655012</v>
      </c>
      <c r="E507">
        <v>0.74669743</v>
      </c>
      <c r="F507">
        <v>1.3082751E-2</v>
      </c>
      <c r="G507" s="12">
        <f>Table2210[[#This Row],[So]]*Table2210[[#This Row],[C1o]]+Table2210[[#This Row],[Sg]]*Table2210[[#This Row],[C1g]]</f>
        <v>0.59534057537713725</v>
      </c>
      <c r="H507">
        <v>5.9262322999999997</v>
      </c>
      <c r="I507">
        <v>1.3706614000000001E-2</v>
      </c>
      <c r="J507">
        <v>5.1868167E-2</v>
      </c>
      <c r="K507">
        <v>0</v>
      </c>
      <c r="L507">
        <v>0.67524790999999995</v>
      </c>
      <c r="M507">
        <f>1/(1+((Table2210[[#This Row],[kro]]*Table2210[[#This Row],[mug]])/(Table2210[[#This Row],[muo]]*Table2210[[#This Row],[krg]]))+(Table2210[[#This Row],[mobw]]*(Table2210[[#This Row],[mug]]/Table2210[[#This Row],[krg]])))</f>
        <v>0.99894825410278931</v>
      </c>
      <c r="P507">
        <v>3699.5315000000001</v>
      </c>
      <c r="Q507">
        <v>9.7106330000000005E-2</v>
      </c>
      <c r="R507">
        <v>0.72644401000000003</v>
      </c>
      <c r="S507">
        <v>0.17644967</v>
      </c>
      <c r="T507">
        <v>0.74058431000000002</v>
      </c>
      <c r="U507">
        <v>1.1620047999999999E-2</v>
      </c>
      <c r="V507" s="12">
        <f>Table3511[[#This Row],[So]]*Table3511[[#This Row],[C1o]]+Table3511[[#This Row],[Sg]]*Table3511[[#This Row],[C1g]]</f>
        <v>0.53912141611518694</v>
      </c>
      <c r="W507">
        <v>1.4538120000000001</v>
      </c>
      <c r="X507">
        <v>1.359812E-2</v>
      </c>
      <c r="Y507">
        <v>5.1552448000000001E-2</v>
      </c>
      <c r="Z507">
        <v>0</v>
      </c>
      <c r="AA507">
        <v>0.57177787999999996</v>
      </c>
      <c r="AB507">
        <f>1/(1+((Table3511[[#This Row],[kro]]*Table3511[[#This Row],[mug]])/(Table3511[[#This Row],[muo]]*Table3511[[#This Row],[krg]]))+(Table3511[[#This Row],[mobw]]*(Table3511[[#This Row],[mug]]/Table3511[[#This Row],[krg]])))</f>
        <v>0.99877547211148288</v>
      </c>
    </row>
    <row r="508" spans="1:28" x14ac:dyDescent="0.25">
      <c r="A508">
        <v>3706.6179000000002</v>
      </c>
      <c r="B508">
        <v>2.6604164E-2</v>
      </c>
      <c r="C508">
        <v>0.79678970999999998</v>
      </c>
      <c r="D508">
        <v>0.17660613</v>
      </c>
      <c r="E508">
        <v>0.74668263999999995</v>
      </c>
      <c r="F508">
        <v>1.2683574E-2</v>
      </c>
      <c r="G508" s="12">
        <f>Table2210[[#This Row],[So]]*Table2210[[#This Row],[C1o]]+Table2210[[#This Row],[Sg]]*Table2210[[#This Row],[C1g]]</f>
        <v>0.5952864800704365</v>
      </c>
      <c r="H508">
        <v>5.9312949000000001</v>
      </c>
      <c r="I508">
        <v>1.3697986000000001E-2</v>
      </c>
      <c r="J508">
        <v>5.2043407999999999E-2</v>
      </c>
      <c r="K508">
        <v>0</v>
      </c>
      <c r="L508">
        <v>0.67518454999999999</v>
      </c>
      <c r="M508">
        <f>1/(1+((Table2210[[#This Row],[kro]]*Table2210[[#This Row],[mug]])/(Table2210[[#This Row],[muo]]*Table2210[[#This Row],[krg]]))+(Table2210[[#This Row],[mobw]]*(Table2210[[#This Row],[mug]]/Table2210[[#This Row],[krg]])))</f>
        <v>0.9989452691604972</v>
      </c>
      <c r="P508">
        <v>3706.6179000000002</v>
      </c>
      <c r="Q508">
        <v>9.7106769999999995E-2</v>
      </c>
      <c r="R508">
        <v>0.72644407</v>
      </c>
      <c r="S508">
        <v>0.17644913000000001</v>
      </c>
      <c r="T508">
        <v>0.74054830999999999</v>
      </c>
      <c r="U508">
        <v>1.1618632E-2</v>
      </c>
      <c r="V508" s="12">
        <f>Table3511[[#This Row],[So]]*Table3511[[#This Row],[C1o]]+Table3511[[#This Row],[Sg]]*Table3511[[#This Row],[C1g]]</f>
        <v>0.53909517617336034</v>
      </c>
      <c r="W508">
        <v>1.453789</v>
      </c>
      <c r="X508">
        <v>1.3597959E-2</v>
      </c>
      <c r="Y508">
        <v>5.1550778999999998E-2</v>
      </c>
      <c r="Z508">
        <v>0</v>
      </c>
      <c r="AA508">
        <v>0.57177805999999998</v>
      </c>
      <c r="AB508">
        <f>1/(1+((Table3511[[#This Row],[kro]]*Table3511[[#This Row],[mug]])/(Table3511[[#This Row],[muo]]*Table3511[[#This Row],[krg]]))+(Table3511[[#This Row],[mobw]]*(Table3511[[#This Row],[mug]]/Table3511[[#This Row],[krg]])))</f>
        <v>0.99877552657181434</v>
      </c>
    </row>
    <row r="509" spans="1:28" x14ac:dyDescent="0.25">
      <c r="A509">
        <v>3712.8843000000002</v>
      </c>
      <c r="B509">
        <v>2.6587814000000001E-2</v>
      </c>
      <c r="C509">
        <v>0.79682456999999995</v>
      </c>
      <c r="D509">
        <v>0.17658763</v>
      </c>
      <c r="E509">
        <v>0.74864602000000002</v>
      </c>
      <c r="F509">
        <v>1.2402420000000001E-2</v>
      </c>
      <c r="G509" s="12">
        <f>Table2210[[#This Row],[So]]*Table2210[[#This Row],[C1o]]+Table2210[[#This Row],[Sg]]*Table2210[[#This Row],[C1g]]</f>
        <v>0.59686929620482121</v>
      </c>
      <c r="H509">
        <v>5.9385222999999998</v>
      </c>
      <c r="I509">
        <v>1.3706141999999999E-2</v>
      </c>
      <c r="J509">
        <v>5.1985137000000001E-2</v>
      </c>
      <c r="K509">
        <v>0</v>
      </c>
      <c r="L509">
        <v>0.67523681999999996</v>
      </c>
      <c r="M509">
        <f>1/(1+((Table2210[[#This Row],[kro]]*Table2210[[#This Row],[mug]])/(Table2210[[#This Row],[muo]]*Table2210[[#This Row],[krg]]))+(Table2210[[#This Row],[mobw]]*(Table2210[[#This Row],[mug]]/Table2210[[#This Row],[krg]])))</f>
        <v>0.9989459037356615</v>
      </c>
      <c r="P509">
        <v>3712.8843000000002</v>
      </c>
      <c r="Q509">
        <v>9.6965416999999998E-2</v>
      </c>
      <c r="R509">
        <v>0.72655815000000001</v>
      </c>
      <c r="S509">
        <v>0.17647641999999999</v>
      </c>
      <c r="T509">
        <v>0.74791527000000002</v>
      </c>
      <c r="U509">
        <v>1.1282442E-2</v>
      </c>
      <c r="V509" s="12">
        <f>Table3511[[#This Row],[So]]*Table3511[[#This Row],[C1o]]+Table3511[[#This Row],[Sg]]*Table3511[[#This Row],[C1g]]</f>
        <v>0.54449794162125875</v>
      </c>
      <c r="W509">
        <v>1.4573404999999999</v>
      </c>
      <c r="X509">
        <v>1.3591314E-2</v>
      </c>
      <c r="Y509">
        <v>5.1635869000000001E-2</v>
      </c>
      <c r="Z509">
        <v>0</v>
      </c>
      <c r="AA509">
        <v>0.57191961999999996</v>
      </c>
      <c r="AB509">
        <f>1/(1+((Table3511[[#This Row],[kro]]*Table3511[[#This Row],[mug]])/(Table3511[[#This Row],[muo]]*Table3511[[#This Row],[krg]]))+(Table3511[[#This Row],[mobw]]*(Table3511[[#This Row],[mug]]/Table3511[[#This Row],[krg]])))</f>
        <v>0.99877440960890285</v>
      </c>
    </row>
    <row r="510" spans="1:28" x14ac:dyDescent="0.25">
      <c r="A510">
        <v>3718.1466999999998</v>
      </c>
      <c r="B510">
        <v>2.6572776999999999E-2</v>
      </c>
      <c r="C510">
        <v>0.79684155999999995</v>
      </c>
      <c r="D510">
        <v>0.17658566000000001</v>
      </c>
      <c r="E510">
        <v>0.74875104000000003</v>
      </c>
      <c r="F510">
        <v>1.2152668E-2</v>
      </c>
      <c r="G510" s="12">
        <f>Table2210[[#This Row],[So]]*Table2210[[#This Row],[C1o]]+Table2210[[#This Row],[Sg]]*Table2210[[#This Row],[C1g]]</f>
        <v>0.59695887690194138</v>
      </c>
      <c r="H510">
        <v>5.9458054999999996</v>
      </c>
      <c r="I510">
        <v>1.3709776999999999E-2</v>
      </c>
      <c r="J510">
        <v>5.1978730000000001E-2</v>
      </c>
      <c r="K510">
        <v>0</v>
      </c>
      <c r="L510">
        <v>0.67526233000000002</v>
      </c>
      <c r="M510">
        <f>1/(1+((Table2210[[#This Row],[kro]]*Table2210[[#This Row],[mug]])/(Table2210[[#This Row],[muo]]*Table2210[[#This Row],[krg]]))+(Table2210[[#This Row],[mobw]]*(Table2210[[#This Row],[mug]]/Table2210[[#This Row],[krg]])))</f>
        <v>0.99894579407059425</v>
      </c>
      <c r="P510">
        <v>3718.1466999999998</v>
      </c>
      <c r="Q510">
        <v>9.6922732999999997E-2</v>
      </c>
      <c r="R510">
        <v>0.72659861999999997</v>
      </c>
      <c r="S510">
        <v>0.17647863999999999</v>
      </c>
      <c r="T510">
        <v>0.74008942</v>
      </c>
      <c r="U510">
        <v>1.1012578E-2</v>
      </c>
      <c r="V510" s="12">
        <f>Table3511[[#This Row],[So]]*Table3511[[#This Row],[C1o]]+Table3511[[#This Row],[Sg]]*Table3511[[#This Row],[C1g]]</f>
        <v>0.5388153204057361</v>
      </c>
      <c r="W510">
        <v>1.4584984000000001</v>
      </c>
      <c r="X510">
        <v>1.357876E-2</v>
      </c>
      <c r="Y510">
        <v>5.1642689999999998E-2</v>
      </c>
      <c r="Z510">
        <v>0</v>
      </c>
      <c r="AA510">
        <v>0.57197374000000001</v>
      </c>
      <c r="AB510">
        <f>1/(1+((Table3511[[#This Row],[kro]]*Table3511[[#This Row],[mug]])/(Table3511[[#This Row],[muo]]*Table3511[[#This Row],[krg]]))+(Table3511[[#This Row],[mobw]]*(Table3511[[#This Row],[mug]]/Table3511[[#This Row],[krg]])))</f>
        <v>0.99877549445456482</v>
      </c>
    </row>
    <row r="511" spans="1:28" x14ac:dyDescent="0.25">
      <c r="A511">
        <v>3724.1518999999998</v>
      </c>
      <c r="B511">
        <v>2.6562938000000001E-2</v>
      </c>
      <c r="C511">
        <v>0.79684626999999997</v>
      </c>
      <c r="D511">
        <v>0.17659079999999999</v>
      </c>
      <c r="E511">
        <v>0.74866045000000003</v>
      </c>
      <c r="F511">
        <v>1.1957205E-2</v>
      </c>
      <c r="G511" s="12">
        <f>Table2210[[#This Row],[So]]*Table2210[[#This Row],[C1o]]+Table2210[[#This Row],[Sg]]*Table2210[[#This Row],[C1g]]</f>
        <v>0.5968849055740898</v>
      </c>
      <c r="H511">
        <v>5.9502144000000001</v>
      </c>
      <c r="I511">
        <v>1.3708425999999999E-2</v>
      </c>
      <c r="J511">
        <v>5.1994688999999997E-2</v>
      </c>
      <c r="K511">
        <v>0</v>
      </c>
      <c r="L511">
        <v>0.67526936999999998</v>
      </c>
      <c r="M511">
        <f>1/(1+((Table2210[[#This Row],[kro]]*Table2210[[#This Row],[mug]])/(Table2210[[#This Row],[muo]]*Table2210[[#This Row],[krg]]))+(Table2210[[#This Row],[mobw]]*(Table2210[[#This Row],[mug]]/Table2210[[#This Row],[krg]])))</f>
        <v>0.99894558552766466</v>
      </c>
      <c r="P511">
        <v>3724.1518999999998</v>
      </c>
      <c r="Q511">
        <v>9.6869856000000004E-2</v>
      </c>
      <c r="R511">
        <v>0.72664916999999996</v>
      </c>
      <c r="S511">
        <v>0.17648095999999999</v>
      </c>
      <c r="T511">
        <v>0.73839217000000001</v>
      </c>
      <c r="U511">
        <v>1.0831258999999999E-2</v>
      </c>
      <c r="V511" s="12">
        <f>Table3511[[#This Row],[So]]*Table3511[[#This Row],[C1o]]+Table3511[[#This Row],[Sg]]*Table3511[[#This Row],[C1g]]</f>
        <v>0.53760127996462759</v>
      </c>
      <c r="W511">
        <v>1.4599314999999999</v>
      </c>
      <c r="X511">
        <v>1.3572994E-2</v>
      </c>
      <c r="Y511">
        <v>5.1649865000000003E-2</v>
      </c>
      <c r="Z511">
        <v>0</v>
      </c>
      <c r="AA511">
        <v>0.57203954000000001</v>
      </c>
      <c r="AB511">
        <f>1/(1+((Table3511[[#This Row],[kro]]*Table3511[[#This Row],[mug]])/(Table3511[[#This Row],[muo]]*Table3511[[#This Row],[krg]]))+(Table3511[[#This Row],[mobw]]*(Table3511[[#This Row],[mug]]/Table3511[[#This Row],[krg]])))</f>
        <v>0.99877598457630323</v>
      </c>
    </row>
    <row r="512" spans="1:28" x14ac:dyDescent="0.25">
      <c r="A512">
        <v>3731.7898</v>
      </c>
      <c r="B512">
        <v>2.6553818999999999E-2</v>
      </c>
      <c r="C512">
        <v>0.79684067000000003</v>
      </c>
      <c r="D512">
        <v>0.17660551999999999</v>
      </c>
      <c r="E512">
        <v>0.74789678999999998</v>
      </c>
      <c r="F512">
        <v>1.1744920000000001E-2</v>
      </c>
      <c r="G512" s="12">
        <f>Table2210[[#This Row],[So]]*Table2210[[#This Row],[C1o]]+Table2210[[#This Row],[Sg]]*Table2210[[#This Row],[C1g]]</f>
        <v>0.59626645171429871</v>
      </c>
      <c r="H512">
        <v>5.9540547999999998</v>
      </c>
      <c r="I512">
        <v>1.3699578E-2</v>
      </c>
      <c r="J512">
        <v>5.2040643999999997E-2</v>
      </c>
      <c r="K512">
        <v>0</v>
      </c>
      <c r="L512">
        <v>0.67526101999999999</v>
      </c>
      <c r="M512">
        <f>1/(1+((Table2210[[#This Row],[kro]]*Table2210[[#This Row],[mug]])/(Table2210[[#This Row],[muo]]*Table2210[[#This Row],[krg]]))+(Table2210[[#This Row],[mobw]]*(Table2210[[#This Row],[mug]]/Table2210[[#This Row],[krg]])))</f>
        <v>0.99894532199573549</v>
      </c>
      <c r="P512">
        <v>3731.7898</v>
      </c>
      <c r="Q512">
        <v>9.6810548999999996E-2</v>
      </c>
      <c r="R512">
        <v>0.72669286</v>
      </c>
      <c r="S512">
        <v>0.17649661</v>
      </c>
      <c r="T512">
        <v>0.73737293000000004</v>
      </c>
      <c r="U512">
        <v>1.0640639E-2</v>
      </c>
      <c r="V512" s="12">
        <f>Table3511[[#This Row],[So]]*Table3511[[#This Row],[C1o]]+Table3511[[#This Row],[Sg]]*Table3511[[#This Row],[C1g]]</f>
        <v>0.53687376949158061</v>
      </c>
      <c r="W512">
        <v>1.4615031000000001</v>
      </c>
      <c r="X512">
        <v>1.3566119E-2</v>
      </c>
      <c r="Y512">
        <v>5.1698726E-2</v>
      </c>
      <c r="Z512">
        <v>0</v>
      </c>
      <c r="AA512">
        <v>0.57209425999999997</v>
      </c>
      <c r="AB512">
        <f>1/(1+((Table3511[[#This Row],[kro]]*Table3511[[#This Row],[mug]])/(Table3511[[#This Row],[muo]]*Table3511[[#This Row],[krg]]))+(Table3511[[#This Row],[mobw]]*(Table3511[[#This Row],[mug]]/Table3511[[#This Row],[krg]])))</f>
        <v>0.99877556486901942</v>
      </c>
    </row>
    <row r="513" spans="1:28" x14ac:dyDescent="0.25">
      <c r="A513">
        <v>3738.5137</v>
      </c>
      <c r="B513">
        <v>2.6546838E-2</v>
      </c>
      <c r="C513">
        <v>0.79683870000000001</v>
      </c>
      <c r="D513">
        <v>0.17661442999999999</v>
      </c>
      <c r="E513">
        <v>0.74676328999999997</v>
      </c>
      <c r="F513">
        <v>1.1502893E-2</v>
      </c>
      <c r="G513" s="12">
        <f>Table2210[[#This Row],[So]]*Table2210[[#This Row],[C1o]]+Table2210[[#This Row],[Sg]]*Table2210[[#This Row],[C1g]]</f>
        <v>0.59535525464832528</v>
      </c>
      <c r="H513">
        <v>5.9560971</v>
      </c>
      <c r="I513">
        <v>1.3682021000000001E-2</v>
      </c>
      <c r="J513">
        <v>5.2068397000000002E-2</v>
      </c>
      <c r="K513">
        <v>0</v>
      </c>
      <c r="L513">
        <v>0.67525809999999997</v>
      </c>
      <c r="M513">
        <f>1/(1+((Table2210[[#This Row],[kro]]*Table2210[[#This Row],[mug]])/(Table2210[[#This Row],[muo]]*Table2210[[#This Row],[krg]]))+(Table2210[[#This Row],[mobw]]*(Table2210[[#This Row],[mug]]/Table2210[[#This Row],[krg]])))</f>
        <v>0.99894610652352334</v>
      </c>
      <c r="P513">
        <v>3738.5137</v>
      </c>
      <c r="Q513">
        <v>9.6762411000000007E-2</v>
      </c>
      <c r="R513">
        <v>0.72673571000000003</v>
      </c>
      <c r="S513">
        <v>0.17650189999999999</v>
      </c>
      <c r="T513">
        <v>0.73713863000000002</v>
      </c>
      <c r="U513">
        <v>1.0497121999999999E-2</v>
      </c>
      <c r="V513" s="12">
        <f>Table3511[[#This Row],[So]]*Table3511[[#This Row],[C1o]]+Table3511[[#This Row],[Sg]]*Table3511[[#This Row],[C1g]]</f>
        <v>0.5367206924747584</v>
      </c>
      <c r="W513">
        <v>1.4627825000000001</v>
      </c>
      <c r="X513">
        <v>1.3561939E-2</v>
      </c>
      <c r="Y513">
        <v>5.1715162000000002E-2</v>
      </c>
      <c r="Z513">
        <v>0</v>
      </c>
      <c r="AA513">
        <v>0.57214933999999995</v>
      </c>
      <c r="AB513">
        <f>1/(1+((Table3511[[#This Row],[kro]]*Table3511[[#This Row],[mug]])/(Table3511[[#This Row],[muo]]*Table3511[[#This Row],[krg]]))+(Table3511[[#This Row],[mobw]]*(Table3511[[#This Row],[mug]]/Table3511[[#This Row],[krg]])))</f>
        <v>0.99877567073755169</v>
      </c>
    </row>
    <row r="514" spans="1:28" x14ac:dyDescent="0.25">
      <c r="A514">
        <v>3742.7649000000001</v>
      </c>
      <c r="B514">
        <v>2.6539831999999999E-2</v>
      </c>
      <c r="C514">
        <v>0.796848</v>
      </c>
      <c r="D514">
        <v>0.1766122</v>
      </c>
      <c r="E514">
        <v>0.74604499000000002</v>
      </c>
      <c r="F514">
        <v>1.1311752E-2</v>
      </c>
      <c r="G514" s="12">
        <f>Table2210[[#This Row],[So]]*Table2210[[#This Row],[C1o]]+Table2210[[#This Row],[Sg]]*Table2210[[#This Row],[C1g]]</f>
        <v>0.59478467018922576</v>
      </c>
      <c r="H514">
        <v>5.9585651999999998</v>
      </c>
      <c r="I514">
        <v>1.3680256999999999E-2</v>
      </c>
      <c r="J514">
        <v>5.2061211000000003E-2</v>
      </c>
      <c r="K514">
        <v>0</v>
      </c>
      <c r="L514">
        <v>0.67527199000000004</v>
      </c>
      <c r="M514">
        <f>1/(1+((Table2210[[#This Row],[kro]]*Table2210[[#This Row],[mug]])/(Table2210[[#This Row],[muo]]*Table2210[[#This Row],[krg]]))+(Table2210[[#This Row],[mobw]]*(Table2210[[#This Row],[mug]]/Table2210[[#This Row],[krg]])))</f>
        <v>0.99894640918319533</v>
      </c>
      <c r="P514">
        <v>3742.7649000000001</v>
      </c>
      <c r="Q514">
        <v>9.6730946999999998E-2</v>
      </c>
      <c r="R514">
        <v>0.72675568000000002</v>
      </c>
      <c r="S514">
        <v>0.17651337</v>
      </c>
      <c r="T514">
        <v>0.73701947999999995</v>
      </c>
      <c r="U514">
        <v>1.0410899E-2</v>
      </c>
      <c r="V514" s="12">
        <f>Table3511[[#This Row],[So]]*Table3511[[#This Row],[C1o]]+Table3511[[#This Row],[Sg]]*Table3511[[#This Row],[C1g]]</f>
        <v>0.53664014948003769</v>
      </c>
      <c r="W514">
        <v>1.4636315</v>
      </c>
      <c r="X514">
        <v>1.3559910999999999E-2</v>
      </c>
      <c r="Y514">
        <v>5.1751062E-2</v>
      </c>
      <c r="Z514">
        <v>0</v>
      </c>
      <c r="AA514">
        <v>0.57217382999999999</v>
      </c>
      <c r="AB514">
        <f>1/(1+((Table3511[[#This Row],[kro]]*Table3511[[#This Row],[mug]])/(Table3511[[#This Row],[muo]]*Table3511[[#This Row],[krg]]))+(Table3511[[#This Row],[mobw]]*(Table3511[[#This Row],[mug]]/Table3511[[#This Row],[krg]])))</f>
        <v>0.99877505721682858</v>
      </c>
    </row>
    <row r="515" spans="1:28" x14ac:dyDescent="0.25">
      <c r="A515">
        <v>3746.6208000000001</v>
      </c>
      <c r="B515">
        <v>2.6534011999999999E-2</v>
      </c>
      <c r="C515">
        <v>0.79680090999999997</v>
      </c>
      <c r="D515">
        <v>0.17666508</v>
      </c>
      <c r="E515">
        <v>0.74546665000000001</v>
      </c>
      <c r="F515">
        <v>1.1194634E-2</v>
      </c>
      <c r="G515" s="12">
        <f>Table2210[[#This Row],[So]]*Table2210[[#This Row],[C1o]]+Table2210[[#This Row],[Sg]]*Table2210[[#This Row],[C1g]]</f>
        <v>0.59428554364754316</v>
      </c>
      <c r="H515">
        <v>5.9611855</v>
      </c>
      <c r="I515">
        <v>1.3681683E-2</v>
      </c>
      <c r="J515">
        <v>5.2226868000000003E-2</v>
      </c>
      <c r="K515">
        <v>0</v>
      </c>
      <c r="L515">
        <v>0.67520135999999997</v>
      </c>
      <c r="M515">
        <f>1/(1+((Table2210[[#This Row],[kro]]*Table2210[[#This Row],[mug]])/(Table2210[[#This Row],[muo]]*Table2210[[#This Row],[krg]]))+(Table2210[[#This Row],[mobw]]*(Table2210[[#This Row],[mug]]/Table2210[[#This Row],[krg]])))</f>
        <v>0.99894283972317843</v>
      </c>
      <c r="P515">
        <v>3746.6208000000001</v>
      </c>
      <c r="Q515">
        <v>9.6730992000000002E-2</v>
      </c>
      <c r="R515">
        <v>0.72675568000000002</v>
      </c>
      <c r="S515">
        <v>0.17651331000000001</v>
      </c>
      <c r="T515">
        <v>0.73701823</v>
      </c>
      <c r="U515">
        <v>1.0410862E-2</v>
      </c>
      <c r="V515" s="12">
        <f>Table3511[[#This Row],[So]]*Table3511[[#This Row],[C1o]]+Table3511[[#This Row],[Sg]]*Table3511[[#This Row],[C1g]]</f>
        <v>0.53663923792488144</v>
      </c>
      <c r="W515">
        <v>1.4636289</v>
      </c>
      <c r="X515">
        <v>1.3559895000000001E-2</v>
      </c>
      <c r="Y515">
        <v>5.1750879999999999E-2</v>
      </c>
      <c r="Z515">
        <v>0</v>
      </c>
      <c r="AA515">
        <v>0.57217388999999996</v>
      </c>
      <c r="AB515">
        <f>1/(1+((Table3511[[#This Row],[kro]]*Table3511[[#This Row],[mug]])/(Table3511[[#This Row],[muo]]*Table3511[[#This Row],[krg]]))+(Table3511[[#This Row],[mobw]]*(Table3511[[#This Row],[mug]]/Table3511[[#This Row],[krg]])))</f>
        <v>0.99877506309136221</v>
      </c>
    </row>
    <row r="516" spans="1:28" x14ac:dyDescent="0.25">
      <c r="A516">
        <v>3753.6098999999999</v>
      </c>
      <c r="B516">
        <v>2.6528533999999999E-2</v>
      </c>
      <c r="C516">
        <v>0.79686517000000001</v>
      </c>
      <c r="D516">
        <v>0.17660633000000001</v>
      </c>
      <c r="E516">
        <v>0.74572550999999998</v>
      </c>
      <c r="F516">
        <v>1.1105344E-2</v>
      </c>
      <c r="G516" s="12">
        <f>Table2210[[#This Row],[So]]*Table2210[[#This Row],[C1o]]+Table2210[[#This Row],[Sg]]*Table2210[[#This Row],[C1g]]</f>
        <v>0.59453729379537235</v>
      </c>
      <c r="H516">
        <v>5.9636345000000004</v>
      </c>
      <c r="I516">
        <v>1.3682595000000001E-2</v>
      </c>
      <c r="J516">
        <v>5.2042643999999999E-2</v>
      </c>
      <c r="K516">
        <v>0</v>
      </c>
      <c r="L516">
        <v>0.67529773999999998</v>
      </c>
      <c r="M516">
        <f>1/(1+((Table2210[[#This Row],[kro]]*Table2210[[#This Row],[mug]])/(Table2210[[#This Row],[muo]]*Table2210[[#This Row],[krg]]))+(Table2210[[#This Row],[mobw]]*(Table2210[[#This Row],[mug]]/Table2210[[#This Row],[krg]])))</f>
        <v>0.99894664485458973</v>
      </c>
      <c r="P516">
        <v>3753.6098999999999</v>
      </c>
      <c r="Q516">
        <v>9.6708387000000007E-2</v>
      </c>
      <c r="R516">
        <v>0.72676956999999998</v>
      </c>
      <c r="S516">
        <v>0.17652206000000001</v>
      </c>
      <c r="T516">
        <v>0.73689031999999999</v>
      </c>
      <c r="U516">
        <v>1.0336952E-2</v>
      </c>
      <c r="V516" s="12">
        <f>Table3511[[#This Row],[So]]*Table3511[[#This Row],[C1o]]+Table3511[[#This Row],[Sg]]*Table3511[[#This Row],[C1g]]</f>
        <v>0.53654913095797885</v>
      </c>
      <c r="W516">
        <v>1.4642028</v>
      </c>
      <c r="X516">
        <v>1.3556790000000001E-2</v>
      </c>
      <c r="Y516">
        <v>5.1778246E-2</v>
      </c>
      <c r="Z516">
        <v>0</v>
      </c>
      <c r="AA516">
        <v>0.57219058</v>
      </c>
      <c r="AB516">
        <f>1/(1+((Table3511[[#This Row],[kro]]*Table3511[[#This Row],[mug]])/(Table3511[[#This Row],[muo]]*Table3511[[#This Row],[krg]]))+(Table3511[[#This Row],[mobw]]*(Table3511[[#This Row],[mug]]/Table3511[[#This Row],[krg]])))</f>
        <v>0.99877473212732948</v>
      </c>
    </row>
    <row r="517" spans="1:28" x14ac:dyDescent="0.25">
      <c r="A517">
        <v>3763.6098999999999</v>
      </c>
      <c r="B517">
        <v>2.6519517999999999E-2</v>
      </c>
      <c r="C517">
        <v>0.79676223000000002</v>
      </c>
      <c r="D517">
        <v>0.17671828000000001</v>
      </c>
      <c r="E517">
        <v>0.74618572000000005</v>
      </c>
      <c r="F517">
        <v>1.0961576000000001E-2</v>
      </c>
      <c r="G517" s="12">
        <f>Table2210[[#This Row],[So]]*Table2210[[#This Row],[C1o]]+Table2210[[#This Row],[Sg]]*Table2210[[#This Row],[C1g]]</f>
        <v>0.59482329397339595</v>
      </c>
      <c r="H517">
        <v>5.9676784999999999</v>
      </c>
      <c r="I517">
        <v>1.368311E-2</v>
      </c>
      <c r="J517">
        <v>5.2393384000000001E-2</v>
      </c>
      <c r="K517">
        <v>0</v>
      </c>
      <c r="L517">
        <v>0.6751433</v>
      </c>
      <c r="M517">
        <f>1/(1+((Table2210[[#This Row],[kro]]*Table2210[[#This Row],[mug]])/(Table2210[[#This Row],[muo]]*Table2210[[#This Row],[krg]]))+(Table2210[[#This Row],[mobw]]*(Table2210[[#This Row],[mug]]/Table2210[[#This Row],[krg]])))</f>
        <v>0.99893927112169323</v>
      </c>
      <c r="P517">
        <v>3763.6098999999999</v>
      </c>
      <c r="Q517">
        <v>9.6669771000000002E-2</v>
      </c>
      <c r="R517">
        <v>0.72679514000000001</v>
      </c>
      <c r="S517">
        <v>0.17653506999999999</v>
      </c>
      <c r="T517">
        <v>0.73686611999999996</v>
      </c>
      <c r="U517">
        <v>1.0220774E-2</v>
      </c>
      <c r="V517" s="12">
        <f>Table3511[[#This Row],[So]]*Table3511[[#This Row],[C1o]]+Table3511[[#This Row],[Sg]]*Table3511[[#This Row],[C1g]]</f>
        <v>0.53653875472867951</v>
      </c>
      <c r="W517">
        <v>1.4651992</v>
      </c>
      <c r="X517">
        <v>1.3554478999999999E-2</v>
      </c>
      <c r="Y517">
        <v>5.1818896000000003E-2</v>
      </c>
      <c r="Z517">
        <v>0</v>
      </c>
      <c r="AA517">
        <v>0.57222187999999996</v>
      </c>
      <c r="AB517">
        <f>1/(1+((Table3511[[#This Row],[kro]]*Table3511[[#This Row],[mug]])/(Table3511[[#This Row],[muo]]*Table3511[[#This Row],[krg]]))+(Table3511[[#This Row],[mobw]]*(Table3511[[#This Row],[mug]]/Table3511[[#This Row],[krg]])))</f>
        <v>0.99877404713160811</v>
      </c>
    </row>
    <row r="518" spans="1:28" x14ac:dyDescent="0.25">
      <c r="A518">
        <v>3773.6098999999999</v>
      </c>
      <c r="B518">
        <v>2.6508119E-2</v>
      </c>
      <c r="C518">
        <v>0.79730343999999997</v>
      </c>
      <c r="D518">
        <v>0.17618842000000001</v>
      </c>
      <c r="E518">
        <v>0.74661374000000003</v>
      </c>
      <c r="F518">
        <v>1.0782132999999999E-2</v>
      </c>
      <c r="G518" s="12">
        <f>Table2210[[#This Row],[So]]*Table2210[[#This Row],[C1o]]+Table2210[[#This Row],[Sg]]*Table2210[[#This Row],[C1g]]</f>
        <v>0.59556351731790336</v>
      </c>
      <c r="H518">
        <v>5.9728317000000004</v>
      </c>
      <c r="I518">
        <v>1.3682753000000001E-2</v>
      </c>
      <c r="J518">
        <v>5.0732701999999998E-2</v>
      </c>
      <c r="K518">
        <v>0</v>
      </c>
      <c r="L518">
        <v>0.67595517999999999</v>
      </c>
      <c r="M518">
        <f>1/(1+((Table2210[[#This Row],[kro]]*Table2210[[#This Row],[mug]])/(Table2210[[#This Row],[muo]]*Table2210[[#This Row],[krg]]))+(Table2210[[#This Row],[mobw]]*(Table2210[[#This Row],[mug]]/Table2210[[#This Row],[krg]])))</f>
        <v>0.998974117040623</v>
      </c>
      <c r="P518">
        <v>3773.6098999999999</v>
      </c>
      <c r="Q518">
        <v>9.6620932000000007E-2</v>
      </c>
      <c r="R518">
        <v>0.72683036000000001</v>
      </c>
      <c r="S518">
        <v>0.1765487</v>
      </c>
      <c r="T518">
        <v>0.73655444000000003</v>
      </c>
      <c r="U518">
        <v>1.0073933E-2</v>
      </c>
      <c r="V518" s="12">
        <f>Table3511[[#This Row],[So]]*Table3511[[#This Row],[C1o]]+Table3511[[#This Row],[Sg]]*Table3511[[#This Row],[C1g]]</f>
        <v>0.53632348158016407</v>
      </c>
      <c r="W518">
        <v>1.4664804</v>
      </c>
      <c r="X518">
        <v>1.3548714E-2</v>
      </c>
      <c r="Y518">
        <v>5.186151E-2</v>
      </c>
      <c r="Z518">
        <v>0</v>
      </c>
      <c r="AA518">
        <v>0.57226580000000005</v>
      </c>
      <c r="AB518">
        <f>1/(1+((Table3511[[#This Row],[kro]]*Table3511[[#This Row],[mug]])/(Table3511[[#This Row],[muo]]*Table3511[[#This Row],[krg]]))+(Table3511[[#This Row],[mobw]]*(Table3511[[#This Row],[mug]]/Table3511[[#This Row],[krg]])))</f>
        <v>0.99877365541104413</v>
      </c>
    </row>
    <row r="519" spans="1:28" x14ac:dyDescent="0.25">
      <c r="A519">
        <v>3783.6098999999999</v>
      </c>
      <c r="B519">
        <v>2.6497765999999999E-2</v>
      </c>
      <c r="C519">
        <v>0.79686499</v>
      </c>
      <c r="D519">
        <v>0.17663722000000001</v>
      </c>
      <c r="E519">
        <v>0.74678814000000004</v>
      </c>
      <c r="F519">
        <v>1.0621396999999999E-2</v>
      </c>
      <c r="G519" s="12">
        <f>Table2210[[#This Row],[So]]*Table2210[[#This Row],[C1o]]+Table2210[[#This Row],[Sg]]*Table2210[[#This Row],[C1g]]</f>
        <v>0.59537076700551772</v>
      </c>
      <c r="H519">
        <v>5.9775495999999997</v>
      </c>
      <c r="I519">
        <v>1.3682629999999999E-2</v>
      </c>
      <c r="J519">
        <v>5.2139044000000002E-2</v>
      </c>
      <c r="K519">
        <v>0</v>
      </c>
      <c r="L519">
        <v>0.67529749999999999</v>
      </c>
      <c r="M519">
        <f>1/(1+((Table2210[[#This Row],[kro]]*Table2210[[#This Row],[mug]])/(Table2210[[#This Row],[muo]]*Table2210[[#This Row],[krg]]))+(Table2210[[#This Row],[mobw]]*(Table2210[[#This Row],[mug]]/Table2210[[#This Row],[krg]])))</f>
        <v>0.99894469268409758</v>
      </c>
      <c r="P519">
        <v>3783.6098999999999</v>
      </c>
      <c r="Q519">
        <v>9.6572465999999996E-2</v>
      </c>
      <c r="R519">
        <v>0.72687751</v>
      </c>
      <c r="S519">
        <v>0.17655003</v>
      </c>
      <c r="T519">
        <v>0.73806952999999997</v>
      </c>
      <c r="U519">
        <v>9.9688348999999992E-3</v>
      </c>
      <c r="V519" s="12">
        <f>Table3511[[#This Row],[So]]*Table3511[[#This Row],[C1o]]+Table3511[[#This Row],[Sg]]*Table3511[[#This Row],[C1g]]</f>
        <v>0.53744885714271018</v>
      </c>
      <c r="W519">
        <v>1.4677853999999999</v>
      </c>
      <c r="X519">
        <v>1.3553387E-2</v>
      </c>
      <c r="Y519">
        <v>5.1865532999999998E-2</v>
      </c>
      <c r="Z519">
        <v>0</v>
      </c>
      <c r="AA519">
        <v>0.57232647999999997</v>
      </c>
      <c r="AB519">
        <f>1/(1+((Table3511[[#This Row],[kro]]*Table3511[[#This Row],[mug]])/(Table3511[[#This Row],[muo]]*Table3511[[#This Row],[krg]]))+(Table3511[[#This Row],[mobw]]*(Table3511[[#This Row],[mug]]/Table3511[[#This Row],[krg]])))</f>
        <v>0.99877326782981435</v>
      </c>
    </row>
    <row r="520" spans="1:28" x14ac:dyDescent="0.25">
      <c r="A520">
        <v>3793.6098999999999</v>
      </c>
      <c r="B520">
        <v>2.6488484999999999E-2</v>
      </c>
      <c r="C520">
        <v>0.79675107999999994</v>
      </c>
      <c r="D520">
        <v>0.17676043999999999</v>
      </c>
      <c r="E520">
        <v>0.74687349999999997</v>
      </c>
      <c r="F520">
        <v>1.0478446000000001E-2</v>
      </c>
      <c r="G520" s="12">
        <f>Table2210[[#This Row],[So]]*Table2210[[#This Row],[C1o]]+Table2210[[#This Row],[Sg]]*Table2210[[#This Row],[C1g]]</f>
        <v>0.59534982590807428</v>
      </c>
      <c r="H520">
        <v>5.9817710000000002</v>
      </c>
      <c r="I520">
        <v>1.3682434E-2</v>
      </c>
      <c r="J520">
        <v>5.252507E-2</v>
      </c>
      <c r="K520">
        <v>0</v>
      </c>
      <c r="L520">
        <v>0.67512660999999996</v>
      </c>
      <c r="M520">
        <f>1/(1+((Table2210[[#This Row],[kro]]*Table2210[[#This Row],[mug]])/(Table2210[[#This Row],[muo]]*Table2210[[#This Row],[krg]]))+(Table2210[[#This Row],[mobw]]*(Table2210[[#This Row],[mug]]/Table2210[[#This Row],[krg]])))</f>
        <v>0.9989366341320518</v>
      </c>
      <c r="P520">
        <v>3793.6098999999999</v>
      </c>
      <c r="Q520">
        <v>9.6537164999999994E-2</v>
      </c>
      <c r="R520">
        <v>0.72687066</v>
      </c>
      <c r="S520">
        <v>0.17659219000000001</v>
      </c>
      <c r="T520">
        <v>0.73506939000000004</v>
      </c>
      <c r="U520">
        <v>9.8184394000000001E-3</v>
      </c>
      <c r="V520" s="12">
        <f>Table3511[[#This Row],[So]]*Table3511[[#This Row],[C1o]]+Table3511[[#This Row],[Sg]]*Table3511[[#This Row],[C1g]]</f>
        <v>0.53524821695949776</v>
      </c>
      <c r="W520">
        <v>1.4687233</v>
      </c>
      <c r="X520">
        <v>1.3540115E-2</v>
      </c>
      <c r="Y520">
        <v>5.1997539000000002E-2</v>
      </c>
      <c r="Z520">
        <v>0</v>
      </c>
      <c r="AA520">
        <v>0.5723123</v>
      </c>
      <c r="AB520">
        <f>1/(1+((Table3511[[#This Row],[kro]]*Table3511[[#This Row],[mug]])/(Table3511[[#This Row],[muo]]*Table3511[[#This Row],[krg]]))+(Table3511[[#This Row],[mobw]]*(Table3511[[#This Row],[mug]]/Table3511[[#This Row],[krg]])))</f>
        <v>0.99877132187500162</v>
      </c>
    </row>
    <row r="521" spans="1:28" x14ac:dyDescent="0.25">
      <c r="A521">
        <v>3803.6098999999999</v>
      </c>
      <c r="B521">
        <v>2.6480323E-2</v>
      </c>
      <c r="C521">
        <v>0.79702300000000004</v>
      </c>
      <c r="D521">
        <v>0.17649666999999999</v>
      </c>
      <c r="E521">
        <v>0.74688803999999998</v>
      </c>
      <c r="F521">
        <v>1.0350808E-2</v>
      </c>
      <c r="G521" s="12">
        <f>Table2210[[#This Row],[So]]*Table2210[[#This Row],[C1o]]+Table2210[[#This Row],[Sg]]*Table2210[[#This Row],[C1g]]</f>
        <v>0.59556103904407098</v>
      </c>
      <c r="H521">
        <v>5.9854402999999996</v>
      </c>
      <c r="I521">
        <v>1.3681784000000001E-2</v>
      </c>
      <c r="J521">
        <v>5.1698345999999999E-2</v>
      </c>
      <c r="K521">
        <v>0</v>
      </c>
      <c r="L521">
        <v>0.67553448999999999</v>
      </c>
      <c r="M521">
        <f>1/(1+((Table2210[[#This Row],[kro]]*Table2210[[#This Row],[mug]])/(Table2210[[#This Row],[muo]]*Table2210[[#This Row],[krg]]))+(Table2210[[#This Row],[mobw]]*(Table2210[[#This Row],[mug]]/Table2210[[#This Row],[krg]])))</f>
        <v>0.99895403450835352</v>
      </c>
      <c r="P521">
        <v>3803.6098999999999</v>
      </c>
      <c r="Q521">
        <v>9.6487350999999999E-2</v>
      </c>
      <c r="R521">
        <v>0.72699826999999995</v>
      </c>
      <c r="S521">
        <v>0.17651436000000001</v>
      </c>
      <c r="T521">
        <v>0.74252552000000005</v>
      </c>
      <c r="U521">
        <v>9.8185409000000005E-3</v>
      </c>
      <c r="V521" s="12">
        <f>Table3511[[#This Row],[So]]*Table3511[[#This Row],[C1o]]+Table3511[[#This Row],[Sg]]*Table3511[[#This Row],[C1g]]</f>
        <v>0.54076213347297653</v>
      </c>
      <c r="W521">
        <v>1.4701801999999999</v>
      </c>
      <c r="X521">
        <v>1.3569800999999999E-2</v>
      </c>
      <c r="Y521">
        <v>5.1753536000000003E-2</v>
      </c>
      <c r="Z521">
        <v>0</v>
      </c>
      <c r="AA521">
        <v>0.57248812999999998</v>
      </c>
      <c r="AB521">
        <f>1/(1+((Table3511[[#This Row],[kro]]*Table3511[[#This Row],[mug]])/(Table3511[[#This Row],[muo]]*Table3511[[#This Row],[krg]]))+(Table3511[[#This Row],[mobw]]*(Table3511[[#This Row],[mug]]/Table3511[[#This Row],[krg]])))</f>
        <v>0.99877477856230334</v>
      </c>
    </row>
    <row r="522" spans="1:28" x14ac:dyDescent="0.25">
      <c r="A522">
        <v>3813.6098999999999</v>
      </c>
      <c r="B522">
        <v>2.6473079E-2</v>
      </c>
      <c r="C522">
        <v>0.79692607999999998</v>
      </c>
      <c r="D522">
        <v>0.17660086</v>
      </c>
      <c r="E522">
        <v>0.74689037000000003</v>
      </c>
      <c r="F522">
        <v>1.023717E-2</v>
      </c>
      <c r="G522" s="12">
        <f>Table2210[[#This Row],[So]]*Table2210[[#This Row],[C1o]]+Table2210[[#This Row],[Sg]]*Table2210[[#This Row],[C1g]]</f>
        <v>0.59548742416399603</v>
      </c>
      <c r="H522">
        <v>5.9886723000000002</v>
      </c>
      <c r="I522">
        <v>1.3681090999999999E-2</v>
      </c>
      <c r="J522">
        <v>5.2024763000000002E-2</v>
      </c>
      <c r="K522">
        <v>0</v>
      </c>
      <c r="L522">
        <v>0.67538911000000001</v>
      </c>
      <c r="M522">
        <f>1/(1+((Table2210[[#This Row],[kro]]*Table2210[[#This Row],[mug]])/(Table2210[[#This Row],[muo]]*Table2210[[#This Row],[krg]]))+(Table2210[[#This Row],[mobw]]*(Table2210[[#This Row],[mug]]/Table2210[[#This Row],[krg]])))</f>
        <v>0.99894726430158864</v>
      </c>
      <c r="P522">
        <v>3813.6098999999999</v>
      </c>
      <c r="Q522">
        <v>9.6442237E-2</v>
      </c>
      <c r="R522">
        <v>0.72695529000000003</v>
      </c>
      <c r="S522">
        <v>0.17660244999999999</v>
      </c>
      <c r="T522">
        <v>0.73524319999999999</v>
      </c>
      <c r="U522">
        <v>9.5597310000000001E-3</v>
      </c>
      <c r="V522" s="12">
        <f>Table3511[[#This Row],[So]]*Table3511[[#This Row],[C1o]]+Table3511[[#This Row],[Sg]]*Table3511[[#This Row],[C1g]]</f>
        <v>0.53541089551928633</v>
      </c>
      <c r="W522">
        <v>1.4711844999999999</v>
      </c>
      <c r="X522">
        <v>1.3523017E-2</v>
      </c>
      <c r="Y522">
        <v>5.2029483000000001E-2</v>
      </c>
      <c r="Z522">
        <v>0</v>
      </c>
      <c r="AA522">
        <v>0.57242154999999995</v>
      </c>
      <c r="AB522">
        <f>1/(1+((Table3511[[#This Row],[kro]]*Table3511[[#This Row],[mug]])/(Table3511[[#This Row],[muo]]*Table3511[[#This Row],[krg]]))+(Table3511[[#This Row],[mobw]]*(Table3511[[#This Row],[mug]]/Table3511[[#This Row],[krg]])))</f>
        <v>0.99877235262048336</v>
      </c>
    </row>
    <row r="523" spans="1:28" x14ac:dyDescent="0.25">
      <c r="A523">
        <v>3823.6098999999999</v>
      </c>
      <c r="B523">
        <v>2.6466614999999999E-2</v>
      </c>
      <c r="C523">
        <v>0.79685371999999999</v>
      </c>
      <c r="D523">
        <v>0.17667967000000001</v>
      </c>
      <c r="E523">
        <v>0.74687791000000003</v>
      </c>
      <c r="F523">
        <v>1.0135767E-2</v>
      </c>
      <c r="G523" s="12">
        <f>Table2210[[#This Row],[So]]*Table2210[[#This Row],[C1o]]+Table2210[[#This Row],[Sg]]*Table2210[[#This Row],[C1g]]</f>
        <v>0.59542070041224393</v>
      </c>
      <c r="H523">
        <v>5.9915471</v>
      </c>
      <c r="I523">
        <v>1.3680434999999999E-2</v>
      </c>
      <c r="J523">
        <v>5.2271653000000001E-2</v>
      </c>
      <c r="K523">
        <v>0</v>
      </c>
      <c r="L523">
        <v>0.67528056999999997</v>
      </c>
      <c r="M523">
        <f>1/(1+((Table2210[[#This Row],[kro]]*Table2210[[#This Row],[mug]])/(Table2210[[#This Row],[muo]]*Table2210[[#This Row],[krg]]))+(Table2210[[#This Row],[mobw]]*(Table2210[[#This Row],[mug]]/Table2210[[#This Row],[krg]])))</f>
        <v>0.99894215453729396</v>
      </c>
      <c r="P523">
        <v>3823.6098999999999</v>
      </c>
      <c r="Q523">
        <v>9.6415273999999995E-2</v>
      </c>
      <c r="R523">
        <v>0.72697668999999998</v>
      </c>
      <c r="S523">
        <v>0.17660799999999999</v>
      </c>
      <c r="T523">
        <v>0.73471587999999999</v>
      </c>
      <c r="U523">
        <v>9.4843832999999995E-3</v>
      </c>
      <c r="V523" s="12">
        <f>Table3511[[#This Row],[So]]*Table3511[[#This Row],[C1o]]+Table3511[[#This Row],[Sg]]*Table3511[[#This Row],[C1g]]</f>
        <v>0.53503575794742775</v>
      </c>
      <c r="W523">
        <v>1.4719492000000001</v>
      </c>
      <c r="X523">
        <v>1.3530333E-2</v>
      </c>
      <c r="Y523">
        <v>5.2046823999999998E-2</v>
      </c>
      <c r="Z523">
        <v>0</v>
      </c>
      <c r="AA523">
        <v>0.57244872999999996</v>
      </c>
      <c r="AB523">
        <f>1/(1+((Table3511[[#This Row],[kro]]*Table3511[[#This Row],[mug]])/(Table3511[[#This Row],[muo]]*Table3511[[#This Row],[krg]]))+(Table3511[[#This Row],[mobw]]*(Table3511[[#This Row],[mug]]/Table3511[[#This Row],[krg]])))</f>
        <v>0.9987713386600523</v>
      </c>
    </row>
    <row r="524" spans="1:28" x14ac:dyDescent="0.25">
      <c r="A524">
        <v>3833.6098999999999</v>
      </c>
      <c r="B524">
        <v>2.6460853999999999E-2</v>
      </c>
      <c r="C524">
        <v>0.79669153999999998</v>
      </c>
      <c r="D524">
        <v>0.17684762000000001</v>
      </c>
      <c r="E524">
        <v>0.74685228000000004</v>
      </c>
      <c r="F524">
        <v>1.0045032000000001E-2</v>
      </c>
      <c r="G524" s="12">
        <f>Table2210[[#This Row],[So]]*Table2210[[#This Row],[C1o]]+Table2210[[#This Row],[Sg]]*Table2210[[#This Row],[C1g]]</f>
        <v>0.5952766932308885</v>
      </c>
      <c r="H524">
        <v>5.9941006000000003</v>
      </c>
      <c r="I524">
        <v>1.3679775E-2</v>
      </c>
      <c r="J524">
        <v>5.2797920999999998E-2</v>
      </c>
      <c r="K524">
        <v>0</v>
      </c>
      <c r="L524">
        <v>0.67503725999999997</v>
      </c>
      <c r="M524">
        <f>1/(1+((Table2210[[#This Row],[kro]]*Table2210[[#This Row],[mug]])/(Table2210[[#This Row],[muo]]*Table2210[[#This Row],[krg]]))+(Table2210[[#This Row],[mobw]]*(Table2210[[#This Row],[mug]]/Table2210[[#This Row],[krg]])))</f>
        <v>0.99893118238894396</v>
      </c>
      <c r="P524">
        <v>3833.6098999999999</v>
      </c>
      <c r="Q524">
        <v>9.6391461999999997E-2</v>
      </c>
      <c r="R524">
        <v>0.72699546999999998</v>
      </c>
      <c r="S524">
        <v>0.17661304999999999</v>
      </c>
      <c r="T524">
        <v>0.73500012999999997</v>
      </c>
      <c r="U524">
        <v>9.4268228999999995E-3</v>
      </c>
      <c r="V524" s="12">
        <f>Table3511[[#This Row],[So]]*Table3511[[#This Row],[C1o]]+Table3511[[#This Row],[Sg]]*Table3511[[#This Row],[C1g]]</f>
        <v>0.53525043020075713</v>
      </c>
      <c r="W524">
        <v>1.4725972000000001</v>
      </c>
      <c r="X524">
        <v>1.3530276000000001E-2</v>
      </c>
      <c r="Y524">
        <v>5.2062577999999998E-2</v>
      </c>
      <c r="Z524">
        <v>0</v>
      </c>
      <c r="AA524">
        <v>0.57247250999999999</v>
      </c>
      <c r="AB524">
        <f>1/(1+((Table3511[[#This Row],[kro]]*Table3511[[#This Row],[mug]])/(Table3511[[#This Row],[muo]]*Table3511[[#This Row],[krg]]))+(Table3511[[#This Row],[mobw]]*(Table3511[[#This Row],[mug]]/Table3511[[#This Row],[krg]])))</f>
        <v>0.99877102337611268</v>
      </c>
    </row>
    <row r="525" spans="1:28" x14ac:dyDescent="0.25">
      <c r="A525">
        <v>3843.6098999999999</v>
      </c>
      <c r="B525">
        <v>2.6455717E-2</v>
      </c>
      <c r="C525">
        <v>0.79693687000000002</v>
      </c>
      <c r="D525">
        <v>0.17660743000000001</v>
      </c>
      <c r="E525">
        <v>0.74678612</v>
      </c>
      <c r="F525">
        <v>9.9631640999999996E-3</v>
      </c>
      <c r="G525" s="12">
        <f>Table2210[[#This Row],[So]]*Table2210[[#This Row],[C1o]]+Table2210[[#This Row],[Sg]]*Table2210[[#This Row],[C1g]]</f>
        <v>0.5954049756820986</v>
      </c>
      <c r="H525">
        <v>5.9963693999999998</v>
      </c>
      <c r="I525">
        <v>1.367903E-2</v>
      </c>
      <c r="J525">
        <v>5.2045136999999998E-2</v>
      </c>
      <c r="K525">
        <v>0</v>
      </c>
      <c r="L525">
        <v>0.67540526000000001</v>
      </c>
      <c r="M525">
        <f>1/(1+((Table2210[[#This Row],[kro]]*Table2210[[#This Row],[mug]])/(Table2210[[#This Row],[muo]]*Table2210[[#This Row],[krg]]))+(Table2210[[#This Row],[mobw]]*(Table2210[[#This Row],[mug]]/Table2210[[#This Row],[krg]])))</f>
        <v>0.99894703609954638</v>
      </c>
      <c r="P525">
        <v>3843.6098999999999</v>
      </c>
      <c r="Q525">
        <v>9.6370085999999994E-2</v>
      </c>
      <c r="R525">
        <v>0.72700547999999998</v>
      </c>
      <c r="S525">
        <v>0.17662444999999999</v>
      </c>
      <c r="T525">
        <v>0.73538482000000005</v>
      </c>
      <c r="U525">
        <v>9.3769999000000003E-3</v>
      </c>
      <c r="V525" s="12">
        <f>Table3511[[#This Row],[So]]*Table3511[[#This Row],[C1o]]+Table3511[[#This Row],[Sg]]*Table3511[[#This Row],[C1g]]</f>
        <v>0.53553245633559854</v>
      </c>
      <c r="W525">
        <v>1.4731704999999999</v>
      </c>
      <c r="X525">
        <v>1.3530261E-2</v>
      </c>
      <c r="Y525">
        <v>5.2098236999999999E-2</v>
      </c>
      <c r="Z525">
        <v>0</v>
      </c>
      <c r="AA525">
        <v>0.57248396000000001</v>
      </c>
      <c r="AB525">
        <f>1/(1+((Table3511[[#This Row],[kro]]*Table3511[[#This Row],[mug]])/(Table3511[[#This Row],[muo]]*Table3511[[#This Row],[krg]]))+(Table3511[[#This Row],[mobw]]*(Table3511[[#This Row],[mug]]/Table3511[[#This Row],[krg]])))</f>
        <v>0.99877020858208054</v>
      </c>
    </row>
    <row r="526" spans="1:28" x14ac:dyDescent="0.25">
      <c r="A526">
        <v>3853.6098999999999</v>
      </c>
      <c r="B526">
        <v>2.6451169E-2</v>
      </c>
      <c r="C526">
        <v>0.79654329999999995</v>
      </c>
      <c r="D526">
        <v>0.17700553999999999</v>
      </c>
      <c r="E526">
        <v>0.74664657999999995</v>
      </c>
      <c r="F526">
        <v>9.8887653999999992E-3</v>
      </c>
      <c r="G526" s="12">
        <f>Table2210[[#This Row],[So]]*Table2210[[#This Row],[C1o]]+Table2210[[#This Row],[Sg]]*Table2210[[#This Row],[C1g]]</f>
        <v>0.59499790017171061</v>
      </c>
      <c r="H526">
        <v>5.9983734999999996</v>
      </c>
      <c r="I526">
        <v>1.3678103E-2</v>
      </c>
      <c r="J526">
        <v>5.3292687999999998E-2</v>
      </c>
      <c r="K526">
        <v>0</v>
      </c>
      <c r="L526">
        <v>0.67481493999999997</v>
      </c>
      <c r="M526">
        <f>1/(1+((Table2210[[#This Row],[kro]]*Table2210[[#This Row],[mug]])/(Table2210[[#This Row],[muo]]*Table2210[[#This Row],[krg]]))+(Table2210[[#This Row],[mobw]]*(Table2210[[#This Row],[mug]]/Table2210[[#This Row],[krg]])))</f>
        <v>0.99892095407257941</v>
      </c>
      <c r="P526">
        <v>3853.6098999999999</v>
      </c>
      <c r="Q526">
        <v>9.6350476000000004E-2</v>
      </c>
      <c r="R526">
        <v>0.72702204999999998</v>
      </c>
      <c r="S526">
        <v>0.17662744</v>
      </c>
      <c r="T526">
        <v>0.73555767999999999</v>
      </c>
      <c r="U526">
        <v>9.3300304999999993E-3</v>
      </c>
      <c r="V526" s="12">
        <f>Table3511[[#This Row],[So]]*Table3511[[#This Row],[C1o]]+Table3511[[#This Row],[Sg]]*Table3511[[#This Row],[C1g]]</f>
        <v>0.53566560528661344</v>
      </c>
      <c r="W526">
        <v>1.4736981</v>
      </c>
      <c r="X526">
        <v>1.3529795000000001E-2</v>
      </c>
      <c r="Y526">
        <v>5.2107598999999998E-2</v>
      </c>
      <c r="Z526">
        <v>0</v>
      </c>
      <c r="AA526">
        <v>0.57250529999999999</v>
      </c>
      <c r="AB526">
        <f>1/(1+((Table3511[[#This Row],[kro]]*Table3511[[#This Row],[mug]])/(Table3511[[#This Row],[muo]]*Table3511[[#This Row],[krg]]))+(Table3511[[#This Row],[mobw]]*(Table3511[[#This Row],[mug]]/Table3511[[#This Row],[krg]])))</f>
        <v>0.99877007596322021</v>
      </c>
    </row>
    <row r="527" spans="1:28" x14ac:dyDescent="0.25">
      <c r="A527">
        <v>3863.6098999999999</v>
      </c>
      <c r="B527">
        <v>2.6447142E-2</v>
      </c>
      <c r="C527">
        <v>0.79701555000000002</v>
      </c>
      <c r="D527">
        <v>0.17653729000000001</v>
      </c>
      <c r="E527">
        <v>0.74644672999999995</v>
      </c>
      <c r="F527">
        <v>9.8209633000000008E-3</v>
      </c>
      <c r="G527" s="12">
        <f>Table2210[[#This Row],[So]]*Table2210[[#This Row],[C1o]]+Table2210[[#This Row],[Sg]]*Table2210[[#This Row],[C1g]]</f>
        <v>0.5951893874676234</v>
      </c>
      <c r="H527">
        <v>6.0001435000000001</v>
      </c>
      <c r="I527">
        <v>1.3677015000000001E-2</v>
      </c>
      <c r="J527">
        <v>5.1825199000000002E-2</v>
      </c>
      <c r="K527">
        <v>0</v>
      </c>
      <c r="L527">
        <v>0.67552334000000003</v>
      </c>
      <c r="M527">
        <f>1/(1+((Table2210[[#This Row],[kro]]*Table2210[[#This Row],[mug]])/(Table2210[[#This Row],[muo]]*Table2210[[#This Row],[krg]]))+(Table2210[[#This Row],[mobw]]*(Table2210[[#This Row],[mug]]/Table2210[[#This Row],[krg]])))</f>
        <v>0.99895181851397774</v>
      </c>
      <c r="P527">
        <v>3863.6098999999999</v>
      </c>
      <c r="Q527">
        <v>9.6350551000000006E-2</v>
      </c>
      <c r="R527">
        <v>0.72702199000000001</v>
      </c>
      <c r="S527">
        <v>0.17662747000000001</v>
      </c>
      <c r="T527">
        <v>0.73556721000000003</v>
      </c>
      <c r="U527">
        <v>9.3301414000000003E-3</v>
      </c>
      <c r="V527" s="12">
        <f>Table3511[[#This Row],[So]]*Table3511[[#This Row],[C1o]]+Table3511[[#This Row],[Sg]]*Table3511[[#This Row],[C1g]]</f>
        <v>0.53567250105774589</v>
      </c>
      <c r="W527">
        <v>1.4736955</v>
      </c>
      <c r="X527">
        <v>1.3529813999999999E-2</v>
      </c>
      <c r="Y527">
        <v>5.2107687999999999E-2</v>
      </c>
      <c r="Z527">
        <v>0</v>
      </c>
      <c r="AA527">
        <v>0.57250511999999998</v>
      </c>
      <c r="AB527">
        <f>1/(1+((Table3511[[#This Row],[kro]]*Table3511[[#This Row],[mug]])/(Table3511[[#This Row],[muo]]*Table3511[[#This Row],[krg]]))+(Table3511[[#This Row],[mobw]]*(Table3511[[#This Row],[mug]]/Table3511[[#This Row],[krg]])))</f>
        <v>0.99877007175379451</v>
      </c>
    </row>
    <row r="528" spans="1:28" x14ac:dyDescent="0.25">
      <c r="A528">
        <v>3873.6098999999999</v>
      </c>
      <c r="B528">
        <v>2.6443563E-2</v>
      </c>
      <c r="C528">
        <v>0.79641872999999996</v>
      </c>
      <c r="D528">
        <v>0.17713770000000001</v>
      </c>
      <c r="E528">
        <v>0.74622177999999995</v>
      </c>
      <c r="F528">
        <v>9.7594159000000003E-3</v>
      </c>
      <c r="G528" s="12">
        <f>Table2210[[#This Row],[So]]*Table2210[[#This Row],[C1o]]+Table2210[[#This Row],[Sg]]*Table2210[[#This Row],[C1g]]</f>
        <v>0.59456307605513414</v>
      </c>
      <c r="H528">
        <v>6.0017098999999998</v>
      </c>
      <c r="I528">
        <v>1.3675857E-2</v>
      </c>
      <c r="J528">
        <v>5.3706739000000003E-2</v>
      </c>
      <c r="K528">
        <v>0</v>
      </c>
      <c r="L528">
        <v>0.67462807999999996</v>
      </c>
      <c r="M528">
        <f>1/(1+((Table2210[[#This Row],[kro]]*Table2210[[#This Row],[mug]])/(Table2210[[#This Row],[muo]]*Table2210[[#This Row],[krg]]))+(Table2210[[#This Row],[mobw]]*(Table2210[[#This Row],[mug]]/Table2210[[#This Row],[krg]])))</f>
        <v>0.99891245721954092</v>
      </c>
      <c r="P528">
        <v>3873.6098999999999</v>
      </c>
      <c r="Q528">
        <v>9.6333980999999999E-2</v>
      </c>
      <c r="R528">
        <v>0.72705262999999998</v>
      </c>
      <c r="S528">
        <v>0.17661341</v>
      </c>
      <c r="T528">
        <v>0.73582238</v>
      </c>
      <c r="U528">
        <v>9.2892032000000003E-3</v>
      </c>
      <c r="V528" s="12">
        <f>Table3511[[#This Row],[So]]*Table3511[[#This Row],[C1o]]+Table3511[[#This Row],[Sg]]*Table3511[[#This Row],[C1g]]</f>
        <v>0.53587646251643328</v>
      </c>
      <c r="W528">
        <v>1.474135</v>
      </c>
      <c r="X528">
        <v>1.3529497999999999E-2</v>
      </c>
      <c r="Y528">
        <v>5.2063568999999997E-2</v>
      </c>
      <c r="Z528">
        <v>0</v>
      </c>
      <c r="AA528">
        <v>0.57254713999999995</v>
      </c>
      <c r="AB528">
        <f>1/(1+((Table3511[[#This Row],[kro]]*Table3511[[#This Row],[mug]])/(Table3511[[#This Row],[muo]]*Table3511[[#This Row],[krg]]))+(Table3511[[#This Row],[mobw]]*(Table3511[[#This Row],[mug]]/Table3511[[#This Row],[krg]])))</f>
        <v>0.9987712305838915</v>
      </c>
    </row>
    <row r="529" spans="1:28" x14ac:dyDescent="0.25">
      <c r="A529">
        <v>3883.6098999999999</v>
      </c>
      <c r="B529">
        <v>2.6440365E-2</v>
      </c>
      <c r="C529">
        <v>0.79683077000000002</v>
      </c>
      <c r="D529">
        <v>0.17672885999999999</v>
      </c>
      <c r="E529">
        <v>0.74600095</v>
      </c>
      <c r="F529">
        <v>9.7037600000000005E-3</v>
      </c>
      <c r="G529" s="12">
        <f>Table2210[[#This Row],[So]]*Table2210[[#This Row],[C1o]]+Table2210[[#This Row],[Sg]]*Table2210[[#This Row],[C1g]]</f>
        <v>0.59469308236550389</v>
      </c>
      <c r="H529">
        <v>6.0031046999999997</v>
      </c>
      <c r="I529">
        <v>1.3674715E-2</v>
      </c>
      <c r="J529">
        <v>5.2425429000000003E-2</v>
      </c>
      <c r="K529">
        <v>0</v>
      </c>
      <c r="L529">
        <v>0.67524618000000003</v>
      </c>
      <c r="M529">
        <f>1/(1+((Table2210[[#This Row],[kro]]*Table2210[[#This Row],[mug]])/(Table2210[[#This Row],[muo]]*Table2210[[#This Row],[krg]]))+(Table2210[[#This Row],[mobw]]*(Table2210[[#This Row],[mug]]/Table2210[[#This Row],[krg]])))</f>
        <v>0.99893943498015048</v>
      </c>
      <c r="P529">
        <v>3883.6098999999999</v>
      </c>
      <c r="Q529">
        <v>9.6319206000000004E-2</v>
      </c>
      <c r="R529">
        <v>0.72746277000000004</v>
      </c>
      <c r="S529">
        <v>0.17621804999999999</v>
      </c>
      <c r="T529">
        <v>0.73584234999999998</v>
      </c>
      <c r="U529">
        <v>9.2497355999999996E-3</v>
      </c>
      <c r="V529" s="12">
        <f>Table3511[[#This Row],[So]]*Table3511[[#This Row],[C1o]]+Table3511[[#This Row],[Sg]]*Table3511[[#This Row],[C1g]]</f>
        <v>0.53618884140301148</v>
      </c>
      <c r="W529">
        <v>1.4745265000000001</v>
      </c>
      <c r="X529">
        <v>1.3528637E-2</v>
      </c>
      <c r="Y529">
        <v>5.0824544999999999E-2</v>
      </c>
      <c r="Z529">
        <v>0</v>
      </c>
      <c r="AA529">
        <v>0.57313979000000004</v>
      </c>
      <c r="AB529">
        <f>1/(1+((Table3511[[#This Row],[kro]]*Table3511[[#This Row],[mug]])/(Table3511[[#This Row],[muo]]*Table3511[[#This Row],[krg]]))+(Table3511[[#This Row],[mobw]]*(Table3511[[#This Row],[mug]]/Table3511[[#This Row],[krg]])))</f>
        <v>0.99880175319657005</v>
      </c>
    </row>
    <row r="530" spans="1:28" x14ac:dyDescent="0.25">
      <c r="A530">
        <v>3893.6098999999999</v>
      </c>
      <c r="B530">
        <v>2.6437492999999999E-2</v>
      </c>
      <c r="C530">
        <v>0.79740131000000003</v>
      </c>
      <c r="D530">
        <v>0.17616118</v>
      </c>
      <c r="E530">
        <v>0.74580002000000001</v>
      </c>
      <c r="F530">
        <v>9.6535673000000006E-3</v>
      </c>
      <c r="G530" s="12">
        <f>Table2210[[#This Row],[So]]*Table2210[[#This Row],[C1o]]+Table2210[[#This Row],[Sg]]*Table2210[[#This Row],[C1g]]</f>
        <v>0.59495712906394504</v>
      </c>
      <c r="H530">
        <v>6.0043511000000001</v>
      </c>
      <c r="I530">
        <v>1.3673637000000001E-2</v>
      </c>
      <c r="J530">
        <v>5.0646420999999997E-2</v>
      </c>
      <c r="K530">
        <v>0</v>
      </c>
      <c r="L530">
        <v>0.67610197999999999</v>
      </c>
      <c r="M530">
        <f>1/(1+((Table2210[[#This Row],[kro]]*Table2210[[#This Row],[mug]])/(Table2210[[#This Row],[muo]]*Table2210[[#This Row],[krg]]))+(Table2210[[#This Row],[mobw]]*(Table2210[[#This Row],[mug]]/Table2210[[#This Row],[krg]])))</f>
        <v>0.99897676358878651</v>
      </c>
      <c r="P530">
        <v>3893.6098999999999</v>
      </c>
      <c r="Q530">
        <v>9.6305840000000004E-2</v>
      </c>
      <c r="R530">
        <v>0.72689711999999995</v>
      </c>
      <c r="S530">
        <v>0.17679706000000001</v>
      </c>
      <c r="T530">
        <v>0.73582946999999999</v>
      </c>
      <c r="U530">
        <v>9.2137828000000005E-3</v>
      </c>
      <c r="V530" s="12">
        <f>Table3511[[#This Row],[So]]*Table3511[[#This Row],[C1o]]+Table3511[[#This Row],[Sg]]*Table3511[[#This Row],[C1g]]</f>
        <v>0.53575966364625782</v>
      </c>
      <c r="W530">
        <v>1.4748813000000001</v>
      </c>
      <c r="X530">
        <v>1.3527772E-2</v>
      </c>
      <c r="Y530">
        <v>5.2639063E-2</v>
      </c>
      <c r="Z530">
        <v>0</v>
      </c>
      <c r="AA530">
        <v>0.57231759999999998</v>
      </c>
      <c r="AB530">
        <f>1/(1+((Table3511[[#This Row],[kro]]*Table3511[[#This Row],[mug]])/(Table3511[[#This Row],[muo]]*Table3511[[#This Row],[krg]]))+(Table3511[[#This Row],[mobw]]*(Table3511[[#This Row],[mug]]/Table3511[[#This Row],[krg]])))</f>
        <v>0.99875732574432774</v>
      </c>
    </row>
    <row r="531" spans="1:28" x14ac:dyDescent="0.25">
      <c r="A531">
        <v>3903.6098999999999</v>
      </c>
      <c r="B531">
        <v>2.6434909999999999E-2</v>
      </c>
      <c r="C531">
        <v>0.79696774000000004</v>
      </c>
      <c r="D531">
        <v>0.17659733</v>
      </c>
      <c r="E531">
        <v>0.74562430000000002</v>
      </c>
      <c r="F531">
        <v>9.6083599999999998E-3</v>
      </c>
      <c r="G531" s="12">
        <f>Table2210[[#This Row],[So]]*Table2210[[#This Row],[C1o]]+Table2210[[#This Row],[Sg]]*Table2210[[#This Row],[C1g]]</f>
        <v>0.59449250939192966</v>
      </c>
      <c r="H531">
        <v>6.0054683999999998</v>
      </c>
      <c r="I531">
        <v>1.3672648000000001E-2</v>
      </c>
      <c r="J531">
        <v>5.2013174000000002E-2</v>
      </c>
      <c r="K531">
        <v>0</v>
      </c>
      <c r="L531">
        <v>0.67545164000000002</v>
      </c>
      <c r="M531">
        <f>1/(1+((Table2210[[#This Row],[kro]]*Table2210[[#This Row],[mug]])/(Table2210[[#This Row],[muo]]*Table2210[[#This Row],[krg]]))+(Table2210[[#This Row],[mobw]]*(Table2210[[#This Row],[mug]]/Table2210[[#This Row],[krg]])))</f>
        <v>0.99894824468048493</v>
      </c>
      <c r="P531">
        <v>3903.6098999999999</v>
      </c>
      <c r="Q531">
        <v>9.6293710000000005E-2</v>
      </c>
      <c r="R531">
        <v>0.72739363000000001</v>
      </c>
      <c r="S531">
        <v>0.17631268999999999</v>
      </c>
      <c r="T531">
        <v>0.73581141000000005</v>
      </c>
      <c r="U531">
        <v>9.1812973999999999E-3</v>
      </c>
      <c r="V531" s="12">
        <f>Table3511[[#This Row],[So]]*Table3511[[#This Row],[C1o]]+Table3511[[#This Row],[Sg]]*Table3511[[#This Row],[C1g]]</f>
        <v>0.53610863370457762</v>
      </c>
      <c r="W531">
        <v>1.4752038000000001</v>
      </c>
      <c r="X531">
        <v>1.3526982E-2</v>
      </c>
      <c r="Y531">
        <v>5.1121064000000001E-2</v>
      </c>
      <c r="Z531">
        <v>0</v>
      </c>
      <c r="AA531">
        <v>0.57303590000000004</v>
      </c>
      <c r="AB531">
        <f>1/(1+((Table3511[[#This Row],[kro]]*Table3511[[#This Row],[mug]])/(Table3511[[#This Row],[muo]]*Table3511[[#This Row],[krg]]))+(Table3511[[#This Row],[mobw]]*(Table3511[[#This Row],[mug]]/Table3511[[#This Row],[krg]])))</f>
        <v>0.99879469989402436</v>
      </c>
    </row>
    <row r="532" spans="1:28" x14ac:dyDescent="0.25">
      <c r="A532">
        <v>3913.6098999999999</v>
      </c>
      <c r="B532">
        <v>2.6432578000000002E-2</v>
      </c>
      <c r="C532">
        <v>0.79633337000000004</v>
      </c>
      <c r="D532">
        <v>0.17723404000000001</v>
      </c>
      <c r="E532">
        <v>0.74547337999999996</v>
      </c>
      <c r="F532">
        <v>9.5676370000000004E-3</v>
      </c>
      <c r="G532" s="12">
        <f>Table2210[[#This Row],[So]]*Table2210[[#This Row],[C1o]]+Table2210[[#This Row],[Sg]]*Table2210[[#This Row],[C1g]]</f>
        <v>0.59389822625196875</v>
      </c>
      <c r="H532">
        <v>6.0064731</v>
      </c>
      <c r="I532">
        <v>1.3671750999999999E-2</v>
      </c>
      <c r="J532">
        <v>5.4008464999999999E-2</v>
      </c>
      <c r="K532">
        <v>0</v>
      </c>
      <c r="L532">
        <v>0.67450010999999999</v>
      </c>
      <c r="M532">
        <f>1/(1+((Table2210[[#This Row],[kro]]*Table2210[[#This Row],[mug]])/(Table2210[[#This Row],[muo]]*Table2210[[#This Row],[krg]]))+(Table2210[[#This Row],[mobw]]*(Table2210[[#This Row],[mug]]/Table2210[[#This Row],[krg]])))</f>
        <v>0.99890647484546558</v>
      </c>
      <c r="P532">
        <v>3913.6098999999999</v>
      </c>
      <c r="Q532">
        <v>9.6282713000000006E-2</v>
      </c>
      <c r="R532">
        <v>0.72680878999999998</v>
      </c>
      <c r="S532">
        <v>0.17690852000000001</v>
      </c>
      <c r="T532">
        <v>0.73579335000000001</v>
      </c>
      <c r="U532">
        <v>9.1519570000000005E-3</v>
      </c>
      <c r="V532" s="12">
        <f>Table3511[[#This Row],[So]]*Table3511[[#This Row],[C1o]]+Table3511[[#This Row],[Sg]]*Table3511[[#This Row],[C1g]]</f>
        <v>0.53566224965276588</v>
      </c>
      <c r="W532">
        <v>1.4754963999999999</v>
      </c>
      <c r="X532">
        <v>1.3526267E-2</v>
      </c>
      <c r="Y532">
        <v>5.2988298000000003E-2</v>
      </c>
      <c r="Z532">
        <v>0</v>
      </c>
      <c r="AA532">
        <v>0.57218617000000005</v>
      </c>
      <c r="AB532">
        <f>1/(1+((Table3511[[#This Row],[kro]]*Table3511[[#This Row],[mug]])/(Table3511[[#This Row],[muo]]*Table3511[[#This Row],[krg]]))+(Table3511[[#This Row],[mobw]]*(Table3511[[#This Row],[mug]]/Table3511[[#This Row],[krg]])))</f>
        <v>0.99874894356131516</v>
      </c>
    </row>
    <row r="533" spans="1:28" x14ac:dyDescent="0.25">
      <c r="A533">
        <v>3923.6098999999999</v>
      </c>
      <c r="B533">
        <v>2.6430466999999999E-2</v>
      </c>
      <c r="C533">
        <v>0.79670768999999997</v>
      </c>
      <c r="D533">
        <v>0.17686184999999999</v>
      </c>
      <c r="E533">
        <v>0.74534482000000002</v>
      </c>
      <c r="F533">
        <v>9.5309187E-3</v>
      </c>
      <c r="G533" s="12">
        <f>Table2210[[#This Row],[So]]*Table2210[[#This Row],[C1o]]+Table2210[[#This Row],[Sg]]*Table2210[[#This Row],[C1g]]</f>
        <v>0.59407385642784583</v>
      </c>
      <c r="H533">
        <v>6.0073790999999996</v>
      </c>
      <c r="I533">
        <v>1.3670946E-2</v>
      </c>
      <c r="J533">
        <v>5.2842066E-2</v>
      </c>
      <c r="K533">
        <v>0</v>
      </c>
      <c r="L533">
        <v>0.67506151999999997</v>
      </c>
      <c r="M533">
        <f>1/(1+((Table2210[[#This Row],[kro]]*Table2210[[#This Row],[mug]])/(Table2210[[#This Row],[muo]]*Table2210[[#This Row],[krg]]))+(Table2210[[#This Row],[mobw]]*(Table2210[[#This Row],[mug]]/Table2210[[#This Row],[krg]])))</f>
        <v>0.99893101772869575</v>
      </c>
      <c r="P533">
        <v>3923.6098999999999</v>
      </c>
      <c r="Q533">
        <v>9.6272729000000001E-2</v>
      </c>
      <c r="R533">
        <v>0.72685783999999998</v>
      </c>
      <c r="S533">
        <v>0.17686941</v>
      </c>
      <c r="T533">
        <v>0.73577665999999997</v>
      </c>
      <c r="U533">
        <v>9.1254310999999994E-3</v>
      </c>
      <c r="V533" s="12">
        <f>Table3511[[#This Row],[So]]*Table3511[[#This Row],[C1o]]+Table3511[[#This Row],[Sg]]*Table3511[[#This Row],[C1g]]</f>
        <v>0.5356835639653128</v>
      </c>
      <c r="W533">
        <v>1.4757625999999999</v>
      </c>
      <c r="X533">
        <v>1.3525627E-2</v>
      </c>
      <c r="Y533">
        <v>5.2865703E-2</v>
      </c>
      <c r="Z533">
        <v>0</v>
      </c>
      <c r="AA533">
        <v>0.57225596999999995</v>
      </c>
      <c r="AB533">
        <f>1/(1+((Table3511[[#This Row],[kro]]*Table3511[[#This Row],[mug]])/(Table3511[[#This Row],[muo]]*Table3511[[#This Row],[krg]]))+(Table3511[[#This Row],[mobw]]*(Table3511[[#This Row],[mug]]/Table3511[[#This Row],[krg]])))</f>
        <v>0.99875204545226537</v>
      </c>
    </row>
    <row r="534" spans="1:28" x14ac:dyDescent="0.25">
      <c r="A534">
        <v>3933.6098999999999</v>
      </c>
      <c r="B534">
        <v>2.6428558000000001E-2</v>
      </c>
      <c r="C534">
        <v>0.79737484000000003</v>
      </c>
      <c r="D534">
        <v>0.17619657999999999</v>
      </c>
      <c r="E534">
        <v>0.74523538</v>
      </c>
      <c r="F534">
        <v>9.4977813000000008E-3</v>
      </c>
      <c r="G534" s="12">
        <f>Table2210[[#This Row],[So]]*Table2210[[#This Row],[C1o]]+Table2210[[#This Row],[Sg]]*Table2210[[#This Row],[C1g]]</f>
        <v>0.59448295455379752</v>
      </c>
      <c r="H534">
        <v>6.0081973</v>
      </c>
      <c r="I534">
        <v>1.3670223E-2</v>
      </c>
      <c r="J534">
        <v>5.0757173000000003E-2</v>
      </c>
      <c r="K534">
        <v>0</v>
      </c>
      <c r="L534">
        <v>0.67606228999999995</v>
      </c>
      <c r="M534">
        <f>1/(1+((Table2210[[#This Row],[kro]]*Table2210[[#This Row],[mug]])/(Table2210[[#This Row],[muo]]*Table2210[[#This Row],[krg]]))+(Table2210[[#This Row],[mobw]]*(Table2210[[#This Row],[mug]]/Table2210[[#This Row],[krg]])))</f>
        <v>0.99897472395066012</v>
      </c>
      <c r="P534">
        <v>3933.6098999999999</v>
      </c>
      <c r="Q534">
        <v>9.6263655000000004E-2</v>
      </c>
      <c r="R534">
        <v>0.72705971999999996</v>
      </c>
      <c r="S534">
        <v>0.17667662000000001</v>
      </c>
      <c r="T534">
        <v>0.73576134000000004</v>
      </c>
      <c r="U534">
        <v>9.1014430000000007E-3</v>
      </c>
      <c r="V534" s="12">
        <f>Table3511[[#This Row],[So]]*Table3511[[#This Row],[C1o]]+Table3511[[#This Row],[Sg]]*Table3511[[#This Row],[C1g]]</f>
        <v>0.535818572016179</v>
      </c>
      <c r="W534">
        <v>1.4760044999999999</v>
      </c>
      <c r="X534">
        <v>1.352505E-2</v>
      </c>
      <c r="Y534">
        <v>5.2261505E-2</v>
      </c>
      <c r="Z534">
        <v>0</v>
      </c>
      <c r="AA534">
        <v>0.57254744000000002</v>
      </c>
      <c r="AB534">
        <f>1/(1+((Table3511[[#This Row],[kro]]*Table3511[[#This Row],[mug]])/(Table3511[[#This Row],[muo]]*Table3511[[#This Row],[krg]]))+(Table3511[[#This Row],[mobw]]*(Table3511[[#This Row],[mug]]/Table3511[[#This Row],[krg]])))</f>
        <v>0.99876697044659501</v>
      </c>
    </row>
    <row r="535" spans="1:28" x14ac:dyDescent="0.25">
      <c r="A535">
        <v>3943.6098999999999</v>
      </c>
      <c r="B535">
        <v>2.6426859E-2</v>
      </c>
      <c r="C535">
        <v>0.79703586999999998</v>
      </c>
      <c r="D535">
        <v>0.17653726</v>
      </c>
      <c r="E535">
        <v>0.74514186000000004</v>
      </c>
      <c r="F535">
        <v>9.4678466999999992E-3</v>
      </c>
      <c r="G535" s="12">
        <f>Table2210[[#This Row],[So]]*Table2210[[#This Row],[C1o]]+Table2210[[#This Row],[Sg]]*Table2210[[#This Row],[C1g]]</f>
        <v>0.5941549961082927</v>
      </c>
      <c r="H535">
        <v>6.0089350000000001</v>
      </c>
      <c r="I535">
        <v>1.3669575E-2</v>
      </c>
      <c r="J535">
        <v>5.1824793000000001E-2</v>
      </c>
      <c r="K535">
        <v>0</v>
      </c>
      <c r="L535">
        <v>0.67555385999999995</v>
      </c>
      <c r="M535">
        <f>1/(1+((Table2210[[#This Row],[kro]]*Table2210[[#This Row],[mug]])/(Table2210[[#This Row],[muo]]*Table2210[[#This Row],[krg]]))+(Table2210[[#This Row],[mobw]]*(Table2210[[#This Row],[mug]]/Table2210[[#This Row],[krg]])))</f>
        <v>0.99895244358188873</v>
      </c>
      <c r="P535">
        <v>3943.6098999999999</v>
      </c>
      <c r="Q535">
        <v>9.6255593E-2</v>
      </c>
      <c r="R535">
        <v>0.72637856000000001</v>
      </c>
      <c r="S535">
        <v>0.17736582000000001</v>
      </c>
      <c r="T535">
        <v>0.73574704000000002</v>
      </c>
      <c r="U535">
        <v>9.0797311000000002E-3</v>
      </c>
      <c r="V535" s="12">
        <f>Table3511[[#This Row],[So]]*Table3511[[#This Row],[C1o]]+Table3511[[#This Row],[Sg]]*Table3511[[#This Row],[C1g]]</f>
        <v>0.53530485034077346</v>
      </c>
      <c r="W535">
        <v>1.4762241</v>
      </c>
      <c r="X535">
        <v>1.352453E-2</v>
      </c>
      <c r="Y535">
        <v>5.4421312999999999E-2</v>
      </c>
      <c r="Z535">
        <v>0</v>
      </c>
      <c r="AA535">
        <v>0.57155853999999995</v>
      </c>
      <c r="AB535">
        <f>1/(1+((Table3511[[#This Row],[kro]]*Table3511[[#This Row],[mug]])/(Table3511[[#This Row],[muo]]*Table3511[[#This Row],[krg]]))+(Table3511[[#This Row],[mobw]]*(Table3511[[#This Row],[mug]]/Table3511[[#This Row],[krg]])))</f>
        <v>0.9987139093601366</v>
      </c>
    </row>
    <row r="536" spans="1:28" x14ac:dyDescent="0.25">
      <c r="A536">
        <v>3953.6098999999999</v>
      </c>
      <c r="B536">
        <v>2.6425377999999999E-2</v>
      </c>
      <c r="C536">
        <v>0.79600877000000003</v>
      </c>
      <c r="D536">
        <v>0.17756583000000001</v>
      </c>
      <c r="E536">
        <v>0.74506342000000003</v>
      </c>
      <c r="F536">
        <v>9.4422288000000007E-3</v>
      </c>
      <c r="G536" s="12">
        <f>Table2210[[#This Row],[So]]*Table2210[[#This Row],[C1o]]+Table2210[[#This Row],[Sg]]*Table2210[[#This Row],[C1g]]</f>
        <v>0.59332653099139598</v>
      </c>
      <c r="H536">
        <v>6.0095925000000001</v>
      </c>
      <c r="I536">
        <v>1.3669023000000001E-2</v>
      </c>
      <c r="J536">
        <v>5.5048145E-2</v>
      </c>
      <c r="K536">
        <v>0</v>
      </c>
      <c r="L536">
        <v>0.67401319999999998</v>
      </c>
      <c r="M536">
        <f>1/(1+((Table2210[[#This Row],[kro]]*Table2210[[#This Row],[mug]])/(Table2210[[#This Row],[muo]]*Table2210[[#This Row],[krg]]))+(Table2210[[#This Row],[mobw]]*(Table2210[[#This Row],[mug]]/Table2210[[#This Row],[krg]])))</f>
        <v>0.99888486564891066</v>
      </c>
      <c r="P536">
        <v>3953.6098999999999</v>
      </c>
      <c r="Q536">
        <v>9.6247964000000005E-2</v>
      </c>
      <c r="R536">
        <v>0.72668957999999995</v>
      </c>
      <c r="S536">
        <v>0.17706247999999999</v>
      </c>
      <c r="T536">
        <v>0.73573953000000003</v>
      </c>
      <c r="U536">
        <v>9.0610320000000001E-3</v>
      </c>
      <c r="V536" s="12">
        <f>Table3511[[#This Row],[So]]*Table3511[[#This Row],[C1o]]+Table3511[[#This Row],[Sg]]*Table3511[[#This Row],[C1g]]</f>
        <v>0.53552635592683617</v>
      </c>
      <c r="W536">
        <v>1.4764219999999999</v>
      </c>
      <c r="X536">
        <v>1.3524112E-2</v>
      </c>
      <c r="Y536">
        <v>5.3470693999999999E-2</v>
      </c>
      <c r="Z536">
        <v>0</v>
      </c>
      <c r="AA536">
        <v>0.57200848999999998</v>
      </c>
      <c r="AB536">
        <f>1/(1+((Table3511[[#This Row],[kro]]*Table3511[[#This Row],[mug]])/(Table3511[[#This Row],[muo]]*Table3511[[#This Row],[krg]]))+(Table3511[[#This Row],[mobw]]*(Table3511[[#This Row],[mug]]/Table3511[[#This Row],[krg]])))</f>
        <v>0.99873737783652772</v>
      </c>
    </row>
    <row r="537" spans="1:28" x14ac:dyDescent="0.25">
      <c r="A537">
        <v>3963.6098999999999</v>
      </c>
      <c r="B537">
        <v>2.6423928999999999E-2</v>
      </c>
      <c r="C537">
        <v>0.79592704999999997</v>
      </c>
      <c r="D537">
        <v>0.17764901999999999</v>
      </c>
      <c r="E537">
        <v>0.74499559000000004</v>
      </c>
      <c r="F537">
        <v>9.4191805000000007E-3</v>
      </c>
      <c r="G537" s="12">
        <f>Table2210[[#This Row],[So]]*Table2210[[#This Row],[C1o]]+Table2210[[#This Row],[Sg]]*Table2210[[#This Row],[C1g]]</f>
        <v>0.59321103396847974</v>
      </c>
      <c r="H537">
        <v>6.0101895000000001</v>
      </c>
      <c r="I537">
        <v>1.366853E-2</v>
      </c>
      <c r="J537">
        <v>5.5308823E-2</v>
      </c>
      <c r="K537">
        <v>0</v>
      </c>
      <c r="L537">
        <v>0.67389058999999996</v>
      </c>
      <c r="M537">
        <f>1/(1+((Table2210[[#This Row],[kro]]*Table2210[[#This Row],[mug]])/(Table2210[[#This Row],[muo]]*Table2210[[#This Row],[krg]]))+(Table2210[[#This Row],[mobw]]*(Table2210[[#This Row],[mug]]/Table2210[[#This Row],[krg]])))</f>
        <v>0.9988794276462547</v>
      </c>
      <c r="P537">
        <v>3963.6098999999999</v>
      </c>
      <c r="Q537">
        <v>9.6241057000000005E-2</v>
      </c>
      <c r="R537">
        <v>0.72791099999999997</v>
      </c>
      <c r="S537">
        <v>0.17584795</v>
      </c>
      <c r="T537">
        <v>0.73573445999999998</v>
      </c>
      <c r="U537">
        <v>9.0443286999999997E-3</v>
      </c>
      <c r="V537" s="12">
        <f>Table3511[[#This Row],[So]]*Table3511[[#This Row],[C1o]]+Table3511[[#This Row],[Sg]]*Table3511[[#This Row],[C1g]]</f>
        <v>0.53641964226700334</v>
      </c>
      <c r="W537">
        <v>1.4766022000000001</v>
      </c>
      <c r="X537">
        <v>1.3523752999999999E-2</v>
      </c>
      <c r="Y537">
        <v>4.9664561000000003E-2</v>
      </c>
      <c r="Z537">
        <v>0</v>
      </c>
      <c r="AA537">
        <v>0.57377880999999997</v>
      </c>
      <c r="AB537">
        <f>1/(1+((Table3511[[#This Row],[kro]]*Table3511[[#This Row],[mug]])/(Table3511[[#This Row],[muo]]*Table3511[[#This Row],[krg]]))+(Table3511[[#This Row],[mobw]]*(Table3511[[#This Row],[mug]]/Table3511[[#This Row],[krg]])))</f>
        <v>0.99883079342586112</v>
      </c>
    </row>
    <row r="538" spans="1:28" x14ac:dyDescent="0.25">
      <c r="A538">
        <v>3973.6098999999999</v>
      </c>
      <c r="B538">
        <v>2.6422612000000002E-2</v>
      </c>
      <c r="C538">
        <v>0.79675227000000004</v>
      </c>
      <c r="D538">
        <v>0.17682512</v>
      </c>
      <c r="E538">
        <v>0.74493617000000001</v>
      </c>
      <c r="F538">
        <v>9.3981781999999993E-3</v>
      </c>
      <c r="G538" s="12">
        <f>Table2210[[#This Row],[So]]*Table2210[[#This Row],[C1o]]+Table2210[[#This Row],[Sg]]*Table2210[[#This Row],[C1g]]</f>
        <v>0.59377790886869142</v>
      </c>
      <c r="H538">
        <v>6.0107346000000001</v>
      </c>
      <c r="I538">
        <v>1.3668085E-2</v>
      </c>
      <c r="J538">
        <v>5.2726875999999999E-2</v>
      </c>
      <c r="K538">
        <v>0</v>
      </c>
      <c r="L538">
        <v>0.67512839999999996</v>
      </c>
      <c r="M538">
        <f>1/(1+((Table2210[[#This Row],[kro]]*Table2210[[#This Row],[mug]])/(Table2210[[#This Row],[muo]]*Table2210[[#This Row],[krg]]))+(Table2210[[#This Row],[mobw]]*(Table2210[[#This Row],[mug]]/Table2210[[#This Row],[krg]])))</f>
        <v>0.99893367402699862</v>
      </c>
      <c r="P538">
        <v>3973.6098999999999</v>
      </c>
      <c r="Q538">
        <v>9.6235088999999996E-2</v>
      </c>
      <c r="R538">
        <v>0.72809559000000001</v>
      </c>
      <c r="S538">
        <v>0.17566934000000001</v>
      </c>
      <c r="T538">
        <v>0.73572952000000003</v>
      </c>
      <c r="U538">
        <v>9.0291331999999992E-3</v>
      </c>
      <c r="V538" s="12">
        <f>Table3511[[#This Row],[So]]*Table3511[[#This Row],[C1o]]+Table3511[[#This Row],[Sg]]*Table3511[[#This Row],[C1g]]</f>
        <v>0.53655033838191168</v>
      </c>
      <c r="W538">
        <v>1.4767669000000001</v>
      </c>
      <c r="X538">
        <v>1.3523426999999999E-2</v>
      </c>
      <c r="Y538">
        <v>4.9104809999999999E-2</v>
      </c>
      <c r="Z538">
        <v>0</v>
      </c>
      <c r="AA538">
        <v>0.57404566000000001</v>
      </c>
      <c r="AB538">
        <f>1/(1+((Table3511[[#This Row],[kro]]*Table3511[[#This Row],[mug]])/(Table3511[[#This Row],[muo]]*Table3511[[#This Row],[krg]]))+(Table3511[[#This Row],[mobw]]*(Table3511[[#This Row],[mug]]/Table3511[[#This Row],[krg]])))</f>
        <v>0.99884452048723948</v>
      </c>
    </row>
    <row r="539" spans="1:28" x14ac:dyDescent="0.25">
      <c r="A539">
        <v>3983.6098999999999</v>
      </c>
      <c r="B539">
        <v>2.6421509999999999E-2</v>
      </c>
      <c r="C539">
        <v>0.79666345999999999</v>
      </c>
      <c r="D539">
        <v>0.17691503</v>
      </c>
      <c r="E539">
        <v>0.74488388999999999</v>
      </c>
      <c r="F539">
        <v>9.3790096999999996E-3</v>
      </c>
      <c r="G539" s="12">
        <f>Table2210[[#This Row],[So]]*Table2210[[#This Row],[C1o]]+Table2210[[#This Row],[Sg]]*Table2210[[#This Row],[C1g]]</f>
        <v>0.59366958470423803</v>
      </c>
      <c r="H539">
        <v>6.0112319000000003</v>
      </c>
      <c r="I539">
        <v>1.366768E-2</v>
      </c>
      <c r="J539">
        <v>5.3008608999999998E-2</v>
      </c>
      <c r="K539">
        <v>0</v>
      </c>
      <c r="L539">
        <v>0.67499518000000003</v>
      </c>
      <c r="M539">
        <f>1/(1+((Table2210[[#This Row],[kro]]*Table2210[[#This Row],[mug]])/(Table2210[[#This Row],[muo]]*Table2210[[#This Row],[krg]]))+(Table2210[[#This Row],[mobw]]*(Table2210[[#This Row],[mug]]/Table2210[[#This Row],[krg]])))</f>
        <v>0.99892780287232075</v>
      </c>
      <c r="P539">
        <v>3983.6098999999999</v>
      </c>
      <c r="Q539">
        <v>9.6229620000000002E-2</v>
      </c>
      <c r="R539">
        <v>0.72721802999999996</v>
      </c>
      <c r="S539">
        <v>0.17655234</v>
      </c>
      <c r="T539">
        <v>0.73572444999999997</v>
      </c>
      <c r="U539">
        <v>9.0152510000000002E-3</v>
      </c>
      <c r="V539" s="12">
        <f>Table3511[[#This Row],[So]]*Table3511[[#This Row],[C1o]]+Table3511[[#This Row],[Sg]]*Table3511[[#This Row],[C1g]]</f>
        <v>0.53589961932976804</v>
      </c>
      <c r="W539">
        <v>1.4769174</v>
      </c>
      <c r="X539">
        <v>1.3523129E-2</v>
      </c>
      <c r="Y539">
        <v>5.1871939999999998E-2</v>
      </c>
      <c r="Z539">
        <v>0</v>
      </c>
      <c r="AA539">
        <v>0.57277232</v>
      </c>
      <c r="AB539">
        <f>1/(1+((Table3511[[#This Row],[kro]]*Table3511[[#This Row],[mug]])/(Table3511[[#This Row],[muo]]*Table3511[[#This Row],[krg]]))+(Table3511[[#This Row],[mobw]]*(Table3511[[#This Row],[mug]]/Table3511[[#This Row],[krg]])))</f>
        <v>0.99877680384494083</v>
      </c>
    </row>
    <row r="540" spans="1:28" x14ac:dyDescent="0.25">
      <c r="A540">
        <v>3993.6098999999999</v>
      </c>
      <c r="B540">
        <v>2.6420463000000002E-2</v>
      </c>
      <c r="C540">
        <v>0.79635650000000002</v>
      </c>
      <c r="D540">
        <v>0.17722300999999999</v>
      </c>
      <c r="E540">
        <v>0.74483752000000003</v>
      </c>
      <c r="F540">
        <v>9.3615055000000006E-3</v>
      </c>
      <c r="G540" s="12">
        <f>Table2210[[#This Row],[So]]*Table2210[[#This Row],[C1o]]+Table2210[[#This Row],[Sg]]*Table2210[[#This Row],[C1g]]</f>
        <v>0.59340353580556704</v>
      </c>
      <c r="H540">
        <v>6.0116858000000004</v>
      </c>
      <c r="I540">
        <v>1.3667313E-2</v>
      </c>
      <c r="J540">
        <v>5.3973752999999999E-2</v>
      </c>
      <c r="K540">
        <v>0</v>
      </c>
      <c r="L540">
        <v>0.67453479999999999</v>
      </c>
      <c r="M540">
        <f>1/(1+((Table2210[[#This Row],[kro]]*Table2210[[#This Row],[mug]])/(Table2210[[#This Row],[muo]]*Table2210[[#This Row],[krg]]))+(Table2210[[#This Row],[mobw]]*(Table2210[[#This Row],[mug]]/Table2210[[#This Row],[krg]])))</f>
        <v>0.99890758737833796</v>
      </c>
      <c r="P540">
        <v>3993.6098999999999</v>
      </c>
      <c r="Q540">
        <v>9.6224404999999999E-2</v>
      </c>
      <c r="R540">
        <v>0.72670007000000003</v>
      </c>
      <c r="S540">
        <v>0.17707555</v>
      </c>
      <c r="T540">
        <v>0.73571944</v>
      </c>
      <c r="U540">
        <v>9.0025645000000008E-3</v>
      </c>
      <c r="V540" s="12">
        <f>Table3511[[#This Row],[So]]*Table3511[[#This Row],[C1o]]+Table3511[[#This Row],[Sg]]*Table3511[[#This Row],[C1g]]</f>
        <v>0.53551363496084747</v>
      </c>
      <c r="W540">
        <v>1.4770553</v>
      </c>
      <c r="X540">
        <v>1.3522856E-2</v>
      </c>
      <c r="Y540">
        <v>5.3511593000000003E-2</v>
      </c>
      <c r="Z540">
        <v>0</v>
      </c>
      <c r="AA540">
        <v>0.57202047</v>
      </c>
      <c r="AB540">
        <f>1/(1+((Table3511[[#This Row],[kro]]*Table3511[[#This Row],[mug]])/(Table3511[[#This Row],[muo]]*Table3511[[#This Row],[krg]]))+(Table3511[[#This Row],[mobw]]*(Table3511[[#This Row],[mug]]/Table3511[[#This Row],[krg]])))</f>
        <v>0.99873655692478147</v>
      </c>
    </row>
    <row r="541" spans="1:28" x14ac:dyDescent="0.25">
      <c r="A541">
        <v>4003.6098999999999</v>
      </c>
      <c r="B541">
        <v>2.6419451E-2</v>
      </c>
      <c r="C541">
        <v>0.79706549999999998</v>
      </c>
      <c r="D541">
        <v>0.17651504000000001</v>
      </c>
      <c r="E541">
        <v>0.74479633999999995</v>
      </c>
      <c r="F541">
        <v>9.3455146999999999E-3</v>
      </c>
      <c r="G541" s="12">
        <f>Table2210[[#This Row],[So]]*Table2210[[#This Row],[C1o]]+Table2210[[#This Row],[Sg]]*Table2210[[#This Row],[C1g]]</f>
        <v>0.59389837050795635</v>
      </c>
      <c r="H541">
        <v>6.0121007000000004</v>
      </c>
      <c r="I541">
        <v>1.366698E-2</v>
      </c>
      <c r="J541">
        <v>5.1755073999999998E-2</v>
      </c>
      <c r="K541">
        <v>0</v>
      </c>
      <c r="L541">
        <v>0.67559826000000001</v>
      </c>
      <c r="M541">
        <f>1/(1+((Table2210[[#This Row],[kro]]*Table2210[[#This Row],[mug]])/(Table2210[[#This Row],[muo]]*Table2210[[#This Row],[krg]]))+(Table2210[[#This Row],[mobw]]*(Table2210[[#This Row],[mug]]/Table2210[[#This Row],[krg]])))</f>
        <v>0.99895411842531101</v>
      </c>
      <c r="P541">
        <v>4003.6098999999999</v>
      </c>
      <c r="Q541">
        <v>9.6219561999999995E-2</v>
      </c>
      <c r="R541">
        <v>0.72710532000000005</v>
      </c>
      <c r="S541">
        <v>0.1766751</v>
      </c>
      <c r="T541">
        <v>0.73571443999999997</v>
      </c>
      <c r="U541">
        <v>8.9909611E-3</v>
      </c>
      <c r="V541" s="12">
        <f>Table3511[[#This Row],[So]]*Table3511[[#This Row],[C1o]]+Table3511[[#This Row],[Sg]]*Table3511[[#This Row],[C1g]]</f>
        <v>0.5358069896638219</v>
      </c>
      <c r="W541">
        <v>1.4771816</v>
      </c>
      <c r="X541">
        <v>1.3522607000000001E-2</v>
      </c>
      <c r="Y541">
        <v>5.2256625000000001E-2</v>
      </c>
      <c r="Z541">
        <v>0</v>
      </c>
      <c r="AA541">
        <v>0.57260758</v>
      </c>
      <c r="AB541">
        <f>1/(1+((Table3511[[#This Row],[kro]]*Table3511[[#This Row],[mug]])/(Table3511[[#This Row],[muo]]*Table3511[[#This Row],[krg]]))+(Table3511[[#This Row],[mobw]]*(Table3511[[#This Row],[mug]]/Table3511[[#This Row],[krg]])))</f>
        <v>0.99876743717281458</v>
      </c>
    </row>
    <row r="542" spans="1:28" x14ac:dyDescent="0.25">
      <c r="A542">
        <v>4010.8049000000001</v>
      </c>
      <c r="B542">
        <v>2.6418574E-2</v>
      </c>
      <c r="C542">
        <v>0.79769999000000003</v>
      </c>
      <c r="D542">
        <v>0.17588144999999999</v>
      </c>
      <c r="E542">
        <v>0.74475955999999999</v>
      </c>
      <c r="F542">
        <v>9.3309032000000007E-3</v>
      </c>
      <c r="G542" s="12">
        <f>Table2210[[#This Row],[So]]*Table2210[[#This Row],[C1o]]+Table2210[[#This Row],[Sg]]*Table2210[[#This Row],[C1g]]</f>
        <v>0.59434120272108037</v>
      </c>
      <c r="H542">
        <v>6.0124798000000004</v>
      </c>
      <c r="I542">
        <v>1.3666677E-2</v>
      </c>
      <c r="J542">
        <v>4.9769510000000003E-2</v>
      </c>
      <c r="K542">
        <v>0</v>
      </c>
      <c r="L542">
        <v>0.67654996999999995</v>
      </c>
      <c r="M542">
        <f>1/(1+((Table2210[[#This Row],[kro]]*Table2210[[#This Row],[mug]])/(Table2210[[#This Row],[muo]]*Table2210[[#This Row],[krg]]))+(Table2210[[#This Row],[mobw]]*(Table2210[[#This Row],[mug]]/Table2210[[#This Row],[krg]])))</f>
        <v>0.99899563861150598</v>
      </c>
      <c r="P542">
        <v>4010.8049000000001</v>
      </c>
      <c r="Q542">
        <v>9.6215226000000001E-2</v>
      </c>
      <c r="R542">
        <v>0.72769110999999997</v>
      </c>
      <c r="S542">
        <v>0.17609367000000001</v>
      </c>
      <c r="T542">
        <v>0.73570943</v>
      </c>
      <c r="U542">
        <v>8.9803486999999998E-3</v>
      </c>
      <c r="V542" s="12">
        <f>Table3511[[#This Row],[So]]*Table3511[[#This Row],[C1o]]+Table3511[[#This Row],[Sg]]*Table3511[[#This Row],[C1g]]</f>
        <v>0.53623325803389665</v>
      </c>
      <c r="W542">
        <v>1.4772973</v>
      </c>
      <c r="X542">
        <v>1.3522380000000001E-2</v>
      </c>
      <c r="Y542">
        <v>5.0434552000000001E-2</v>
      </c>
      <c r="Z542">
        <v>0</v>
      </c>
      <c r="AA542">
        <v>0.57345647</v>
      </c>
      <c r="AB542">
        <f>1/(1+((Table3511[[#This Row],[kro]]*Table3511[[#This Row],[mug]])/(Table3511[[#This Row],[muo]]*Table3511[[#This Row],[krg]]))+(Table3511[[#This Row],[mobw]]*(Table3511[[#This Row],[mug]]/Table3511[[#This Row],[krg]])))</f>
        <v>0.99881214163718635</v>
      </c>
    </row>
    <row r="543" spans="1:28" x14ac:dyDescent="0.25">
      <c r="A543">
        <v>4018</v>
      </c>
      <c r="B543">
        <v>2.6418001999999999E-2</v>
      </c>
      <c r="C543">
        <v>0.79764800999999996</v>
      </c>
      <c r="D543">
        <v>0.17593397</v>
      </c>
      <c r="E543">
        <v>0.74473500000000004</v>
      </c>
      <c r="F543">
        <v>9.3209147000000003E-3</v>
      </c>
      <c r="G543" s="12">
        <f>Table2210[[#This Row],[So]]*Table2210[[#This Row],[C1o]]+Table2210[[#This Row],[Sg]]*Table2210[[#This Row],[C1g]]</f>
        <v>0.59428263067053644</v>
      </c>
      <c r="H543">
        <v>6.0127357999999997</v>
      </c>
      <c r="I543">
        <v>1.3666470999999999E-2</v>
      </c>
      <c r="J543">
        <v>4.9934107999999998E-2</v>
      </c>
      <c r="K543">
        <v>0</v>
      </c>
      <c r="L543">
        <v>0.67647201000000001</v>
      </c>
      <c r="M543">
        <f>1/(1+((Table2210[[#This Row],[kro]]*Table2210[[#This Row],[mug]])/(Table2210[[#This Row],[muo]]*Table2210[[#This Row],[krg]]))+(Table2210[[#This Row],[mobw]]*(Table2210[[#This Row],[mug]]/Table2210[[#This Row],[krg]])))</f>
        <v>0.99899221949145289</v>
      </c>
      <c r="P543">
        <v>4018</v>
      </c>
      <c r="Q543">
        <v>9.6212372000000004E-2</v>
      </c>
      <c r="R543">
        <v>0.72764331000000004</v>
      </c>
      <c r="S543">
        <v>0.1761443</v>
      </c>
      <c r="T543">
        <v>0.73570513999999998</v>
      </c>
      <c r="U543">
        <v>8.9730964999999996E-3</v>
      </c>
      <c r="V543" s="12">
        <f>Table3511[[#This Row],[So]]*Table3511[[#This Row],[C1o]]+Table3511[[#This Row],[Sg]]*Table3511[[#This Row],[C1g]]</f>
        <v>0.53619424615206335</v>
      </c>
      <c r="W543">
        <v>1.4773756</v>
      </c>
      <c r="X543">
        <v>1.3522220999999999E-2</v>
      </c>
      <c r="Y543">
        <v>5.0593209E-2</v>
      </c>
      <c r="Z543">
        <v>0</v>
      </c>
      <c r="AA543">
        <v>0.57338679000000004</v>
      </c>
      <c r="AB543">
        <f>1/(1+((Table3511[[#This Row],[kro]]*Table3511[[#This Row],[mug]])/(Table3511[[#This Row],[muo]]*Table3511[[#This Row],[krg]]))+(Table3511[[#This Row],[mobw]]*(Table3511[[#This Row],[mug]]/Table3511[[#This Row],[krg]])))</f>
        <v>0.99880827868766719</v>
      </c>
    </row>
    <row r="544" spans="1:28" x14ac:dyDescent="0.25">
      <c r="A544">
        <v>4028</v>
      </c>
      <c r="B544">
        <v>2.6417448999999999E-2</v>
      </c>
      <c r="C544">
        <v>0.79708076000000005</v>
      </c>
      <c r="D544">
        <v>0.17650178</v>
      </c>
      <c r="E544">
        <v>0.74471204999999996</v>
      </c>
      <c r="F544">
        <v>9.3113976000000001E-3</v>
      </c>
      <c r="G544" s="12">
        <f>Table2210[[#This Row],[So]]*Table2210[[#This Row],[C1o]]+Table2210[[#This Row],[Sg]]*Table2210[[#This Row],[C1g]]</f>
        <v>0.5938416301663747</v>
      </c>
      <c r="H544">
        <v>6.0129770999999996</v>
      </c>
      <c r="I544">
        <v>1.3666275E-2</v>
      </c>
      <c r="J544">
        <v>5.1713522999999997E-2</v>
      </c>
      <c r="K544">
        <v>0</v>
      </c>
      <c r="L544">
        <v>0.67562115</v>
      </c>
      <c r="M544">
        <f>1/(1+((Table2210[[#This Row],[kro]]*Table2210[[#This Row],[mug]])/(Table2210[[#This Row],[muo]]*Table2210[[#This Row],[krg]]))+(Table2210[[#This Row],[mobw]]*(Table2210[[#This Row],[mug]]/Table2210[[#This Row],[krg]])))</f>
        <v>0.99895504644100264</v>
      </c>
      <c r="P544">
        <v>4028</v>
      </c>
      <c r="Q544">
        <v>9.6209660000000002E-2</v>
      </c>
      <c r="R544">
        <v>0.72709274000000002</v>
      </c>
      <c r="S544">
        <v>0.17669757999999999</v>
      </c>
      <c r="T544">
        <v>0.73570018999999998</v>
      </c>
      <c r="U544">
        <v>8.9661841999999995E-3</v>
      </c>
      <c r="V544" s="12">
        <f>Table3511[[#This Row],[So]]*Table3511[[#This Row],[C1o]]+Table3511[[#This Row],[Sg]]*Table3511[[#This Row],[C1g]]</f>
        <v>0.53578490049899996</v>
      </c>
      <c r="W544">
        <v>1.4774491999999999</v>
      </c>
      <c r="X544">
        <v>1.3522064E-2</v>
      </c>
      <c r="Y544">
        <v>5.2327070000000003E-2</v>
      </c>
      <c r="Z544">
        <v>0</v>
      </c>
      <c r="AA544">
        <v>0.57258796999999995</v>
      </c>
      <c r="AB544">
        <f>1/(1+((Table3511[[#This Row],[kro]]*Table3511[[#This Row],[mug]])/(Table3511[[#This Row],[muo]]*Table3511[[#This Row],[krg]]))+(Table3511[[#This Row],[mobw]]*(Table3511[[#This Row],[mug]]/Table3511[[#This Row],[krg]])))</f>
        <v>0.99876578493967438</v>
      </c>
    </row>
    <row r="545" spans="1:28" x14ac:dyDescent="0.25">
      <c r="A545">
        <v>4038</v>
      </c>
      <c r="B545">
        <v>2.6416762E-2</v>
      </c>
      <c r="C545">
        <v>0.79582852000000004</v>
      </c>
      <c r="D545">
        <v>0.17775473</v>
      </c>
      <c r="E545">
        <v>0.74468338000000001</v>
      </c>
      <c r="F545">
        <v>9.2994402999999996E-3</v>
      </c>
      <c r="G545" s="12">
        <f>Table2210[[#This Row],[So]]*Table2210[[#This Row],[C1o]]+Table2210[[#This Row],[Sg]]*Table2210[[#This Row],[C1g]]</f>
        <v>0.59288593327513595</v>
      </c>
      <c r="H545">
        <v>6.0132817999999997</v>
      </c>
      <c r="I545">
        <v>1.3666029999999999E-2</v>
      </c>
      <c r="J545">
        <v>5.5639992999999999E-2</v>
      </c>
      <c r="K545">
        <v>0</v>
      </c>
      <c r="L545">
        <v>0.67374277000000005</v>
      </c>
      <c r="M545">
        <f>1/(1+((Table2210[[#This Row],[kro]]*Table2210[[#This Row],[mug]])/(Table2210[[#This Row],[muo]]*Table2210[[#This Row],[krg]]))+(Table2210[[#This Row],[mobw]]*(Table2210[[#This Row],[mug]]/Table2210[[#This Row],[krg]])))</f>
        <v>0.99887268455899347</v>
      </c>
      <c r="P545">
        <v>4038</v>
      </c>
      <c r="Q545">
        <v>9.6206195999999994E-2</v>
      </c>
      <c r="R545">
        <v>0.72642176999999997</v>
      </c>
      <c r="S545">
        <v>0.17737205</v>
      </c>
      <c r="T545">
        <v>0.73569393000000005</v>
      </c>
      <c r="U545">
        <v>8.9574558999999995E-3</v>
      </c>
      <c r="V545" s="12">
        <f>Table3511[[#This Row],[So]]*Table3511[[#This Row],[C1o]]+Table3511[[#This Row],[Sg]]*Table3511[[#This Row],[C1g]]</f>
        <v>0.53528584956683289</v>
      </c>
      <c r="W545">
        <v>1.4775426</v>
      </c>
      <c r="X545">
        <v>1.3521869000000001E-2</v>
      </c>
      <c r="Y545">
        <v>5.4440729E-2</v>
      </c>
      <c r="Z545">
        <v>0</v>
      </c>
      <c r="AA545">
        <v>0.57161443999999995</v>
      </c>
      <c r="AB545">
        <f>1/(1+((Table3511[[#This Row],[kro]]*Table3511[[#This Row],[mug]])/(Table3511[[#This Row],[muo]]*Table3511[[#This Row],[krg]]))+(Table3511[[#This Row],[mobw]]*(Table3511[[#This Row],[mug]]/Table3511[[#This Row],[krg]])))</f>
        <v>0.9987138295460789</v>
      </c>
    </row>
    <row r="546" spans="1:28" x14ac:dyDescent="0.25">
      <c r="A546">
        <v>4048</v>
      </c>
      <c r="B546">
        <v>2.6416080000000002E-2</v>
      </c>
      <c r="C546">
        <v>0.79553180999999995</v>
      </c>
      <c r="D546">
        <v>0.17805211000000001</v>
      </c>
      <c r="E546">
        <v>0.74465787000000006</v>
      </c>
      <c r="F546">
        <v>9.2887105000000001E-3</v>
      </c>
      <c r="G546" s="12">
        <f>Table2210[[#This Row],[So]]*Table2210[[#This Row],[C1o]]+Table2210[[#This Row],[Sg]]*Table2210[[#This Row],[C1g]]</f>
        <v>0.59264439447150952</v>
      </c>
      <c r="H546">
        <v>6.0135592999999998</v>
      </c>
      <c r="I546">
        <v>1.366581E-2</v>
      </c>
      <c r="J546">
        <v>5.6571930999999999E-2</v>
      </c>
      <c r="K546">
        <v>0</v>
      </c>
      <c r="L546">
        <v>0.6732977</v>
      </c>
      <c r="M546">
        <f>1/(1+((Table2210[[#This Row],[kro]]*Table2210[[#This Row],[mug]])/(Table2210[[#This Row],[muo]]*Table2210[[#This Row],[krg]]))+(Table2210[[#This Row],[mobw]]*(Table2210[[#This Row],[mug]]/Table2210[[#This Row],[krg]])))</f>
        <v>0.99885308596821942</v>
      </c>
      <c r="P546">
        <v>4048</v>
      </c>
      <c r="Q546">
        <v>9.6202910000000003E-2</v>
      </c>
      <c r="R546">
        <v>0.72682899000000001</v>
      </c>
      <c r="S546">
        <v>0.17696809999999999</v>
      </c>
      <c r="T546">
        <v>0.73568862999999995</v>
      </c>
      <c r="U546">
        <v>8.9496095000000005E-3</v>
      </c>
      <c r="V546" s="12">
        <f>Table3511[[#This Row],[So]]*Table3511[[#This Row],[C1o]]+Table3511[[#This Row],[Sg]]*Table3511[[#This Row],[C1g]]</f>
        <v>0.53558080237464734</v>
      </c>
      <c r="W546">
        <v>1.4776279000000001</v>
      </c>
      <c r="X546">
        <v>1.3521696999999999E-2</v>
      </c>
      <c r="Y546">
        <v>5.3174804999999999E-2</v>
      </c>
      <c r="Z546">
        <v>0</v>
      </c>
      <c r="AA546">
        <v>0.57220459000000001</v>
      </c>
      <c r="AB546">
        <f>1/(1+((Table3511[[#This Row],[kro]]*Table3511[[#This Row],[mug]])/(Table3511[[#This Row],[muo]]*Table3511[[#This Row],[krg]]))+(Table3511[[#This Row],[mobw]]*(Table3511[[#This Row],[mug]]/Table3511[[#This Row],[krg]])))</f>
        <v>0.99874500963701873</v>
      </c>
    </row>
    <row r="547" spans="1:28" x14ac:dyDescent="0.25">
      <c r="A547">
        <v>4058</v>
      </c>
      <c r="B547">
        <v>2.6415460000000002E-2</v>
      </c>
      <c r="C547">
        <v>0.79623776999999996</v>
      </c>
      <c r="D547">
        <v>0.17734675</v>
      </c>
      <c r="E547">
        <v>0.74463493000000003</v>
      </c>
      <c r="F547">
        <v>9.2789260999999994E-3</v>
      </c>
      <c r="G547" s="12">
        <f>Table2210[[#This Row],[So]]*Table2210[[#This Row],[C1o]]+Table2210[[#This Row],[Sg]]*Table2210[[#This Row],[C1g]]</f>
        <v>0.59315156322854357</v>
      </c>
      <c r="H547">
        <v>6.0138125000000002</v>
      </c>
      <c r="I547">
        <v>1.3665612000000001E-2</v>
      </c>
      <c r="J547">
        <v>5.4361439999999997E-2</v>
      </c>
      <c r="K547">
        <v>0</v>
      </c>
      <c r="L547">
        <v>0.67435670000000003</v>
      </c>
      <c r="M547">
        <f>1/(1+((Table2210[[#This Row],[kro]]*Table2210[[#This Row],[mug]])/(Table2210[[#This Row],[muo]]*Table2210[[#This Row],[krg]]))+(Table2210[[#This Row],[mobw]]*(Table2210[[#This Row],[mug]]/Table2210[[#This Row],[krg]])))</f>
        <v>0.99889959590225375</v>
      </c>
      <c r="P547">
        <v>4058</v>
      </c>
      <c r="Q547">
        <v>9.6199944999999995E-2</v>
      </c>
      <c r="R547">
        <v>0.72801727000000005</v>
      </c>
      <c r="S547">
        <v>0.17578278</v>
      </c>
      <c r="T547">
        <v>0.73568367999999995</v>
      </c>
      <c r="U547">
        <v>8.9424680999999999E-3</v>
      </c>
      <c r="V547" s="12">
        <f>Table3511[[#This Row],[So]]*Table3511[[#This Row],[C1o]]+Table3511[[#This Row],[Sg]]*Table3511[[#This Row],[C1g]]</f>
        <v>0.53645068923653794</v>
      </c>
      <c r="W547">
        <v>1.4777058000000001</v>
      </c>
      <c r="X547">
        <v>1.3521541999999999E-2</v>
      </c>
      <c r="Y547">
        <v>4.9460246999999999E-2</v>
      </c>
      <c r="Z547">
        <v>0</v>
      </c>
      <c r="AA547">
        <v>0.57392739999999998</v>
      </c>
      <c r="AB547">
        <f>1/(1+((Table3511[[#This Row],[kro]]*Table3511[[#This Row],[mug]])/(Table3511[[#This Row],[muo]]*Table3511[[#This Row],[krg]]))+(Table3511[[#This Row],[mobw]]*(Table3511[[#This Row],[mug]]/Table3511[[#This Row],[krg]])))</f>
        <v>0.99883608901032161</v>
      </c>
    </row>
    <row r="548" spans="1:28" x14ac:dyDescent="0.25">
      <c r="A548">
        <v>4068</v>
      </c>
      <c r="B548">
        <v>2.6414916E-2</v>
      </c>
      <c r="C548">
        <v>0.79702066999999999</v>
      </c>
      <c r="D548">
        <v>0.17656437999999999</v>
      </c>
      <c r="E548">
        <v>0.74461412000000005</v>
      </c>
      <c r="F548">
        <v>9.2699666999999999E-3</v>
      </c>
      <c r="G548" s="12">
        <f>Table2210[[#This Row],[So]]*Table2210[[#This Row],[C1o]]+Table2210[[#This Row],[Sg]]*Table2210[[#This Row],[C1g]]</f>
        <v>0.59371771020556374</v>
      </c>
      <c r="H548">
        <v>6.0140452</v>
      </c>
      <c r="I548">
        <v>1.3665429999999999E-2</v>
      </c>
      <c r="J548">
        <v>5.1909648000000003E-2</v>
      </c>
      <c r="K548">
        <v>0</v>
      </c>
      <c r="L548">
        <v>0.67553103000000003</v>
      </c>
      <c r="M548">
        <f>1/(1+((Table2210[[#This Row],[kro]]*Table2210[[#This Row],[mug]])/(Table2210[[#This Row],[muo]]*Table2210[[#This Row],[krg]]))+(Table2210[[#This Row],[mobw]]*(Table2210[[#This Row],[mug]]/Table2210[[#This Row],[krg]])))</f>
        <v>0.99895101259326979</v>
      </c>
      <c r="P548">
        <v>4068</v>
      </c>
      <c r="Q548">
        <v>9.6197367000000006E-2</v>
      </c>
      <c r="R548">
        <v>0.72813976000000002</v>
      </c>
      <c r="S548">
        <v>0.17566287999999999</v>
      </c>
      <c r="T548">
        <v>0.73567885</v>
      </c>
      <c r="U548">
        <v>8.9359330000000001E-3</v>
      </c>
      <c r="V548" s="12">
        <f>Table3511[[#This Row],[So]]*Table3511[[#This Row],[C1o]]+Table3511[[#This Row],[Sg]]*Table3511[[#This Row],[C1g]]</f>
        <v>0.53653663450236433</v>
      </c>
      <c r="W548">
        <v>1.4777771</v>
      </c>
      <c r="X548">
        <v>1.3521399E-2</v>
      </c>
      <c r="Y548">
        <v>4.9084454999999999E-2</v>
      </c>
      <c r="Z548">
        <v>0</v>
      </c>
      <c r="AA548">
        <v>0.57410466999999998</v>
      </c>
      <c r="AB548">
        <f>1/(1+((Table3511[[#This Row],[kro]]*Table3511[[#This Row],[mug]])/(Table3511[[#This Row],[muo]]*Table3511[[#This Row],[krg]]))+(Table3511[[#This Row],[mobw]]*(Table3511[[#This Row],[mug]]/Table3511[[#This Row],[krg]])))</f>
        <v>0.99884529047462833</v>
      </c>
    </row>
    <row r="549" spans="1:28" x14ac:dyDescent="0.25">
      <c r="A549">
        <v>4078</v>
      </c>
      <c r="B549">
        <v>2.6414442999999999E-2</v>
      </c>
      <c r="C549">
        <v>0.79679948</v>
      </c>
      <c r="D549">
        <v>0.17678606999999999</v>
      </c>
      <c r="E549">
        <v>0.74459523000000005</v>
      </c>
      <c r="F549">
        <v>9.2617609000000007E-3</v>
      </c>
      <c r="G549" s="12">
        <f>Table2210[[#This Row],[So]]*Table2210[[#This Row],[C1o]]+Table2210[[#This Row],[Sg]]*Table2210[[#This Row],[C1g]]</f>
        <v>0.59353773632985307</v>
      </c>
      <c r="H549">
        <v>6.0142578999999996</v>
      </c>
      <c r="I549">
        <v>1.3665264E-2</v>
      </c>
      <c r="J549">
        <v>5.2604328999999998E-2</v>
      </c>
      <c r="K549">
        <v>0</v>
      </c>
      <c r="L549">
        <v>0.67519927000000002</v>
      </c>
      <c r="M549">
        <f>1/(1+((Table2210[[#This Row],[kro]]*Table2210[[#This Row],[mug]])/(Table2210[[#This Row],[muo]]*Table2210[[#This Row],[krg]]))+(Table2210[[#This Row],[mobw]]*(Table2210[[#This Row],[mug]]/Table2210[[#This Row],[krg]])))</f>
        <v>0.99893648058857365</v>
      </c>
      <c r="P549">
        <v>4078</v>
      </c>
      <c r="Q549">
        <v>9.6194997000000004E-2</v>
      </c>
      <c r="R549">
        <v>0.72716128999999996</v>
      </c>
      <c r="S549">
        <v>0.17664369999999999</v>
      </c>
      <c r="T549">
        <v>0.73567419999999994</v>
      </c>
      <c r="U549">
        <v>8.9299445999999998E-3</v>
      </c>
      <c r="V549" s="12">
        <f>Table3511[[#This Row],[So]]*Table3511[[#This Row],[C1o]]+Table3511[[#This Row],[Sg]]*Table3511[[#This Row],[C1g]]</f>
        <v>0.53581281628572508</v>
      </c>
      <c r="W549">
        <v>1.4778426</v>
      </c>
      <c r="X549">
        <v>1.3521267999999999E-2</v>
      </c>
      <c r="Y549">
        <v>5.2158203E-2</v>
      </c>
      <c r="Z549">
        <v>0</v>
      </c>
      <c r="AA549">
        <v>0.57268542</v>
      </c>
      <c r="AB549">
        <f>1/(1+((Table3511[[#This Row],[kro]]*Table3511[[#This Row],[mug]])/(Table3511[[#This Row],[muo]]*Table3511[[#This Row],[krg]]))+(Table3511[[#This Row],[mobw]]*(Table3511[[#This Row],[mug]]/Table3511[[#This Row],[krg]])))</f>
        <v>0.99877004443190442</v>
      </c>
    </row>
    <row r="550" spans="1:28" x14ac:dyDescent="0.25">
      <c r="A550">
        <v>4088</v>
      </c>
      <c r="B550">
        <v>2.6413985000000001E-2</v>
      </c>
      <c r="C550">
        <v>0.79665547999999997</v>
      </c>
      <c r="D550">
        <v>0.17693055999999999</v>
      </c>
      <c r="E550">
        <v>0.74457812000000001</v>
      </c>
      <c r="F550">
        <v>9.2542414E-3</v>
      </c>
      <c r="G550" s="12">
        <f>Table2210[[#This Row],[So]]*Table2210[[#This Row],[C1o]]+Table2210[[#This Row],[Sg]]*Table2210[[#This Row],[C1g]]</f>
        <v>0.59341668097962352</v>
      </c>
      <c r="H550">
        <v>6.0144529000000002</v>
      </c>
      <c r="I550">
        <v>1.3665113E-2</v>
      </c>
      <c r="J550">
        <v>5.3057148999999998E-2</v>
      </c>
      <c r="K550">
        <v>0</v>
      </c>
      <c r="L550">
        <v>0.67498320000000001</v>
      </c>
      <c r="M550">
        <f>1/(1+((Table2210[[#This Row],[kro]]*Table2210[[#This Row],[mug]])/(Table2210[[#This Row],[muo]]*Table2210[[#This Row],[krg]]))+(Table2210[[#This Row],[mobw]]*(Table2210[[#This Row],[mug]]/Table2210[[#This Row],[krg]])))</f>
        <v>0.99892700443434745</v>
      </c>
      <c r="P550">
        <v>4088</v>
      </c>
      <c r="Q550">
        <v>9.6192755000000005E-2</v>
      </c>
      <c r="R550">
        <v>0.72617114000000005</v>
      </c>
      <c r="S550">
        <v>0.17763612000000001</v>
      </c>
      <c r="T550">
        <v>0.73566973000000002</v>
      </c>
      <c r="U550">
        <v>8.9244535000000003E-3</v>
      </c>
      <c r="V550" s="12">
        <f>Table3511[[#This Row],[So]]*Table3511[[#This Row],[C1o]]+Table3511[[#This Row],[Sg]]*Table3511[[#This Row],[C1g]]</f>
        <v>0.53508059426662669</v>
      </c>
      <c r="W550">
        <v>1.4779027</v>
      </c>
      <c r="X550">
        <v>1.3521148E-2</v>
      </c>
      <c r="Y550">
        <v>5.5268228000000003E-2</v>
      </c>
      <c r="Z550">
        <v>0</v>
      </c>
      <c r="AA550">
        <v>0.57124918999999996</v>
      </c>
      <c r="AB550">
        <f>1/(1+((Table3511[[#This Row],[kro]]*Table3511[[#This Row],[mug]])/(Table3511[[#This Row],[muo]]*Table3511[[#This Row],[krg]]))+(Table3511[[#This Row],[mobw]]*(Table3511[[#This Row],[mug]]/Table3511[[#This Row],[krg]])))</f>
        <v>0.9986935411025103</v>
      </c>
    </row>
    <row r="551" spans="1:28" x14ac:dyDescent="0.25">
      <c r="A551">
        <v>4098</v>
      </c>
      <c r="B551">
        <v>2.6413566999999999E-2</v>
      </c>
      <c r="C551">
        <v>0.79644035999999996</v>
      </c>
      <c r="D551">
        <v>0.17714605999999999</v>
      </c>
      <c r="E551">
        <v>0.74456250999999996</v>
      </c>
      <c r="F551">
        <v>9.2473486000000001E-3</v>
      </c>
      <c r="G551" s="12">
        <f>Table2210[[#This Row],[So]]*Table2210[[#This Row],[C1o]]+Table2210[[#This Row],[Sg]]*Table2210[[#This Row],[C1g]]</f>
        <v>0.59324388896872204</v>
      </c>
      <c r="H551">
        <v>6.0146322000000003</v>
      </c>
      <c r="I551">
        <v>1.3664974999999999E-2</v>
      </c>
      <c r="J551">
        <v>5.3732526000000003E-2</v>
      </c>
      <c r="K551">
        <v>0</v>
      </c>
      <c r="L551">
        <v>0.67466055999999996</v>
      </c>
      <c r="M551">
        <f>1/(1+((Table2210[[#This Row],[kro]]*Table2210[[#This Row],[mug]])/(Table2210[[#This Row],[muo]]*Table2210[[#This Row],[krg]]))+(Table2210[[#This Row],[mobw]]*(Table2210[[#This Row],[mug]]/Table2210[[#This Row],[krg]])))</f>
        <v>0.99891285273492636</v>
      </c>
      <c r="P551">
        <v>4098</v>
      </c>
      <c r="Q551">
        <v>9.6190630999999999E-2</v>
      </c>
      <c r="R551">
        <v>0.72621977000000004</v>
      </c>
      <c r="S551">
        <v>0.17758963</v>
      </c>
      <c r="T551">
        <v>0.73566544</v>
      </c>
      <c r="U551">
        <v>8.9194159999999995E-3</v>
      </c>
      <c r="V551" s="12">
        <f>Table3511[[#This Row],[So]]*Table3511[[#This Row],[C1o]]+Table3511[[#This Row],[Sg]]*Table3511[[#This Row],[C1g]]</f>
        <v>0.53511275088694032</v>
      </c>
      <c r="W551">
        <v>1.4779576999999999</v>
      </c>
      <c r="X551">
        <v>1.3521038000000001E-2</v>
      </c>
      <c r="Y551">
        <v>5.5122512999999998E-2</v>
      </c>
      <c r="Z551">
        <v>0</v>
      </c>
      <c r="AA551">
        <v>0.57131946</v>
      </c>
      <c r="AB551">
        <f>1/(1+((Table3511[[#This Row],[kro]]*Table3511[[#This Row],[mug]])/(Table3511[[#This Row],[muo]]*Table3511[[#This Row],[krg]]))+(Table3511[[#This Row],[mobw]]*(Table3511[[#This Row],[mug]]/Table3511[[#This Row],[krg]])))</f>
        <v>0.99869715174341633</v>
      </c>
    </row>
    <row r="552" spans="1:28" x14ac:dyDescent="0.25">
      <c r="A552">
        <v>4108</v>
      </c>
      <c r="B552">
        <v>2.6413167000000001E-2</v>
      </c>
      <c r="C552">
        <v>0.79713792000000006</v>
      </c>
      <c r="D552">
        <v>0.17644888</v>
      </c>
      <c r="E552">
        <v>0.74454832000000004</v>
      </c>
      <c r="F552">
        <v>9.2410315E-3</v>
      </c>
      <c r="G552" s="12">
        <f>Table2210[[#This Row],[So]]*Table2210[[#This Row],[C1o]]+Table2210[[#This Row],[Sg]]*Table2210[[#This Row],[C1g]]</f>
        <v>0.59375178405255624</v>
      </c>
      <c r="H552">
        <v>6.0147963000000004</v>
      </c>
      <c r="I552">
        <v>1.3664848E-2</v>
      </c>
      <c r="J552">
        <v>5.1547688000000001E-2</v>
      </c>
      <c r="K552">
        <v>0</v>
      </c>
      <c r="L552">
        <v>0.67570691999999999</v>
      </c>
      <c r="M552">
        <f>1/(1+((Table2210[[#This Row],[kro]]*Table2210[[#This Row],[mug]])/(Table2210[[#This Row],[muo]]*Table2210[[#This Row],[krg]]))+(Table2210[[#This Row],[mobw]]*(Table2210[[#This Row],[mug]]/Table2210[[#This Row],[krg]])))</f>
        <v>0.99895863462144741</v>
      </c>
      <c r="P552">
        <v>4108</v>
      </c>
      <c r="Q552">
        <v>9.6188694000000005E-2</v>
      </c>
      <c r="R552">
        <v>0.72735375000000002</v>
      </c>
      <c r="S552">
        <v>0.17645757000000001</v>
      </c>
      <c r="T552">
        <v>0.73566138999999997</v>
      </c>
      <c r="U552">
        <v>8.9147975999999997E-3</v>
      </c>
      <c r="V552" s="12">
        <f>Table3511[[#This Row],[So]]*Table3511[[#This Row],[C1o]]+Table3511[[#This Row],[Sg]]*Table3511[[#This Row],[C1g]]</f>
        <v>0.53594357348513078</v>
      </c>
      <c r="W552">
        <v>1.4780084</v>
      </c>
      <c r="X552">
        <v>1.3520936000000001E-2</v>
      </c>
      <c r="Y552">
        <v>5.1574897000000001E-2</v>
      </c>
      <c r="Z552">
        <v>0</v>
      </c>
      <c r="AA552">
        <v>0.57296365000000005</v>
      </c>
      <c r="AB552">
        <f>1/(1+((Table3511[[#This Row],[kro]]*Table3511[[#This Row],[mug]])/(Table3511[[#This Row],[muo]]*Table3511[[#This Row],[krg]]))+(Table3511[[#This Row],[mobw]]*(Table3511[[#This Row],[mug]]/Table3511[[#This Row],[krg]])))</f>
        <v>0.9987844024735375</v>
      </c>
    </row>
    <row r="553" spans="1:28" x14ac:dyDescent="0.25">
      <c r="A553">
        <v>4118</v>
      </c>
      <c r="B553">
        <v>2.6412837000000002E-2</v>
      </c>
      <c r="C553">
        <v>0.79694003000000002</v>
      </c>
      <c r="D553">
        <v>0.17664713000000001</v>
      </c>
      <c r="E553">
        <v>0.74453597999999999</v>
      </c>
      <c r="F553">
        <v>9.2352470000000002E-3</v>
      </c>
      <c r="G553" s="12">
        <f>Table2210[[#This Row],[So]]*Table2210[[#This Row],[C1o]]+Table2210[[#This Row],[Sg]]*Table2210[[#This Row],[C1g]]</f>
        <v>0.59359445531094512</v>
      </c>
      <c r="H553">
        <v>6.0149416999999996</v>
      </c>
      <c r="I553">
        <v>1.3664735000000001E-2</v>
      </c>
      <c r="J553">
        <v>5.2168938999999998E-2</v>
      </c>
      <c r="K553">
        <v>0</v>
      </c>
      <c r="L553">
        <v>0.67541002999999999</v>
      </c>
      <c r="M553">
        <f>1/(1+((Table2210[[#This Row],[kro]]*Table2210[[#This Row],[mug]])/(Table2210[[#This Row],[muo]]*Table2210[[#This Row],[krg]]))+(Table2210[[#This Row],[mobw]]*(Table2210[[#This Row],[mug]]/Table2210[[#This Row],[krg]])))</f>
        <v>0.99894564328218649</v>
      </c>
      <c r="P553">
        <v>4118</v>
      </c>
      <c r="Q553">
        <v>9.6187017999999999E-2</v>
      </c>
      <c r="R553">
        <v>0.72736794000000005</v>
      </c>
      <c r="S553">
        <v>0.17644502000000001</v>
      </c>
      <c r="T553">
        <v>0.73565738999999997</v>
      </c>
      <c r="U553">
        <v>8.9105609999999991E-3</v>
      </c>
      <c r="V553" s="12">
        <f>Table3511[[#This Row],[So]]*Table3511[[#This Row],[C1o]]+Table3511[[#This Row],[Sg]]*Table3511[[#This Row],[C1g]]</f>
        <v>0.53595068060137363</v>
      </c>
      <c r="W553">
        <v>1.4780546000000001</v>
      </c>
      <c r="X553">
        <v>1.3520842999999999E-2</v>
      </c>
      <c r="Y553">
        <v>5.1535543000000003E-2</v>
      </c>
      <c r="Z553">
        <v>0</v>
      </c>
      <c r="AA553">
        <v>0.57298404000000003</v>
      </c>
      <c r="AB553">
        <f>1/(1+((Table3511[[#This Row],[kro]]*Table3511[[#This Row],[mug]])/(Table3511[[#This Row],[muo]]*Table3511[[#This Row],[krg]]))+(Table3511[[#This Row],[mobw]]*(Table3511[[#This Row],[mug]]/Table3511[[#This Row],[krg]])))</f>
        <v>0.99878538041991871</v>
      </c>
    </row>
    <row r="554" spans="1:28" x14ac:dyDescent="0.25">
      <c r="A554">
        <v>4128</v>
      </c>
      <c r="B554">
        <v>2.6412517E-2</v>
      </c>
      <c r="C554">
        <v>0.79664773</v>
      </c>
      <c r="D554">
        <v>0.17693976</v>
      </c>
      <c r="E554">
        <v>0.74452417999999998</v>
      </c>
      <c r="F554">
        <v>9.2299366000000004E-3</v>
      </c>
      <c r="G554" s="12">
        <f>Table2210[[#This Row],[So]]*Table2210[[#This Row],[C1o]]+Table2210[[#This Row],[Sg]]*Table2210[[#This Row],[C1g]]</f>
        <v>0.59336728378446779</v>
      </c>
      <c r="H554">
        <v>6.0150794999999997</v>
      </c>
      <c r="I554">
        <v>1.3664628999999999E-2</v>
      </c>
      <c r="J554">
        <v>5.3085941999999997E-2</v>
      </c>
      <c r="K554">
        <v>0</v>
      </c>
      <c r="L554">
        <v>0.67497158000000002</v>
      </c>
      <c r="M554">
        <f>1/(1+((Table2210[[#This Row],[kro]]*Table2210[[#This Row],[mug]])/(Table2210[[#This Row],[muo]]*Table2210[[#This Row],[krg]]))+(Table2210[[#This Row],[mobw]]*(Table2210[[#This Row],[mug]]/Table2210[[#This Row],[krg]])))</f>
        <v>0.99892644228946403</v>
      </c>
      <c r="P554">
        <v>4128</v>
      </c>
      <c r="Q554">
        <v>9.6185445999999994E-2</v>
      </c>
      <c r="R554">
        <v>0.72720724000000003</v>
      </c>
      <c r="S554">
        <v>0.17660733000000001</v>
      </c>
      <c r="T554">
        <v>0.73565364</v>
      </c>
      <c r="U554">
        <v>8.9066745999999992E-3</v>
      </c>
      <c r="V554" s="12">
        <f>Table3511[[#This Row],[So]]*Table3511[[#This Row],[C1o]]+Table3511[[#This Row],[Sg]]*Table3511[[#This Row],[C1g]]</f>
        <v>0.53582934560913142</v>
      </c>
      <c r="W554">
        <v>1.478097</v>
      </c>
      <c r="X554">
        <v>1.3520757E-2</v>
      </c>
      <c r="Y554">
        <v>5.2044186999999999E-2</v>
      </c>
      <c r="Z554">
        <v>0</v>
      </c>
      <c r="AA554">
        <v>0.57275074999999998</v>
      </c>
      <c r="AB554">
        <f>1/(1+((Table3511[[#This Row],[kro]]*Table3511[[#This Row],[mug]])/(Table3511[[#This Row],[muo]]*Table3511[[#This Row],[krg]]))+(Table3511[[#This Row],[mobw]]*(Table3511[[#This Row],[mug]]/Table3511[[#This Row],[krg]])))</f>
        <v>0.99877291590613526</v>
      </c>
    </row>
    <row r="555" spans="1:28" x14ac:dyDescent="0.25">
      <c r="A555">
        <v>4138</v>
      </c>
      <c r="B555">
        <v>2.6412217000000002E-2</v>
      </c>
      <c r="C555">
        <v>0.79650991999999998</v>
      </c>
      <c r="D555">
        <v>0.17707787</v>
      </c>
      <c r="E555">
        <v>0.74451339000000005</v>
      </c>
      <c r="F555">
        <v>9.2250668000000008E-3</v>
      </c>
      <c r="G555" s="12">
        <f>Table2210[[#This Row],[So]]*Table2210[[#This Row],[C1o]]+Table2210[[#This Row],[Sg]]*Table2210[[#This Row],[C1g]]</f>
        <v>0.59325595517398999</v>
      </c>
      <c r="H555">
        <v>6.0152063</v>
      </c>
      <c r="I555">
        <v>1.3664532E-2</v>
      </c>
      <c r="J555">
        <v>5.3518791000000003E-2</v>
      </c>
      <c r="K555">
        <v>0</v>
      </c>
      <c r="L555">
        <v>0.67476486999999996</v>
      </c>
      <c r="M555">
        <f>1/(1+((Table2210[[#This Row],[kro]]*Table2210[[#This Row],[mug]])/(Table2210[[#This Row],[muo]]*Table2210[[#This Row],[krg]]))+(Table2210[[#This Row],[mobw]]*(Table2210[[#This Row],[mug]]/Table2210[[#This Row],[krg]])))</f>
        <v>0.9989173747317831</v>
      </c>
      <c r="P555">
        <v>4138</v>
      </c>
      <c r="Q555">
        <v>9.6184014999999998E-2</v>
      </c>
      <c r="R555">
        <v>0.72652768999999995</v>
      </c>
      <c r="S555">
        <v>0.17728832</v>
      </c>
      <c r="T555">
        <v>0.73565000000000003</v>
      </c>
      <c r="U555">
        <v>8.9031113000000005E-3</v>
      </c>
      <c r="V555" s="12">
        <f>Table3511[[#This Row],[So]]*Table3511[[#This Row],[C1o]]+Table3511[[#This Row],[Sg]]*Table3511[[#This Row],[C1g]]</f>
        <v>0.53532643213932585</v>
      </c>
      <c r="W555">
        <v>1.4781359000000001</v>
      </c>
      <c r="X555">
        <v>1.3520678E-2</v>
      </c>
      <c r="Y555">
        <v>5.4178289999999997E-2</v>
      </c>
      <c r="Z555">
        <v>0</v>
      </c>
      <c r="AA555">
        <v>0.57176506999999999</v>
      </c>
      <c r="AB555">
        <f>1/(1+((Table3511[[#This Row],[kro]]*Table3511[[#This Row],[mug]])/(Table3511[[#This Row],[muo]]*Table3511[[#This Row],[krg]]))+(Table3511[[#This Row],[mobw]]*(Table3511[[#This Row],[mug]]/Table3511[[#This Row],[krg]])))</f>
        <v>0.99872047111246276</v>
      </c>
    </row>
    <row r="556" spans="1:28" x14ac:dyDescent="0.25">
      <c r="A556">
        <v>4148</v>
      </c>
      <c r="B556">
        <v>2.6411941000000001E-2</v>
      </c>
      <c r="C556">
        <v>0.79673147</v>
      </c>
      <c r="D556">
        <v>0.17685659000000001</v>
      </c>
      <c r="E556">
        <v>0.74450362000000003</v>
      </c>
      <c r="F556">
        <v>9.2206001000000003E-3</v>
      </c>
      <c r="G556" s="12">
        <f>Table2210[[#This Row],[So]]*Table2210[[#This Row],[C1o]]+Table2210[[#This Row],[Sg]]*Table2210[[#This Row],[C1g]]</f>
        <v>0.59341299752874721</v>
      </c>
      <c r="H556">
        <v>6.0153222</v>
      </c>
      <c r="I556">
        <v>1.3664443E-2</v>
      </c>
      <c r="J556">
        <v>5.2825353999999998E-2</v>
      </c>
      <c r="K556">
        <v>0</v>
      </c>
      <c r="L556">
        <v>0.67509717000000002</v>
      </c>
      <c r="M556">
        <f>1/(1+((Table2210[[#This Row],[kro]]*Table2210[[#This Row],[mug]])/(Table2210[[#This Row],[muo]]*Table2210[[#This Row],[krg]]))+(Table2210[[#This Row],[mobw]]*(Table2210[[#This Row],[mug]]/Table2210[[#This Row],[krg]])))</f>
        <v>0.99893191958244065</v>
      </c>
      <c r="P556">
        <v>4148</v>
      </c>
      <c r="Q556">
        <v>9.6182643999999998E-2</v>
      </c>
      <c r="R556">
        <v>0.72688138000000002</v>
      </c>
      <c r="S556">
        <v>0.17693594000000001</v>
      </c>
      <c r="T556">
        <v>0.73564666999999995</v>
      </c>
      <c r="U556">
        <v>8.8998396000000007E-3</v>
      </c>
      <c r="V556" s="12">
        <f>Table3511[[#This Row],[So]]*Table3511[[#This Row],[C1o]]+Table3511[[#This Row],[Sg]]*Table3511[[#This Row],[C1g]]</f>
        <v>0.53558387678590846</v>
      </c>
      <c r="W556">
        <v>1.4781717000000001</v>
      </c>
      <c r="X556">
        <v>1.3520605E-2</v>
      </c>
      <c r="Y556">
        <v>5.3074006E-2</v>
      </c>
      <c r="Z556">
        <v>0</v>
      </c>
      <c r="AA556">
        <v>0.57227790000000001</v>
      </c>
      <c r="AB556">
        <f>1/(1+((Table3511[[#This Row],[kro]]*Table3511[[#This Row],[mug]])/(Table3511[[#This Row],[muo]]*Table3511[[#This Row],[krg]]))+(Table3511[[#This Row],[mobw]]*(Table3511[[#This Row],[mug]]/Table3511[[#This Row],[krg]])))</f>
        <v>0.99874764691856688</v>
      </c>
    </row>
    <row r="557" spans="1:28" x14ac:dyDescent="0.25">
      <c r="A557">
        <v>4158</v>
      </c>
      <c r="B557">
        <v>2.6411693999999999E-2</v>
      </c>
      <c r="C557">
        <v>0.79681789999999997</v>
      </c>
      <c r="D557">
        <v>0.17677037000000001</v>
      </c>
      <c r="E557">
        <v>0.74449467999999996</v>
      </c>
      <c r="F557">
        <v>9.2165041999999996E-3</v>
      </c>
      <c r="G557" s="12">
        <f>Table2210[[#This Row],[So]]*Table2210[[#This Row],[C1o]]+Table2210[[#This Row],[Sg]]*Table2210[[#This Row],[C1g]]</f>
        <v>0.59347011096745206</v>
      </c>
      <c r="H557">
        <v>6.0154284999999996</v>
      </c>
      <c r="I557">
        <v>1.3664361999999999E-2</v>
      </c>
      <c r="J557">
        <v>5.2555158999999997E-2</v>
      </c>
      <c r="K557">
        <v>0</v>
      </c>
      <c r="L557">
        <v>0.67522687000000003</v>
      </c>
      <c r="M557">
        <f>1/(1+((Table2210[[#This Row],[kro]]*Table2210[[#This Row],[mug]])/(Table2210[[#This Row],[muo]]*Table2210[[#This Row],[krg]]))+(Table2210[[#This Row],[mobw]]*(Table2210[[#This Row],[mug]]/Table2210[[#This Row],[krg]])))</f>
        <v>0.99893758706010638</v>
      </c>
      <c r="P557">
        <v>4158</v>
      </c>
      <c r="Q557">
        <v>9.6181422000000003E-2</v>
      </c>
      <c r="R557">
        <v>0.72711515000000004</v>
      </c>
      <c r="S557">
        <v>0.17670342</v>
      </c>
      <c r="T557">
        <v>0.73564350999999994</v>
      </c>
      <c r="U557">
        <v>8.8968378999999993E-3</v>
      </c>
      <c r="V557" s="12">
        <f>Table3511[[#This Row],[So]]*Table3511[[#This Row],[C1o]]+Table3511[[#This Row],[Sg]]*Table3511[[#This Row],[C1g]]</f>
        <v>0.53575325164070198</v>
      </c>
      <c r="W557">
        <v>1.4782044999999999</v>
      </c>
      <c r="X557">
        <v>1.3520538E-2</v>
      </c>
      <c r="Y557">
        <v>5.2345306000000001E-2</v>
      </c>
      <c r="Z557">
        <v>0</v>
      </c>
      <c r="AA557">
        <v>0.57261669999999998</v>
      </c>
      <c r="AB557">
        <f>1/(1+((Table3511[[#This Row],[kro]]*Table3511[[#This Row],[mug]])/(Table3511[[#This Row],[muo]]*Table3511[[#This Row],[krg]]))+(Table3511[[#This Row],[mobw]]*(Table3511[[#This Row],[mug]]/Table3511[[#This Row],[krg]])))</f>
        <v>0.99876555636984599</v>
      </c>
    </row>
    <row r="558" spans="1:28" x14ac:dyDescent="0.25">
      <c r="A558">
        <v>4168</v>
      </c>
      <c r="B558">
        <v>2.6411474000000001E-2</v>
      </c>
      <c r="C558">
        <v>0.79620712999999999</v>
      </c>
      <c r="D558">
        <v>0.17738139999999999</v>
      </c>
      <c r="E558">
        <v>0.74448650999999999</v>
      </c>
      <c r="F558">
        <v>9.2127453999999998E-3</v>
      </c>
      <c r="G558" s="12">
        <f>Table2210[[#This Row],[So]]*Table2210[[#This Row],[C1o]]+Table2210[[#This Row],[Sg]]*Table2210[[#This Row],[C1g]]</f>
        <v>0.59300878963641701</v>
      </c>
      <c r="H558">
        <v>6.0155257999999998</v>
      </c>
      <c r="I558">
        <v>1.3664288E-2</v>
      </c>
      <c r="J558">
        <v>5.4469972999999998E-2</v>
      </c>
      <c r="K558">
        <v>0</v>
      </c>
      <c r="L558">
        <v>0.67431068000000005</v>
      </c>
      <c r="M558">
        <f>1/(1+((Table2210[[#This Row],[kro]]*Table2210[[#This Row],[mug]])/(Table2210[[#This Row],[muo]]*Table2210[[#This Row],[krg]]))+(Table2210[[#This Row],[mobw]]*(Table2210[[#This Row],[mug]]/Table2210[[#This Row],[krg]])))</f>
        <v>0.99889743290879385</v>
      </c>
      <c r="P558">
        <v>4168</v>
      </c>
      <c r="Q558">
        <v>9.6180312000000004E-2</v>
      </c>
      <c r="R558">
        <v>0.72702146000000001</v>
      </c>
      <c r="S558">
        <v>0.17679824</v>
      </c>
      <c r="T558">
        <v>0.73564052999999996</v>
      </c>
      <c r="U558">
        <v>8.8940831000000001E-3</v>
      </c>
      <c r="V558" s="12">
        <f>Table3511[[#This Row],[So]]*Table3511[[#This Row],[C1o]]+Table3511[[#This Row],[Sg]]*Table3511[[#This Row],[C1g]]</f>
        <v>0.53568188784328563</v>
      </c>
      <c r="W558">
        <v>1.4782346</v>
      </c>
      <c r="X558">
        <v>1.3520476E-2</v>
      </c>
      <c r="Y558">
        <v>5.2642461000000002E-2</v>
      </c>
      <c r="Z558">
        <v>0</v>
      </c>
      <c r="AA558">
        <v>0.57248067999999996</v>
      </c>
      <c r="AB558">
        <f>1/(1+((Table3511[[#This Row],[kro]]*Table3511[[#This Row],[mug]])/(Table3511[[#This Row],[muo]]*Table3511[[#This Row],[krg]]))+(Table3511[[#This Row],[mobw]]*(Table3511[[#This Row],[mug]]/Table3511[[#This Row],[krg]])))</f>
        <v>0.99875826844201765</v>
      </c>
    </row>
    <row r="559" spans="1:28" x14ac:dyDescent="0.25">
      <c r="A559">
        <v>4178</v>
      </c>
      <c r="B559">
        <v>2.6411252E-2</v>
      </c>
      <c r="C559">
        <v>0.79669385999999998</v>
      </c>
      <c r="D559">
        <v>0.17689492000000001</v>
      </c>
      <c r="E559">
        <v>0.744479</v>
      </c>
      <c r="F559">
        <v>9.2092957E-3</v>
      </c>
      <c r="G559" s="12">
        <f>Table2210[[#This Row],[So]]*Table2210[[#This Row],[C1o]]+Table2210[[#This Row],[Sg]]*Table2210[[#This Row],[C1g]]</f>
        <v>0.59336507722841525</v>
      </c>
      <c r="H559">
        <v>6.0156155</v>
      </c>
      <c r="I559">
        <v>1.3664219999999999E-2</v>
      </c>
      <c r="J559">
        <v>5.2945423999999998E-2</v>
      </c>
      <c r="K559">
        <v>0</v>
      </c>
      <c r="L559">
        <v>0.67504072000000004</v>
      </c>
      <c r="M559">
        <f>1/(1+((Table2210[[#This Row],[kro]]*Table2210[[#This Row],[mug]])/(Table2210[[#This Row],[muo]]*Table2210[[#This Row],[krg]]))+(Table2210[[#This Row],[mobw]]*(Table2210[[#This Row],[mug]]/Table2210[[#This Row],[krg]])))</f>
        <v>0.99892942250393546</v>
      </c>
      <c r="P559">
        <v>4178</v>
      </c>
      <c r="Q559">
        <v>9.6179268999999998E-2</v>
      </c>
      <c r="R559">
        <v>0.72749673999999998</v>
      </c>
      <c r="S559">
        <v>0.17632397999999999</v>
      </c>
      <c r="T559">
        <v>0.73563772000000005</v>
      </c>
      <c r="U559">
        <v>8.8915535999999993E-3</v>
      </c>
      <c r="V559" s="12">
        <f>Table3511[[#This Row],[So]]*Table3511[[#This Row],[C1o]]+Table3511[[#This Row],[Sg]]*Table3511[[#This Row],[C1g]]</f>
        <v>0.53602922624655513</v>
      </c>
      <c r="W559">
        <v>1.4782622000000001</v>
      </c>
      <c r="X559">
        <v>1.352042E-2</v>
      </c>
      <c r="Y559">
        <v>5.1156226999999999E-2</v>
      </c>
      <c r="Z559">
        <v>0</v>
      </c>
      <c r="AA559">
        <v>0.57316977000000002</v>
      </c>
      <c r="AB559">
        <f>1/(1+((Table3511[[#This Row],[kro]]*Table3511[[#This Row],[mug]])/(Table3511[[#This Row],[muo]]*Table3511[[#This Row],[krg]]))+(Table3511[[#This Row],[mobw]]*(Table3511[[#This Row],[mug]]/Table3511[[#This Row],[krg]])))</f>
        <v>0.99879473746427072</v>
      </c>
    </row>
    <row r="560" spans="1:28" x14ac:dyDescent="0.25">
      <c r="A560">
        <v>4188</v>
      </c>
      <c r="B560">
        <v>2.6411071000000001E-2</v>
      </c>
      <c r="C560">
        <v>0.79647409999999996</v>
      </c>
      <c r="D560">
        <v>0.17711483</v>
      </c>
      <c r="E560">
        <v>0.74447249999999998</v>
      </c>
      <c r="F560">
        <v>9.2061367000000009E-3</v>
      </c>
      <c r="G560" s="12">
        <f>Table2210[[#This Row],[So]]*Table2210[[#This Row],[C1o]]+Table2210[[#This Row],[Sg]]*Table2210[[#This Row],[C1g]]</f>
        <v>0.59319620834226938</v>
      </c>
      <c r="H560">
        <v>6.0156941000000002</v>
      </c>
      <c r="I560">
        <v>1.3664159E-2</v>
      </c>
      <c r="J560">
        <v>5.3634576000000003E-2</v>
      </c>
      <c r="K560">
        <v>0</v>
      </c>
      <c r="L560">
        <v>0.67471117000000003</v>
      </c>
      <c r="M560">
        <f>1/(1+((Table2210[[#This Row],[kro]]*Table2210[[#This Row],[mug]])/(Table2210[[#This Row],[muo]]*Table2210[[#This Row],[krg]]))+(Table2210[[#This Row],[mobw]]*(Table2210[[#This Row],[mug]]/Table2210[[#This Row],[krg]])))</f>
        <v>0.99891497840017907</v>
      </c>
      <c r="P560">
        <v>4188</v>
      </c>
      <c r="Q560">
        <v>9.6178352999999994E-2</v>
      </c>
      <c r="R560">
        <v>0.72696148999999999</v>
      </c>
      <c r="S560">
        <v>0.17686014999999999</v>
      </c>
      <c r="T560">
        <v>0.73563504000000002</v>
      </c>
      <c r="U560">
        <v>8.8892337000000005E-3</v>
      </c>
      <c r="V560" s="12">
        <f>Table3511[[#This Row],[So]]*Table3511[[#This Row],[C1o]]+Table3511[[#This Row],[Sg]]*Table3511[[#This Row],[C1g]]</f>
        <v>0.53563329663130776</v>
      </c>
      <c r="W560">
        <v>1.4782873000000001</v>
      </c>
      <c r="X560">
        <v>1.3520367E-2</v>
      </c>
      <c r="Y560">
        <v>5.2836477999999999E-2</v>
      </c>
      <c r="Z560">
        <v>0</v>
      </c>
      <c r="AA560">
        <v>0.57239342000000004</v>
      </c>
      <c r="AB560">
        <f>1/(1+((Table3511[[#This Row],[kro]]*Table3511[[#This Row],[mug]])/(Table3511[[#This Row],[muo]]*Table3511[[#This Row],[krg]]))+(Table3511[[#This Row],[mobw]]*(Table3511[[#This Row],[mug]]/Table3511[[#This Row],[krg]])))</f>
        <v>0.99875351794585532</v>
      </c>
    </row>
    <row r="561" spans="1:28" x14ac:dyDescent="0.25">
      <c r="A561">
        <v>4198</v>
      </c>
      <c r="B561">
        <v>2.6410884999999999E-2</v>
      </c>
      <c r="C561">
        <v>0.79730540999999999</v>
      </c>
      <c r="D561">
        <v>0.17628368999999999</v>
      </c>
      <c r="E561">
        <v>0.74446625</v>
      </c>
      <c r="F561">
        <v>9.2032319000000008E-3</v>
      </c>
      <c r="G561" s="12">
        <f>Table2210[[#This Row],[So]]*Table2210[[#This Row],[C1o]]+Table2210[[#This Row],[Sg]]*Table2210[[#This Row],[C1g]]</f>
        <v>0.59381003418675182</v>
      </c>
      <c r="H561">
        <v>6.0157699999999998</v>
      </c>
      <c r="I561">
        <v>1.3664101999999999E-2</v>
      </c>
      <c r="J561">
        <v>5.1029943000000001E-2</v>
      </c>
      <c r="K561">
        <v>0</v>
      </c>
      <c r="L561">
        <v>0.67595815999999997</v>
      </c>
      <c r="M561">
        <f>1/(1+((Table2210[[#This Row],[kro]]*Table2210[[#This Row],[mug]])/(Table2210[[#This Row],[muo]]*Table2210[[#This Row],[krg]]))+(Table2210[[#This Row],[mobw]]*(Table2210[[#This Row],[mug]]/Table2210[[#This Row],[krg]])))</f>
        <v>0.99896952229053182</v>
      </c>
      <c r="P561">
        <v>4198</v>
      </c>
      <c r="Q561">
        <v>9.6177473999999999E-2</v>
      </c>
      <c r="R561">
        <v>0.72705173000000001</v>
      </c>
      <c r="S561">
        <v>0.17677079000000001</v>
      </c>
      <c r="T561">
        <v>0.73563254</v>
      </c>
      <c r="U561">
        <v>8.8871038000000006E-3</v>
      </c>
      <c r="V561" s="12">
        <f>Table3511[[#This Row],[So]]*Table3511[[#This Row],[C1o]]+Table3511[[#This Row],[Sg]]*Table3511[[#This Row],[C1g]]</f>
        <v>0.53569765004595404</v>
      </c>
      <c r="W561">
        <v>1.4783105999999999</v>
      </c>
      <c r="X561">
        <v>1.3520318E-2</v>
      </c>
      <c r="Y561">
        <v>5.2556424999999997E-2</v>
      </c>
      <c r="Z561">
        <v>0</v>
      </c>
      <c r="AA561">
        <v>0.57252418999999999</v>
      </c>
      <c r="AB561">
        <f>1/(1+((Table3511[[#This Row],[kro]]*Table3511[[#This Row],[mug]])/(Table3511[[#This Row],[muo]]*Table3511[[#This Row],[krg]]))+(Table3511[[#This Row],[mobw]]*(Table3511[[#This Row],[mug]]/Table3511[[#This Row],[krg]])))</f>
        <v>0.99876040391013776</v>
      </c>
    </row>
    <row r="562" spans="1:28" x14ac:dyDescent="0.25">
      <c r="A562">
        <v>4208</v>
      </c>
      <c r="B562">
        <v>2.6410738E-2</v>
      </c>
      <c r="C562">
        <v>0.79708981999999995</v>
      </c>
      <c r="D562">
        <v>0.17649943000000001</v>
      </c>
      <c r="E562">
        <v>0.74446082000000002</v>
      </c>
      <c r="F562">
        <v>9.2005730000000001E-3</v>
      </c>
      <c r="G562" s="12">
        <f>Table2210[[#This Row],[So]]*Table2210[[#This Row],[C1o]]+Table2210[[#This Row],[Sg]]*Table2210[[#This Row],[C1g]]</f>
        <v>0.59364513493380533</v>
      </c>
      <c r="H562">
        <v>6.0158361999999999</v>
      </c>
      <c r="I562">
        <v>1.3664051E-2</v>
      </c>
      <c r="J562">
        <v>5.1706045999999999E-2</v>
      </c>
      <c r="K562">
        <v>0</v>
      </c>
      <c r="L562">
        <v>0.67563474000000001</v>
      </c>
      <c r="M562">
        <f>1/(1+((Table2210[[#This Row],[kro]]*Table2210[[#This Row],[mug]])/(Table2210[[#This Row],[muo]]*Table2210[[#This Row],[krg]]))+(Table2210[[#This Row],[mobw]]*(Table2210[[#This Row],[mug]]/Table2210[[#This Row],[krg]])))</f>
        <v>0.99895538820776908</v>
      </c>
      <c r="P562">
        <v>4208</v>
      </c>
      <c r="Q562">
        <v>9.6176690999999995E-2</v>
      </c>
      <c r="R562">
        <v>0.72666681</v>
      </c>
      <c r="S562">
        <v>0.17715648000000001</v>
      </c>
      <c r="T562">
        <v>0.73563027000000003</v>
      </c>
      <c r="U562">
        <v>8.8851489000000006E-3</v>
      </c>
      <c r="V562" s="12">
        <f>Table3511[[#This Row],[So]]*Table3511[[#This Row],[C1o]]+Table3511[[#This Row],[Sg]]*Table3511[[#This Row],[C1g]]</f>
        <v>0.53541264586058301</v>
      </c>
      <c r="W562">
        <v>1.4783318999999999</v>
      </c>
      <c r="X562">
        <v>1.3520274000000001E-2</v>
      </c>
      <c r="Y562">
        <v>5.3765110999999997E-2</v>
      </c>
      <c r="Z562">
        <v>0</v>
      </c>
      <c r="AA562">
        <v>0.57196592999999996</v>
      </c>
      <c r="AB562">
        <f>1/(1+((Table3511[[#This Row],[kro]]*Table3511[[#This Row],[mug]])/(Table3511[[#This Row],[muo]]*Table3511[[#This Row],[krg]]))+(Table3511[[#This Row],[mobw]]*(Table3511[[#This Row],[mug]]/Table3511[[#This Row],[krg]])))</f>
        <v>0.99873070000160002</v>
      </c>
    </row>
    <row r="563" spans="1:28" x14ac:dyDescent="0.25">
      <c r="A563">
        <v>4218</v>
      </c>
      <c r="B563">
        <v>2.6410589000000002E-2</v>
      </c>
      <c r="C563">
        <v>0.79676705999999997</v>
      </c>
      <c r="D563">
        <v>0.17682234999999999</v>
      </c>
      <c r="E563">
        <v>0.74445558000000001</v>
      </c>
      <c r="F563">
        <v>9.1981272999999992E-3</v>
      </c>
      <c r="G563" s="12">
        <f>Table2210[[#This Row],[So]]*Table2210[[#This Row],[C1o]]+Table2210[[#This Row],[Sg]]*Table2210[[#This Row],[C1g]]</f>
        <v>0.59340061173688474</v>
      </c>
      <c r="H563">
        <v>6.0158997000000003</v>
      </c>
      <c r="I563">
        <v>1.3664002999999999E-2</v>
      </c>
      <c r="J563">
        <v>5.2718025000000002E-2</v>
      </c>
      <c r="K563">
        <v>0</v>
      </c>
      <c r="L563">
        <v>0.67515057000000001</v>
      </c>
      <c r="M563">
        <f>1/(1+((Table2210[[#This Row],[kro]]*Table2210[[#This Row],[mug]])/(Table2210[[#This Row],[muo]]*Table2210[[#This Row],[krg]]))+(Table2210[[#This Row],[mobw]]*(Table2210[[#This Row],[mug]]/Table2210[[#This Row],[krg]])))</f>
        <v>0.9989342058640287</v>
      </c>
      <c r="P563">
        <v>4218</v>
      </c>
      <c r="Q563">
        <v>9.6175953999999994E-2</v>
      </c>
      <c r="R563">
        <v>0.72665637999999999</v>
      </c>
      <c r="S563">
        <v>0.17716765000000001</v>
      </c>
      <c r="T563">
        <v>0.73562813000000005</v>
      </c>
      <c r="U563">
        <v>8.8833533000000006E-3</v>
      </c>
      <c r="V563" s="12">
        <f>Table3511[[#This Row],[So]]*Table3511[[#This Row],[C1o]]+Table3511[[#This Row],[Sg]]*Table3511[[#This Row],[C1g]]</f>
        <v>0.53540323895031594</v>
      </c>
      <c r="W563">
        <v>1.4783515</v>
      </c>
      <c r="X563">
        <v>1.3520234000000001E-2</v>
      </c>
      <c r="Y563">
        <v>5.3800117000000001E-2</v>
      </c>
      <c r="Z563">
        <v>0</v>
      </c>
      <c r="AA563">
        <v>0.57195066999999999</v>
      </c>
      <c r="AB563">
        <f>1/(1+((Table3511[[#This Row],[kro]]*Table3511[[#This Row],[mug]])/(Table3511[[#This Row],[muo]]*Table3511[[#This Row],[krg]]))+(Table3511[[#This Row],[mobw]]*(Table3511[[#This Row],[mug]]/Table3511[[#This Row],[krg]])))</f>
        <v>0.99872984452931535</v>
      </c>
    </row>
    <row r="564" spans="1:28" x14ac:dyDescent="0.25">
      <c r="A564">
        <v>4228</v>
      </c>
      <c r="B564">
        <v>2.6410448999999999E-2</v>
      </c>
      <c r="C564">
        <v>0.79690665000000005</v>
      </c>
      <c r="D564">
        <v>0.1766829</v>
      </c>
      <c r="E564">
        <v>0.74445081000000002</v>
      </c>
      <c r="F564">
        <v>9.1958809999999995E-3</v>
      </c>
      <c r="G564" s="12">
        <f>Table2210[[#This Row],[So]]*Table2210[[#This Row],[C1o]]+Table2210[[#This Row],[Sg]]*Table2210[[#This Row],[C1g]]</f>
        <v>0.59350066843304705</v>
      </c>
      <c r="H564">
        <v>6.0159577999999998</v>
      </c>
      <c r="I564">
        <v>1.3663959E-2</v>
      </c>
      <c r="J564">
        <v>5.2281011000000002E-2</v>
      </c>
      <c r="K564">
        <v>0</v>
      </c>
      <c r="L564">
        <v>0.67535995999999998</v>
      </c>
      <c r="M564">
        <f>1/(1+((Table2210[[#This Row],[kro]]*Table2210[[#This Row],[mug]])/(Table2210[[#This Row],[muo]]*Table2210[[#This Row],[krg]]))+(Table2210[[#This Row],[mobw]]*(Table2210[[#This Row],[mug]]/Table2210[[#This Row],[krg]])))</f>
        <v>0.99894336234383951</v>
      </c>
      <c r="P564">
        <v>4228</v>
      </c>
      <c r="Q564">
        <v>9.6175260999999998E-2</v>
      </c>
      <c r="R564">
        <v>0.72754437000000005</v>
      </c>
      <c r="S564">
        <v>0.17628036</v>
      </c>
      <c r="T564">
        <v>0.73562609999999995</v>
      </c>
      <c r="U564">
        <v>8.8817029999999995E-3</v>
      </c>
      <c r="V564" s="12">
        <f>Table3511[[#This Row],[So]]*Table3511[[#This Row],[C1o]]+Table3511[[#This Row],[Sg]]*Table3511[[#This Row],[C1g]]</f>
        <v>0.53605482758420653</v>
      </c>
      <c r="W564">
        <v>1.4783694999999999</v>
      </c>
      <c r="X564">
        <v>1.3520196E-2</v>
      </c>
      <c r="Y564">
        <v>5.1019505E-2</v>
      </c>
      <c r="Z564">
        <v>0</v>
      </c>
      <c r="AA564">
        <v>0.57323831000000003</v>
      </c>
      <c r="AB564">
        <f>1/(1+((Table3511[[#This Row],[kro]]*Table3511[[#This Row],[mug]])/(Table3511[[#This Row],[muo]]*Table3511[[#This Row],[krg]]))+(Table3511[[#This Row],[mobw]]*(Table3511[[#This Row],[mug]]/Table3511[[#This Row],[krg]])))</f>
        <v>0.99879811826086384</v>
      </c>
    </row>
    <row r="565" spans="1:28" x14ac:dyDescent="0.25">
      <c r="A565">
        <v>4238</v>
      </c>
      <c r="B565">
        <v>2.6410329999999999E-2</v>
      </c>
      <c r="C565">
        <v>0.79619569000000001</v>
      </c>
      <c r="D565">
        <v>0.17739395999999999</v>
      </c>
      <c r="E565">
        <v>0.74444639999999995</v>
      </c>
      <c r="F565">
        <v>9.1938217999999999E-3</v>
      </c>
      <c r="G565" s="12">
        <f>Table2210[[#This Row],[So]]*Table2210[[#This Row],[C1o]]+Table2210[[#This Row],[Sg]]*Table2210[[#This Row],[C1g]]</f>
        <v>0.59296782698371509</v>
      </c>
      <c r="H565">
        <v>6.0160112000000003</v>
      </c>
      <c r="I565">
        <v>1.3663919E-2</v>
      </c>
      <c r="J565">
        <v>5.4509311999999997E-2</v>
      </c>
      <c r="K565">
        <v>0</v>
      </c>
      <c r="L565">
        <v>0.67429357999999995</v>
      </c>
      <c r="M565">
        <f>1/(1+((Table2210[[#This Row],[kro]]*Table2210[[#This Row],[mug]])/(Table2210[[#This Row],[muo]]*Table2210[[#This Row],[krg]]))+(Table2210[[#This Row],[mobw]]*(Table2210[[#This Row],[mug]]/Table2210[[#This Row],[krg]])))</f>
        <v>0.99889663931112926</v>
      </c>
      <c r="P565">
        <v>4238</v>
      </c>
      <c r="Q565">
        <v>9.6174672000000003E-2</v>
      </c>
      <c r="R565">
        <v>0.72737700000000005</v>
      </c>
      <c r="S565">
        <v>0.17644832999999999</v>
      </c>
      <c r="T565">
        <v>0.73562424999999998</v>
      </c>
      <c r="U565">
        <v>8.8801915000000006E-3</v>
      </c>
      <c r="V565" s="12">
        <f>Table3511[[#This Row],[So]]*Table3511[[#This Row],[C1o]]+Table3511[[#This Row],[Sg]]*Table3511[[#This Row],[C1g]]</f>
        <v>0.53593020959705973</v>
      </c>
      <c r="W565">
        <v>1.4783858999999999</v>
      </c>
      <c r="X565">
        <v>1.3520162E-2</v>
      </c>
      <c r="Y565">
        <v>5.1545902999999997E-2</v>
      </c>
      <c r="Z565">
        <v>0</v>
      </c>
      <c r="AA565">
        <v>0.57299548</v>
      </c>
      <c r="AB565">
        <f>1/(1+((Table3511[[#This Row],[kro]]*Table3511[[#This Row],[mug]])/(Table3511[[#This Row],[muo]]*Table3511[[#This Row],[krg]]))+(Table3511[[#This Row],[mobw]]*(Table3511[[#This Row],[mug]]/Table3511[[#This Row],[krg]])))</f>
        <v>0.99878522188474395</v>
      </c>
    </row>
    <row r="566" spans="1:28" x14ac:dyDescent="0.25">
      <c r="A566">
        <v>4248</v>
      </c>
      <c r="B566">
        <v>2.6410212999999998E-2</v>
      </c>
      <c r="C566">
        <v>0.79567330999999997</v>
      </c>
      <c r="D566">
        <v>0.17791651</v>
      </c>
      <c r="E566">
        <v>0.74444233999999998</v>
      </c>
      <c r="F566">
        <v>9.1919302999999997E-3</v>
      </c>
      <c r="G566" s="12">
        <f>Table2210[[#This Row],[So]]*Table2210[[#This Row],[C1o]]+Table2210[[#This Row],[Sg]]*Table2210[[#This Row],[C1g]]</f>
        <v>0.59257566160904951</v>
      </c>
      <c r="H566">
        <v>6.0160603999999998</v>
      </c>
      <c r="I566">
        <v>1.3663880999999999E-2</v>
      </c>
      <c r="J566">
        <v>5.6146874999999999E-2</v>
      </c>
      <c r="K566">
        <v>0</v>
      </c>
      <c r="L566">
        <v>0.67350989999999999</v>
      </c>
      <c r="M566">
        <f>1/(1+((Table2210[[#This Row],[kro]]*Table2210[[#This Row],[mug]])/(Table2210[[#This Row],[muo]]*Table2210[[#This Row],[krg]]))+(Table2210[[#This Row],[mobw]]*(Table2210[[#This Row],[mug]]/Table2210[[#This Row],[krg]])))</f>
        <v>0.9988622122322145</v>
      </c>
      <c r="P566">
        <v>4248</v>
      </c>
      <c r="Q566">
        <v>9.6174121000000001E-2</v>
      </c>
      <c r="R566">
        <v>0.72621488999999995</v>
      </c>
      <c r="S566">
        <v>0.17761101000000001</v>
      </c>
      <c r="T566">
        <v>0.73562253</v>
      </c>
      <c r="U566">
        <v>8.8788046999999995E-3</v>
      </c>
      <c r="V566" s="12">
        <f>Table3511[[#This Row],[So]]*Table3511[[#This Row],[C1o]]+Table3511[[#This Row],[Sg]]*Table3511[[#This Row],[C1g]]</f>
        <v>0.53507394594302482</v>
      </c>
      <c r="W566">
        <v>1.4784009</v>
      </c>
      <c r="X566">
        <v>1.3520130999999999E-2</v>
      </c>
      <c r="Y566">
        <v>5.5189505E-2</v>
      </c>
      <c r="Z566">
        <v>0</v>
      </c>
      <c r="AA566">
        <v>0.57131016000000001</v>
      </c>
      <c r="AB566">
        <f>1/(1+((Table3511[[#This Row],[kro]]*Table3511[[#This Row],[mug]])/(Table3511[[#This Row],[muo]]*Table3511[[#This Row],[krg]]))+(Table3511[[#This Row],[mobw]]*(Table3511[[#This Row],[mug]]/Table3511[[#This Row],[krg]])))</f>
        <v>0.99869563660227412</v>
      </c>
    </row>
    <row r="567" spans="1:28" x14ac:dyDescent="0.25">
      <c r="A567">
        <v>4258</v>
      </c>
      <c r="B567">
        <v>2.6410100999999998E-2</v>
      </c>
      <c r="C567">
        <v>0.79612154000000002</v>
      </c>
      <c r="D567">
        <v>0.17746839</v>
      </c>
      <c r="E567">
        <v>0.74443864999999998</v>
      </c>
      <c r="F567">
        <v>9.1901915000000001E-3</v>
      </c>
      <c r="G567" s="12">
        <f>Table2210[[#This Row],[So]]*Table2210[[#This Row],[C1o]]+Table2210[[#This Row],[Sg]]*Table2210[[#This Row],[C1g]]</f>
        <v>0.59290635835924543</v>
      </c>
      <c r="H567">
        <v>6.0161056999999998</v>
      </c>
      <c r="I567">
        <v>1.3663847999999999E-2</v>
      </c>
      <c r="J567">
        <v>5.4742544999999997E-2</v>
      </c>
      <c r="K567">
        <v>0</v>
      </c>
      <c r="L567">
        <v>0.67418230000000001</v>
      </c>
      <c r="M567">
        <f>1/(1+((Table2210[[#This Row],[kro]]*Table2210[[#This Row],[mug]])/(Table2210[[#This Row],[muo]]*Table2210[[#This Row],[krg]]))+(Table2210[[#This Row],[mobw]]*(Table2210[[#This Row],[mug]]/Table2210[[#This Row],[krg]])))</f>
        <v>0.99889174656869195</v>
      </c>
      <c r="P567">
        <v>4258</v>
      </c>
      <c r="Q567">
        <v>9.6173592000000002E-2</v>
      </c>
      <c r="R567">
        <v>0.72606515999999999</v>
      </c>
      <c r="S567">
        <v>0.17776126</v>
      </c>
      <c r="T567">
        <v>0.73562086000000004</v>
      </c>
      <c r="U567">
        <v>8.8775269999999996E-3</v>
      </c>
      <c r="V567" s="12">
        <f>Table3511[[#This Row],[So]]*Table3511[[#This Row],[C1o]]+Table3511[[#This Row],[Sg]]*Table3511[[#This Row],[C1g]]</f>
        <v>0.53496246107490453</v>
      </c>
      <c r="W567">
        <v>1.4784149</v>
      </c>
      <c r="X567">
        <v>1.3520101E-2</v>
      </c>
      <c r="Y567">
        <v>5.5660345E-2</v>
      </c>
      <c r="Z567">
        <v>0</v>
      </c>
      <c r="AA567">
        <v>0.57109295999999998</v>
      </c>
      <c r="AB567">
        <f>1/(1+((Table3511[[#This Row],[kro]]*Table3511[[#This Row],[mug]])/(Table3511[[#This Row],[muo]]*Table3511[[#This Row],[krg]]))+(Table3511[[#This Row],[mobw]]*(Table3511[[#This Row],[mug]]/Table3511[[#This Row],[krg]])))</f>
        <v>0.99868402655146027</v>
      </c>
    </row>
    <row r="568" spans="1:28" x14ac:dyDescent="0.25">
      <c r="A568">
        <v>4268</v>
      </c>
      <c r="B568">
        <v>2.6409985E-2</v>
      </c>
      <c r="C568">
        <v>0.79764581000000001</v>
      </c>
      <c r="D568">
        <v>0.17594419</v>
      </c>
      <c r="E568">
        <v>0.74443448000000001</v>
      </c>
      <c r="F568">
        <v>9.1885859000000007E-3</v>
      </c>
      <c r="G568" s="12">
        <f>Table2210[[#This Row],[So]]*Table2210[[#This Row],[C1o]]+Table2210[[#This Row],[Sg]]*Table2210[[#This Row],[C1g]]</f>
        <v>0.59403771420731899</v>
      </c>
      <c r="H568">
        <v>6.0161552</v>
      </c>
      <c r="I568">
        <v>1.3663813E-2</v>
      </c>
      <c r="J568">
        <v>4.9966047999999999E-2</v>
      </c>
      <c r="K568">
        <v>0</v>
      </c>
      <c r="L568">
        <v>0.67646872999999996</v>
      </c>
      <c r="M568">
        <f>1/(1+((Table2210[[#This Row],[kro]]*Table2210[[#This Row],[mug]])/(Table2210[[#This Row],[muo]]*Table2210[[#This Row],[krg]]))+(Table2210[[#This Row],[mobw]]*(Table2210[[#This Row],[mug]]/Table2210[[#This Row],[krg]])))</f>
        <v>0.99899176656945887</v>
      </c>
      <c r="P568">
        <v>4268</v>
      </c>
      <c r="Q568">
        <v>9.6173099999999997E-2</v>
      </c>
      <c r="R568">
        <v>0.72694068999999994</v>
      </c>
      <c r="S568">
        <v>0.17688622000000001</v>
      </c>
      <c r="T568">
        <v>0.73561936999999999</v>
      </c>
      <c r="U568">
        <v>8.8763525999999999E-3</v>
      </c>
      <c r="V568" s="12">
        <f>Table3511[[#This Row],[So]]*Table3511[[#This Row],[C1o]]+Table3511[[#This Row],[Sg]]*Table3511[[#This Row],[C1g]]</f>
        <v>0.53560531875140027</v>
      </c>
      <c r="W568">
        <v>1.4784276000000001</v>
      </c>
      <c r="X568">
        <v>1.3520074E-2</v>
      </c>
      <c r="Y568">
        <v>5.2918150999999997E-2</v>
      </c>
      <c r="Z568">
        <v>0</v>
      </c>
      <c r="AA568">
        <v>0.57236253999999998</v>
      </c>
      <c r="AB568">
        <f>1/(1+((Table3511[[#This Row],[kro]]*Table3511[[#This Row],[mug]])/(Table3511[[#This Row],[muo]]*Table3511[[#This Row],[krg]]))+(Table3511[[#This Row],[mobw]]*(Table3511[[#This Row],[mug]]/Table3511[[#This Row],[krg]])))</f>
        <v>0.99875155332989196</v>
      </c>
    </row>
    <row r="569" spans="1:28" x14ac:dyDescent="0.25">
      <c r="A569">
        <v>4278</v>
      </c>
      <c r="B569">
        <v>2.64099E-2</v>
      </c>
      <c r="C569">
        <v>0.79806476999999998</v>
      </c>
      <c r="D569">
        <v>0.17552530999999999</v>
      </c>
      <c r="E569">
        <v>0.74443119999999996</v>
      </c>
      <c r="F569">
        <v>9.1871208999999999E-3</v>
      </c>
      <c r="G569" s="12">
        <f>Table2210[[#This Row],[So]]*Table2210[[#This Row],[C1o]]+Table2210[[#This Row],[Sg]]*Table2210[[#This Row],[C1g]]</f>
        <v>0.59434694535308086</v>
      </c>
      <c r="H569">
        <v>6.0161948000000001</v>
      </c>
      <c r="I569">
        <v>1.3663784E-2</v>
      </c>
      <c r="J569">
        <v>4.8653307999999999E-2</v>
      </c>
      <c r="K569">
        <v>0</v>
      </c>
      <c r="L569">
        <v>0.67709719999999995</v>
      </c>
      <c r="M569">
        <f>1/(1+((Table2210[[#This Row],[kro]]*Table2210[[#This Row],[mug]])/(Table2210[[#This Row],[muo]]*Table2210[[#This Row],[krg]]))+(Table2210[[#This Row],[mobw]]*(Table2210[[#This Row],[mug]]/Table2210[[#This Row],[krg]])))</f>
        <v>0.999019141965938</v>
      </c>
      <c r="P569">
        <v>4278</v>
      </c>
      <c r="Q569">
        <v>9.6172652999999997E-2</v>
      </c>
      <c r="R569">
        <v>0.72765343999999998</v>
      </c>
      <c r="S569">
        <v>0.17617393000000001</v>
      </c>
      <c r="T569">
        <v>0.73561805000000002</v>
      </c>
      <c r="U569">
        <v>8.8752797000000005E-3</v>
      </c>
      <c r="V569" s="12">
        <f>Table3511[[#This Row],[So]]*Table3511[[#This Row],[C1o]]+Table3511[[#This Row],[Sg]]*Table3511[[#This Row],[C1g]]</f>
        <v>0.53612856380345808</v>
      </c>
      <c r="W569">
        <v>1.4784396</v>
      </c>
      <c r="X569">
        <v>1.3520051E-2</v>
      </c>
      <c r="Y569">
        <v>5.068595E-2</v>
      </c>
      <c r="Z569">
        <v>0</v>
      </c>
      <c r="AA569">
        <v>0.57339609000000002</v>
      </c>
      <c r="AB569">
        <f>1/(1+((Table3511[[#This Row],[kro]]*Table3511[[#This Row],[mug]])/(Table3511[[#This Row],[muo]]*Table3511[[#This Row],[krg]]))+(Table3511[[#This Row],[mobw]]*(Table3511[[#This Row],[mug]]/Table3511[[#This Row],[krg]])))</f>
        <v>0.99880630748737342</v>
      </c>
    </row>
    <row r="570" spans="1:28" x14ac:dyDescent="0.25">
      <c r="A570">
        <v>4288</v>
      </c>
      <c r="B570">
        <v>2.6409831000000002E-2</v>
      </c>
      <c r="C570">
        <v>0.79742049999999998</v>
      </c>
      <c r="D570">
        <v>0.17616965000000001</v>
      </c>
      <c r="E570">
        <v>0.74442887000000002</v>
      </c>
      <c r="F570">
        <v>9.1857845000000004E-3</v>
      </c>
      <c r="G570" s="12">
        <f>Table2210[[#This Row],[So]]*Table2210[[#This Row],[C1o]]+Table2210[[#This Row],[Sg]]*Table2210[[#This Row],[C1g]]</f>
        <v>0.5938654367460825</v>
      </c>
      <c r="H570">
        <v>6.0162249000000001</v>
      </c>
      <c r="I570">
        <v>1.3663758999999999E-2</v>
      </c>
      <c r="J570">
        <v>5.0672568000000001E-2</v>
      </c>
      <c r="K570">
        <v>0</v>
      </c>
      <c r="L570">
        <v>0.67613076999999999</v>
      </c>
      <c r="M570">
        <f>1/(1+((Table2210[[#This Row],[kro]]*Table2210[[#This Row],[mug]])/(Table2210[[#This Row],[muo]]*Table2210[[#This Row],[krg]]))+(Table2210[[#This Row],[mobw]]*(Table2210[[#This Row],[mug]]/Table2210[[#This Row],[krg]])))</f>
        <v>0.99897701820725604</v>
      </c>
      <c r="P570">
        <v>4288</v>
      </c>
      <c r="Q570">
        <v>9.6172414999999997E-2</v>
      </c>
      <c r="R570">
        <v>0.72738170999999996</v>
      </c>
      <c r="S570">
        <v>0.17644586000000001</v>
      </c>
      <c r="T570">
        <v>0.73561584999999996</v>
      </c>
      <c r="U570">
        <v>8.8742831999999994E-3</v>
      </c>
      <c r="V570" s="12">
        <f>Table3511[[#This Row],[So]]*Table3511[[#This Row],[C1o]]+Table3511[[#This Row],[Sg]]*Table3511[[#This Row],[C1g]]</f>
        <v>0.53592697612284135</v>
      </c>
      <c r="W570">
        <v>1.4784462</v>
      </c>
      <c r="X570">
        <v>1.3520015E-2</v>
      </c>
      <c r="Y570">
        <v>5.1538158000000001E-2</v>
      </c>
      <c r="Z570">
        <v>0</v>
      </c>
      <c r="AA570">
        <v>0.57300203999999999</v>
      </c>
      <c r="AB570">
        <f>1/(1+((Table3511[[#This Row],[kro]]*Table3511[[#This Row],[mug]])/(Table3511[[#This Row],[muo]]*Table3511[[#This Row],[krg]]))+(Table3511[[#This Row],[mobw]]*(Table3511[[#This Row],[mug]]/Table3511[[#This Row],[krg]])))</f>
        <v>0.99878543126690333</v>
      </c>
    </row>
    <row r="571" spans="1:28" x14ac:dyDescent="0.25">
      <c r="A571">
        <v>4298</v>
      </c>
      <c r="B571">
        <v>2.6409757999999998E-2</v>
      </c>
      <c r="C571">
        <v>0.79613352000000004</v>
      </c>
      <c r="D571">
        <v>0.17745675</v>
      </c>
      <c r="E571">
        <v>0.74442624999999996</v>
      </c>
      <c r="F571">
        <v>9.1845524000000005E-3</v>
      </c>
      <c r="G571" s="12">
        <f>Table2210[[#This Row],[So]]*Table2210[[#This Row],[C1o]]+Table2210[[#This Row],[Sg]]*Table2210[[#This Row],[C1g]]</f>
        <v>0.5929052525991223</v>
      </c>
      <c r="H571">
        <v>6.0162567999999998</v>
      </c>
      <c r="I571">
        <v>1.3663735999999999E-2</v>
      </c>
      <c r="J571">
        <v>5.4706085000000002E-2</v>
      </c>
      <c r="K571">
        <v>0</v>
      </c>
      <c r="L571">
        <v>0.67420024000000001</v>
      </c>
      <c r="M571">
        <f>1/(1+((Table2210[[#This Row],[kro]]*Table2210[[#This Row],[mug]])/(Table2210[[#This Row],[muo]]*Table2210[[#This Row],[krg]]))+(Table2210[[#This Row],[mobw]]*(Table2210[[#This Row],[mug]]/Table2210[[#This Row],[krg]])))</f>
        <v>0.99889252238305337</v>
      </c>
      <c r="P571">
        <v>4298</v>
      </c>
      <c r="Q571">
        <v>9.6172065000000001E-2</v>
      </c>
      <c r="R571">
        <v>0.72607440000000001</v>
      </c>
      <c r="S571">
        <v>0.17775352</v>
      </c>
      <c r="T571">
        <v>0.73561460000000001</v>
      </c>
      <c r="U571">
        <v>8.8733778999999999E-3</v>
      </c>
      <c r="V571" s="12">
        <f>Table3511[[#This Row],[So]]*Table3511[[#This Row],[C1o]]+Table3511[[#This Row],[Sg]]*Table3511[[#This Row],[C1g]]</f>
        <v>0.53496430040240839</v>
      </c>
      <c r="W571">
        <v>1.478456</v>
      </c>
      <c r="X571">
        <v>1.3519995E-2</v>
      </c>
      <c r="Y571">
        <v>5.5636097000000002E-2</v>
      </c>
      <c r="Z571">
        <v>0</v>
      </c>
      <c r="AA571">
        <v>0.57110620000000001</v>
      </c>
      <c r="AB571">
        <f>1/(1+((Table3511[[#This Row],[kro]]*Table3511[[#This Row],[mug]])/(Table3511[[#This Row],[muo]]*Table3511[[#This Row],[krg]]))+(Table3511[[#This Row],[mobw]]*(Table3511[[#This Row],[mug]]/Table3511[[#This Row],[krg]])))</f>
        <v>0.99868463984513645</v>
      </c>
    </row>
    <row r="572" spans="1:28" x14ac:dyDescent="0.25">
      <c r="A572">
        <v>4308</v>
      </c>
      <c r="B572">
        <v>2.6409683999999999E-2</v>
      </c>
      <c r="C572">
        <v>0.79589902999999995</v>
      </c>
      <c r="D572">
        <v>0.1776913</v>
      </c>
      <c r="E572">
        <v>0.74442386999999999</v>
      </c>
      <c r="F572">
        <v>9.1834180000000005E-3</v>
      </c>
      <c r="G572" s="12">
        <f>Table2210[[#This Row],[So]]*Table2210[[#This Row],[C1o]]+Table2210[[#This Row],[Sg]]*Table2210[[#This Row],[C1g]]</f>
        <v>0.59272876720926593</v>
      </c>
      <c r="H572">
        <v>6.0162864000000003</v>
      </c>
      <c r="I572">
        <v>1.3663714E-2</v>
      </c>
      <c r="J572">
        <v>5.5441126E-2</v>
      </c>
      <c r="K572">
        <v>0</v>
      </c>
      <c r="L572">
        <v>0.67384851000000001</v>
      </c>
      <c r="M572">
        <f>1/(1+((Table2210[[#This Row],[kro]]*Table2210[[#This Row],[mug]])/(Table2210[[#This Row],[muo]]*Table2210[[#This Row],[krg]]))+(Table2210[[#This Row],[mobw]]*(Table2210[[#This Row],[mug]]/Table2210[[#This Row],[krg]])))</f>
        <v>0.99887707544449988</v>
      </c>
      <c r="P572">
        <v>4308</v>
      </c>
      <c r="Q572">
        <v>9.6171722000000001E-2</v>
      </c>
      <c r="R572">
        <v>0.72557282000000001</v>
      </c>
      <c r="S572">
        <v>0.17825543999999999</v>
      </c>
      <c r="T572">
        <v>0.73561346999999999</v>
      </c>
      <c r="U572">
        <v>8.8725416000000005E-3</v>
      </c>
      <c r="V572" s="12">
        <f>Table3511[[#This Row],[So]]*Table3511[[#This Row],[C1o]]+Table3511[[#This Row],[Sg]]*Table3511[[#This Row],[C1g]]</f>
        <v>0.53459442746207408</v>
      </c>
      <c r="W572">
        <v>1.4784649999999999</v>
      </c>
      <c r="X572">
        <v>1.3519975E-2</v>
      </c>
      <c r="Y572">
        <v>5.7209026000000003E-2</v>
      </c>
      <c r="Z572">
        <v>0</v>
      </c>
      <c r="AA572">
        <v>0.57037877999999997</v>
      </c>
      <c r="AB572">
        <f>1/(1+((Table3511[[#This Row],[kro]]*Table3511[[#This Row],[mug]])/(Table3511[[#This Row],[muo]]*Table3511[[#This Row],[krg]]))+(Table3511[[#This Row],[mobw]]*(Table3511[[#This Row],[mug]]/Table3511[[#This Row],[krg]])))</f>
        <v>0.99864578208594057</v>
      </c>
    </row>
    <row r="573" spans="1:28" x14ac:dyDescent="0.25">
      <c r="A573">
        <v>4318</v>
      </c>
      <c r="B573">
        <v>2.6409618999999999E-2</v>
      </c>
      <c r="C573">
        <v>0.79663801000000001</v>
      </c>
      <c r="D573">
        <v>0.17695237999999999</v>
      </c>
      <c r="E573">
        <v>0.74442165999999999</v>
      </c>
      <c r="F573">
        <v>9.1823758999999994E-3</v>
      </c>
      <c r="G573" s="12">
        <f>Table2210[[#This Row],[So]]*Table2210[[#This Row],[C1o]]+Table2210[[#This Row],[Sg]]*Table2210[[#This Row],[C1g]]</f>
        <v>0.59327709287233032</v>
      </c>
      <c r="H573">
        <v>6.0163136000000002</v>
      </c>
      <c r="I573">
        <v>1.3663692999999999E-2</v>
      </c>
      <c r="J573">
        <v>5.3125486E-2</v>
      </c>
      <c r="K573">
        <v>0</v>
      </c>
      <c r="L573">
        <v>0.67495698000000004</v>
      </c>
      <c r="M573">
        <f>1/(1+((Table2210[[#This Row],[kro]]*Table2210[[#This Row],[mug]])/(Table2210[[#This Row],[muo]]*Table2210[[#This Row],[krg]]))+(Table2210[[#This Row],[mobw]]*(Table2210[[#This Row],[mug]]/Table2210[[#This Row],[krg]])))</f>
        <v>0.99892569374916373</v>
      </c>
      <c r="P573">
        <v>4318</v>
      </c>
      <c r="Q573">
        <v>9.6171401000000004E-2</v>
      </c>
      <c r="R573">
        <v>0.72611599999999998</v>
      </c>
      <c r="S573">
        <v>0.17771256999999999</v>
      </c>
      <c r="T573">
        <v>0.73561239</v>
      </c>
      <c r="U573">
        <v>8.8717750999999997E-3</v>
      </c>
      <c r="V573" s="12">
        <f>Table3511[[#This Row],[So]]*Table3511[[#This Row],[C1o]]+Table3511[[#This Row],[Sg]]*Table3511[[#This Row],[C1g]]</f>
        <v>0.53499313721796393</v>
      </c>
      <c r="W573">
        <v>1.4784732</v>
      </c>
      <c r="X573">
        <v>1.3519958E-2</v>
      </c>
      <c r="Y573">
        <v>5.5507767999999999E-2</v>
      </c>
      <c r="Z573">
        <v>0</v>
      </c>
      <c r="AA573">
        <v>0.57116646000000004</v>
      </c>
      <c r="AB573">
        <f>1/(1+((Table3511[[#This Row],[kro]]*Table3511[[#This Row],[mug]])/(Table3511[[#This Row],[muo]]*Table3511[[#This Row],[krg]]))+(Table3511[[#This Row],[mobw]]*(Table3511[[#This Row],[mug]]/Table3511[[#This Row],[krg]])))</f>
        <v>0.99868781170436194</v>
      </c>
    </row>
    <row r="574" spans="1:28" x14ac:dyDescent="0.25">
      <c r="A574">
        <v>4328</v>
      </c>
      <c r="B574">
        <v>2.6409565999999999E-2</v>
      </c>
      <c r="C574">
        <v>0.79646795999999997</v>
      </c>
      <c r="D574">
        <v>0.17712246000000001</v>
      </c>
      <c r="E574">
        <v>0.74441981000000002</v>
      </c>
      <c r="F574">
        <v>9.1814231000000007E-3</v>
      </c>
      <c r="G574" s="12">
        <f>Table2210[[#This Row],[So]]*Table2210[[#This Row],[C1o]]+Table2210[[#This Row],[Sg]]*Table2210[[#This Row],[C1g]]</f>
        <v>0.59314900485362099</v>
      </c>
      <c r="H574">
        <v>6.0163364000000001</v>
      </c>
      <c r="I574">
        <v>1.3663676E-2</v>
      </c>
      <c r="J574">
        <v>5.3658478000000003E-2</v>
      </c>
      <c r="K574">
        <v>0</v>
      </c>
      <c r="L574">
        <v>0.67470198999999997</v>
      </c>
      <c r="M574">
        <f>1/(1+((Table2210[[#This Row],[kro]]*Table2210[[#This Row],[mug]])/(Table2210[[#This Row],[muo]]*Table2210[[#This Row],[krg]]))+(Table2210[[#This Row],[mobw]]*(Table2210[[#This Row],[mug]]/Table2210[[#This Row],[krg]])))</f>
        <v>0.99891451896609718</v>
      </c>
      <c r="P574">
        <v>4328</v>
      </c>
      <c r="Q574">
        <v>9.6171111000000004E-2</v>
      </c>
      <c r="R574">
        <v>0.72767287000000003</v>
      </c>
      <c r="S574">
        <v>0.17615600000000001</v>
      </c>
      <c r="T574">
        <v>0.73561144000000001</v>
      </c>
      <c r="U574">
        <v>8.8710709999999995E-3</v>
      </c>
      <c r="V574" s="12">
        <f>Table3511[[#This Row],[So]]*Table3511[[#This Row],[C1o]]+Table3511[[#This Row],[Sg]]*Table3511[[#This Row],[C1g]]</f>
        <v>0.53613762850346269</v>
      </c>
      <c r="W574">
        <v>1.4784808</v>
      </c>
      <c r="X574">
        <v>1.3519941000000001E-2</v>
      </c>
      <c r="Y574">
        <v>5.0629791E-2</v>
      </c>
      <c r="Z574">
        <v>0</v>
      </c>
      <c r="AA574">
        <v>0.57342409999999999</v>
      </c>
      <c r="AB574">
        <f>1/(1+((Table3511[[#This Row],[kro]]*Table3511[[#This Row],[mug]])/(Table3511[[#This Row],[muo]]*Table3511[[#This Row],[krg]]))+(Table3511[[#This Row],[mobw]]*(Table3511[[#This Row],[mug]]/Table3511[[#This Row],[krg]])))</f>
        <v>0.9988076963607434</v>
      </c>
    </row>
    <row r="575" spans="1:28" x14ac:dyDescent="0.25">
      <c r="A575">
        <v>4338</v>
      </c>
      <c r="B575">
        <v>2.6409512E-2</v>
      </c>
      <c r="C575">
        <v>0.79624611000000001</v>
      </c>
      <c r="D575">
        <v>0.17734440000000001</v>
      </c>
      <c r="E575">
        <v>0.74441796999999998</v>
      </c>
      <c r="F575">
        <v>9.1805449000000004E-3</v>
      </c>
      <c r="G575" s="12">
        <f>Table2210[[#This Row],[So]]*Table2210[[#This Row],[C1o]]+Table2210[[#This Row],[Sg]]*Table2210[[#This Row],[C1g]]</f>
        <v>0.59298236653729974</v>
      </c>
      <c r="H575">
        <v>6.0163589000000002</v>
      </c>
      <c r="I575">
        <v>1.3663658E-2</v>
      </c>
      <c r="J575">
        <v>5.4354000999999999E-2</v>
      </c>
      <c r="K575">
        <v>0</v>
      </c>
      <c r="L575">
        <v>0.67436916000000002</v>
      </c>
      <c r="M575">
        <f>1/(1+((Table2210[[#This Row],[kro]]*Table2210[[#This Row],[mug]])/(Table2210[[#This Row],[muo]]*Table2210[[#This Row],[krg]]))+(Table2210[[#This Row],[mobw]]*(Table2210[[#This Row],[mug]]/Table2210[[#This Row],[krg]])))</f>
        <v>0.99889992377164138</v>
      </c>
      <c r="P575">
        <v>4338</v>
      </c>
      <c r="Q575">
        <v>9.617088E-2</v>
      </c>
      <c r="R575">
        <v>0.72812653000000005</v>
      </c>
      <c r="S575">
        <v>0.17570258999999999</v>
      </c>
      <c r="T575">
        <v>0.73561043000000004</v>
      </c>
      <c r="U575">
        <v>8.8704256000000006E-3</v>
      </c>
      <c r="V575" s="12">
        <f>Table3511[[#This Row],[So]]*Table3511[[#This Row],[C1o]]+Table3511[[#This Row],[Sg]]*Table3511[[#This Row],[C1g]]</f>
        <v>0.53647054646363446</v>
      </c>
      <c r="W575">
        <v>1.4784873000000001</v>
      </c>
      <c r="X575">
        <v>1.3519923999999999E-2</v>
      </c>
      <c r="Y575">
        <v>4.9208852999999997E-2</v>
      </c>
      <c r="Z575">
        <v>0</v>
      </c>
      <c r="AA575">
        <v>0.57408196</v>
      </c>
      <c r="AB575">
        <f>1/(1+((Table3511[[#This Row],[kro]]*Table3511[[#This Row],[mug]])/(Table3511[[#This Row],[muo]]*Table3511[[#This Row],[krg]]))+(Table3511[[#This Row],[mobw]]*(Table3511[[#This Row],[mug]]/Table3511[[#This Row],[krg]])))</f>
        <v>0.99884244780437592</v>
      </c>
    </row>
    <row r="576" spans="1:28" x14ac:dyDescent="0.25">
      <c r="A576">
        <v>4348</v>
      </c>
      <c r="B576">
        <v>2.6409459999999999E-2</v>
      </c>
      <c r="C576">
        <v>0.79709028999999998</v>
      </c>
      <c r="D576">
        <v>0.17650025</v>
      </c>
      <c r="E576">
        <v>0.74441630000000003</v>
      </c>
      <c r="F576">
        <v>9.1797383999999999E-3</v>
      </c>
      <c r="G576" s="12">
        <f>Table2210[[#This Row],[So]]*Table2210[[#This Row],[C1o]]+Table2210[[#This Row],[Sg]]*Table2210[[#This Row],[C1g]]</f>
        <v>0.59360943638181229</v>
      </c>
      <c r="H576">
        <v>6.0163802999999998</v>
      </c>
      <c r="I576">
        <v>1.3663643E-2</v>
      </c>
      <c r="J576">
        <v>5.1708578999999998E-2</v>
      </c>
      <c r="K576">
        <v>0</v>
      </c>
      <c r="L576">
        <v>0.67563545999999997</v>
      </c>
      <c r="M576">
        <f>1/(1+((Table2210[[#This Row],[kro]]*Table2210[[#This Row],[mug]])/(Table2210[[#This Row],[muo]]*Table2210[[#This Row],[krg]]))+(Table2210[[#This Row],[mobw]]*(Table2210[[#This Row],[mug]]/Table2210[[#This Row],[krg]])))</f>
        <v>0.99895536935975449</v>
      </c>
      <c r="P576">
        <v>4348</v>
      </c>
      <c r="Q576">
        <v>9.6170648999999997E-2</v>
      </c>
      <c r="R576">
        <v>0.72754574000000005</v>
      </c>
      <c r="S576">
        <v>0.17628360000000001</v>
      </c>
      <c r="T576">
        <v>0.73560959000000004</v>
      </c>
      <c r="U576">
        <v>8.8698341999999993E-3</v>
      </c>
      <c r="V576" s="12">
        <f>Table3511[[#This Row],[So]]*Table3511[[#This Row],[C1o]]+Table3511[[#This Row],[Sg]]*Table3511[[#This Row],[C1g]]</f>
        <v>0.53604264121918299</v>
      </c>
      <c r="W576">
        <v>1.4784936</v>
      </c>
      <c r="X576">
        <v>1.351991E-2</v>
      </c>
      <c r="Y576">
        <v>5.1029641000000001E-2</v>
      </c>
      <c r="Z576">
        <v>0</v>
      </c>
      <c r="AA576">
        <v>0.57323968000000003</v>
      </c>
      <c r="AB576">
        <f>1/(1+((Table3511[[#This Row],[kro]]*Table3511[[#This Row],[mug]])/(Table3511[[#This Row],[muo]]*Table3511[[#This Row],[krg]]))+(Table3511[[#This Row],[mobw]]*(Table3511[[#This Row],[mug]]/Table3511[[#This Row],[krg]])))</f>
        <v>0.9987979080391115</v>
      </c>
    </row>
    <row r="577" spans="1:28" x14ac:dyDescent="0.25">
      <c r="A577">
        <v>4358</v>
      </c>
      <c r="B577">
        <v>2.6409410000000001E-2</v>
      </c>
      <c r="C577">
        <v>0.79780470999999997</v>
      </c>
      <c r="D577">
        <v>0.17578584999999999</v>
      </c>
      <c r="E577">
        <v>0.74441438999999998</v>
      </c>
      <c r="F577">
        <v>9.1789960999999996E-3</v>
      </c>
      <c r="G577" s="12">
        <f>Table2210[[#This Row],[So]]*Table2210[[#This Row],[C1o]]+Table2210[[#This Row],[Sg]]*Table2210[[#This Row],[C1g]]</f>
        <v>0.5941397184051701</v>
      </c>
      <c r="H577">
        <v>6.0164032000000001</v>
      </c>
      <c r="I577">
        <v>1.3663626999999999E-2</v>
      </c>
      <c r="J577">
        <v>4.9469814000000001E-2</v>
      </c>
      <c r="K577">
        <v>0</v>
      </c>
      <c r="L577">
        <v>0.67670708999999996</v>
      </c>
      <c r="M577">
        <f>1/(1+((Table2210[[#This Row],[kro]]*Table2210[[#This Row],[mug]])/(Table2210[[#This Row],[muo]]*Table2210[[#This Row],[krg]]))+(Table2210[[#This Row],[mobw]]*(Table2210[[#This Row],[mug]]/Table2210[[#This Row],[krg]])))</f>
        <v>0.99900213459855525</v>
      </c>
      <c r="P577">
        <v>4358</v>
      </c>
      <c r="Q577">
        <v>9.6170439999999996E-2</v>
      </c>
      <c r="R577">
        <v>0.72597575000000003</v>
      </c>
      <c r="S577">
        <v>0.17785381</v>
      </c>
      <c r="T577">
        <v>0.73560882000000005</v>
      </c>
      <c r="U577">
        <v>8.8692913000000002E-3</v>
      </c>
      <c r="V577" s="12">
        <f>Table3511[[#This Row],[So]]*Table3511[[#This Row],[C1o]]+Table3511[[#This Row],[Sg]]*Table3511[[#This Row],[C1g]]</f>
        <v>0.5348871284529243</v>
      </c>
      <c r="W577">
        <v>1.4784994</v>
      </c>
      <c r="X577">
        <v>1.3519896999999999E-2</v>
      </c>
      <c r="Y577">
        <v>5.5950377000000003E-2</v>
      </c>
      <c r="Z577">
        <v>0</v>
      </c>
      <c r="AA577">
        <v>0.57096290999999999</v>
      </c>
      <c r="AB577">
        <f>1/(1+((Table3511[[#This Row],[kro]]*Table3511[[#This Row],[mug]])/(Table3511[[#This Row],[muo]]*Table3511[[#This Row],[krg]]))+(Table3511[[#This Row],[mobw]]*(Table3511[[#This Row],[mug]]/Table3511[[#This Row],[krg]])))</f>
        <v>0.9986768974502267</v>
      </c>
    </row>
    <row r="578" spans="1:28" x14ac:dyDescent="0.25">
      <c r="A578">
        <v>4368</v>
      </c>
      <c r="B578">
        <v>2.6409374999999999E-2</v>
      </c>
      <c r="C578">
        <v>0.79746675</v>
      </c>
      <c r="D578">
        <v>0.17612386999999999</v>
      </c>
      <c r="E578">
        <v>0.7444132</v>
      </c>
      <c r="F578">
        <v>9.1783190000000008E-3</v>
      </c>
      <c r="G578" s="12">
        <f>Table2210[[#This Row],[So]]*Table2210[[#This Row],[C1o]]+Table2210[[#This Row],[Sg]]*Table2210[[#This Row],[C1g]]</f>
        <v>0.59388716892944071</v>
      </c>
      <c r="H578">
        <v>6.0164185000000003</v>
      </c>
      <c r="I578">
        <v>1.3663613999999999E-2</v>
      </c>
      <c r="J578">
        <v>5.0529114999999999E-2</v>
      </c>
      <c r="K578">
        <v>0</v>
      </c>
      <c r="L578">
        <v>0.67620009000000003</v>
      </c>
      <c r="M578">
        <f>1/(1+((Table2210[[#This Row],[kro]]*Table2210[[#This Row],[mug]])/(Table2210[[#This Row],[muo]]*Table2210[[#This Row],[krg]]))+(Table2210[[#This Row],[mobw]]*(Table2210[[#This Row],[mug]]/Table2210[[#This Row],[krg]])))</f>
        <v>0.99898002657329055</v>
      </c>
      <c r="P578">
        <v>4368</v>
      </c>
      <c r="Q578">
        <v>9.6170231999999994E-2</v>
      </c>
      <c r="R578">
        <v>0.72554266000000001</v>
      </c>
      <c r="S578">
        <v>0.17828709000000001</v>
      </c>
      <c r="T578">
        <v>0.73560804000000002</v>
      </c>
      <c r="U578">
        <v>8.8687893000000007E-3</v>
      </c>
      <c r="V578" s="12">
        <f>Table3511[[#This Row],[So]]*Table3511[[#This Row],[C1o]]+Table3511[[#This Row],[Sg]]*Table3511[[#This Row],[C1g]]</f>
        <v>0.53456792758352656</v>
      </c>
      <c r="W578">
        <v>1.4785048000000001</v>
      </c>
      <c r="X578">
        <v>1.3519886E-2</v>
      </c>
      <c r="Y578">
        <v>5.7308181999999999E-2</v>
      </c>
      <c r="Z578">
        <v>0</v>
      </c>
      <c r="AA578">
        <v>0.57033484999999995</v>
      </c>
      <c r="AB578">
        <f>1/(1+((Table3511[[#This Row],[kro]]*Table3511[[#This Row],[mug]])/(Table3511[[#This Row],[muo]]*Table3511[[#This Row],[krg]]))+(Table3511[[#This Row],[mobw]]*(Table3511[[#This Row],[mug]]/Table3511[[#This Row],[krg]])))</f>
        <v>0.99864334267966126</v>
      </c>
    </row>
    <row r="579" spans="1:28" x14ac:dyDescent="0.25">
      <c r="A579">
        <v>4375.5</v>
      </c>
      <c r="B579">
        <v>2.6409339E-2</v>
      </c>
      <c r="C579">
        <v>0.79615480000000005</v>
      </c>
      <c r="D579">
        <v>0.17743586</v>
      </c>
      <c r="E579">
        <v>0.74441188999999997</v>
      </c>
      <c r="F579">
        <v>9.1776960000000008E-3</v>
      </c>
      <c r="G579" s="12">
        <f>Table2210[[#This Row],[So]]*Table2210[[#This Row],[C1o]]+Table2210[[#This Row],[Sg]]*Table2210[[#This Row],[C1g]]</f>
        <v>0.59290947628547497</v>
      </c>
      <c r="H579">
        <v>6.0164342</v>
      </c>
      <c r="I579">
        <v>1.3663602E-2</v>
      </c>
      <c r="J579">
        <v>5.4640612999999998E-2</v>
      </c>
      <c r="K579">
        <v>0</v>
      </c>
      <c r="L579">
        <v>0.67423217999999996</v>
      </c>
      <c r="M579">
        <f>1/(1+((Table2210[[#This Row],[kro]]*Table2210[[#This Row],[mug]])/(Table2210[[#This Row],[muo]]*Table2210[[#This Row],[krg]]))+(Table2210[[#This Row],[mobw]]*(Table2210[[#This Row],[mug]]/Table2210[[#This Row],[krg]])))</f>
        <v>0.99889390951994717</v>
      </c>
      <c r="P579">
        <v>4375.5</v>
      </c>
      <c r="Q579">
        <v>9.6170044999999996E-2</v>
      </c>
      <c r="R579">
        <v>0.72612487999999997</v>
      </c>
      <c r="S579">
        <v>0.17770505</v>
      </c>
      <c r="T579">
        <v>0.73560738999999997</v>
      </c>
      <c r="U579">
        <v>8.8683274000000006E-3</v>
      </c>
      <c r="V579" s="12">
        <f>Table3511[[#This Row],[So]]*Table3511[[#This Row],[C1o]]+Table3511[[#This Row],[Sg]]*Table3511[[#This Row],[C1g]]</f>
        <v>0.53499569523599588</v>
      </c>
      <c r="W579">
        <v>1.4785097</v>
      </c>
      <c r="X579">
        <v>1.3519875000000001E-2</v>
      </c>
      <c r="Y579">
        <v>5.5484191000000002E-2</v>
      </c>
      <c r="Z579">
        <v>0</v>
      </c>
      <c r="AA579">
        <v>0.57117914999999997</v>
      </c>
      <c r="AB579">
        <f>1/(1+((Table3511[[#This Row],[kro]]*Table3511[[#This Row],[mug]])/(Table3511[[#This Row],[muo]]*Table3511[[#This Row],[krg]]))+(Table3511[[#This Row],[mobw]]*(Table3511[[#This Row],[mug]]/Table3511[[#This Row],[krg]])))</f>
        <v>0.9986884054711046</v>
      </c>
    </row>
    <row r="580" spans="1:28" x14ac:dyDescent="0.25">
      <c r="A580">
        <v>4383</v>
      </c>
      <c r="B580">
        <v>2.6409308999999999E-2</v>
      </c>
      <c r="C580">
        <v>0.79580693999999996</v>
      </c>
      <c r="D580">
        <v>0.17778374</v>
      </c>
      <c r="E580">
        <v>0.74441093000000003</v>
      </c>
      <c r="F580">
        <v>9.1772499E-3</v>
      </c>
      <c r="G580" s="12">
        <f>Table2210[[#This Row],[So]]*Table2210[[#This Row],[C1o]]+Table2210[[#This Row],[Sg]]*Table2210[[#This Row],[C1g]]</f>
        <v>0.59264974913423352</v>
      </c>
      <c r="H580">
        <v>6.0164455999999999</v>
      </c>
      <c r="I580">
        <v>1.3663593999999999E-2</v>
      </c>
      <c r="J580">
        <v>5.5730822999999999E-2</v>
      </c>
      <c r="K580">
        <v>0</v>
      </c>
      <c r="L580">
        <v>0.67371040999999998</v>
      </c>
      <c r="M580">
        <f>1/(1+((Table2210[[#This Row],[kro]]*Table2210[[#This Row],[mug]])/(Table2210[[#This Row],[muo]]*Table2210[[#This Row],[krg]]))+(Table2210[[#This Row],[mobw]]*(Table2210[[#This Row],[mug]]/Table2210[[#This Row],[krg]])))</f>
        <v>0.99887099322258122</v>
      </c>
      <c r="P580">
        <v>4383</v>
      </c>
      <c r="Q580">
        <v>9.6169910999999997E-2</v>
      </c>
      <c r="R580">
        <v>0.72711592999999997</v>
      </c>
      <c r="S580">
        <v>0.17671418</v>
      </c>
      <c r="T580">
        <v>0.73560691</v>
      </c>
      <c r="U580">
        <v>8.8679994999999994E-3</v>
      </c>
      <c r="V580" s="12">
        <f>Table3511[[#This Row],[So]]*Table3511[[#This Row],[C1o]]+Table3511[[#This Row],[Sg]]*Table3511[[#This Row],[C1g]]</f>
        <v>0.53572433720173929</v>
      </c>
      <c r="W580">
        <v>1.4785131</v>
      </c>
      <c r="X580">
        <v>1.3519866E-2</v>
      </c>
      <c r="Y580">
        <v>5.237899E-2</v>
      </c>
      <c r="Z580">
        <v>0</v>
      </c>
      <c r="AA580">
        <v>0.57261622000000001</v>
      </c>
      <c r="AB580">
        <f>1/(1+((Table3511[[#This Row],[kro]]*Table3511[[#This Row],[mug]])/(Table3511[[#This Row],[muo]]*Table3511[[#This Row],[krg]]))+(Table3511[[#This Row],[mobw]]*(Table3511[[#This Row],[mug]]/Table3511[[#This Row],[krg]])))</f>
        <v>0.99876482327541638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0"/>
  <sheetViews>
    <sheetView topLeftCell="A10" zoomScale="60" zoomScaleNormal="60" workbookViewId="0">
      <selection activeCell="O54" sqref="O54"/>
    </sheetView>
  </sheetViews>
  <sheetFormatPr defaultRowHeight="15" x14ac:dyDescent="0.25"/>
  <cols>
    <col min="1" max="1" width="13" customWidth="1"/>
    <col min="3" max="3" width="16.5703125" customWidth="1"/>
    <col min="4" max="4" width="12.85546875" customWidth="1"/>
    <col min="5" max="5" width="10.42578125" customWidth="1"/>
    <col min="6" max="6" width="14.85546875" bestFit="1" customWidth="1"/>
    <col min="7" max="7" width="12.42578125" customWidth="1"/>
    <col min="8" max="8" width="13.42578125" customWidth="1"/>
    <col min="9" max="9" width="11.5703125" customWidth="1"/>
    <col min="10" max="10" width="13" customWidth="1"/>
    <col min="13" max="13" width="15.140625" customWidth="1"/>
    <col min="15" max="15" width="13" customWidth="1"/>
    <col min="17" max="17" width="11.5703125" customWidth="1"/>
    <col min="18" max="18" width="10.140625" customWidth="1"/>
    <col min="19" max="20" width="10.7109375" customWidth="1"/>
    <col min="23" max="23" width="11.5703125" customWidth="1"/>
    <col min="24" max="24" width="14.85546875" customWidth="1"/>
    <col min="25" max="25" width="11.85546875" customWidth="1"/>
  </cols>
  <sheetData>
    <row r="1" spans="1:30" ht="32.25" thickBot="1" x14ac:dyDescent="0.3">
      <c r="A1" s="3" t="s">
        <v>0</v>
      </c>
      <c r="B1" s="5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7</v>
      </c>
      <c r="J1" s="13" t="s">
        <v>11</v>
      </c>
      <c r="K1" s="13" t="s">
        <v>12</v>
      </c>
      <c r="L1" s="13" t="s">
        <v>13</v>
      </c>
      <c r="M1" s="13" t="s">
        <v>9</v>
      </c>
      <c r="P1" s="8" t="s">
        <v>0</v>
      </c>
      <c r="Q1" s="9" t="s">
        <v>1</v>
      </c>
      <c r="R1" s="10" t="s">
        <v>2</v>
      </c>
      <c r="S1" s="10" t="s">
        <v>10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4" t="s">
        <v>11</v>
      </c>
      <c r="Z1" s="14" t="s">
        <v>12</v>
      </c>
      <c r="AA1" s="14" t="s">
        <v>13</v>
      </c>
      <c r="AB1" s="14" t="s">
        <v>9</v>
      </c>
    </row>
    <row r="2" spans="1:30" x14ac:dyDescent="0.25">
      <c r="A2">
        <v>1</v>
      </c>
      <c r="C2">
        <v>0.83999997000000004</v>
      </c>
      <c r="G2" s="11">
        <f>Table221012[[#This Row],[So]]*Table221012[[#This Row],[C1o]]+Table221012[[#This Row],[Sg]]*Table221012[[#This Row],[C1g]]</f>
        <v>0</v>
      </c>
      <c r="H2">
        <v>0</v>
      </c>
      <c r="I2">
        <v>4.9952130999999997E-2</v>
      </c>
      <c r="J2" s="15">
        <v>1.5213600000000001E-12</v>
      </c>
      <c r="K2">
        <v>0</v>
      </c>
      <c r="L2">
        <v>0.74000001000000004</v>
      </c>
      <c r="M2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">
        <v>0.83999997000000004</v>
      </c>
      <c r="V2">
        <f>Table351113[[#This Row],[So]]*Table351113[[#This Row],[C1o]]+Table351113[[#This Row],[Sg]]*Table351113[[#This Row],[C1g]]</f>
        <v>0</v>
      </c>
      <c r="W2">
        <v>0</v>
      </c>
      <c r="X2">
        <v>4.9952130999999997E-2</v>
      </c>
      <c r="Y2" s="15">
        <v>1.5213600000000001E-12</v>
      </c>
      <c r="Z2">
        <v>0</v>
      </c>
      <c r="AA2">
        <v>0.74000001000000004</v>
      </c>
      <c r="AB2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">
        <v>1</v>
      </c>
    </row>
    <row r="3" spans="1:30" x14ac:dyDescent="0.25">
      <c r="A3">
        <v>3</v>
      </c>
      <c r="C3">
        <v>0.83998947999999996</v>
      </c>
      <c r="G3" s="11">
        <f>Table221012[[#This Row],[So]]*Table221012[[#This Row],[C1o]]+Table221012[[#This Row],[Sg]]*Table221012[[#This Row],[C1g]]</f>
        <v>0</v>
      </c>
      <c r="H3">
        <v>0</v>
      </c>
      <c r="I3">
        <v>4.9910516000000002E-2</v>
      </c>
      <c r="J3" s="15">
        <v>3.3644311999999999E-5</v>
      </c>
      <c r="K3">
        <v>0</v>
      </c>
      <c r="L3">
        <v>0.73998427</v>
      </c>
      <c r="M3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">
        <v>0.83998852999999996</v>
      </c>
      <c r="V3">
        <f>Table351113[[#This Row],[So]]*Table351113[[#This Row],[C1o]]+Table351113[[#This Row],[Sg]]*Table351113[[#This Row],[C1g]]</f>
        <v>0</v>
      </c>
      <c r="W3">
        <v>0</v>
      </c>
      <c r="X3">
        <v>4.9906491999999997E-2</v>
      </c>
      <c r="Y3" s="15">
        <v>3.679148E-5</v>
      </c>
      <c r="Z3">
        <v>0</v>
      </c>
      <c r="AA3">
        <v>0.73998277999999995</v>
      </c>
      <c r="AB3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">
        <v>3</v>
      </c>
    </row>
    <row r="4" spans="1:30" x14ac:dyDescent="0.25">
      <c r="A4">
        <v>4.5353246</v>
      </c>
      <c r="C4">
        <v>0.83998346000000002</v>
      </c>
      <c r="G4" s="11">
        <f>Table221012[[#This Row],[So]]*Table221012[[#This Row],[C1o]]+Table221012[[#This Row],[Sg]]*Table221012[[#This Row],[C1g]]</f>
        <v>0</v>
      </c>
      <c r="H4">
        <v>0</v>
      </c>
      <c r="I4">
        <v>4.9885917000000002E-2</v>
      </c>
      <c r="J4" s="15">
        <v>5.2886404E-5</v>
      </c>
      <c r="K4">
        <v>0</v>
      </c>
      <c r="L4">
        <v>0.73997520999999999</v>
      </c>
      <c r="M4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4">
        <v>0.83998220999999995</v>
      </c>
      <c r="V4">
        <f>Table351113[[#This Row],[So]]*Table351113[[#This Row],[C1o]]+Table351113[[#This Row],[Sg]]*Table351113[[#This Row],[C1g]]</f>
        <v>0</v>
      </c>
      <c r="W4">
        <v>0</v>
      </c>
      <c r="X4">
        <v>4.9881145000000002E-2</v>
      </c>
      <c r="Y4" s="15">
        <v>5.7040502999999999E-5</v>
      </c>
      <c r="Z4">
        <v>0</v>
      </c>
      <c r="AA4">
        <v>0.73997331</v>
      </c>
      <c r="AB4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4">
        <v>4.5353246</v>
      </c>
    </row>
    <row r="5" spans="1:30" x14ac:dyDescent="0.25">
      <c r="A5">
        <v>7.6059742000000004</v>
      </c>
      <c r="C5">
        <v>0.83997917</v>
      </c>
      <c r="G5" s="11">
        <f>Table221012[[#This Row],[So]]*Table221012[[#This Row],[C1o]]+Table221012[[#This Row],[Sg]]*Table221012[[#This Row],[C1g]]</f>
        <v>0</v>
      </c>
      <c r="H5">
        <v>0</v>
      </c>
      <c r="I5">
        <v>4.9867991E-2</v>
      </c>
      <c r="J5" s="15">
        <v>6.6703498000000004E-5</v>
      </c>
      <c r="K5">
        <v>0</v>
      </c>
      <c r="L5">
        <v>0.73996877999999999</v>
      </c>
      <c r="M5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5">
        <v>0.83997798000000001</v>
      </c>
      <c r="V5">
        <f>Table351113[[#This Row],[So]]*Table351113[[#This Row],[C1o]]+Table351113[[#This Row],[Sg]]*Table351113[[#This Row],[C1g]]</f>
        <v>0</v>
      </c>
      <c r="W5">
        <v>0</v>
      </c>
      <c r="X5">
        <v>4.9863196999999998E-2</v>
      </c>
      <c r="Y5" s="15">
        <v>7.0516529000000001E-5</v>
      </c>
      <c r="Z5">
        <v>0</v>
      </c>
      <c r="AA5">
        <v>0.73996698999999999</v>
      </c>
      <c r="AB5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5">
        <v>7.6059742000000004</v>
      </c>
    </row>
    <row r="6" spans="1:30" x14ac:dyDescent="0.25">
      <c r="A6">
        <v>13.493788</v>
      </c>
      <c r="C6">
        <v>0.83997071000000001</v>
      </c>
      <c r="G6" s="11">
        <f>Table221012[[#This Row],[So]]*Table221012[[#This Row],[C1o]]+Table221012[[#This Row],[Sg]]*Table221012[[#This Row],[C1g]]</f>
        <v>0</v>
      </c>
      <c r="H6">
        <v>0</v>
      </c>
      <c r="I6">
        <v>4.9832254999999999E-2</v>
      </c>
      <c r="J6" s="15">
        <v>9.3751462999999997E-5</v>
      </c>
      <c r="K6">
        <v>0</v>
      </c>
      <c r="L6">
        <v>0.73995608000000002</v>
      </c>
      <c r="M6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6">
        <v>0.83996957999999999</v>
      </c>
      <c r="V6">
        <f>Table351113[[#This Row],[So]]*Table351113[[#This Row],[C1o]]+Table351113[[#This Row],[Sg]]*Table351113[[#This Row],[C1g]]</f>
        <v>0</v>
      </c>
      <c r="W6">
        <v>0</v>
      </c>
      <c r="X6">
        <v>4.9827459999999997E-2</v>
      </c>
      <c r="Y6" s="15">
        <v>9.7392344999999996E-5</v>
      </c>
      <c r="Z6">
        <v>0</v>
      </c>
      <c r="AA6">
        <v>0.73995440999999995</v>
      </c>
      <c r="AB6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6">
        <v>13.493788</v>
      </c>
    </row>
    <row r="7" spans="1:30" x14ac:dyDescent="0.25">
      <c r="A7">
        <v>23.493787999999999</v>
      </c>
      <c r="C7">
        <v>0.83995503000000005</v>
      </c>
      <c r="G7" s="11">
        <f>Table221012[[#This Row],[So]]*Table221012[[#This Row],[C1o]]+Table221012[[#This Row],[Sg]]*Table221012[[#This Row],[C1g]]</f>
        <v>0</v>
      </c>
      <c r="H7">
        <v>0</v>
      </c>
      <c r="I7">
        <v>4.9763978E-2</v>
      </c>
      <c r="J7">
        <v>1.4405654999999999E-4</v>
      </c>
      <c r="K7">
        <v>0</v>
      </c>
      <c r="L7">
        <v>0.73993253999999997</v>
      </c>
      <c r="M7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7">
        <v>0.83995390000000003</v>
      </c>
      <c r="V7">
        <f>Table351113[[#This Row],[So]]*Table351113[[#This Row],[C1o]]+Table351113[[#This Row],[Sg]]*Table351113[[#This Row],[C1g]]</f>
        <v>0</v>
      </c>
      <c r="W7">
        <v>0</v>
      </c>
      <c r="X7">
        <v>4.9759182999999998E-2</v>
      </c>
      <c r="Y7">
        <v>1.4762392999999999E-4</v>
      </c>
      <c r="Z7">
        <v>0</v>
      </c>
      <c r="AA7">
        <v>0.73993087000000002</v>
      </c>
      <c r="AB7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7">
        <v>23.493787999999999</v>
      </c>
    </row>
    <row r="8" spans="1:30" x14ac:dyDescent="0.25">
      <c r="A8">
        <v>33.493789999999997</v>
      </c>
      <c r="C8">
        <v>0.83992993999999999</v>
      </c>
      <c r="G8" s="11">
        <f>Table221012[[#This Row],[So]]*Table221012[[#This Row],[C1o]]+Table221012[[#This Row],[Sg]]*Table221012[[#This Row],[C1g]]</f>
        <v>0</v>
      </c>
      <c r="H8">
        <v>0</v>
      </c>
      <c r="I8">
        <v>4.9648709999999999E-2</v>
      </c>
      <c r="J8">
        <v>2.2445228E-4</v>
      </c>
      <c r="K8">
        <v>0</v>
      </c>
      <c r="L8">
        <v>0.73989486999999998</v>
      </c>
      <c r="M8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8">
        <v>0.83992875</v>
      </c>
      <c r="V8">
        <f>Table351113[[#This Row],[So]]*Table351113[[#This Row],[C1o]]+Table351113[[#This Row],[Sg]]*Table351113[[#This Row],[C1g]]</f>
        <v>0</v>
      </c>
      <c r="W8">
        <v>0</v>
      </c>
      <c r="X8">
        <v>4.9643914999999997E-2</v>
      </c>
      <c r="Y8">
        <v>2.2827051999999999E-4</v>
      </c>
      <c r="Z8">
        <v>0</v>
      </c>
      <c r="AA8">
        <v>0.73989307999999998</v>
      </c>
      <c r="AB8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8">
        <v>33.493789999999997</v>
      </c>
    </row>
    <row r="9" spans="1:30" x14ac:dyDescent="0.25">
      <c r="A9">
        <v>43.493789999999997</v>
      </c>
      <c r="C9">
        <v>0.83990723</v>
      </c>
      <c r="G9" s="11">
        <f>Table221012[[#This Row],[So]]*Table221012[[#This Row],[C1o]]+Table221012[[#This Row],[Sg]]*Table221012[[#This Row],[C1g]]</f>
        <v>0</v>
      </c>
      <c r="H9">
        <v>0</v>
      </c>
      <c r="I9">
        <v>4.9534366000000003E-2</v>
      </c>
      <c r="J9">
        <v>2.9713177000000003E-4</v>
      </c>
      <c r="K9">
        <v>0</v>
      </c>
      <c r="L9">
        <v>0.73986083000000002</v>
      </c>
      <c r="M9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9">
        <v>0.83990591999999997</v>
      </c>
      <c r="V9">
        <f>Table351113[[#This Row],[So]]*Table351113[[#This Row],[C1o]]+Table351113[[#This Row],[Sg]]*Table351113[[#This Row],[C1g]]</f>
        <v>0</v>
      </c>
      <c r="W9">
        <v>0</v>
      </c>
      <c r="X9">
        <v>4.9529571000000001E-2</v>
      </c>
      <c r="Y9">
        <v>3.0135302E-4</v>
      </c>
      <c r="Z9">
        <v>0</v>
      </c>
      <c r="AA9">
        <v>0.73985886999999995</v>
      </c>
      <c r="AB9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9">
        <v>43.493789999999997</v>
      </c>
    </row>
    <row r="10" spans="1:30" x14ac:dyDescent="0.25">
      <c r="A10">
        <v>53.493789999999997</v>
      </c>
      <c r="C10">
        <v>0.83988660999999998</v>
      </c>
      <c r="G10">
        <f>Table221012[[#This Row],[So]]*Table221012[[#This Row],[C1o]]+Table221012[[#This Row],[Sg]]*Table221012[[#This Row],[C1g]]</f>
        <v>0</v>
      </c>
      <c r="H10">
        <v>0</v>
      </c>
      <c r="I10">
        <v>4.9420837000000002E-2</v>
      </c>
      <c r="J10">
        <v>3.6302042999999999E-4</v>
      </c>
      <c r="K10">
        <v>0</v>
      </c>
      <c r="L10">
        <v>0.73982996000000001</v>
      </c>
      <c r="M10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0">
        <v>0.83988518000000001</v>
      </c>
      <c r="V10">
        <f>Table351113[[#This Row],[So]]*Table351113[[#This Row],[C1o]]+Table351113[[#This Row],[Sg]]*Table351113[[#This Row],[C1g]]</f>
        <v>0</v>
      </c>
      <c r="W10">
        <v>0</v>
      </c>
      <c r="X10">
        <v>4.9416043E-2</v>
      </c>
      <c r="Y10">
        <v>3.6769826000000001E-4</v>
      </c>
      <c r="Z10">
        <v>0</v>
      </c>
      <c r="AA10">
        <v>0.73982775000000001</v>
      </c>
      <c r="AB10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0">
        <v>53.493789999999997</v>
      </c>
    </row>
    <row r="11" spans="1:30" x14ac:dyDescent="0.25">
      <c r="A11">
        <v>63.493789999999997</v>
      </c>
      <c r="C11">
        <v>0.83986795000000003</v>
      </c>
      <c r="G11">
        <f>Table221012[[#This Row],[So]]*Table221012[[#This Row],[C1o]]+Table221012[[#This Row],[Sg]]*Table221012[[#This Row],[C1g]]</f>
        <v>0</v>
      </c>
      <c r="H11">
        <v>0</v>
      </c>
      <c r="I11">
        <v>4.9308076999999999E-2</v>
      </c>
      <c r="J11">
        <v>4.2284134999999998E-4</v>
      </c>
      <c r="K11">
        <v>0</v>
      </c>
      <c r="L11">
        <v>0.73980188000000002</v>
      </c>
      <c r="M11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1">
        <v>0.83986634000000004</v>
      </c>
      <c r="V11">
        <f>Table351113[[#This Row],[So]]*Table351113[[#This Row],[C1o]]+Table351113[[#This Row],[Sg]]*Table351113[[#This Row],[C1g]]</f>
        <v>0</v>
      </c>
      <c r="W11">
        <v>0</v>
      </c>
      <c r="X11">
        <v>4.9303281999999997E-2</v>
      </c>
      <c r="Y11">
        <v>4.2801336000000001E-4</v>
      </c>
      <c r="Z11">
        <v>0</v>
      </c>
      <c r="AA11">
        <v>0.73979950000000005</v>
      </c>
      <c r="AB11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1">
        <v>63.493789999999997</v>
      </c>
    </row>
    <row r="12" spans="1:30" x14ac:dyDescent="0.25">
      <c r="A12">
        <v>73.493790000000004</v>
      </c>
      <c r="C12">
        <v>0.83985089999999996</v>
      </c>
      <c r="G12">
        <f>Table221012[[#This Row],[So]]*Table221012[[#This Row],[C1o]]+Table221012[[#This Row],[Sg]]*Table221012[[#This Row],[C1g]]</f>
        <v>0</v>
      </c>
      <c r="H12">
        <v>0</v>
      </c>
      <c r="I12">
        <v>4.9196060999999999E-2</v>
      </c>
      <c r="J12">
        <v>4.7734714000000002E-4</v>
      </c>
      <c r="K12">
        <v>0</v>
      </c>
      <c r="L12">
        <v>0.73977636999999996</v>
      </c>
      <c r="M12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2">
        <v>0.83984910999999995</v>
      </c>
      <c r="V12">
        <f>Table351113[[#This Row],[So]]*Table351113[[#This Row],[C1o]]+Table351113[[#This Row],[Sg]]*Table351113[[#This Row],[C1g]]</f>
        <v>0</v>
      </c>
      <c r="W12">
        <v>0</v>
      </c>
      <c r="X12">
        <v>4.9191265999999997E-2</v>
      </c>
      <c r="Y12">
        <v>4.8297903000000001E-4</v>
      </c>
      <c r="Z12">
        <v>0</v>
      </c>
      <c r="AA12">
        <v>0.73977369000000004</v>
      </c>
      <c r="AB12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2">
        <v>73.493790000000004</v>
      </c>
    </row>
    <row r="13" spans="1:30" x14ac:dyDescent="0.25">
      <c r="A13">
        <v>83.379920999999996</v>
      </c>
      <c r="C13">
        <v>0.83983534999999998</v>
      </c>
      <c r="G13">
        <f>Table221012[[#This Row],[So]]*Table221012[[#This Row],[C1o]]+Table221012[[#This Row],[Sg]]*Table221012[[#This Row],[C1g]]</f>
        <v>0</v>
      </c>
      <c r="H13">
        <v>0</v>
      </c>
      <c r="I13">
        <v>4.9084783E-2</v>
      </c>
      <c r="J13">
        <v>5.2719376999999998E-4</v>
      </c>
      <c r="K13">
        <v>0</v>
      </c>
      <c r="L13">
        <v>0.73975301000000004</v>
      </c>
      <c r="M13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3">
        <v>0.83983344000000004</v>
      </c>
      <c r="V13">
        <f>Table351113[[#This Row],[So]]*Table351113[[#This Row],[C1o]]+Table351113[[#This Row],[Sg]]*Table351113[[#This Row],[C1g]]</f>
        <v>0</v>
      </c>
      <c r="W13">
        <v>0</v>
      </c>
      <c r="X13">
        <v>4.9079987999999998E-2</v>
      </c>
      <c r="Y13">
        <v>5.3316506000000003E-4</v>
      </c>
      <c r="Z13">
        <v>0</v>
      </c>
      <c r="AA13">
        <v>0.73975020999999996</v>
      </c>
      <c r="AB13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3">
        <v>83.379920999999996</v>
      </c>
    </row>
    <row r="14" spans="1:30" x14ac:dyDescent="0.25">
      <c r="A14">
        <v>93.379920999999996</v>
      </c>
      <c r="C14">
        <v>0.83982115999999996</v>
      </c>
      <c r="G14">
        <f>Table221012[[#This Row],[So]]*Table221012[[#This Row],[C1o]]+Table221012[[#This Row],[Sg]]*Table221012[[#This Row],[C1g]]</f>
        <v>0</v>
      </c>
      <c r="H14">
        <v>0</v>
      </c>
      <c r="I14">
        <v>4.8975464000000003E-2</v>
      </c>
      <c r="J14">
        <v>5.7240866999999998E-4</v>
      </c>
      <c r="K14">
        <v>0</v>
      </c>
      <c r="L14">
        <v>0.73973179</v>
      </c>
      <c r="M14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4">
        <v>0.83981925000000002</v>
      </c>
      <c r="V14">
        <f>Table351113[[#This Row],[So]]*Table351113[[#This Row],[C1o]]+Table351113[[#This Row],[Sg]]*Table351113[[#This Row],[C1g]]</f>
        <v>0</v>
      </c>
      <c r="W14">
        <v>0</v>
      </c>
      <c r="X14">
        <v>4.8970672999999999E-2</v>
      </c>
      <c r="Y14">
        <v>5.7860202000000003E-4</v>
      </c>
      <c r="Z14">
        <v>0</v>
      </c>
      <c r="AA14">
        <v>0.73972886999999998</v>
      </c>
      <c r="AB14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4">
        <v>93.379920999999996</v>
      </c>
    </row>
    <row r="15" spans="1:30" x14ac:dyDescent="0.25">
      <c r="A15">
        <v>103.12502000000001</v>
      </c>
      <c r="C15">
        <v>0.83980798999999995</v>
      </c>
      <c r="G15">
        <f>Table221012[[#This Row],[So]]*Table221012[[#This Row],[C1o]]+Table221012[[#This Row],[Sg]]*Table221012[[#This Row],[C1g]]</f>
        <v>0</v>
      </c>
      <c r="H15">
        <v>0</v>
      </c>
      <c r="I15">
        <v>4.8865575000000001E-2</v>
      </c>
      <c r="J15">
        <v>6.1456341000000003E-4</v>
      </c>
      <c r="K15">
        <v>0</v>
      </c>
      <c r="L15">
        <v>0.73971200000000004</v>
      </c>
      <c r="M15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5">
        <v>0.83980602000000004</v>
      </c>
      <c r="V15">
        <f>Table351113[[#This Row],[So]]*Table351113[[#This Row],[C1o]]+Table351113[[#This Row],[Sg]]*Table351113[[#This Row],[C1g]]</f>
        <v>0</v>
      </c>
      <c r="W15">
        <v>0</v>
      </c>
      <c r="X15">
        <v>4.8860784999999997E-2</v>
      </c>
      <c r="Y15">
        <v>6.2089372999999998E-4</v>
      </c>
      <c r="Z15">
        <v>0</v>
      </c>
      <c r="AA15">
        <v>0.73970902000000005</v>
      </c>
      <c r="AB15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5">
        <v>103.12502000000001</v>
      </c>
    </row>
    <row r="16" spans="1:30" x14ac:dyDescent="0.25">
      <c r="A16">
        <v>112.27445</v>
      </c>
      <c r="C16">
        <v>0.83979612999999997</v>
      </c>
      <c r="G16">
        <f>Table221012[[#This Row],[So]]*Table221012[[#This Row],[C1o]]+Table221012[[#This Row],[Sg]]*Table221012[[#This Row],[C1g]]</f>
        <v>0</v>
      </c>
      <c r="H16">
        <v>0</v>
      </c>
      <c r="I16">
        <v>4.8759125E-2</v>
      </c>
      <c r="J16">
        <v>6.5257319000000004E-4</v>
      </c>
      <c r="K16">
        <v>0</v>
      </c>
      <c r="L16">
        <v>0.73969417999999998</v>
      </c>
      <c r="M16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6">
        <v>0.83979415999999996</v>
      </c>
      <c r="V16">
        <f>Table351113[[#This Row],[So]]*Table351113[[#This Row],[C1o]]+Table351113[[#This Row],[Sg]]*Table351113[[#This Row],[C1g]]</f>
        <v>0</v>
      </c>
      <c r="W16">
        <v>0</v>
      </c>
      <c r="X16">
        <v>4.8754330999999998E-2</v>
      </c>
      <c r="Y16">
        <v>6.5888353999999998E-4</v>
      </c>
      <c r="Z16">
        <v>0</v>
      </c>
      <c r="AA16">
        <v>0.73969119999999999</v>
      </c>
      <c r="AB16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6">
        <v>112.27445</v>
      </c>
    </row>
    <row r="17" spans="1:30" x14ac:dyDescent="0.25">
      <c r="A17">
        <v>121.64975</v>
      </c>
      <c r="C17">
        <v>0.83978575</v>
      </c>
      <c r="G17">
        <f>Table221012[[#This Row],[So]]*Table221012[[#This Row],[C1o]]+Table221012[[#This Row],[Sg]]*Table221012[[#This Row],[C1g]]</f>
        <v>0</v>
      </c>
      <c r="H17">
        <v>0</v>
      </c>
      <c r="I17">
        <v>4.8659727E-2</v>
      </c>
      <c r="J17">
        <v>6.8574585000000005E-4</v>
      </c>
      <c r="K17">
        <v>0</v>
      </c>
      <c r="L17">
        <v>0.73967861999999995</v>
      </c>
      <c r="M17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7">
        <v>0.83978379000000003</v>
      </c>
      <c r="V17">
        <f>Table351113[[#This Row],[So]]*Table351113[[#This Row],[C1o]]+Table351113[[#This Row],[Sg]]*Table351113[[#This Row],[C1g]]</f>
        <v>0</v>
      </c>
      <c r="W17">
        <v>0</v>
      </c>
      <c r="X17">
        <v>4.8654936000000003E-2</v>
      </c>
      <c r="Y17">
        <v>6.9187011000000002E-4</v>
      </c>
      <c r="Z17">
        <v>0</v>
      </c>
      <c r="AA17">
        <v>0.73967570000000005</v>
      </c>
      <c r="AB17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7">
        <v>121.64975</v>
      </c>
    </row>
    <row r="18" spans="1:30" x14ac:dyDescent="0.25">
      <c r="A18">
        <v>131.02153000000001</v>
      </c>
      <c r="C18">
        <v>0.83977579999999996</v>
      </c>
      <c r="G18">
        <f>Table221012[[#This Row],[So]]*Table221012[[#This Row],[C1o]]+Table221012[[#This Row],[Sg]]*Table221012[[#This Row],[C1g]]</f>
        <v>0</v>
      </c>
      <c r="H18">
        <v>0</v>
      </c>
      <c r="I18">
        <v>4.8558432999999998E-2</v>
      </c>
      <c r="J18">
        <v>7.1753753999999998E-4</v>
      </c>
      <c r="K18">
        <v>0</v>
      </c>
      <c r="L18">
        <v>0.73966365999999995</v>
      </c>
      <c r="M18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8">
        <v>0.83977394999999999</v>
      </c>
      <c r="V18">
        <f>Table351113[[#This Row],[So]]*Table351113[[#This Row],[C1o]]+Table351113[[#This Row],[Sg]]*Table351113[[#This Row],[C1g]]</f>
        <v>0</v>
      </c>
      <c r="W18">
        <v>0</v>
      </c>
      <c r="X18">
        <v>4.8553642000000001E-2</v>
      </c>
      <c r="Y18">
        <v>7.2347885000000002E-4</v>
      </c>
      <c r="Z18">
        <v>0</v>
      </c>
      <c r="AA18">
        <v>0.73966085999999998</v>
      </c>
      <c r="AB18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8">
        <v>131.02153000000001</v>
      </c>
    </row>
    <row r="19" spans="1:30" x14ac:dyDescent="0.25">
      <c r="A19">
        <v>140.41963000000001</v>
      </c>
      <c r="C19">
        <v>0.83976644</v>
      </c>
      <c r="G19">
        <f>Table221012[[#This Row],[So]]*Table221012[[#This Row],[C1o]]+Table221012[[#This Row],[Sg]]*Table221012[[#This Row],[C1g]]</f>
        <v>0</v>
      </c>
      <c r="H19">
        <v>0</v>
      </c>
      <c r="I19">
        <v>4.8457726999999999E-2</v>
      </c>
      <c r="J19">
        <v>7.4735370999999995E-4</v>
      </c>
      <c r="K19">
        <v>0</v>
      </c>
      <c r="L19">
        <v>0.73964965000000005</v>
      </c>
      <c r="M19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19">
        <v>0.83976519000000005</v>
      </c>
      <c r="V19">
        <f>Table351113[[#This Row],[So]]*Table351113[[#This Row],[C1o]]+Table351113[[#This Row],[Sg]]*Table351113[[#This Row],[C1g]]</f>
        <v>0</v>
      </c>
      <c r="W19">
        <v>0</v>
      </c>
      <c r="X19">
        <v>4.8452936000000002E-2</v>
      </c>
      <c r="Y19">
        <v>7.5136102000000001E-4</v>
      </c>
      <c r="Z19">
        <v>0</v>
      </c>
      <c r="AA19">
        <v>0.73964781000000002</v>
      </c>
      <c r="AB19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19">
        <v>140.41963000000001</v>
      </c>
    </row>
    <row r="20" spans="1:30" x14ac:dyDescent="0.25">
      <c r="A20">
        <v>149.76421999999999</v>
      </c>
      <c r="C20">
        <v>0.83975761999999998</v>
      </c>
      <c r="G20">
        <f>Table221012[[#This Row],[So]]*Table221012[[#This Row],[C1o]]+Table221012[[#This Row],[Sg]]*Table221012[[#This Row],[C1g]]</f>
        <v>0</v>
      </c>
      <c r="H20">
        <v>0</v>
      </c>
      <c r="I20">
        <v>4.8357282000000001E-2</v>
      </c>
      <c r="J20">
        <v>7.7545939999999996E-4</v>
      </c>
      <c r="K20">
        <v>0</v>
      </c>
      <c r="L20">
        <v>0.73963648000000004</v>
      </c>
      <c r="M20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0">
        <v>0.83975690999999997</v>
      </c>
      <c r="V20">
        <f>Table351113[[#This Row],[So]]*Table351113[[#This Row],[C1o]]+Table351113[[#This Row],[Sg]]*Table351113[[#This Row],[C1g]]</f>
        <v>0</v>
      </c>
      <c r="W20">
        <v>0</v>
      </c>
      <c r="X20">
        <v>4.8352487E-2</v>
      </c>
      <c r="Y20">
        <v>7.7790773E-4</v>
      </c>
      <c r="Z20">
        <v>0</v>
      </c>
      <c r="AA20">
        <v>0.73963535000000002</v>
      </c>
      <c r="AB20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0">
        <v>149.76421999999999</v>
      </c>
    </row>
    <row r="21" spans="1:30" x14ac:dyDescent="0.25">
      <c r="A21">
        <v>159.01884000000001</v>
      </c>
      <c r="C21">
        <v>0.83974939999999998</v>
      </c>
      <c r="G21">
        <f>Table221012[[#This Row],[So]]*Table221012[[#This Row],[C1o]]+Table221012[[#This Row],[Sg]]*Table221012[[#This Row],[C1g]]</f>
        <v>0</v>
      </c>
      <c r="H21">
        <v>0</v>
      </c>
      <c r="I21">
        <v>4.8257939999999999E-2</v>
      </c>
      <c r="J21">
        <v>8.01788E-4</v>
      </c>
      <c r="K21">
        <v>0</v>
      </c>
      <c r="L21">
        <v>0.73962408000000002</v>
      </c>
      <c r="M21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1">
        <v>0.83974903999999995</v>
      </c>
      <c r="V21">
        <f>Table351113[[#This Row],[So]]*Table351113[[#This Row],[C1o]]+Table351113[[#This Row],[Sg]]*Table351113[[#This Row],[C1g]]</f>
        <v>0</v>
      </c>
      <c r="W21">
        <v>0</v>
      </c>
      <c r="X21">
        <v>4.8253149000000002E-2</v>
      </c>
      <c r="Y21">
        <v>8.0297742000000002E-4</v>
      </c>
      <c r="Z21">
        <v>0</v>
      </c>
      <c r="AA21">
        <v>0.73962355000000002</v>
      </c>
      <c r="AB21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1">
        <v>159.01884000000001</v>
      </c>
    </row>
    <row r="22" spans="1:30" x14ac:dyDescent="0.25">
      <c r="A22">
        <v>168.25674000000001</v>
      </c>
      <c r="C22">
        <v>0.83974170999999997</v>
      </c>
      <c r="G22">
        <f>Table221012[[#This Row],[So]]*Table221012[[#This Row],[C1o]]+Table221012[[#This Row],[Sg]]*Table221012[[#This Row],[C1g]]</f>
        <v>0</v>
      </c>
      <c r="H22">
        <v>0</v>
      </c>
      <c r="I22">
        <v>4.8160076000000003E-2</v>
      </c>
      <c r="J22">
        <v>8.2640093999999996E-4</v>
      </c>
      <c r="K22">
        <v>0</v>
      </c>
      <c r="L22">
        <v>0.73961252</v>
      </c>
      <c r="M22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2">
        <v>0.83974165000000001</v>
      </c>
      <c r="V22">
        <f>Table351113[[#This Row],[So]]*Table351113[[#This Row],[C1o]]+Table351113[[#This Row],[Sg]]*Table351113[[#This Row],[C1g]]</f>
        <v>0</v>
      </c>
      <c r="W22">
        <v>0</v>
      </c>
      <c r="X22">
        <v>4.8155282000000001E-2</v>
      </c>
      <c r="Y22">
        <v>8.2661759E-4</v>
      </c>
      <c r="Z22">
        <v>0</v>
      </c>
      <c r="AA22">
        <v>0.73961246000000003</v>
      </c>
      <c r="AB22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2">
        <v>168.25674000000001</v>
      </c>
    </row>
    <row r="23" spans="1:30" x14ac:dyDescent="0.25">
      <c r="A23">
        <v>177.64319</v>
      </c>
      <c r="C23">
        <v>0.83973443999999997</v>
      </c>
      <c r="G23">
        <f>Table221012[[#This Row],[So]]*Table221012[[#This Row],[C1o]]+Table221012[[#This Row],[Sg]]*Table221012[[#This Row],[C1g]]</f>
        <v>0</v>
      </c>
      <c r="H23">
        <v>0</v>
      </c>
      <c r="I23">
        <v>4.8062898E-2</v>
      </c>
      <c r="J23">
        <v>8.4959425000000004E-4</v>
      </c>
      <c r="K23">
        <v>0</v>
      </c>
      <c r="L23">
        <v>0.73960161000000002</v>
      </c>
      <c r="M23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3">
        <v>0.83973454999999997</v>
      </c>
      <c r="V23">
        <f>Table351113[[#This Row],[So]]*Table351113[[#This Row],[C1o]]+Table351113[[#This Row],[Sg]]*Table351113[[#This Row],[C1g]]</f>
        <v>0</v>
      </c>
      <c r="W23">
        <v>0</v>
      </c>
      <c r="X23">
        <v>4.8058103999999997E-2</v>
      </c>
      <c r="Y23">
        <v>8.4910943000000003E-4</v>
      </c>
      <c r="Z23">
        <v>0</v>
      </c>
      <c r="AA23">
        <v>0.73960185000000001</v>
      </c>
      <c r="AB23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3">
        <v>177.64319</v>
      </c>
    </row>
    <row r="24" spans="1:30" x14ac:dyDescent="0.25">
      <c r="A24">
        <v>187.03673000000001</v>
      </c>
      <c r="C24">
        <v>0.83972740000000001</v>
      </c>
      <c r="G24">
        <f>Table221012[[#This Row],[So]]*Table221012[[#This Row],[C1o]]+Table221012[[#This Row],[Sg]]*Table221012[[#This Row],[C1g]]</f>
        <v>0</v>
      </c>
      <c r="H24">
        <v>0</v>
      </c>
      <c r="I24">
        <v>4.7964681000000002E-2</v>
      </c>
      <c r="J24">
        <v>8.7199046000000001E-4</v>
      </c>
      <c r="K24">
        <v>0</v>
      </c>
      <c r="L24">
        <v>0.73959112000000005</v>
      </c>
      <c r="M24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4">
        <v>0.83972776000000005</v>
      </c>
      <c r="V24">
        <f>Table351113[[#This Row],[So]]*Table351113[[#This Row],[C1o]]+Table351113[[#This Row],[Sg]]*Table351113[[#This Row],[C1g]]</f>
        <v>0</v>
      </c>
      <c r="W24">
        <v>0</v>
      </c>
      <c r="X24">
        <v>4.7959889999999998E-2</v>
      </c>
      <c r="Y24">
        <v>8.7087199999999997E-4</v>
      </c>
      <c r="Z24">
        <v>0</v>
      </c>
      <c r="AA24">
        <v>0.73959165999999998</v>
      </c>
      <c r="AB24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4">
        <v>187.03673000000001</v>
      </c>
    </row>
    <row r="25" spans="1:30" x14ac:dyDescent="0.25">
      <c r="A25">
        <v>196.43102999999999</v>
      </c>
      <c r="C25">
        <v>0.83972078999999999</v>
      </c>
      <c r="G25">
        <f>Table221012[[#This Row],[So]]*Table221012[[#This Row],[C1o]]+Table221012[[#This Row],[Sg]]*Table221012[[#This Row],[C1g]]</f>
        <v>0</v>
      </c>
      <c r="H25">
        <v>0</v>
      </c>
      <c r="I25">
        <v>4.7866914000000003E-2</v>
      </c>
      <c r="J25">
        <v>8.9320312999999999E-4</v>
      </c>
      <c r="K25">
        <v>0</v>
      </c>
      <c r="L25">
        <v>0.73958117000000001</v>
      </c>
      <c r="M25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5">
        <v>0.83972126000000002</v>
      </c>
      <c r="V25">
        <f>Table351113[[#This Row],[So]]*Table351113[[#This Row],[C1o]]+Table351113[[#This Row],[Sg]]*Table351113[[#This Row],[C1g]]</f>
        <v>0</v>
      </c>
      <c r="W25">
        <v>0</v>
      </c>
      <c r="X25">
        <v>4.7862120000000001E-2</v>
      </c>
      <c r="Y25">
        <v>8.9165399999999997E-4</v>
      </c>
      <c r="Z25">
        <v>0</v>
      </c>
      <c r="AA25">
        <v>0.73958188000000002</v>
      </c>
      <c r="AB25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5">
        <v>196.43102999999999</v>
      </c>
    </row>
    <row r="26" spans="1:30" x14ac:dyDescent="0.25">
      <c r="A26">
        <v>205.81198000000001</v>
      </c>
      <c r="C26">
        <v>0.83971446999999999</v>
      </c>
      <c r="G26">
        <f>Table221012[[#This Row],[So]]*Table221012[[#This Row],[C1o]]+Table221012[[#This Row],[Sg]]*Table221012[[#This Row],[C1g]]</f>
        <v>0</v>
      </c>
      <c r="H26">
        <v>0</v>
      </c>
      <c r="I26">
        <v>4.7769655000000001E-2</v>
      </c>
      <c r="J26">
        <v>9.1332133000000002E-4</v>
      </c>
      <c r="K26">
        <v>0</v>
      </c>
      <c r="L26">
        <v>0.73957169</v>
      </c>
      <c r="M26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6">
        <v>0.83971499999999999</v>
      </c>
      <c r="V26">
        <f>Table351113[[#This Row],[So]]*Table351113[[#This Row],[C1o]]+Table351113[[#This Row],[Sg]]*Table351113[[#This Row],[C1g]]</f>
        <v>0</v>
      </c>
      <c r="W26">
        <v>0</v>
      </c>
      <c r="X26">
        <v>4.7764859999999999E-2</v>
      </c>
      <c r="Y26">
        <v>9.1149791999999995E-4</v>
      </c>
      <c r="Z26">
        <v>0</v>
      </c>
      <c r="AA26">
        <v>0.73957253000000001</v>
      </c>
      <c r="AB26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6">
        <v>205.81198000000001</v>
      </c>
    </row>
    <row r="27" spans="1:30" x14ac:dyDescent="0.25">
      <c r="A27">
        <v>215.20604</v>
      </c>
      <c r="C27">
        <v>0.83970845000000005</v>
      </c>
      <c r="G27">
        <f>Table221012[[#This Row],[So]]*Table221012[[#This Row],[C1o]]+Table221012[[#This Row],[Sg]]*Table221012[[#This Row],[C1g]]</f>
        <v>0</v>
      </c>
      <c r="H27">
        <v>0</v>
      </c>
      <c r="I27">
        <v>4.7673042999999998E-2</v>
      </c>
      <c r="J27">
        <v>9.3243842000000001E-4</v>
      </c>
      <c r="K27">
        <v>0</v>
      </c>
      <c r="L27">
        <v>0.73956268999999997</v>
      </c>
      <c r="M27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7">
        <v>0.83970909999999999</v>
      </c>
      <c r="V27">
        <f>Table351113[[#This Row],[So]]*Table351113[[#This Row],[C1o]]+Table351113[[#This Row],[Sg]]*Table351113[[#This Row],[C1g]]</f>
        <v>0</v>
      </c>
      <c r="W27">
        <v>0</v>
      </c>
      <c r="X27">
        <v>4.7668248000000003E-2</v>
      </c>
      <c r="Y27">
        <v>9.3038636000000003E-4</v>
      </c>
      <c r="Z27">
        <v>0</v>
      </c>
      <c r="AA27">
        <v>0.73956363999999997</v>
      </c>
      <c r="AB27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7">
        <v>215.20604</v>
      </c>
    </row>
    <row r="28" spans="1:30" x14ac:dyDescent="0.25">
      <c r="A28">
        <v>224.60432</v>
      </c>
      <c r="C28">
        <v>0.83970272999999995</v>
      </c>
      <c r="G28">
        <f>Table221012[[#This Row],[So]]*Table221012[[#This Row],[C1o]]+Table221012[[#This Row],[Sg]]*Table221012[[#This Row],[C1g]]</f>
        <v>0</v>
      </c>
      <c r="H28">
        <v>0</v>
      </c>
      <c r="I28">
        <v>4.7576806999999999E-2</v>
      </c>
      <c r="J28">
        <v>9.5066777000000005E-4</v>
      </c>
      <c r="K28">
        <v>0</v>
      </c>
      <c r="L28">
        <v>0.73955411000000004</v>
      </c>
      <c r="M28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8">
        <v>0.83970343999999997</v>
      </c>
      <c r="V28">
        <f>Table351113[[#This Row],[So]]*Table351113[[#This Row],[C1o]]+Table351113[[#This Row],[Sg]]*Table351113[[#This Row],[C1g]]</f>
        <v>0</v>
      </c>
      <c r="W28">
        <v>0</v>
      </c>
      <c r="X28">
        <v>4.7572013000000003E-2</v>
      </c>
      <c r="Y28">
        <v>9.4842172000000001E-4</v>
      </c>
      <c r="Z28">
        <v>0</v>
      </c>
      <c r="AA28">
        <v>0.73955517999999998</v>
      </c>
      <c r="AB28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8">
        <v>224.60432</v>
      </c>
    </row>
    <row r="29" spans="1:30" x14ac:dyDescent="0.25">
      <c r="A29">
        <v>234.04828000000001</v>
      </c>
      <c r="C29">
        <v>0.83969729999999998</v>
      </c>
      <c r="G29">
        <f>Table221012[[#This Row],[So]]*Table221012[[#This Row],[C1o]]+Table221012[[#This Row],[Sg]]*Table221012[[#This Row],[C1g]]</f>
        <v>0</v>
      </c>
      <c r="H29">
        <v>0</v>
      </c>
      <c r="I29">
        <v>4.7481038000000003E-2</v>
      </c>
      <c r="J29">
        <v>9.6798478999999995E-4</v>
      </c>
      <c r="K29">
        <v>0</v>
      </c>
      <c r="L29">
        <v>0.73954593999999996</v>
      </c>
      <c r="M29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29">
        <v>0.83969802000000004</v>
      </c>
      <c r="V29">
        <f>Table351113[[#This Row],[So]]*Table351113[[#This Row],[C1o]]+Table351113[[#This Row],[Sg]]*Table351113[[#This Row],[C1g]]</f>
        <v>0</v>
      </c>
      <c r="W29">
        <v>0</v>
      </c>
      <c r="X29">
        <v>4.7476243000000001E-2</v>
      </c>
      <c r="Y29">
        <v>9.6568912999999996E-4</v>
      </c>
      <c r="Z29">
        <v>0</v>
      </c>
      <c r="AA29">
        <v>0.73954701</v>
      </c>
      <c r="AB29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29">
        <v>234.04828000000001</v>
      </c>
    </row>
    <row r="30" spans="1:30" x14ac:dyDescent="0.25">
      <c r="A30">
        <v>243.51679999999999</v>
      </c>
      <c r="C30">
        <v>0.83969212000000004</v>
      </c>
      <c r="G30">
        <f>Table221012[[#This Row],[So]]*Table221012[[#This Row],[C1o]]+Table221012[[#This Row],[Sg]]*Table221012[[#This Row],[C1g]]</f>
        <v>0</v>
      </c>
      <c r="H30">
        <v>0</v>
      </c>
      <c r="I30">
        <v>4.7385309E-2</v>
      </c>
      <c r="J30">
        <v>9.8459538999999996E-4</v>
      </c>
      <c r="K30">
        <v>0</v>
      </c>
      <c r="L30">
        <v>0.73953813000000002</v>
      </c>
      <c r="M30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0">
        <v>0.83969282999999995</v>
      </c>
      <c r="V30">
        <f>Table351113[[#This Row],[So]]*Table351113[[#This Row],[C1o]]+Table351113[[#This Row],[Sg]]*Table351113[[#This Row],[C1g]]</f>
        <v>0</v>
      </c>
      <c r="W30">
        <v>0</v>
      </c>
      <c r="X30">
        <v>4.7380513999999999E-2</v>
      </c>
      <c r="Y30">
        <v>9.8221562999999991E-4</v>
      </c>
      <c r="Z30">
        <v>0</v>
      </c>
      <c r="AA30">
        <v>0.73953926999999997</v>
      </c>
      <c r="AB30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0">
        <v>243.51679999999999</v>
      </c>
    </row>
    <row r="31" spans="1:30" x14ac:dyDescent="0.25">
      <c r="A31">
        <v>253.02279999999999</v>
      </c>
      <c r="C31">
        <v>0.83968710999999996</v>
      </c>
      <c r="G31">
        <f>Table221012[[#This Row],[So]]*Table221012[[#This Row],[C1o]]+Table221012[[#This Row],[Sg]]*Table221012[[#This Row],[C1g]]</f>
        <v>0</v>
      </c>
      <c r="H31">
        <v>0</v>
      </c>
      <c r="I31">
        <v>4.7289837000000001E-2</v>
      </c>
      <c r="J31">
        <v>1.0004431E-3</v>
      </c>
      <c r="K31">
        <v>0</v>
      </c>
      <c r="L31">
        <v>0.73953068</v>
      </c>
      <c r="M31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1">
        <v>0.83968788000000005</v>
      </c>
      <c r="V31">
        <f>Table351113[[#This Row],[So]]*Table351113[[#This Row],[C1o]]+Table351113[[#This Row],[Sg]]*Table351113[[#This Row],[C1g]]</f>
        <v>0</v>
      </c>
      <c r="W31">
        <v>0</v>
      </c>
      <c r="X31">
        <v>4.7285042999999999E-2</v>
      </c>
      <c r="Y31">
        <v>9.9804997000000001E-4</v>
      </c>
      <c r="Z31">
        <v>0</v>
      </c>
      <c r="AA31">
        <v>0.73953181999999995</v>
      </c>
      <c r="AB31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1">
        <v>253.02279999999999</v>
      </c>
    </row>
    <row r="32" spans="1:30" x14ac:dyDescent="0.25">
      <c r="A32">
        <v>262.55606</v>
      </c>
      <c r="C32">
        <v>0.83968233999999997</v>
      </c>
      <c r="G32">
        <f>Table221012[[#This Row],[So]]*Table221012[[#This Row],[C1o]]+Table221012[[#This Row],[Sg]]*Table221012[[#This Row],[C1g]]</f>
        <v>0</v>
      </c>
      <c r="H32">
        <v>0</v>
      </c>
      <c r="I32">
        <v>4.7194496000000002E-2</v>
      </c>
      <c r="J32">
        <v>1.0156007E-3</v>
      </c>
      <c r="K32">
        <v>0</v>
      </c>
      <c r="L32">
        <v>0.73952353000000004</v>
      </c>
      <c r="M32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2">
        <v>0.83968312000000001</v>
      </c>
      <c r="V32">
        <f>Table351113[[#This Row],[So]]*Table351113[[#This Row],[C1o]]+Table351113[[#This Row],[Sg]]*Table351113[[#This Row],[C1g]]</f>
        <v>0</v>
      </c>
      <c r="W32">
        <v>0</v>
      </c>
      <c r="X32">
        <v>4.7189701000000001E-2</v>
      </c>
      <c r="Y32">
        <v>1.0132280999999999E-3</v>
      </c>
      <c r="Z32">
        <v>0</v>
      </c>
      <c r="AA32">
        <v>0.73952465999999994</v>
      </c>
      <c r="AB32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2">
        <v>262.55606</v>
      </c>
    </row>
    <row r="33" spans="1:30" x14ac:dyDescent="0.25">
      <c r="A33">
        <v>272.08193999999997</v>
      </c>
      <c r="C33">
        <v>0.83967780999999997</v>
      </c>
      <c r="G33">
        <f>Table221012[[#This Row],[So]]*Table221012[[#This Row],[C1o]]+Table221012[[#This Row],[Sg]]*Table221012[[#This Row],[C1g]]</f>
        <v>0</v>
      </c>
      <c r="H33">
        <v>0</v>
      </c>
      <c r="I33">
        <v>4.7099388999999998E-2</v>
      </c>
      <c r="J33">
        <v>1.0300864000000001E-3</v>
      </c>
      <c r="K33">
        <v>0</v>
      </c>
      <c r="L33">
        <v>0.73951668000000004</v>
      </c>
      <c r="M33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3">
        <v>0.83967853000000003</v>
      </c>
      <c r="V33">
        <f>Table351113[[#This Row],[So]]*Table351113[[#This Row],[C1o]]+Table351113[[#This Row],[Sg]]*Table351113[[#This Row],[C1g]]</f>
        <v>0</v>
      </c>
      <c r="W33">
        <v>0</v>
      </c>
      <c r="X33">
        <v>4.7094590999999998E-2</v>
      </c>
      <c r="Y33">
        <v>1.0277540000000001E-3</v>
      </c>
      <c r="Z33">
        <v>0</v>
      </c>
      <c r="AA33">
        <v>0.73951781000000005</v>
      </c>
      <c r="AB33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3">
        <v>272.08193999999997</v>
      </c>
    </row>
    <row r="34" spans="1:30" x14ac:dyDescent="0.25">
      <c r="A34">
        <v>281.65811000000002</v>
      </c>
      <c r="C34">
        <v>0.83967345999999998</v>
      </c>
      <c r="G34">
        <f>Table221012[[#This Row],[So]]*Table221012[[#This Row],[C1o]]+Table221012[[#This Row],[Sg]]*Table221012[[#This Row],[C1g]]</f>
        <v>0</v>
      </c>
      <c r="H34">
        <v>0</v>
      </c>
      <c r="I34">
        <v>4.7004855999999998E-2</v>
      </c>
      <c r="J34">
        <v>1.0438816E-3</v>
      </c>
      <c r="K34">
        <v>0</v>
      </c>
      <c r="L34">
        <v>0.73951018000000002</v>
      </c>
      <c r="M34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4">
        <v>0.83967417</v>
      </c>
      <c r="V34">
        <f>Table351113[[#This Row],[So]]*Table351113[[#This Row],[C1o]]+Table351113[[#This Row],[Sg]]*Table351113[[#This Row],[C1g]]</f>
        <v>0</v>
      </c>
      <c r="W34">
        <v>0</v>
      </c>
      <c r="X34">
        <v>4.7000057999999997E-2</v>
      </c>
      <c r="Y34">
        <v>1.0416027E-3</v>
      </c>
      <c r="Z34">
        <v>0</v>
      </c>
      <c r="AA34">
        <v>0.73951124999999995</v>
      </c>
      <c r="AB34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4">
        <v>281.65811000000002</v>
      </c>
    </row>
    <row r="35" spans="1:30" x14ac:dyDescent="0.25">
      <c r="A35">
        <v>291.22046</v>
      </c>
      <c r="C35">
        <v>0.83966929000000001</v>
      </c>
      <c r="G35">
        <f>Table221012[[#This Row],[So]]*Table221012[[#This Row],[C1o]]+Table221012[[#This Row],[Sg]]*Table221012[[#This Row],[C1g]]</f>
        <v>0</v>
      </c>
      <c r="H35">
        <v>0</v>
      </c>
      <c r="I35">
        <v>4.6910331E-2</v>
      </c>
      <c r="J35">
        <v>1.0570963000000001E-3</v>
      </c>
      <c r="K35">
        <v>0</v>
      </c>
      <c r="L35">
        <v>0.73950397999999995</v>
      </c>
      <c r="M35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5">
        <v>0.83967000000000003</v>
      </c>
      <c r="V35">
        <f>Table351113[[#This Row],[So]]*Table351113[[#This Row],[C1o]]+Table351113[[#This Row],[Sg]]*Table351113[[#This Row],[C1g]]</f>
        <v>0</v>
      </c>
      <c r="W35">
        <v>0</v>
      </c>
      <c r="X35">
        <v>4.6905529000000001E-2</v>
      </c>
      <c r="Y35">
        <v>1.0548846000000001E-3</v>
      </c>
      <c r="Z35">
        <v>0</v>
      </c>
      <c r="AA35">
        <v>0.73950499000000003</v>
      </c>
      <c r="AB35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5">
        <v>291.22046</v>
      </c>
    </row>
    <row r="36" spans="1:30" x14ac:dyDescent="0.25">
      <c r="A36">
        <v>300.83931999999999</v>
      </c>
      <c r="C36">
        <v>0.83966534999999998</v>
      </c>
      <c r="G36">
        <f>Table221012[[#This Row],[So]]*Table221012[[#This Row],[C1o]]+Table221012[[#This Row],[Sg]]*Table221012[[#This Row],[C1g]]</f>
        <v>0</v>
      </c>
      <c r="H36">
        <v>0</v>
      </c>
      <c r="I36">
        <v>4.6816438000000002E-2</v>
      </c>
      <c r="J36">
        <v>1.0696744E-3</v>
      </c>
      <c r="K36">
        <v>0</v>
      </c>
      <c r="L36">
        <v>0.73949801999999998</v>
      </c>
      <c r="M36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6">
        <v>0.83966571000000001</v>
      </c>
      <c r="V36">
        <f>Table351113[[#This Row],[So]]*Table351113[[#This Row],[C1o]]+Table351113[[#This Row],[Sg]]*Table351113[[#This Row],[C1g]]</f>
        <v>0</v>
      </c>
      <c r="W36">
        <v>0</v>
      </c>
      <c r="X36">
        <v>4.6811637000000003E-2</v>
      </c>
      <c r="Y36">
        <v>1.0685480999999999E-3</v>
      </c>
      <c r="Z36">
        <v>0</v>
      </c>
      <c r="AA36">
        <v>0.73949856000000003</v>
      </c>
      <c r="AB36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6">
        <v>300.83931999999999</v>
      </c>
    </row>
    <row r="37" spans="1:30" x14ac:dyDescent="0.25">
      <c r="A37">
        <v>310.44423999999998</v>
      </c>
      <c r="C37">
        <v>0.83966160000000001</v>
      </c>
      <c r="G37">
        <f>Table221012[[#This Row],[So]]*Table221012[[#This Row],[C1o]]+Table221012[[#This Row],[Sg]]*Table221012[[#This Row],[C1g]]</f>
        <v>0</v>
      </c>
      <c r="H37">
        <v>0</v>
      </c>
      <c r="I37">
        <v>4.6722489999999998E-2</v>
      </c>
      <c r="J37">
        <v>1.0817106E-3</v>
      </c>
      <c r="K37">
        <v>0</v>
      </c>
      <c r="L37">
        <v>0.73949235999999996</v>
      </c>
      <c r="M37" t="e">
        <f>1/(1+((Table221012[[#This Row],[kro]]*Table221012[[#This Row],[mug]])/(Table221012[[#This Row],[muo]]*Table221012[[#This Row],[krg]]))+(Table221012[[#This Row],[mobw]]*(Table221012[[#This Row],[mug]]/Table221012[[#This Row],[krg]])))</f>
        <v>#DIV/0!</v>
      </c>
      <c r="R37">
        <v>0.83966165999999998</v>
      </c>
      <c r="V37">
        <f>Table351113[[#This Row],[So]]*Table351113[[#This Row],[C1o]]+Table351113[[#This Row],[Sg]]*Table351113[[#This Row],[C1g]]</f>
        <v>0</v>
      </c>
      <c r="W37">
        <v>0</v>
      </c>
      <c r="X37">
        <v>4.6717688E-2</v>
      </c>
      <c r="Y37">
        <v>1.0813992999999999E-3</v>
      </c>
      <c r="Z37">
        <v>0</v>
      </c>
      <c r="AA37">
        <v>0.73949248000000001</v>
      </c>
      <c r="AB37" t="e">
        <f>1/(1+((Table351113[[#This Row],[kro]]*Table351113[[#This Row],[mug]])/(Table351113[[#This Row],[muo]]*Table351113[[#This Row],[krg]]))+(Table351113[[#This Row],[mobw]]*(Table351113[[#This Row],[mug]]/Table351113[[#This Row],[krg]])))</f>
        <v>#DIV/0!</v>
      </c>
      <c r="AD37">
        <v>310.44423999999998</v>
      </c>
    </row>
    <row r="38" spans="1:30" x14ac:dyDescent="0.25">
      <c r="A38">
        <v>320.04584</v>
      </c>
      <c r="C38">
        <v>0.83788532000000004</v>
      </c>
      <c r="G38">
        <f>Table221012[[#This Row],[So]]*Table221012[[#This Row],[C1o]]+Table221012[[#This Row],[Sg]]*Table221012[[#This Row],[C1g]]</f>
        <v>0</v>
      </c>
      <c r="H38">
        <v>9.6291273999999996E-2</v>
      </c>
      <c r="I38">
        <v>4.6565782E-2</v>
      </c>
      <c r="J38">
        <v>1.0567613999999999E-3</v>
      </c>
      <c r="K38">
        <v>0</v>
      </c>
      <c r="L38">
        <v>0.73777419</v>
      </c>
      <c r="M38">
        <f>1/(1+((Table221012[[#This Row],[kro]]*Table221012[[#This Row],[mug]])/(Table221012[[#This Row],[muo]]*Table221012[[#This Row],[krg]]))+(Table221012[[#This Row],[mobw]]*(Table221012[[#This Row],[mug]]/Table221012[[#This Row],[krg]])))</f>
        <v>0.99993330528545121</v>
      </c>
      <c r="R38">
        <v>0.83770239000000002</v>
      </c>
      <c r="V38">
        <f>Table351113[[#This Row],[So]]*Table351113[[#This Row],[C1o]]+Table351113[[#This Row],[Sg]]*Table351113[[#This Row],[C1g]]</f>
        <v>0</v>
      </c>
      <c r="W38">
        <v>9.6315450999999996E-2</v>
      </c>
      <c r="X38">
        <v>4.6554361000000002E-2</v>
      </c>
      <c r="Y38">
        <v>1.0532206000000001E-3</v>
      </c>
      <c r="Z38">
        <v>0</v>
      </c>
      <c r="AA38">
        <v>0.73759728999999996</v>
      </c>
      <c r="AB38">
        <f>1/(1+((Table351113[[#This Row],[kro]]*Table351113[[#This Row],[mug]])/(Table351113[[#This Row],[muo]]*Table351113[[#This Row],[krg]]))+(Table351113[[#This Row],[mobw]]*(Table351113[[#This Row],[mug]]/Table351113[[#This Row],[krg]])))</f>
        <v>0.99993352910390543</v>
      </c>
      <c r="AD38">
        <v>320.04584</v>
      </c>
    </row>
    <row r="39" spans="1:30" x14ac:dyDescent="0.25">
      <c r="A39">
        <v>329.63292999999999</v>
      </c>
      <c r="C39">
        <v>0.83478481000000004</v>
      </c>
      <c r="G39">
        <f>Table221012[[#This Row],[So]]*Table221012[[#This Row],[C1o]]+Table221012[[#This Row],[Sg]]*Table221012[[#This Row],[C1g]]</f>
        <v>0</v>
      </c>
      <c r="H39">
        <v>9.6700668000000004E-2</v>
      </c>
      <c r="I39">
        <v>4.6372384000000003E-2</v>
      </c>
      <c r="J39">
        <v>1.0971653000000001E-3</v>
      </c>
      <c r="K39">
        <v>0</v>
      </c>
      <c r="L39">
        <v>0.73475552</v>
      </c>
      <c r="M39">
        <f>1/(1+((Table221012[[#This Row],[kro]]*Table221012[[#This Row],[mug]])/(Table221012[[#This Row],[muo]]*Table221012[[#This Row],[krg]]))+(Table221012[[#This Row],[mobw]]*(Table221012[[#This Row],[mug]]/Table221012[[#This Row],[krg]])))</f>
        <v>0.99993075976103396</v>
      </c>
      <c r="R39">
        <v>0.83460462000000002</v>
      </c>
      <c r="V39">
        <f>Table351113[[#This Row],[So]]*Table351113[[#This Row],[C1o]]+Table351113[[#This Row],[Sg]]*Table351113[[#This Row],[C1g]]</f>
        <v>0</v>
      </c>
      <c r="W39">
        <v>9.6724525000000006E-2</v>
      </c>
      <c r="X39">
        <v>4.6361141000000002E-2</v>
      </c>
      <c r="Y39">
        <v>1.0991517000000001E-3</v>
      </c>
      <c r="Z39">
        <v>0</v>
      </c>
      <c r="AA39">
        <v>0.73457992000000005</v>
      </c>
      <c r="AB39">
        <f>1/(1+((Table351113[[#This Row],[kro]]*Table351113[[#This Row],[mug]])/(Table351113[[#This Row],[muo]]*Table351113[[#This Row],[krg]]))+(Table351113[[#This Row],[mobw]]*(Table351113[[#This Row],[mug]]/Table351113[[#This Row],[krg]])))</f>
        <v>0.99993063465139409</v>
      </c>
      <c r="AD39">
        <v>329.63292999999999</v>
      </c>
    </row>
    <row r="40" spans="1:30" x14ac:dyDescent="0.25">
      <c r="A40">
        <v>339.30972000000003</v>
      </c>
      <c r="C40">
        <v>0.83176433999999999</v>
      </c>
      <c r="G40">
        <f>Table221012[[#This Row],[So]]*Table221012[[#This Row],[C1o]]+Table221012[[#This Row],[Sg]]*Table221012[[#This Row],[C1g]]</f>
        <v>0</v>
      </c>
      <c r="H40">
        <v>9.7112938999999995E-2</v>
      </c>
      <c r="I40">
        <v>4.6178407999999997E-2</v>
      </c>
      <c r="J40">
        <v>1.1005914000000001E-3</v>
      </c>
      <c r="K40">
        <v>0</v>
      </c>
      <c r="L40">
        <v>0.73181337000000002</v>
      </c>
      <c r="M40">
        <f>1/(1+((Table221012[[#This Row],[kro]]*Table221012[[#This Row],[mug]])/(Table221012[[#This Row],[muo]]*Table221012[[#This Row],[krg]]))+(Table221012[[#This Row],[mobw]]*(Table221012[[#This Row],[mug]]/Table221012[[#This Row],[krg]])))</f>
        <v>0.99993055602506886</v>
      </c>
      <c r="R40">
        <v>0.83158880000000002</v>
      </c>
      <c r="V40">
        <f>Table351113[[#This Row],[So]]*Table351113[[#This Row],[C1o]]+Table351113[[#This Row],[Sg]]*Table351113[[#This Row],[C1g]]</f>
        <v>0</v>
      </c>
      <c r="W40">
        <v>9.7136608999999999E-2</v>
      </c>
      <c r="X40">
        <v>4.6167294999999997E-2</v>
      </c>
      <c r="Y40">
        <v>1.1022184E-3</v>
      </c>
      <c r="Z40">
        <v>0</v>
      </c>
      <c r="AA40">
        <v>0.73164200999999995</v>
      </c>
      <c r="AB40">
        <f>1/(1+((Table351113[[#This Row],[kro]]*Table351113[[#This Row],[mug]])/(Table351113[[#This Row],[muo]]*Table351113[[#This Row],[krg]]))+(Table351113[[#This Row],[mobw]]*(Table351113[[#This Row],[mug]]/Table351113[[#This Row],[krg]])))</f>
        <v>0.99993045382526646</v>
      </c>
      <c r="AD40">
        <v>339.30972000000003</v>
      </c>
    </row>
    <row r="41" spans="1:30" x14ac:dyDescent="0.25">
      <c r="A41">
        <v>348.98813000000001</v>
      </c>
      <c r="C41">
        <v>0.82884258</v>
      </c>
      <c r="G41">
        <f>Table221012[[#This Row],[So]]*Table221012[[#This Row],[C1o]]+Table221012[[#This Row],[Sg]]*Table221012[[#This Row],[C1g]]</f>
        <v>0</v>
      </c>
      <c r="H41">
        <v>9.7523354000000007E-2</v>
      </c>
      <c r="I41">
        <v>4.5985999999999999E-2</v>
      </c>
      <c r="J41">
        <v>1.1039741E-3</v>
      </c>
      <c r="K41">
        <v>0</v>
      </c>
      <c r="L41">
        <v>0.72896028000000002</v>
      </c>
      <c r="M41">
        <f>1/(1+((Table221012[[#This Row],[kro]]*Table221012[[#This Row],[mug]])/(Table221012[[#This Row],[muo]]*Table221012[[#This Row],[krg]]))+(Table221012[[#This Row],[mobw]]*(Table221012[[#This Row],[mug]]/Table221012[[#This Row],[krg]])))</f>
        <v>0.99993036133931457</v>
      </c>
      <c r="R41">
        <v>0.82867241000000003</v>
      </c>
      <c r="V41">
        <f>Table351113[[#This Row],[So]]*Table351113[[#This Row],[C1o]]+Table351113[[#This Row],[Sg]]*Table351113[[#This Row],[C1g]]</f>
        <v>0</v>
      </c>
      <c r="W41">
        <v>9.7546815999999995E-2</v>
      </c>
      <c r="X41">
        <v>4.5975026000000002E-2</v>
      </c>
      <c r="Y41">
        <v>1.1052601000000001E-3</v>
      </c>
      <c r="Z41">
        <v>0</v>
      </c>
      <c r="AA41">
        <v>0.72879368</v>
      </c>
      <c r="AB41">
        <f>1/(1+((Table351113[[#This Row],[kro]]*Table351113[[#This Row],[mug]])/(Table351113[[#This Row],[muo]]*Table351113[[#This Row],[krg]]))+(Table351113[[#This Row],[mobw]]*(Table351113[[#This Row],[mug]]/Table351113[[#This Row],[krg]])))</f>
        <v>0.99993028092792446</v>
      </c>
      <c r="AD41">
        <v>348.98813000000001</v>
      </c>
    </row>
    <row r="42" spans="1:30" x14ac:dyDescent="0.25">
      <c r="A42">
        <v>357.49405000000002</v>
      </c>
      <c r="C42">
        <v>0.82604641000000001</v>
      </c>
      <c r="G42">
        <f>Table221012[[#This Row],[So]]*Table221012[[#This Row],[C1o]]+Table221012[[#This Row],[Sg]]*Table221012[[#This Row],[C1g]]</f>
        <v>0</v>
      </c>
      <c r="H42">
        <v>9.7927301999999994E-2</v>
      </c>
      <c r="I42">
        <v>4.5797261999999998E-2</v>
      </c>
      <c r="J42">
        <v>1.1070991999999999E-3</v>
      </c>
      <c r="K42">
        <v>0</v>
      </c>
      <c r="L42">
        <v>0.72622281</v>
      </c>
      <c r="M42">
        <f>1/(1+((Table221012[[#This Row],[kro]]*Table221012[[#This Row],[mug]])/(Table221012[[#This Row],[muo]]*Table221012[[#This Row],[krg]]))+(Table221012[[#This Row],[mobw]]*(Table221012[[#This Row],[mug]]/Table221012[[#This Row],[krg]])))</f>
        <v>0.99993018868060468</v>
      </c>
      <c r="R42">
        <v>0.82588183999999998</v>
      </c>
      <c r="V42">
        <f>Table351113[[#This Row],[So]]*Table351113[[#This Row],[C1o]]+Table351113[[#This Row],[Sg]]*Table351113[[#This Row],[C1g]]</f>
        <v>0</v>
      </c>
      <c r="W42">
        <v>9.7950563000000004E-2</v>
      </c>
      <c r="X42">
        <v>4.5786413999999998E-2</v>
      </c>
      <c r="Y42">
        <v>1.1080587999999999E-3</v>
      </c>
      <c r="Z42">
        <v>0</v>
      </c>
      <c r="AA42">
        <v>0.72606139999999997</v>
      </c>
      <c r="AB42">
        <f>1/(1+((Table351113[[#This Row],[kro]]*Table351113[[#This Row],[mug]])/(Table351113[[#This Row],[muo]]*Table351113[[#This Row],[krg]]))+(Table351113[[#This Row],[mobw]]*(Table351113[[#This Row],[mug]]/Table351113[[#This Row],[krg]])))</f>
        <v>0.99993012919551283</v>
      </c>
      <c r="AD42">
        <v>357.49405000000002</v>
      </c>
    </row>
    <row r="43" spans="1:30" x14ac:dyDescent="0.25">
      <c r="A43">
        <v>366</v>
      </c>
      <c r="C43">
        <v>0.82368766999999998</v>
      </c>
      <c r="G43">
        <f>Table221012[[#This Row],[So]]*Table221012[[#This Row],[C1o]]+Table221012[[#This Row],[Sg]]*Table221012[[#This Row],[C1g]]</f>
        <v>0</v>
      </c>
      <c r="H43">
        <v>9.8276853999999997E-2</v>
      </c>
      <c r="I43">
        <v>4.5634414999999998E-2</v>
      </c>
      <c r="J43">
        <v>1.1095937000000001E-3</v>
      </c>
      <c r="K43">
        <v>0</v>
      </c>
      <c r="L43">
        <v>0.72390818999999995</v>
      </c>
      <c r="M43">
        <f>1/(1+((Table221012[[#This Row],[kro]]*Table221012[[#This Row],[mug]])/(Table221012[[#This Row],[muo]]*Table221012[[#This Row],[krg]]))+(Table221012[[#This Row],[mobw]]*(Table221012[[#This Row],[mug]]/Table221012[[#This Row],[krg]])))</f>
        <v>0.9999300572662525</v>
      </c>
      <c r="R43">
        <v>0.82352751000000002</v>
      </c>
      <c r="V43">
        <f>Table351113[[#This Row],[So]]*Table351113[[#This Row],[C1o]]+Table351113[[#This Row],[Sg]]*Table351113[[#This Row],[C1g]]</f>
        <v>0</v>
      </c>
      <c r="W43">
        <v>9.8299958000000007E-2</v>
      </c>
      <c r="X43">
        <v>4.5623675000000002E-2</v>
      </c>
      <c r="Y43">
        <v>1.110237E-3</v>
      </c>
      <c r="Z43">
        <v>0</v>
      </c>
      <c r="AA43">
        <v>0.72375076999999999</v>
      </c>
      <c r="AB43">
        <f>1/(1+((Table351113[[#This Row],[kro]]*Table351113[[#This Row],[mug]])/(Table351113[[#This Row],[muo]]*Table351113[[#This Row],[krg]]))+(Table351113[[#This Row],[mobw]]*(Table351113[[#This Row],[mug]]/Table351113[[#This Row],[krg]])))</f>
        <v>0.99993001797116599</v>
      </c>
      <c r="AD43">
        <v>366</v>
      </c>
    </row>
    <row r="44" spans="1:30" x14ac:dyDescent="0.25">
      <c r="A44">
        <v>375.68912</v>
      </c>
      <c r="C44">
        <v>0.82141101000000005</v>
      </c>
      <c r="G44">
        <f>Table221012[[#This Row],[So]]*Table221012[[#This Row],[C1o]]+Table221012[[#This Row],[Sg]]*Table221012[[#This Row],[C1g]]</f>
        <v>0</v>
      </c>
      <c r="H44">
        <v>9.8622194999999996E-2</v>
      </c>
      <c r="I44">
        <v>4.5473944000000002E-2</v>
      </c>
      <c r="J44">
        <v>1.1119712999999999E-3</v>
      </c>
      <c r="K44">
        <v>0</v>
      </c>
      <c r="L44">
        <v>0.72166907999999996</v>
      </c>
      <c r="M44">
        <f>1/(1+((Table221012[[#This Row],[kro]]*Table221012[[#This Row],[mug]])/(Table221012[[#This Row],[muo]]*Table221012[[#This Row],[krg]]))+(Table221012[[#This Row],[mobw]]*(Table221012[[#This Row],[mug]]/Table221012[[#This Row],[krg]])))</f>
        <v>0.99992993717030487</v>
      </c>
      <c r="R44">
        <v>0.82125532999999995</v>
      </c>
      <c r="V44">
        <f>Table351113[[#This Row],[So]]*Table351113[[#This Row],[C1o]]+Table351113[[#This Row],[Sg]]*Table351113[[#This Row],[C1g]]</f>
        <v>0</v>
      </c>
      <c r="W44">
        <v>9.8645143000000005E-2</v>
      </c>
      <c r="X44">
        <v>4.5463305000000002E-2</v>
      </c>
      <c r="Y44">
        <v>1.1123341E-3</v>
      </c>
      <c r="Z44">
        <v>0</v>
      </c>
      <c r="AA44">
        <v>0.72151577</v>
      </c>
      <c r="AB44">
        <f>1/(1+((Table351113[[#This Row],[kro]]*Table351113[[#This Row],[mug]])/(Table351113[[#This Row],[muo]]*Table351113[[#This Row],[krg]]))+(Table351113[[#This Row],[mobw]]*(Table351113[[#This Row],[mug]]/Table351113[[#This Row],[krg]])))</f>
        <v>0.99992991582115198</v>
      </c>
      <c r="AD44">
        <v>375.68912</v>
      </c>
    </row>
    <row r="45" spans="1:30" x14ac:dyDescent="0.25">
      <c r="A45">
        <v>385.35012999999998</v>
      </c>
      <c r="C45">
        <v>0.81891537000000003</v>
      </c>
      <c r="G45">
        <f>Table221012[[#This Row],[So]]*Table221012[[#This Row],[C1o]]+Table221012[[#This Row],[Sg]]*Table221012[[#This Row],[C1g]]</f>
        <v>0</v>
      </c>
      <c r="H45">
        <v>9.9010095000000006E-2</v>
      </c>
      <c r="I45">
        <v>4.5294158000000001E-2</v>
      </c>
      <c r="J45">
        <v>1.1144417999999999E-3</v>
      </c>
      <c r="K45">
        <v>0</v>
      </c>
      <c r="L45">
        <v>0.71920872000000002</v>
      </c>
      <c r="M45">
        <f>1/(1+((Table221012[[#This Row],[kro]]*Table221012[[#This Row],[mug]])/(Table221012[[#This Row],[muo]]*Table221012[[#This Row],[krg]]))+(Table221012[[#This Row],[mobw]]*(Table221012[[#This Row],[mug]]/Table221012[[#This Row],[krg]])))</f>
        <v>0.99992981987142859</v>
      </c>
      <c r="R45">
        <v>0.81876576000000001</v>
      </c>
      <c r="V45">
        <f>Table351113[[#This Row],[So]]*Table351113[[#This Row],[C1o]]+Table351113[[#This Row],[Sg]]*Table351113[[#This Row],[C1g]]</f>
        <v>0</v>
      </c>
      <c r="W45">
        <v>9.9032879000000004E-2</v>
      </c>
      <c r="X45">
        <v>4.5283627E-2</v>
      </c>
      <c r="Y45">
        <v>1.1145636E-3</v>
      </c>
      <c r="Z45">
        <v>0</v>
      </c>
      <c r="AA45">
        <v>0.71906108000000002</v>
      </c>
      <c r="AB45">
        <f>1/(1+((Table351113[[#This Row],[kro]]*Table351113[[#This Row],[mug]])/(Table351113[[#This Row],[muo]]*Table351113[[#This Row],[krg]]))+(Table351113[[#This Row],[mobw]]*(Table351113[[#This Row],[mug]]/Table351113[[#This Row],[krg]])))</f>
        <v>0.99992981411266968</v>
      </c>
      <c r="AD45">
        <v>385.35012999999998</v>
      </c>
    </row>
    <row r="46" spans="1:30" x14ac:dyDescent="0.25">
      <c r="A46">
        <v>395.06527999999997</v>
      </c>
      <c r="C46">
        <v>0.81652743000000005</v>
      </c>
      <c r="G46">
        <f>Table221012[[#This Row],[So]]*Table221012[[#This Row],[C1o]]+Table221012[[#This Row],[Sg]]*Table221012[[#This Row],[C1g]]</f>
        <v>0</v>
      </c>
      <c r="H46">
        <v>9.9390699999999998E-2</v>
      </c>
      <c r="I46">
        <v>4.5118197999999998E-2</v>
      </c>
      <c r="J46">
        <v>1.1165833999999999E-3</v>
      </c>
      <c r="K46">
        <v>0</v>
      </c>
      <c r="L46">
        <v>0.71684855000000003</v>
      </c>
      <c r="M46">
        <f>1/(1+((Table221012[[#This Row],[kro]]*Table221012[[#This Row],[mug]])/(Table221012[[#This Row],[muo]]*Table221012[[#This Row],[krg]]))+(Table221012[[#This Row],[mobw]]*(Table221012[[#This Row],[mug]]/Table221012[[#This Row],[krg]])))</f>
        <v>0.99992972756836307</v>
      </c>
      <c r="R46">
        <v>0.81638401999999999</v>
      </c>
      <c r="V46">
        <f>Table351113[[#This Row],[So]]*Table351113[[#This Row],[C1o]]+Table351113[[#This Row],[Sg]]*Table351113[[#This Row],[C1g]]</f>
        <v>0</v>
      </c>
      <c r="W46">
        <v>9.9413327999999995E-2</v>
      </c>
      <c r="X46">
        <v>4.5107767E-2</v>
      </c>
      <c r="Y46">
        <v>1.1164752999999999E-3</v>
      </c>
      <c r="Z46">
        <v>0</v>
      </c>
      <c r="AA46">
        <v>0.71670674999999995</v>
      </c>
      <c r="AB46">
        <f>1/(1+((Table351113[[#This Row],[kro]]*Table351113[[#This Row],[mug]])/(Table351113[[#This Row],[muo]]*Table351113[[#This Row],[krg]]))+(Table351113[[#This Row],[mobw]]*(Table351113[[#This Row],[mug]]/Table351113[[#This Row],[krg]])))</f>
        <v>0.99992973671712349</v>
      </c>
      <c r="AD46">
        <v>395.06527999999997</v>
      </c>
    </row>
    <row r="47" spans="1:30" x14ac:dyDescent="0.25">
      <c r="A47">
        <v>404.80133000000001</v>
      </c>
      <c r="C47">
        <v>0.81421905999999999</v>
      </c>
      <c r="G47">
        <f>Table221012[[#This Row],[So]]*Table221012[[#This Row],[C1o]]+Table221012[[#This Row],[Sg]]*Table221012[[#This Row],[C1g]]</f>
        <v>0</v>
      </c>
      <c r="H47">
        <v>9.9767729999999999E-2</v>
      </c>
      <c r="I47">
        <v>4.4944298000000001E-2</v>
      </c>
      <c r="J47">
        <v>1.1184706000000001E-3</v>
      </c>
      <c r="K47">
        <v>0</v>
      </c>
      <c r="L47">
        <v>0.71456127999999997</v>
      </c>
      <c r="M47">
        <f>1/(1+((Table221012[[#This Row],[kro]]*Table221012[[#This Row],[mug]])/(Table221012[[#This Row],[muo]]*Table221012[[#This Row],[krg]]))+(Table221012[[#This Row],[mobw]]*(Table221012[[#This Row],[mug]]/Table221012[[#This Row],[krg]])))</f>
        <v>0.99992965566253478</v>
      </c>
      <c r="R47">
        <v>0.81408137000000003</v>
      </c>
      <c r="V47">
        <f>Table351113[[#This Row],[So]]*Table351113[[#This Row],[C1o]]+Table351113[[#This Row],[Sg]]*Table351113[[#This Row],[C1g]]</f>
        <v>0</v>
      </c>
      <c r="W47">
        <v>9.9790186000000003E-2</v>
      </c>
      <c r="X47">
        <v>4.4933966999999998E-2</v>
      </c>
      <c r="Y47">
        <v>1.1181596000000001E-3</v>
      </c>
      <c r="Z47">
        <v>0</v>
      </c>
      <c r="AA47">
        <v>0.71442479000000003</v>
      </c>
      <c r="AB47">
        <f>1/(1+((Table351113[[#This Row],[kro]]*Table351113[[#This Row],[mug]])/(Table351113[[#This Row],[muo]]*Table351113[[#This Row],[krg]]))+(Table351113[[#This Row],[mobw]]*(Table351113[[#This Row],[mug]]/Table351113[[#This Row],[krg]])))</f>
        <v>0.99992967795343124</v>
      </c>
      <c r="AD47">
        <v>404.80133000000001</v>
      </c>
    </row>
    <row r="48" spans="1:30" x14ac:dyDescent="0.25">
      <c r="A48">
        <v>414.57315</v>
      </c>
      <c r="C48">
        <v>0.81199294</v>
      </c>
      <c r="G48">
        <f>Table221012[[#This Row],[So]]*Table221012[[#This Row],[C1o]]+Table221012[[#This Row],[Sg]]*Table221012[[#This Row],[C1g]]</f>
        <v>0</v>
      </c>
      <c r="H48">
        <v>0.10014009</v>
      </c>
      <c r="I48">
        <v>4.4772908E-2</v>
      </c>
      <c r="J48">
        <v>1.1200833999999999E-3</v>
      </c>
      <c r="K48">
        <v>0</v>
      </c>
      <c r="L48">
        <v>0.71234989000000004</v>
      </c>
      <c r="M48">
        <f>1/(1+((Table221012[[#This Row],[kro]]*Table221012[[#This Row],[mug]])/(Table221012[[#This Row],[muo]]*Table221012[[#This Row],[krg]]))+(Table221012[[#This Row],[mobw]]*(Table221012[[#This Row],[mug]]/Table221012[[#This Row],[krg]])))</f>
        <v>0.99992960501368955</v>
      </c>
      <c r="R48">
        <v>0.81186020000000003</v>
      </c>
      <c r="V48">
        <f>Table351113[[#This Row],[So]]*Table351113[[#This Row],[C1o]]+Table351113[[#This Row],[Sg]]*Table351113[[#This Row],[C1g]]</f>
        <v>0</v>
      </c>
      <c r="W48">
        <v>0.1001624</v>
      </c>
      <c r="X48">
        <v>4.4762670999999997E-2</v>
      </c>
      <c r="Y48">
        <v>1.1195547000000001E-3</v>
      </c>
      <c r="Z48">
        <v>0</v>
      </c>
      <c r="AA48">
        <v>0.71221793</v>
      </c>
      <c r="AB48">
        <f>1/(1+((Table351113[[#This Row],[kro]]*Table351113[[#This Row],[mug]])/(Table351113[[#This Row],[muo]]*Table351113[[#This Row],[krg]]))+(Table351113[[#This Row],[mobw]]*(Table351113[[#This Row],[mug]]/Table351113[[#This Row],[krg]])))</f>
        <v>0.99992964129290007</v>
      </c>
      <c r="AD48">
        <v>414.57315</v>
      </c>
    </row>
    <row r="49" spans="1:30" x14ac:dyDescent="0.25">
      <c r="A49">
        <v>424.33825999999999</v>
      </c>
      <c r="C49">
        <v>0.80984186999999996</v>
      </c>
      <c r="G49">
        <f>Table221012[[#This Row],[So]]*Table221012[[#This Row],[C1o]]+Table221012[[#This Row],[Sg]]*Table221012[[#This Row],[C1g]]</f>
        <v>0</v>
      </c>
      <c r="H49">
        <v>0.10050839</v>
      </c>
      <c r="I49">
        <v>4.4603719999999999E-2</v>
      </c>
      <c r="J49">
        <v>1.1214446000000001E-3</v>
      </c>
      <c r="K49">
        <v>0</v>
      </c>
      <c r="L49">
        <v>0.71020751999999998</v>
      </c>
      <c r="M49">
        <f>1/(1+((Table221012[[#This Row],[kro]]*Table221012[[#This Row],[mug]])/(Table221012[[#This Row],[muo]]*Table221012[[#This Row],[krg]]))+(Table221012[[#This Row],[mobw]]*(Table221012[[#This Row],[mug]]/Table221012[[#This Row],[krg]])))</f>
        <v>0.99992957399524174</v>
      </c>
      <c r="R49">
        <v>0.80971347999999999</v>
      </c>
      <c r="V49">
        <f>Table351113[[#This Row],[So]]*Table351113[[#This Row],[C1o]]+Table351113[[#This Row],[Sg]]*Table351113[[#This Row],[C1g]]</f>
        <v>0</v>
      </c>
      <c r="W49">
        <v>0.10053054</v>
      </c>
      <c r="X49">
        <v>4.4593572999999997E-2</v>
      </c>
      <c r="Y49">
        <v>1.1207431E-3</v>
      </c>
      <c r="Z49">
        <v>0</v>
      </c>
      <c r="AA49">
        <v>0.71007960999999997</v>
      </c>
      <c r="AB49">
        <f>1/(1+((Table351113[[#This Row],[kro]]*Table351113[[#This Row],[mug]])/(Table351113[[#This Row],[muo]]*Table351113[[#This Row],[krg]]))+(Table351113[[#This Row],[mobw]]*(Table351113[[#This Row],[mug]]/Table351113[[#This Row],[krg]])))</f>
        <v>0.99992962138165642</v>
      </c>
      <c r="AD49">
        <v>424.33825999999999</v>
      </c>
    </row>
    <row r="50" spans="1:30" x14ac:dyDescent="0.25">
      <c r="A50">
        <v>434.09991000000002</v>
      </c>
      <c r="C50">
        <v>0.80777019000000005</v>
      </c>
      <c r="G50">
        <f>Table221012[[#This Row],[So]]*Table221012[[#This Row],[C1o]]+Table221012[[#This Row],[Sg]]*Table221012[[#This Row],[C1g]]</f>
        <v>0</v>
      </c>
      <c r="H50">
        <v>0.10087124</v>
      </c>
      <c r="I50">
        <v>4.4437334000000002E-2</v>
      </c>
      <c r="J50">
        <v>1.1225507E-3</v>
      </c>
      <c r="K50">
        <v>0</v>
      </c>
      <c r="L50">
        <v>0.70813893999999999</v>
      </c>
      <c r="M50">
        <f>1/(1+((Table221012[[#This Row],[kro]]*Table221012[[#This Row],[mug]])/(Table221012[[#This Row],[muo]]*Table221012[[#This Row],[krg]]))+(Table221012[[#This Row],[mobw]]*(Table221012[[#This Row],[mug]]/Table221012[[#This Row],[krg]])))</f>
        <v>0.99992956234445318</v>
      </c>
      <c r="R50">
        <v>0.80764574</v>
      </c>
      <c r="V50">
        <f>Table351113[[#This Row],[So]]*Table351113[[#This Row],[C1o]]+Table351113[[#This Row],[Sg]]*Table351113[[#This Row],[C1g]]</f>
        <v>0</v>
      </c>
      <c r="W50">
        <v>0.10089321</v>
      </c>
      <c r="X50">
        <v>4.4427271999999997E-2</v>
      </c>
      <c r="Y50">
        <v>1.1216977999999999E-3</v>
      </c>
      <c r="Z50">
        <v>0</v>
      </c>
      <c r="AA50">
        <v>0.70801466999999996</v>
      </c>
      <c r="AB50">
        <f>1/(1+((Table351113[[#This Row],[kro]]*Table351113[[#This Row],[mug]])/(Table351113[[#This Row],[muo]]*Table351113[[#This Row],[krg]]))+(Table351113[[#This Row],[mobw]]*(Table351113[[#This Row],[mug]]/Table351113[[#This Row],[krg]])))</f>
        <v>0.99992961944429826</v>
      </c>
      <c r="AD50">
        <v>434.09991000000002</v>
      </c>
    </row>
    <row r="51" spans="1:30" x14ac:dyDescent="0.25">
      <c r="A51">
        <v>443.86594000000002</v>
      </c>
      <c r="C51">
        <v>0.80577266000000003</v>
      </c>
      <c r="G51">
        <f>Table221012[[#This Row],[So]]*Table221012[[#This Row],[C1o]]+Table221012[[#This Row],[Sg]]*Table221012[[#This Row],[C1g]]</f>
        <v>0</v>
      </c>
      <c r="H51">
        <v>0.1012289</v>
      </c>
      <c r="I51">
        <v>4.4273578000000001E-2</v>
      </c>
      <c r="J51">
        <v>1.1234057999999999E-3</v>
      </c>
      <c r="K51">
        <v>0</v>
      </c>
      <c r="L51">
        <v>0.70613932999999995</v>
      </c>
      <c r="M51">
        <f>1/(1+((Table221012[[#This Row],[kro]]*Table221012[[#This Row],[mug]])/(Table221012[[#This Row],[muo]]*Table221012[[#This Row],[krg]]))+(Table221012[[#This Row],[mobw]]*(Table221012[[#This Row],[mug]]/Table221012[[#This Row],[krg]])))</f>
        <v>0.9999295695775785</v>
      </c>
      <c r="R51">
        <v>0.80565160999999996</v>
      </c>
      <c r="V51">
        <f>Table351113[[#This Row],[So]]*Table351113[[#This Row],[C1o]]+Table351113[[#This Row],[Sg]]*Table351113[[#This Row],[C1g]]</f>
        <v>0</v>
      </c>
      <c r="W51">
        <v>0.10125072</v>
      </c>
      <c r="X51">
        <v>4.4263604999999998E-2</v>
      </c>
      <c r="Y51">
        <v>1.1224162000000001E-3</v>
      </c>
      <c r="Z51">
        <v>0</v>
      </c>
      <c r="AA51">
        <v>0.70601815000000001</v>
      </c>
      <c r="AB51">
        <f>1/(1+((Table351113[[#This Row],[kro]]*Table351113[[#This Row],[mug]])/(Table351113[[#This Row],[muo]]*Table351113[[#This Row],[krg]]))+(Table351113[[#This Row],[mobw]]*(Table351113[[#This Row],[mug]]/Table351113[[#This Row],[krg]])))</f>
        <v>0.99992963539045732</v>
      </c>
      <c r="AD51">
        <v>443.86594000000002</v>
      </c>
    </row>
    <row r="52" spans="1:30" x14ac:dyDescent="0.25">
      <c r="A52">
        <v>453.64236</v>
      </c>
      <c r="C52">
        <v>0.80384451000000001</v>
      </c>
      <c r="G52">
        <f>Table221012[[#This Row],[So]]*Table221012[[#This Row],[C1o]]+Table221012[[#This Row],[Sg]]*Table221012[[#This Row],[C1g]]</f>
        <v>0</v>
      </c>
      <c r="H52">
        <v>0.10158166</v>
      </c>
      <c r="I52">
        <v>4.4112301999999999E-2</v>
      </c>
      <c r="J52">
        <v>1.1239829E-3</v>
      </c>
      <c r="K52">
        <v>0</v>
      </c>
      <c r="L52">
        <v>0.70420413999999998</v>
      </c>
      <c r="M52">
        <f>1/(1+((Table221012[[#This Row],[kro]]*Table221012[[#This Row],[mug]])/(Table221012[[#This Row],[muo]]*Table221012[[#This Row],[krg]]))+(Table221012[[#This Row],[mobw]]*(Table221012[[#This Row],[mug]]/Table221012[[#This Row],[krg]])))</f>
        <v>0.99992959714430207</v>
      </c>
      <c r="R52">
        <v>0.80372602000000004</v>
      </c>
      <c r="V52">
        <f>Table351113[[#This Row],[So]]*Table351113[[#This Row],[C1o]]+Table351113[[#This Row],[Sg]]*Table351113[[#This Row],[C1g]]</f>
        <v>0</v>
      </c>
      <c r="W52">
        <v>0.10160328</v>
      </c>
      <c r="X52">
        <v>4.4102414999999999E-2</v>
      </c>
      <c r="Y52">
        <v>1.1228903E-3</v>
      </c>
      <c r="Z52">
        <v>0</v>
      </c>
      <c r="AA52">
        <v>0.70408528999999997</v>
      </c>
      <c r="AB52">
        <f>1/(1+((Table351113[[#This Row],[kro]]*Table351113[[#This Row],[mug]])/(Table351113[[#This Row],[muo]]*Table351113[[#This Row],[krg]]))+(Table351113[[#This Row],[mobw]]*(Table351113[[#This Row],[mug]]/Table351113[[#This Row],[krg]])))</f>
        <v>0.99992966947074069</v>
      </c>
      <c r="AD52">
        <v>453.64236</v>
      </c>
    </row>
    <row r="53" spans="1:30" x14ac:dyDescent="0.25">
      <c r="A53">
        <v>463.44009</v>
      </c>
      <c r="C53">
        <v>0.80197996000000005</v>
      </c>
      <c r="G53">
        <f>Table221012[[#This Row],[So]]*Table221012[[#This Row],[C1o]]+Table221012[[#This Row],[Sg]]*Table221012[[#This Row],[C1g]]</f>
        <v>0</v>
      </c>
      <c r="H53">
        <v>0.10192999</v>
      </c>
      <c r="I53">
        <v>4.3953247000000001E-2</v>
      </c>
      <c r="J53">
        <v>1.1242975E-3</v>
      </c>
      <c r="K53">
        <v>0</v>
      </c>
      <c r="L53">
        <v>0.70232797000000002</v>
      </c>
      <c r="M53">
        <f>1/(1+((Table221012[[#This Row],[kro]]*Table221012[[#This Row],[mug]])/(Table221012[[#This Row],[muo]]*Table221012[[#This Row],[krg]]))+(Table221012[[#This Row],[mobw]]*(Table221012[[#This Row],[mug]]/Table221012[[#This Row],[krg]])))</f>
        <v>0.99992964391128325</v>
      </c>
      <c r="R53">
        <v>0.80186349000000001</v>
      </c>
      <c r="V53">
        <f>Table351113[[#This Row],[So]]*Table351113[[#This Row],[C1o]]+Table351113[[#This Row],[Sg]]*Table351113[[#This Row],[C1g]]</f>
        <v>0</v>
      </c>
      <c r="W53">
        <v>0.10195145</v>
      </c>
      <c r="X53">
        <v>4.3943439000000001E-2</v>
      </c>
      <c r="Y53">
        <v>1.1231728E-3</v>
      </c>
      <c r="Z53">
        <v>0</v>
      </c>
      <c r="AA53">
        <v>0.70221089999999997</v>
      </c>
      <c r="AB53">
        <f>1/(1+((Table351113[[#This Row],[kro]]*Table351113[[#This Row],[mug]])/(Table351113[[#This Row],[muo]]*Table351113[[#This Row],[krg]]))+(Table351113[[#This Row],[mobw]]*(Table351113[[#This Row],[mug]]/Table351113[[#This Row],[krg]])))</f>
        <v>0.99992971825616461</v>
      </c>
      <c r="AD53">
        <v>463.44009</v>
      </c>
    </row>
    <row r="54" spans="1:30" x14ac:dyDescent="0.25">
      <c r="A54">
        <v>473.27301</v>
      </c>
      <c r="C54">
        <v>0.80017309999999997</v>
      </c>
      <c r="G54">
        <f>Table221012[[#This Row],[So]]*Table221012[[#This Row],[C1o]]+Table221012[[#This Row],[Sg]]*Table221012[[#This Row],[C1g]]</f>
        <v>0</v>
      </c>
      <c r="H54">
        <v>0.10227453</v>
      </c>
      <c r="I54">
        <v>4.3796096E-2</v>
      </c>
      <c r="J54">
        <v>1.1243881000000001E-3</v>
      </c>
      <c r="K54">
        <v>0</v>
      </c>
      <c r="L54">
        <v>0.70050520000000005</v>
      </c>
      <c r="M54">
        <f>1/(1+((Table221012[[#This Row],[kro]]*Table221012[[#This Row],[mug]])/(Table221012[[#This Row],[muo]]*Table221012[[#This Row],[krg]]))+(Table221012[[#This Row],[mobw]]*(Table221012[[#This Row],[mug]]/Table221012[[#This Row],[krg]])))</f>
        <v>0.99992970737734366</v>
      </c>
      <c r="R54">
        <v>0.80005777</v>
      </c>
      <c r="V54">
        <f>Table351113[[#This Row],[So]]*Table351113[[#This Row],[C1o]]+Table351113[[#This Row],[Sg]]*Table351113[[#This Row],[C1g]]</f>
        <v>0</v>
      </c>
      <c r="W54">
        <v>0.10229582</v>
      </c>
      <c r="X54">
        <v>4.3786362000000002E-2</v>
      </c>
      <c r="Y54">
        <v>1.1232599E-3</v>
      </c>
      <c r="Z54">
        <v>0</v>
      </c>
      <c r="AA54">
        <v>0.70038897</v>
      </c>
      <c r="AB54">
        <f>1/(1+((Table351113[[#This Row],[kro]]*Table351113[[#This Row],[mug]])/(Table351113[[#This Row],[muo]]*Table351113[[#This Row],[krg]]))+(Table351113[[#This Row],[mobw]]*(Table351113[[#This Row],[mug]]/Table351113[[#This Row],[krg]])))</f>
        <v>0.99992978185960002</v>
      </c>
      <c r="AD54">
        <v>473.27301</v>
      </c>
    </row>
    <row r="55" spans="1:30" x14ac:dyDescent="0.25">
      <c r="A55">
        <v>483.09991000000002</v>
      </c>
      <c r="C55">
        <v>0.79841899999999999</v>
      </c>
      <c r="G55">
        <f>Table221012[[#This Row],[So]]*Table221012[[#This Row],[C1o]]+Table221012[[#This Row],[Sg]]*Table221012[[#This Row],[C1g]]</f>
        <v>0</v>
      </c>
      <c r="H55">
        <v>0.10261577</v>
      </c>
      <c r="I55">
        <v>4.3640602000000001E-2</v>
      </c>
      <c r="J55">
        <v>1.1242076000000001E-3</v>
      </c>
      <c r="K55">
        <v>0</v>
      </c>
      <c r="L55">
        <v>0.69873105999999996</v>
      </c>
      <c r="M55">
        <f>1/(1+((Table221012[[#This Row],[kro]]*Table221012[[#This Row],[mug]])/(Table221012[[#This Row],[muo]]*Table221012[[#This Row],[krg]]))+(Table221012[[#This Row],[mobw]]*(Table221012[[#This Row],[mug]]/Table221012[[#This Row],[krg]])))</f>
        <v>0.99992979036615992</v>
      </c>
      <c r="R55">
        <v>0.79830414000000005</v>
      </c>
      <c r="V55">
        <f>Table351113[[#This Row],[So]]*Table351113[[#This Row],[C1o]]+Table351113[[#This Row],[Sg]]*Table351113[[#This Row],[C1g]]</f>
        <v>0</v>
      </c>
      <c r="W55">
        <v>0.1026369</v>
      </c>
      <c r="X55">
        <v>4.3630939000000001E-2</v>
      </c>
      <c r="Y55">
        <v>1.1231538000000001E-3</v>
      </c>
      <c r="Z55">
        <v>0</v>
      </c>
      <c r="AA55">
        <v>0.69861507</v>
      </c>
      <c r="AB55">
        <f>1/(1+((Table351113[[#This Row],[kro]]*Table351113[[#This Row],[mug]])/(Table351113[[#This Row],[muo]]*Table351113[[#This Row],[krg]]))+(Table351113[[#This Row],[mobw]]*(Table351113[[#This Row],[mug]]/Table351113[[#This Row],[krg]])))</f>
        <v>0.99992986006187934</v>
      </c>
      <c r="AD55">
        <v>483.09991000000002</v>
      </c>
    </row>
    <row r="56" spans="1:30" x14ac:dyDescent="0.25">
      <c r="A56">
        <v>492.89758</v>
      </c>
      <c r="C56">
        <v>0.79672235000000002</v>
      </c>
      <c r="G56">
        <f>Table221012[[#This Row],[So]]*Table221012[[#This Row],[C1o]]+Table221012[[#This Row],[Sg]]*Table221012[[#This Row],[C1g]]</f>
        <v>0</v>
      </c>
      <c r="H56">
        <v>0.10295235</v>
      </c>
      <c r="I56">
        <v>4.3487354999999998E-2</v>
      </c>
      <c r="J56">
        <v>1.1237721999999999E-3</v>
      </c>
      <c r="K56">
        <v>8.1285188000000002E-4</v>
      </c>
      <c r="L56">
        <v>0.69701058000000005</v>
      </c>
      <c r="M56">
        <f>1/(1+((Table221012[[#This Row],[kro]]*Table221012[[#This Row],[mug]])/(Table221012[[#This Row],[muo]]*Table221012[[#This Row],[krg]]))+(Table221012[[#This Row],[mobw]]*(Table221012[[#This Row],[mug]]/Table221012[[#This Row],[krg]])))</f>
        <v>0.99943759797975507</v>
      </c>
      <c r="R56">
        <v>0.79660726000000004</v>
      </c>
      <c r="V56">
        <f>Table351113[[#This Row],[So]]*Table351113[[#This Row],[C1o]]+Table351113[[#This Row],[Sg]]*Table351113[[#This Row],[C1g]]</f>
        <v>0</v>
      </c>
      <c r="W56">
        <v>0.10297331999999999</v>
      </c>
      <c r="X56">
        <v>4.3477758999999998E-2</v>
      </c>
      <c r="Y56">
        <v>1.1228455999999999E-3</v>
      </c>
      <c r="Z56">
        <v>8.8905473000000003E-4</v>
      </c>
      <c r="AA56">
        <v>0.69689411000000001</v>
      </c>
      <c r="AB56">
        <f>1/(1+((Table351113[[#This Row],[kro]]*Table351113[[#This Row],[mug]])/(Table351113[[#This Row],[muo]]*Table351113[[#This Row],[krg]]))+(Table351113[[#This Row],[mobw]]*(Table351113[[#This Row],[mug]]/Table351113[[#This Row],[krg]])))</f>
        <v>0.99939167144404384</v>
      </c>
      <c r="AD56">
        <v>492.89758</v>
      </c>
    </row>
    <row r="57" spans="1:30" x14ac:dyDescent="0.25">
      <c r="A57">
        <v>502.68142999999998</v>
      </c>
      <c r="C57">
        <v>0.79621363000000001</v>
      </c>
      <c r="G57">
        <f>Table221012[[#This Row],[So]]*Table221012[[#This Row],[C1o]]+Table221012[[#This Row],[Sg]]*Table221012[[#This Row],[C1g]]</f>
        <v>0</v>
      </c>
      <c r="H57">
        <v>0.10328234999999999</v>
      </c>
      <c r="I57">
        <v>4.3336767999999998E-2</v>
      </c>
      <c r="J57">
        <v>1.1230463E-3</v>
      </c>
      <c r="K57">
        <v>9.0986751999999995E-4</v>
      </c>
      <c r="L57">
        <v>0.69646346999999997</v>
      </c>
      <c r="M57">
        <f>1/(1+((Table221012[[#This Row],[kro]]*Table221012[[#This Row],[mug]])/(Table221012[[#This Row],[muo]]*Table221012[[#This Row],[krg]]))+(Table221012[[#This Row],[mobw]]*(Table221012[[#This Row],[mug]]/Table221012[[#This Row],[krg]])))</f>
        <v>0.99938233762578921</v>
      </c>
      <c r="R57">
        <v>0.79616779000000004</v>
      </c>
      <c r="V57">
        <f>Table351113[[#This Row],[So]]*Table351113[[#This Row],[C1o]]+Table351113[[#This Row],[Sg]]*Table351113[[#This Row],[C1g]]</f>
        <v>0</v>
      </c>
      <c r="W57">
        <v>0.10330309999999999</v>
      </c>
      <c r="X57">
        <v>4.3327246E-2</v>
      </c>
      <c r="Y57">
        <v>1.1223565999999999E-3</v>
      </c>
      <c r="Z57">
        <v>9.2764273999999998E-4</v>
      </c>
      <c r="AA57">
        <v>0.69641536000000004</v>
      </c>
      <c r="AB57">
        <f>1/(1+((Table351113[[#This Row],[kro]]*Table351113[[#This Row],[mug]])/(Table351113[[#This Row],[muo]]*Table351113[[#This Row],[krg]]))+(Table351113[[#This Row],[mobw]]*(Table351113[[#This Row],[mug]]/Table351113[[#This Row],[krg]])))</f>
        <v>0.99937189157211548</v>
      </c>
      <c r="AD57">
        <v>502.68142999999998</v>
      </c>
    </row>
    <row r="58" spans="1:30" x14ac:dyDescent="0.25">
      <c r="A58">
        <v>512.48833999999999</v>
      </c>
      <c r="C58">
        <v>0.79590826999999997</v>
      </c>
      <c r="G58">
        <f>Table221012[[#This Row],[So]]*Table221012[[#This Row],[C1o]]+Table221012[[#This Row],[Sg]]*Table221012[[#This Row],[C1g]]</f>
        <v>0</v>
      </c>
      <c r="H58">
        <v>0.10360619</v>
      </c>
      <c r="I58">
        <v>4.3188542000000003E-2</v>
      </c>
      <c r="J58">
        <v>1.1220264000000001E-3</v>
      </c>
      <c r="K58">
        <v>8.3932902999999998E-4</v>
      </c>
      <c r="L58">
        <v>0.69611745999999997</v>
      </c>
      <c r="M58">
        <f>1/(1+((Table221012[[#This Row],[kro]]*Table221012[[#This Row],[mug]])/(Table221012[[#This Row],[muo]]*Table221012[[#This Row],[krg]]))+(Table221012[[#This Row],[mobw]]*(Table221012[[#This Row],[mug]]/Table221012[[#This Row],[krg]])))</f>
        <v>0.99942810279799532</v>
      </c>
      <c r="R58">
        <v>0.79583693</v>
      </c>
      <c r="V58">
        <f>Table351113[[#This Row],[So]]*Table351113[[#This Row],[C1o]]+Table351113[[#This Row],[Sg]]*Table351113[[#This Row],[C1g]]</f>
        <v>0</v>
      </c>
      <c r="W58">
        <v>0.10362673999999999</v>
      </c>
      <c r="X58">
        <v>4.3179095000000001E-2</v>
      </c>
      <c r="Y58">
        <v>1.121686E-3</v>
      </c>
      <c r="Z58">
        <v>8.7847695E-4</v>
      </c>
      <c r="AA58">
        <v>0.69604403000000004</v>
      </c>
      <c r="AB58">
        <f>1/(1+((Table351113[[#This Row],[kro]]*Table351113[[#This Row],[mug]])/(Table351113[[#This Row],[muo]]*Table351113[[#This Row],[krg]]))+(Table351113[[#This Row],[mobw]]*(Table351113[[#This Row],[mug]]/Table351113[[#This Row],[krg]])))</f>
        <v>0.9994048800430243</v>
      </c>
      <c r="AD58">
        <v>512.48833999999999</v>
      </c>
    </row>
    <row r="59" spans="1:30" x14ac:dyDescent="0.25">
      <c r="A59">
        <v>522.26166000000001</v>
      </c>
      <c r="C59">
        <v>0.79556769000000005</v>
      </c>
      <c r="G59">
        <f>Table221012[[#This Row],[So]]*Table221012[[#This Row],[C1o]]+Table221012[[#This Row],[Sg]]*Table221012[[#This Row],[C1g]]</f>
        <v>0</v>
      </c>
      <c r="H59">
        <v>0.10392527</v>
      </c>
      <c r="I59">
        <v>4.3042045000000001E-2</v>
      </c>
      <c r="J59">
        <v>1.1206747999999999E-3</v>
      </c>
      <c r="K59">
        <v>8.0094078999999997E-4</v>
      </c>
      <c r="L59">
        <v>0.69573622999999996</v>
      </c>
      <c r="M59">
        <f>1/(1+((Table221012[[#This Row],[kro]]*Table221012[[#This Row],[mug]])/(Table221012[[#This Row],[muo]]*Table221012[[#This Row],[krg]]))+(Table221012[[#This Row],[mobw]]*(Table221012[[#This Row],[mug]]/Table221012[[#This Row],[krg]])))</f>
        <v>0.99945417659087576</v>
      </c>
      <c r="R59">
        <v>0.79548638999999999</v>
      </c>
      <c r="V59">
        <f>Table351113[[#This Row],[So]]*Table351113[[#This Row],[C1o]]+Table351113[[#This Row],[Sg]]*Table351113[[#This Row],[C1g]]</f>
        <v>0</v>
      </c>
      <c r="W59">
        <v>0.10394560999999999</v>
      </c>
      <c r="X59">
        <v>4.3032664999999998E-2</v>
      </c>
      <c r="Y59">
        <v>1.1208372E-3</v>
      </c>
      <c r="Z59">
        <v>8.4834977000000005E-4</v>
      </c>
      <c r="AA59">
        <v>0.69565272</v>
      </c>
      <c r="AB59">
        <f>1/(1+((Table351113[[#This Row],[kro]]*Table351113[[#This Row],[mug]])/(Table351113[[#This Row],[muo]]*Table351113[[#This Row],[krg]]))+(Table351113[[#This Row],[mobw]]*(Table351113[[#This Row],[mug]]/Table351113[[#This Row],[krg]])))</f>
        <v>0.99942613102067246</v>
      </c>
      <c r="AD59">
        <v>522.26166000000001</v>
      </c>
    </row>
    <row r="60" spans="1:30" x14ac:dyDescent="0.25">
      <c r="A60">
        <v>532.04218000000003</v>
      </c>
      <c r="C60">
        <v>0.79523783999999997</v>
      </c>
      <c r="G60">
        <f>Table221012[[#This Row],[So]]*Table221012[[#This Row],[C1o]]+Table221012[[#This Row],[Sg]]*Table221012[[#This Row],[C1g]]</f>
        <v>0</v>
      </c>
      <c r="H60">
        <v>0.10423791</v>
      </c>
      <c r="I60">
        <v>4.2898051E-2</v>
      </c>
      <c r="J60">
        <v>1.1189976E-3</v>
      </c>
      <c r="K60">
        <v>7.5776304999999996E-4</v>
      </c>
      <c r="L60">
        <v>0.69536560999999997</v>
      </c>
      <c r="M60">
        <f>1/(1+((Table221012[[#This Row],[kro]]*Table221012[[#This Row],[mug]])/(Table221012[[#This Row],[muo]]*Table221012[[#This Row],[krg]]))+(Table221012[[#This Row],[mobw]]*(Table221012[[#This Row],[mug]]/Table221012[[#This Row],[krg]])))</f>
        <v>0.99948276654116885</v>
      </c>
      <c r="R60">
        <v>0.79514359999999995</v>
      </c>
      <c r="V60">
        <f>Table351113[[#This Row],[So]]*Table351113[[#This Row],[C1o]]+Table351113[[#This Row],[Sg]]*Table351113[[#This Row],[C1g]]</f>
        <v>0</v>
      </c>
      <c r="W60">
        <v>0.10425795</v>
      </c>
      <c r="X60">
        <v>4.2888753000000002E-2</v>
      </c>
      <c r="Y60">
        <v>1.1197990000000001E-3</v>
      </c>
      <c r="Z60">
        <v>8.1587657999999995E-4</v>
      </c>
      <c r="AA60">
        <v>0.69526911000000002</v>
      </c>
      <c r="AB60">
        <f>1/(1+((Table351113[[#This Row],[kro]]*Table351113[[#This Row],[mug]])/(Table351113[[#This Row],[muo]]*Table351113[[#This Row],[krg]]))+(Table351113[[#This Row],[mobw]]*(Table351113[[#This Row],[mug]]/Table351113[[#This Row],[krg]])))</f>
        <v>0.99944849614121523</v>
      </c>
      <c r="AD60">
        <v>532.04218000000003</v>
      </c>
    </row>
    <row r="61" spans="1:30" x14ac:dyDescent="0.25">
      <c r="A61">
        <v>541.79956000000004</v>
      </c>
      <c r="C61">
        <v>0.79490875999999999</v>
      </c>
      <c r="G61">
        <f>Table221012[[#This Row],[So]]*Table221012[[#This Row],[C1o]]+Table221012[[#This Row],[Sg]]*Table221012[[#This Row],[C1g]]</f>
        <v>0</v>
      </c>
      <c r="H61">
        <v>0.10454611</v>
      </c>
      <c r="I61">
        <v>4.2755808999999999E-2</v>
      </c>
      <c r="J61">
        <v>1.1169704E-3</v>
      </c>
      <c r="K61">
        <v>7.1652420000000003E-4</v>
      </c>
      <c r="L61">
        <v>0.69499551999999998</v>
      </c>
      <c r="M61">
        <f>1/(1+((Table221012[[#This Row],[kro]]*Table221012[[#This Row],[mug]])/(Table221012[[#This Row],[muo]]*Table221012[[#This Row],[krg]]))+(Table221012[[#This Row],[mobw]]*(Table221012[[#This Row],[mug]]/Table221012[[#This Row],[krg]])))</f>
        <v>0.99950989034367732</v>
      </c>
      <c r="R61">
        <v>0.79480094000000001</v>
      </c>
      <c r="V61">
        <f>Table351113[[#This Row],[So]]*Table351113[[#This Row],[C1o]]+Table351113[[#This Row],[Sg]]*Table351113[[#This Row],[C1g]]</f>
        <v>0</v>
      </c>
      <c r="W61">
        <v>0.10456521000000001</v>
      </c>
      <c r="X61">
        <v>4.2746662999999997E-2</v>
      </c>
      <c r="Y61">
        <v>1.1185858999999999E-3</v>
      </c>
      <c r="Z61">
        <v>7.8613241000000003E-4</v>
      </c>
      <c r="AA61">
        <v>0.69488525000000001</v>
      </c>
      <c r="AB61">
        <f>1/(1+((Table351113[[#This Row],[kro]]*Table351113[[#This Row],[mug]])/(Table351113[[#This Row],[muo]]*Table351113[[#This Row],[krg]]))+(Table351113[[#This Row],[mobw]]*(Table351113[[#This Row],[mug]]/Table351113[[#This Row],[krg]])))</f>
        <v>0.99946898607393375</v>
      </c>
      <c r="AD61">
        <v>541.79956000000004</v>
      </c>
    </row>
    <row r="62" spans="1:30" x14ac:dyDescent="0.25">
      <c r="A62">
        <v>551.49114999999995</v>
      </c>
      <c r="C62">
        <v>0.79458457000000005</v>
      </c>
      <c r="G62">
        <f>Table221012[[#This Row],[So]]*Table221012[[#This Row],[C1o]]+Table221012[[#This Row],[Sg]]*Table221012[[#This Row],[C1g]]</f>
        <v>0</v>
      </c>
      <c r="H62">
        <v>0.10485137</v>
      </c>
      <c r="I62">
        <v>4.2615424999999998E-2</v>
      </c>
      <c r="J62">
        <v>1.1145927E-3</v>
      </c>
      <c r="K62">
        <v>6.7379837999999997E-4</v>
      </c>
      <c r="L62">
        <v>0.69463003000000001</v>
      </c>
      <c r="M62">
        <f>1/(1+((Table221012[[#This Row],[kro]]*Table221012[[#This Row],[mug]])/(Table221012[[#This Row],[muo]]*Table221012[[#This Row],[krg]]))+(Table221012[[#This Row],[mobw]]*(Table221012[[#This Row],[mug]]/Table221012[[#This Row],[krg]])))</f>
        <v>0.99953758620932598</v>
      </c>
      <c r="R62">
        <v>0.79446112999999996</v>
      </c>
      <c r="V62">
        <f>Table351113[[#This Row],[So]]*Table351113[[#This Row],[C1o]]+Table351113[[#This Row],[Sg]]*Table351113[[#This Row],[C1g]]</f>
        <v>0</v>
      </c>
      <c r="W62">
        <v>0.10486653999999999</v>
      </c>
      <c r="X62">
        <v>4.2606782000000003E-2</v>
      </c>
      <c r="Y62">
        <v>1.1171949E-3</v>
      </c>
      <c r="Z62">
        <v>7.5761415000000004E-4</v>
      </c>
      <c r="AA62">
        <v>0.69450414000000005</v>
      </c>
      <c r="AB62">
        <f>1/(1+((Table351113[[#This Row],[kro]]*Table351113[[#This Row],[mug]])/(Table351113[[#This Row],[muo]]*Table351113[[#This Row],[krg]]))+(Table351113[[#This Row],[mobw]]*(Table351113[[#This Row],[mug]]/Table351113[[#This Row],[krg]])))</f>
        <v>0.99948850793962085</v>
      </c>
      <c r="AD62">
        <v>551.49114999999995</v>
      </c>
    </row>
    <row r="63" spans="1:30" x14ac:dyDescent="0.25">
      <c r="A63">
        <v>561.24041999999997</v>
      </c>
      <c r="C63">
        <v>0.79426748000000003</v>
      </c>
      <c r="G63">
        <f>Table221012[[#This Row],[So]]*Table221012[[#This Row],[C1o]]+Table221012[[#This Row],[Sg]]*Table221012[[#This Row],[C1g]]</f>
        <v>0</v>
      </c>
      <c r="H63">
        <v>0.10516122999999999</v>
      </c>
      <c r="I63">
        <v>4.2476416000000003E-2</v>
      </c>
      <c r="J63">
        <v>1.1118724E-3</v>
      </c>
      <c r="K63">
        <v>6.2569777999999996E-4</v>
      </c>
      <c r="L63">
        <v>0.69427103000000001</v>
      </c>
      <c r="M63">
        <f>1/(1+((Table221012[[#This Row],[kro]]*Table221012[[#This Row],[mug]])/(Table221012[[#This Row],[muo]]*Table221012[[#This Row],[krg]]))+(Table221012[[#This Row],[mobw]]*(Table221012[[#This Row],[mug]]/Table221012[[#This Row],[krg]])))</f>
        <v>0.99956813864352656</v>
      </c>
      <c r="R63">
        <v>0.79412508000000004</v>
      </c>
      <c r="V63">
        <f>Table351113[[#This Row],[So]]*Table351113[[#This Row],[C1o]]+Table351113[[#This Row],[Sg]]*Table351113[[#This Row],[C1g]]</f>
        <v>0</v>
      </c>
      <c r="W63">
        <v>0.1051608</v>
      </c>
      <c r="X63">
        <v>4.2469632E-2</v>
      </c>
      <c r="Y63">
        <v>1.1156440000000001E-3</v>
      </c>
      <c r="Z63">
        <v>7.3083548000000003E-4</v>
      </c>
      <c r="AA63">
        <v>0.69412678000000005</v>
      </c>
      <c r="AB63">
        <f>1/(1+((Table351113[[#This Row],[kro]]*Table351113[[#This Row],[mug]])/(Table351113[[#This Row],[muo]]*Table351113[[#This Row],[krg]]))+(Table351113[[#This Row],[mobw]]*(Table351113[[#This Row],[mug]]/Table351113[[#This Row],[krg]])))</f>
        <v>0.99950677161543</v>
      </c>
      <c r="AD63">
        <v>561.24041999999997</v>
      </c>
    </row>
    <row r="64" spans="1:30" x14ac:dyDescent="0.25">
      <c r="A64">
        <v>570.9751</v>
      </c>
      <c r="C64">
        <v>0.79394542999999995</v>
      </c>
      <c r="G64">
        <f>Table221012[[#This Row],[So]]*Table221012[[#This Row],[C1o]]+Table221012[[#This Row],[Sg]]*Table221012[[#This Row],[C1g]]</f>
        <v>0</v>
      </c>
      <c r="H64">
        <v>0.10548684999999999</v>
      </c>
      <c r="I64">
        <v>4.2336177000000003E-2</v>
      </c>
      <c r="J64">
        <v>1.1087925000000001E-3</v>
      </c>
      <c r="K64">
        <v>5.7551607999999999E-4</v>
      </c>
      <c r="L64">
        <v>0.69390565000000004</v>
      </c>
      <c r="M64">
        <f>1/(1+((Table221012[[#This Row],[kro]]*Table221012[[#This Row],[mug]])/(Table221012[[#This Row],[muo]]*Table221012[[#This Row],[krg]]))+(Table221012[[#This Row],[mobw]]*(Table221012[[#This Row],[mug]]/Table221012[[#This Row],[krg]])))</f>
        <v>0.99959964462899742</v>
      </c>
      <c r="R64">
        <v>0.79378897000000004</v>
      </c>
      <c r="V64">
        <f>Table351113[[#This Row],[So]]*Table351113[[#This Row],[C1o]]+Table351113[[#This Row],[Sg]]*Table351113[[#This Row],[C1g]]</f>
        <v>0</v>
      </c>
      <c r="W64">
        <v>0.10545187</v>
      </c>
      <c r="X64">
        <v>4.2333390999999998E-2</v>
      </c>
      <c r="Y64">
        <v>1.1139254999999999E-3</v>
      </c>
      <c r="Z64">
        <v>7.0496573000000001E-4</v>
      </c>
      <c r="AA64">
        <v>0.69374882999999998</v>
      </c>
      <c r="AB64">
        <f>1/(1+((Table351113[[#This Row],[kro]]*Table351113[[#This Row],[mug]])/(Table351113[[#This Row],[muo]]*Table351113[[#This Row],[krg]]))+(Table351113[[#This Row],[mobw]]*(Table351113[[#This Row],[mug]]/Table351113[[#This Row],[krg]])))</f>
        <v>0.99952431497502559</v>
      </c>
      <c r="AD64">
        <v>570.9751</v>
      </c>
    </row>
    <row r="65" spans="1:30" x14ac:dyDescent="0.25">
      <c r="A65">
        <v>580.72113000000002</v>
      </c>
      <c r="C65">
        <v>0.79361534</v>
      </c>
      <c r="G65">
        <f>Table221012[[#This Row],[So]]*Table221012[[#This Row],[C1o]]+Table221012[[#This Row],[Sg]]*Table221012[[#This Row],[C1g]]</f>
        <v>0</v>
      </c>
      <c r="H65">
        <v>0.10582941</v>
      </c>
      <c r="I65">
        <v>4.2195424000000002E-2</v>
      </c>
      <c r="J65">
        <v>1.1053763E-3</v>
      </c>
      <c r="K65">
        <v>5.2710460000000002E-4</v>
      </c>
      <c r="L65">
        <v>0.69353098000000002</v>
      </c>
      <c r="M65">
        <f>1/(1+((Table221012[[#This Row],[kro]]*Table221012[[#This Row],[mug]])/(Table221012[[#This Row],[muo]]*Table221012[[#This Row],[krg]]))+(Table221012[[#This Row],[mobw]]*(Table221012[[#This Row],[mug]]/Table221012[[#This Row],[krg]])))</f>
        <v>0.99962985137725291</v>
      </c>
      <c r="R65">
        <v>0.79345500000000002</v>
      </c>
      <c r="V65">
        <f>Table351113[[#This Row],[So]]*Table351113[[#This Row],[C1o]]+Table351113[[#This Row],[Sg]]*Table351113[[#This Row],[C1g]]</f>
        <v>0</v>
      </c>
      <c r="W65">
        <v>0.10573763</v>
      </c>
      <c r="X65">
        <v>4.2199049000000002E-2</v>
      </c>
      <c r="Y65">
        <v>1.1120425000000001E-3</v>
      </c>
      <c r="Z65">
        <v>6.8037817000000001E-4</v>
      </c>
      <c r="AA65">
        <v>0.69337291000000001</v>
      </c>
      <c r="AB65">
        <f>1/(1+((Table351113[[#This Row],[kro]]*Table351113[[#This Row],[mug]])/(Table351113[[#This Row],[muo]]*Table351113[[#This Row],[krg]]))+(Table351113[[#This Row],[mobw]]*(Table351113[[#This Row],[mug]]/Table351113[[#This Row],[krg]])))</f>
        <v>0.99954091880397211</v>
      </c>
      <c r="AD65">
        <v>580.72113000000002</v>
      </c>
    </row>
    <row r="66" spans="1:30" x14ac:dyDescent="0.25">
      <c r="A66">
        <v>590.45288000000005</v>
      </c>
      <c r="C66">
        <v>0.79327433999999997</v>
      </c>
      <c r="G66">
        <f>Table221012[[#This Row],[So]]*Table221012[[#This Row],[C1o]]+Table221012[[#This Row],[Sg]]*Table221012[[#This Row],[C1g]]</f>
        <v>0</v>
      </c>
      <c r="H66">
        <v>0.10619109</v>
      </c>
      <c r="I66">
        <v>4.2053691999999997E-2</v>
      </c>
      <c r="J66">
        <v>1.1016321E-3</v>
      </c>
      <c r="K66">
        <v>4.8161086000000002E-4</v>
      </c>
      <c r="L66">
        <v>0.69314383999999996</v>
      </c>
      <c r="M66">
        <f>1/(1+((Table221012[[#This Row],[kro]]*Table221012[[#This Row],[mug]])/(Table221012[[#This Row],[muo]]*Table221012[[#This Row],[krg]]))+(Table221012[[#This Row],[mobw]]*(Table221012[[#This Row],[mug]]/Table221012[[#This Row],[krg]])))</f>
        <v>0.99965811754784917</v>
      </c>
      <c r="R66">
        <v>0.79312234999999998</v>
      </c>
      <c r="V66">
        <f>Table351113[[#This Row],[So]]*Table351113[[#This Row],[C1o]]+Table351113[[#This Row],[Sg]]*Table351113[[#This Row],[C1g]]</f>
        <v>0</v>
      </c>
      <c r="W66">
        <v>0.10601893</v>
      </c>
      <c r="X66">
        <v>4.2066186999999998E-2</v>
      </c>
      <c r="Y66">
        <v>1.1100019000000001E-3</v>
      </c>
      <c r="Z66">
        <v>6.5687229E-4</v>
      </c>
      <c r="AA66">
        <v>0.69299798999999995</v>
      </c>
      <c r="AB66">
        <f>1/(1+((Table351113[[#This Row],[kro]]*Table351113[[#This Row],[mug]])/(Table351113[[#This Row],[muo]]*Table351113[[#This Row],[krg]]))+(Table351113[[#This Row],[mobw]]*(Table351113[[#This Row],[mug]]/Table351113[[#This Row],[krg]])))</f>
        <v>0.99955672154535014</v>
      </c>
      <c r="AD66">
        <v>590.45288000000005</v>
      </c>
    </row>
    <row r="67" spans="1:30" x14ac:dyDescent="0.25">
      <c r="A67">
        <v>600.17394999999999</v>
      </c>
      <c r="C67">
        <v>0.79292130000000005</v>
      </c>
      <c r="G67">
        <f>Table221012[[#This Row],[So]]*Table221012[[#This Row],[C1o]]+Table221012[[#This Row],[Sg]]*Table221012[[#This Row],[C1g]]</f>
        <v>0</v>
      </c>
      <c r="H67">
        <v>0.10656925</v>
      </c>
      <c r="I67">
        <v>4.1911624000000001E-2</v>
      </c>
      <c r="J67">
        <v>1.0975974E-3</v>
      </c>
      <c r="K67">
        <v>4.4163033999999998E-4</v>
      </c>
      <c r="L67">
        <v>0.69274329999999995</v>
      </c>
      <c r="M67">
        <f>1/(1+((Table221012[[#This Row],[kro]]*Table221012[[#This Row],[mug]])/(Table221012[[#This Row],[muo]]*Table221012[[#This Row],[krg]]))+(Table221012[[#This Row],[mobw]]*(Table221012[[#This Row],[mug]]/Table221012[[#This Row],[krg]])))</f>
        <v>0.99968297476015555</v>
      </c>
      <c r="R67">
        <v>0.79279177999999995</v>
      </c>
      <c r="V67">
        <f>Table351113[[#This Row],[So]]*Table351113[[#This Row],[C1o]]+Table351113[[#This Row],[Sg]]*Table351113[[#This Row],[C1g]]</f>
        <v>0</v>
      </c>
      <c r="W67">
        <v>0.10629516999999999</v>
      </c>
      <c r="X67">
        <v>4.1935090000000001E-2</v>
      </c>
      <c r="Y67">
        <v>1.1078096E-3</v>
      </c>
      <c r="Z67">
        <v>6.3450739000000004E-4</v>
      </c>
      <c r="AA67">
        <v>0.69262493000000003</v>
      </c>
      <c r="AB67">
        <f>1/(1+((Table351113[[#This Row],[kro]]*Table351113[[#This Row],[mug]])/(Table351113[[#This Row],[muo]]*Table351113[[#This Row],[krg]]))+(Table351113[[#This Row],[mobw]]*(Table351113[[#This Row],[mug]]/Table351113[[#This Row],[krg]])))</f>
        <v>0.99957169896853681</v>
      </c>
      <c r="AD67">
        <v>600.17394999999999</v>
      </c>
    </row>
    <row r="68" spans="1:30" x14ac:dyDescent="0.25">
      <c r="A68">
        <v>609.87163999999996</v>
      </c>
      <c r="C68">
        <v>0.79255699999999996</v>
      </c>
      <c r="G68">
        <f>Table221012[[#This Row],[So]]*Table221012[[#This Row],[C1o]]+Table221012[[#This Row],[Sg]]*Table221012[[#This Row],[C1g]]</f>
        <v>0</v>
      </c>
      <c r="H68">
        <v>0.10695932</v>
      </c>
      <c r="I68">
        <v>4.1769753999999999E-2</v>
      </c>
      <c r="J68">
        <v>1.0932982E-3</v>
      </c>
      <c r="K68">
        <v>4.0824007000000003E-4</v>
      </c>
      <c r="L68">
        <v>0.69233047999999997</v>
      </c>
      <c r="M68">
        <f>1/(1+((Table221012[[#This Row],[kro]]*Table221012[[#This Row],[mug]])/(Table221012[[#This Row],[muo]]*Table221012[[#This Row],[krg]]))+(Table221012[[#This Row],[mobw]]*(Table221012[[#This Row],[mug]]/Table221012[[#This Row],[krg]])))</f>
        <v>0.99970385245403937</v>
      </c>
      <c r="R68">
        <v>0.79246348</v>
      </c>
      <c r="V68">
        <f>Table351113[[#This Row],[So]]*Table351113[[#This Row],[C1o]]+Table351113[[#This Row],[Sg]]*Table351113[[#This Row],[C1g]]</f>
        <v>0</v>
      </c>
      <c r="W68">
        <v>0.10656652</v>
      </c>
      <c r="X68">
        <v>4.1805680999999997E-2</v>
      </c>
      <c r="Y68">
        <v>1.1054639E-3</v>
      </c>
      <c r="Z68">
        <v>6.1299808999999998E-4</v>
      </c>
      <c r="AA68">
        <v>0.69225395000000001</v>
      </c>
      <c r="AB68">
        <f>1/(1+((Table351113[[#This Row],[kro]]*Table351113[[#This Row],[mug]])/(Table351113[[#This Row],[muo]]*Table351113[[#This Row],[krg]]))+(Table351113[[#This Row],[mobw]]*(Table351113[[#This Row],[mug]]/Table351113[[#This Row],[krg]])))</f>
        <v>0.99958602902675364</v>
      </c>
      <c r="AD68">
        <v>609.87163999999996</v>
      </c>
    </row>
    <row r="69" spans="1:30" x14ac:dyDescent="0.25">
      <c r="A69">
        <v>619.52630999999997</v>
      </c>
      <c r="C69">
        <v>0.79218381999999998</v>
      </c>
      <c r="G69">
        <f>Table221012[[#This Row],[So]]*Table221012[[#This Row],[C1o]]+Table221012[[#This Row],[Sg]]*Table221012[[#This Row],[C1g]]</f>
        <v>0</v>
      </c>
      <c r="H69">
        <v>0.10735407</v>
      </c>
      <c r="I69">
        <v>4.1629015999999998E-2</v>
      </c>
      <c r="J69">
        <v>1.0887728000000001E-3</v>
      </c>
      <c r="K69">
        <v>3.8246522000000001E-4</v>
      </c>
      <c r="L69">
        <v>0.69190794</v>
      </c>
      <c r="M69">
        <f>1/(1+((Table221012[[#This Row],[kro]]*Table221012[[#This Row],[mug]])/(Table221012[[#This Row],[muo]]*Table221012[[#This Row],[krg]]))+(Table221012[[#This Row],[mobw]]*(Table221012[[#This Row],[mug]]/Table221012[[#This Row],[krg]])))</f>
        <v>0.99972022278895278</v>
      </c>
      <c r="R69">
        <v>0.79213761999999999</v>
      </c>
      <c r="V69">
        <f>Table351113[[#This Row],[So]]*Table351113[[#This Row],[C1o]]+Table351113[[#This Row],[Sg]]*Table351113[[#This Row],[C1g]]</f>
        <v>0</v>
      </c>
      <c r="W69">
        <v>0.10683275</v>
      </c>
      <c r="X69">
        <v>4.1678066999999999E-2</v>
      </c>
      <c r="Y69">
        <v>1.1029763E-3</v>
      </c>
      <c r="Z69">
        <v>5.9245789000000003E-4</v>
      </c>
      <c r="AA69">
        <v>0.69188523000000002</v>
      </c>
      <c r="AB69">
        <f>1/(1+((Table351113[[#This Row],[kro]]*Table351113[[#This Row],[mug]])/(Table351113[[#This Row],[muo]]*Table351113[[#This Row],[krg]]))+(Table351113[[#This Row],[mobw]]*(Table351113[[#This Row],[mug]]/Table351113[[#This Row],[krg]])))</f>
        <v>0.99959965717422061</v>
      </c>
      <c r="AD69">
        <v>619.52630999999997</v>
      </c>
    </row>
    <row r="70" spans="1:30" x14ac:dyDescent="0.25">
      <c r="A70">
        <v>629.19000000000005</v>
      </c>
      <c r="C70">
        <v>0.79180592000000005</v>
      </c>
      <c r="G70">
        <f>Table221012[[#This Row],[So]]*Table221012[[#This Row],[C1o]]+Table221012[[#This Row],[Sg]]*Table221012[[#This Row],[C1g]]</f>
        <v>0</v>
      </c>
      <c r="H70">
        <v>0.10774454999999999</v>
      </c>
      <c r="I70">
        <v>4.1490562000000002E-2</v>
      </c>
      <c r="J70">
        <v>1.0840704E-3</v>
      </c>
      <c r="K70">
        <v>3.6443450000000002E-4</v>
      </c>
      <c r="L70">
        <v>0.69148045999999996</v>
      </c>
      <c r="M70">
        <f>1/(1+((Table221012[[#This Row],[kro]]*Table221012[[#This Row],[mug]])/(Table221012[[#This Row],[muo]]*Table221012[[#This Row],[krg]]))+(Table221012[[#This Row],[mobw]]*(Table221012[[#This Row],[mug]]/Table221012[[#This Row],[krg]])))</f>
        <v>0.99973207274811215</v>
      </c>
      <c r="R70">
        <v>0.79181504000000003</v>
      </c>
      <c r="V70">
        <f>Table351113[[#This Row],[So]]*Table351113[[#This Row],[C1o]]+Table351113[[#This Row],[Sg]]*Table351113[[#This Row],[C1g]]</f>
        <v>0</v>
      </c>
      <c r="W70">
        <v>0.10709344</v>
      </c>
      <c r="X70">
        <v>4.1552464999999997E-2</v>
      </c>
      <c r="Y70">
        <v>1.1003439E-3</v>
      </c>
      <c r="Z70">
        <v>5.7273910999999995E-4</v>
      </c>
      <c r="AA70">
        <v>0.69151980000000002</v>
      </c>
      <c r="AB70">
        <f>1/(1+((Table351113[[#This Row],[kro]]*Table351113[[#This Row],[mug]])/(Table351113[[#This Row],[muo]]*Table351113[[#This Row],[krg]]))+(Table351113[[#This Row],[mobw]]*(Table351113[[#This Row],[mug]]/Table351113[[#This Row],[krg]])))</f>
        <v>0.99961267613911253</v>
      </c>
      <c r="AD70">
        <v>629.19000000000005</v>
      </c>
    </row>
    <row r="71" spans="1:30" x14ac:dyDescent="0.25">
      <c r="A71">
        <v>638.82965000000002</v>
      </c>
      <c r="C71">
        <v>0.79142541</v>
      </c>
      <c r="G71">
        <f>Table221012[[#This Row],[So]]*Table221012[[#This Row],[C1o]]+Table221012[[#This Row],[Sg]]*Table221012[[#This Row],[C1g]]</f>
        <v>0</v>
      </c>
      <c r="H71">
        <v>0.10812468</v>
      </c>
      <c r="I71">
        <v>4.1354425E-2</v>
      </c>
      <c r="J71">
        <v>1.0791786000000001E-3</v>
      </c>
      <c r="K71">
        <v>3.5339143000000001E-4</v>
      </c>
      <c r="L71">
        <v>0.69105035000000004</v>
      </c>
      <c r="M71">
        <f>1/(1+((Table221012[[#This Row],[kro]]*Table221012[[#This Row],[mug]])/(Table221012[[#This Row],[muo]]*Table221012[[#This Row],[krg]]))+(Table221012[[#This Row],[mobw]]*(Table221012[[#This Row],[mug]]/Table221012[[#This Row],[krg]])))</f>
        <v>0.99973989797261664</v>
      </c>
      <c r="R71">
        <v>0.79149382999999995</v>
      </c>
      <c r="V71">
        <f>Table351113[[#This Row],[So]]*Table351113[[#This Row],[C1o]]+Table351113[[#This Row],[Sg]]*Table351113[[#This Row],[C1g]]</f>
        <v>0</v>
      </c>
      <c r="W71">
        <v>0.10735013</v>
      </c>
      <c r="X71">
        <v>4.1428133999999998E-2</v>
      </c>
      <c r="Y71">
        <v>1.0975666999999999E-3</v>
      </c>
      <c r="Z71">
        <v>5.537637E-4</v>
      </c>
      <c r="AA71">
        <v>0.69115543000000002</v>
      </c>
      <c r="AB71">
        <f>1/(1+((Table351113[[#This Row],[kro]]*Table351113[[#This Row],[mug]])/(Table351113[[#This Row],[muo]]*Table351113[[#This Row],[krg]]))+(Table351113[[#This Row],[mobw]]*(Table351113[[#This Row],[mug]]/Table351113[[#This Row],[krg]])))</f>
        <v>0.99962515050114031</v>
      </c>
      <c r="AD71">
        <v>638.82965000000002</v>
      </c>
    </row>
    <row r="72" spans="1:30" x14ac:dyDescent="0.25">
      <c r="A72">
        <v>648.44763</v>
      </c>
      <c r="C72">
        <v>0.79104799000000003</v>
      </c>
      <c r="G72">
        <f>Table221012[[#This Row],[So]]*Table221012[[#This Row],[C1o]]+Table221012[[#This Row],[Sg]]*Table221012[[#This Row],[C1g]]</f>
        <v>0</v>
      </c>
      <c r="H72">
        <v>0.10848584</v>
      </c>
      <c r="I72">
        <v>4.1221753E-2</v>
      </c>
      <c r="J72">
        <v>1.0741637E-3</v>
      </c>
      <c r="K72">
        <v>3.4820712999999998E-4</v>
      </c>
      <c r="L72">
        <v>0.69062382</v>
      </c>
      <c r="M72">
        <f>1/(1+((Table221012[[#This Row],[kro]]*Table221012[[#This Row],[mug]])/(Table221012[[#This Row],[muo]]*Table221012[[#This Row],[krg]]))+(Table221012[[#This Row],[mobw]]*(Table221012[[#This Row],[mug]]/Table221012[[#This Row],[krg]])))</f>
        <v>0.99974437128535976</v>
      </c>
      <c r="R72">
        <v>0.79117530999999996</v>
      </c>
      <c r="V72">
        <f>Table351113[[#This Row],[So]]*Table351113[[#This Row],[C1o]]+Table351113[[#This Row],[Sg]]*Table351113[[#This Row],[C1g]]</f>
        <v>0</v>
      </c>
      <c r="W72">
        <v>0.10760201</v>
      </c>
      <c r="X72">
        <v>4.1305471000000003E-2</v>
      </c>
      <c r="Y72">
        <v>1.0946481E-3</v>
      </c>
      <c r="Z72">
        <v>5.3541828000000004E-4</v>
      </c>
      <c r="AA72">
        <v>0.69079356999999997</v>
      </c>
      <c r="AB72">
        <f>1/(1+((Table351113[[#This Row],[kro]]*Table351113[[#This Row],[mug]])/(Table351113[[#This Row],[muo]]*Table351113[[#This Row],[krg]]))+(Table351113[[#This Row],[mobw]]*(Table351113[[#This Row],[mug]]/Table351113[[#This Row],[krg]])))</f>
        <v>0.9996371471490858</v>
      </c>
      <c r="AD72">
        <v>648.44763</v>
      </c>
    </row>
    <row r="73" spans="1:30" x14ac:dyDescent="0.25">
      <c r="A73">
        <v>658.08014000000003</v>
      </c>
      <c r="C73">
        <v>0.79067677000000003</v>
      </c>
      <c r="G73">
        <f>Table221012[[#This Row],[So]]*Table221012[[#This Row],[C1o]]+Table221012[[#This Row],[Sg]]*Table221012[[#This Row],[C1g]]</f>
        <v>0</v>
      </c>
      <c r="H73">
        <v>0.10882227999999999</v>
      </c>
      <c r="I73">
        <v>4.1092946999999998E-2</v>
      </c>
      <c r="J73">
        <v>1.0690576E-3</v>
      </c>
      <c r="K73">
        <v>3.4796531E-4</v>
      </c>
      <c r="L73">
        <v>0.69020437999999995</v>
      </c>
      <c r="M73">
        <f>1/(1+((Table221012[[#This Row],[kro]]*Table221012[[#This Row],[mug]])/(Table221012[[#This Row],[muo]]*Table221012[[#This Row],[krg]]))+(Table221012[[#This Row],[mobw]]*(Table221012[[#This Row],[mug]]/Table221012[[#This Row],[krg]])))</f>
        <v>0.99974604161249203</v>
      </c>
      <c r="R73">
        <v>0.79085886000000005</v>
      </c>
      <c r="V73">
        <f>Table351113[[#This Row],[So]]*Table351113[[#This Row],[C1o]]+Table351113[[#This Row],[Sg]]*Table351113[[#This Row],[C1g]]</f>
        <v>0</v>
      </c>
      <c r="W73">
        <v>0.10784931</v>
      </c>
      <c r="X73">
        <v>4.1184368999999998E-2</v>
      </c>
      <c r="Y73">
        <v>1.0916031000000001E-3</v>
      </c>
      <c r="Z73">
        <v>5.1791173999999999E-4</v>
      </c>
      <c r="AA73">
        <v>0.69043374000000002</v>
      </c>
      <c r="AB73">
        <f>1/(1+((Table351113[[#This Row],[kro]]*Table351113[[#This Row],[mug]])/(Table351113[[#This Row],[muo]]*Table351113[[#This Row],[krg]]))+(Table351113[[#This Row],[mobw]]*(Table351113[[#This Row],[mug]]/Table351113[[#This Row],[krg]])))</f>
        <v>0.99964855945552344</v>
      </c>
      <c r="AD73">
        <v>658.08014000000003</v>
      </c>
    </row>
    <row r="74" spans="1:30" x14ac:dyDescent="0.25">
      <c r="A74">
        <v>667.69586000000004</v>
      </c>
      <c r="C74">
        <v>0.79031485000000001</v>
      </c>
      <c r="G74">
        <f>Table221012[[#This Row],[So]]*Table221012[[#This Row],[C1o]]+Table221012[[#This Row],[Sg]]*Table221012[[#This Row],[C1g]]</f>
        <v>0</v>
      </c>
      <c r="H74">
        <v>0.10913166000000001</v>
      </c>
      <c r="I74">
        <v>4.0967766000000003E-2</v>
      </c>
      <c r="J74">
        <v>1.0639282000000001E-3</v>
      </c>
      <c r="K74">
        <v>3.4999027000000001E-4</v>
      </c>
      <c r="L74">
        <v>0.68979508</v>
      </c>
      <c r="M74">
        <f>1/(1+((Table221012[[#This Row],[kro]]*Table221012[[#This Row],[mug]])/(Table221012[[#This Row],[muo]]*Table221012[[#This Row],[krg]]))+(Table221012[[#This Row],[mobw]]*(Table221012[[#This Row],[mug]]/Table221012[[#This Row],[krg]])))</f>
        <v>0.99974640598216136</v>
      </c>
      <c r="R74">
        <v>0.79054396999999998</v>
      </c>
      <c r="V74">
        <f>Table351113[[#This Row],[So]]*Table351113[[#This Row],[C1o]]+Table351113[[#This Row],[Sg]]*Table351113[[#This Row],[C1g]]</f>
        <v>0</v>
      </c>
      <c r="W74">
        <v>0.10809299</v>
      </c>
      <c r="X74">
        <v>4.1064351999999998E-2</v>
      </c>
      <c r="Y74">
        <v>1.0884122E-3</v>
      </c>
      <c r="Z74">
        <v>5.0068064999999999E-4</v>
      </c>
      <c r="AA74">
        <v>0.69007516000000002</v>
      </c>
      <c r="AB74">
        <f>1/(1+((Table351113[[#This Row],[kro]]*Table351113[[#This Row],[mug]])/(Table351113[[#This Row],[muo]]*Table351113[[#This Row],[krg]]))+(Table351113[[#This Row],[mobw]]*(Table351113[[#This Row],[mug]]/Table351113[[#This Row],[krg]])))</f>
        <v>0.99965971420207478</v>
      </c>
      <c r="AD74">
        <v>667.69586000000004</v>
      </c>
    </row>
    <row r="75" spans="1:30" x14ac:dyDescent="0.25">
      <c r="A75">
        <v>677.29400999999996</v>
      </c>
      <c r="C75">
        <v>0.78996425999999997</v>
      </c>
      <c r="G75">
        <f>Table221012[[#This Row],[So]]*Table221012[[#This Row],[C1o]]+Table221012[[#This Row],[Sg]]*Table221012[[#This Row],[C1g]]</f>
        <v>0</v>
      </c>
      <c r="H75">
        <v>0.10941119000000001</v>
      </c>
      <c r="I75">
        <v>4.0846646E-2</v>
      </c>
      <c r="J75">
        <v>1.0586946E-3</v>
      </c>
      <c r="K75">
        <v>3.5390760999999999E-4</v>
      </c>
      <c r="L75">
        <v>0.68939835000000005</v>
      </c>
      <c r="M75">
        <f>1/(1+((Table221012[[#This Row],[kro]]*Table221012[[#This Row],[mug]])/(Table221012[[#This Row],[muo]]*Table221012[[#This Row],[krg]]))+(Table221012[[#This Row],[mobw]]*(Table221012[[#This Row],[mug]]/Table221012[[#This Row],[krg]])))</f>
        <v>0.99974568492805393</v>
      </c>
      <c r="R75">
        <v>0.79023135</v>
      </c>
      <c r="V75">
        <f>Table351113[[#This Row],[So]]*Table351113[[#This Row],[C1o]]+Table351113[[#This Row],[Sg]]*Table351113[[#This Row],[C1g]]</f>
        <v>0</v>
      </c>
      <c r="W75">
        <v>0.10833236</v>
      </c>
      <c r="X75">
        <v>4.0945776000000003E-2</v>
      </c>
      <c r="Y75">
        <v>1.0850873000000001E-3</v>
      </c>
      <c r="Z75">
        <v>4.8400234999999999E-4</v>
      </c>
      <c r="AA75">
        <v>0.68971859999999996</v>
      </c>
      <c r="AB75">
        <f>1/(1+((Table351113[[#This Row],[kro]]*Table351113[[#This Row],[mug]])/(Table351113[[#This Row],[muo]]*Table351113[[#This Row],[krg]]))+(Table351113[[#This Row],[mobw]]*(Table351113[[#This Row],[mug]]/Table351113[[#This Row],[krg]])))</f>
        <v>0.99967045911823482</v>
      </c>
      <c r="AD75">
        <v>677.29400999999996</v>
      </c>
    </row>
    <row r="76" spans="1:30" x14ac:dyDescent="0.25">
      <c r="A76">
        <v>686.88946999999996</v>
      </c>
      <c r="C76">
        <v>0.78962684000000005</v>
      </c>
      <c r="G76">
        <f>Table221012[[#This Row],[So]]*Table221012[[#This Row],[C1o]]+Table221012[[#This Row],[Sg]]*Table221012[[#This Row],[C1g]]</f>
        <v>0</v>
      </c>
      <c r="H76">
        <v>0.10966126</v>
      </c>
      <c r="I76">
        <v>4.0729407000000002E-2</v>
      </c>
      <c r="J76">
        <v>1.0537807000000001E-3</v>
      </c>
      <c r="K76">
        <v>3.5786815000000001E-4</v>
      </c>
      <c r="L76">
        <v>0.68901581000000001</v>
      </c>
      <c r="M76">
        <f>1/(1+((Table221012[[#This Row],[kro]]*Table221012[[#This Row],[mug]])/(Table221012[[#This Row],[muo]]*Table221012[[#This Row],[krg]]))+(Table221012[[#This Row],[mobw]]*(Table221012[[#This Row],[mug]]/Table221012[[#This Row],[krg]])))</f>
        <v>0.99974486623556968</v>
      </c>
      <c r="R76">
        <v>0.78992087</v>
      </c>
      <c r="V76">
        <f>Table351113[[#This Row],[So]]*Table351113[[#This Row],[C1o]]+Table351113[[#This Row],[Sg]]*Table351113[[#This Row],[C1g]]</f>
        <v>0</v>
      </c>
      <c r="W76">
        <v>0.10856753</v>
      </c>
      <c r="X76">
        <v>4.0828593000000003E-2</v>
      </c>
      <c r="Y76">
        <v>1.0816311E-3</v>
      </c>
      <c r="Z76">
        <v>4.6781190999999999E-4</v>
      </c>
      <c r="AA76">
        <v>0.68936408000000005</v>
      </c>
      <c r="AB76">
        <f>1/(1+((Table351113[[#This Row],[kro]]*Table351113[[#This Row],[mug]])/(Table351113[[#This Row],[muo]]*Table351113[[#This Row],[krg]]))+(Table351113[[#This Row],[mobw]]*(Table351113[[#This Row],[mug]]/Table351113[[#This Row],[krg]])))</f>
        <v>0.99968083695130672</v>
      </c>
      <c r="AD76">
        <v>686.88946999999996</v>
      </c>
    </row>
    <row r="77" spans="1:30" x14ac:dyDescent="0.25">
      <c r="A77">
        <v>696.47564999999997</v>
      </c>
      <c r="C77">
        <v>0.78930533000000003</v>
      </c>
      <c r="G77">
        <f>Table221012[[#This Row],[So]]*Table221012[[#This Row],[C1o]]+Table221012[[#This Row],[Sg]]*Table221012[[#This Row],[C1g]]</f>
        <v>0</v>
      </c>
      <c r="H77">
        <v>0.10988633</v>
      </c>
      <c r="I77">
        <v>4.0615368999999998E-2</v>
      </c>
      <c r="J77">
        <v>1.0483704E-3</v>
      </c>
      <c r="K77">
        <v>3.5769407999999999E-4</v>
      </c>
      <c r="L77">
        <v>0.68865036999999996</v>
      </c>
      <c r="M77">
        <f>1/(1+((Table221012[[#This Row],[kro]]*Table221012[[#This Row],[mug]])/(Table221012[[#This Row],[muo]]*Table221012[[#This Row],[krg]]))+(Table221012[[#This Row],[mobw]]*(Table221012[[#This Row],[mug]]/Table221012[[#This Row],[krg]])))</f>
        <v>0.99974625174868359</v>
      </c>
      <c r="R77">
        <v>0.78961228999999999</v>
      </c>
      <c r="V77">
        <f>Table351113[[#This Row],[So]]*Table351113[[#This Row],[C1o]]+Table351113[[#This Row],[Sg]]*Table351113[[#This Row],[C1g]]</f>
        <v>0</v>
      </c>
      <c r="W77">
        <v>0.10879901</v>
      </c>
      <c r="X77">
        <v>4.0712584000000003E-2</v>
      </c>
      <c r="Y77">
        <v>1.078407E-3</v>
      </c>
      <c r="Z77">
        <v>4.5177884999999997E-4</v>
      </c>
      <c r="AA77">
        <v>0.68901122000000004</v>
      </c>
      <c r="AB77">
        <f>1/(1+((Table351113[[#This Row],[kro]]*Table351113[[#This Row],[mug]])/(Table351113[[#This Row],[muo]]*Table351113[[#This Row],[krg]]))+(Table351113[[#This Row],[mobw]]*(Table351113[[#This Row],[mug]]/Table351113[[#This Row],[krg]])))</f>
        <v>0.99969101438356345</v>
      </c>
      <c r="AD77">
        <v>696.47564999999997</v>
      </c>
    </row>
    <row r="78" spans="1:30" x14ac:dyDescent="0.25">
      <c r="A78">
        <v>706.06519000000003</v>
      </c>
      <c r="C78">
        <v>0.78899293999999998</v>
      </c>
      <c r="G78">
        <f>Table221012[[#This Row],[So]]*Table221012[[#This Row],[C1o]]+Table221012[[#This Row],[Sg]]*Table221012[[#This Row],[C1g]]</f>
        <v>0</v>
      </c>
      <c r="H78">
        <v>0.11009014</v>
      </c>
      <c r="I78">
        <v>4.0504145999999998E-2</v>
      </c>
      <c r="J78">
        <v>1.0429472999999999E-3</v>
      </c>
      <c r="K78">
        <v>3.5769699000000001E-4</v>
      </c>
      <c r="L78">
        <v>0.68829476999999994</v>
      </c>
      <c r="M78">
        <f>1/(1+((Table221012[[#This Row],[kro]]*Table221012[[#This Row],[mug]])/(Table221012[[#This Row],[muo]]*Table221012[[#This Row],[krg]]))+(Table221012[[#This Row],[mobw]]*(Table221012[[#This Row],[mug]]/Table221012[[#This Row],[krg]])))</f>
        <v>0.99974748760843934</v>
      </c>
      <c r="R78">
        <v>0.78930699999999998</v>
      </c>
      <c r="V78">
        <f>Table351113[[#This Row],[So]]*Table351113[[#This Row],[C1o]]+Table351113[[#This Row],[Sg]]*Table351113[[#This Row],[C1g]]</f>
        <v>0</v>
      </c>
      <c r="W78">
        <v>0.10902654000000001</v>
      </c>
      <c r="X78">
        <v>4.0597825999999997E-2</v>
      </c>
      <c r="Y78">
        <v>1.0745970000000001E-3</v>
      </c>
      <c r="Z78">
        <v>4.3519589E-4</v>
      </c>
      <c r="AA78">
        <v>0.68866158</v>
      </c>
      <c r="AB78">
        <f>1/(1+((Table351113[[#This Row],[kro]]*Table351113[[#This Row],[mug]])/(Table351113[[#This Row],[muo]]*Table351113[[#This Row],[krg]]))+(Table351113[[#This Row],[mobw]]*(Table351113[[#This Row],[mug]]/Table351113[[#This Row],[krg]])))</f>
        <v>0.99970142483993607</v>
      </c>
      <c r="AD78">
        <v>706.06519000000003</v>
      </c>
    </row>
    <row r="79" spans="1:30" x14ac:dyDescent="0.25">
      <c r="A79">
        <v>715.64075000000003</v>
      </c>
      <c r="C79">
        <v>0.78869730000000005</v>
      </c>
      <c r="G79">
        <f>Table221012[[#This Row],[So]]*Table221012[[#This Row],[C1o]]+Table221012[[#This Row],[Sg]]*Table221012[[#This Row],[C1g]]</f>
        <v>0</v>
      </c>
      <c r="H79">
        <v>0.11028383999999999</v>
      </c>
      <c r="I79">
        <v>4.0394522000000002E-2</v>
      </c>
      <c r="J79">
        <v>1.0374931E-3</v>
      </c>
      <c r="K79">
        <v>3.4757199999999999E-4</v>
      </c>
      <c r="L79">
        <v>0.68795620999999996</v>
      </c>
      <c r="M79">
        <f>1/(1+((Table221012[[#This Row],[kro]]*Table221012[[#This Row],[mug]])/(Table221012[[#This Row],[muo]]*Table221012[[#This Row],[krg]]))+(Table221012[[#This Row],[mobw]]*(Table221012[[#This Row],[mug]]/Table221012[[#This Row],[krg]])))</f>
        <v>0.99975408996992099</v>
      </c>
      <c r="R79">
        <v>0.78900534</v>
      </c>
      <c r="V79">
        <f>Table351113[[#This Row],[So]]*Table351113[[#This Row],[C1o]]+Table351113[[#This Row],[Sg]]*Table351113[[#This Row],[C1g]]</f>
        <v>0</v>
      </c>
      <c r="W79">
        <v>0.10925203</v>
      </c>
      <c r="X79">
        <v>4.0483993000000003E-2</v>
      </c>
      <c r="Y79">
        <v>1.0706278E-3</v>
      </c>
      <c r="Z79">
        <v>4.1678917000000001E-4</v>
      </c>
      <c r="AA79">
        <v>0.68831514999999999</v>
      </c>
      <c r="AB79">
        <f>1/(1+((Table351113[[#This Row],[kro]]*Table351113[[#This Row],[mug]])/(Table351113[[#This Row],[muo]]*Table351113[[#This Row],[krg]]))+(Table351113[[#This Row],[mobw]]*(Table351113[[#This Row],[mug]]/Table351113[[#This Row],[krg]])))</f>
        <v>0.99971273305568276</v>
      </c>
      <c r="AD79">
        <v>715.64075000000003</v>
      </c>
    </row>
    <row r="80" spans="1:30" x14ac:dyDescent="0.25">
      <c r="A80">
        <v>723.32037000000003</v>
      </c>
      <c r="C80">
        <v>0.78840584000000002</v>
      </c>
      <c r="G80">
        <f>Table221012[[#This Row],[So]]*Table221012[[#This Row],[C1o]]+Table221012[[#This Row],[Sg]]*Table221012[[#This Row],[C1g]]</f>
        <v>0</v>
      </c>
      <c r="H80">
        <v>0.11047663000000001</v>
      </c>
      <c r="I80">
        <v>4.0285788000000003E-2</v>
      </c>
      <c r="J80">
        <v>1.0320088999999999E-3</v>
      </c>
      <c r="K80">
        <v>3.3497475999999998E-4</v>
      </c>
      <c r="L80">
        <v>0.68762146999999996</v>
      </c>
      <c r="M80">
        <f>1/(1+((Table221012[[#This Row],[kro]]*Table221012[[#This Row],[mug]])/(Table221012[[#This Row],[muo]]*Table221012[[#This Row],[krg]]))+(Table221012[[#This Row],[mobw]]*(Table221012[[#This Row],[mug]]/Table221012[[#This Row],[krg]])))</f>
        <v>0.99976195284620839</v>
      </c>
      <c r="R80">
        <v>0.78870165000000003</v>
      </c>
      <c r="V80">
        <f>Table351113[[#This Row],[So]]*Table351113[[#This Row],[C1o]]+Table351113[[#This Row],[Sg]]*Table351113[[#This Row],[C1g]]</f>
        <v>0</v>
      </c>
      <c r="W80">
        <v>0.10947482</v>
      </c>
      <c r="X80">
        <v>4.0371306000000003E-2</v>
      </c>
      <c r="Y80">
        <v>1.0664940000000001E-3</v>
      </c>
      <c r="Z80">
        <v>4.0171120999999999E-4</v>
      </c>
      <c r="AA80">
        <v>0.68796652999999997</v>
      </c>
      <c r="AB80">
        <f>1/(1+((Table351113[[#This Row],[kro]]*Table351113[[#This Row],[mug]])/(Table351113[[#This Row],[muo]]*Table351113[[#This Row],[krg]]))+(Table351113[[#This Row],[mobw]]*(Table351113[[#This Row],[mug]]/Table351113[[#This Row],[krg]])))</f>
        <v>0.99972216280304249</v>
      </c>
      <c r="AD80">
        <v>723.32037000000003</v>
      </c>
    </row>
    <row r="81" spans="1:30" x14ac:dyDescent="0.25">
      <c r="A81">
        <v>731</v>
      </c>
      <c r="C81">
        <v>0.78816973999999995</v>
      </c>
      <c r="G81">
        <f>Table221012[[#This Row],[So]]*Table221012[[#This Row],[C1o]]+Table221012[[#This Row],[Sg]]*Table221012[[#This Row],[C1g]]</f>
        <v>0</v>
      </c>
      <c r="H81">
        <v>0.11063178</v>
      </c>
      <c r="I81">
        <v>4.0198997E-2</v>
      </c>
      <c r="J81">
        <v>1.0275141E-3</v>
      </c>
      <c r="K81">
        <v>3.2679593999999999E-4</v>
      </c>
      <c r="L81">
        <v>0.68735038999999998</v>
      </c>
      <c r="M81">
        <f>1/(1+((Table221012[[#This Row],[kro]]*Table221012[[#This Row],[mug]])/(Table221012[[#This Row],[muo]]*Table221012[[#This Row],[krg]]))+(Table221012[[#This Row],[mobw]]*(Table221012[[#This Row],[mug]]/Table221012[[#This Row],[krg]])))</f>
        <v>0.99976720481928516</v>
      </c>
      <c r="R81">
        <v>0.78845810999999999</v>
      </c>
      <c r="V81">
        <f>Table351113[[#This Row],[So]]*Table351113[[#This Row],[C1o]]+Table351113[[#This Row],[Sg]]*Table351113[[#This Row],[C1g]]</f>
        <v>0</v>
      </c>
      <c r="W81">
        <v>0.10965192</v>
      </c>
      <c r="X81">
        <v>4.0281601E-2</v>
      </c>
      <c r="Y81">
        <v>1.0629925E-3</v>
      </c>
      <c r="Z81">
        <v>3.9045897000000002E-4</v>
      </c>
      <c r="AA81">
        <v>0.68768680000000004</v>
      </c>
      <c r="AB81">
        <f>1/(1+((Table351113[[#This Row],[kro]]*Table351113[[#This Row],[mug]])/(Table351113[[#This Row],[muo]]*Table351113[[#This Row],[krg]]))+(Table351113[[#This Row],[mobw]]*(Table351113[[#This Row],[mug]]/Table351113[[#This Row],[krg]])))</f>
        <v>0.99972922679854803</v>
      </c>
      <c r="AD81">
        <v>731</v>
      </c>
    </row>
    <row r="82" spans="1:30" x14ac:dyDescent="0.25">
      <c r="A82">
        <v>740.54840000000002</v>
      </c>
      <c r="C82">
        <v>0.78793584999999999</v>
      </c>
      <c r="G82">
        <f>Table221012[[#This Row],[So]]*Table221012[[#This Row],[C1o]]+Table221012[[#This Row],[Sg]]*Table221012[[#This Row],[C1g]]</f>
        <v>0</v>
      </c>
      <c r="H82">
        <v>0.11078760999999999</v>
      </c>
      <c r="I82">
        <v>4.0112561999999997E-2</v>
      </c>
      <c r="J82">
        <v>1.0231197999999999E-3</v>
      </c>
      <c r="K82">
        <v>3.1677558E-4</v>
      </c>
      <c r="L82">
        <v>0.68708115999999997</v>
      </c>
      <c r="M82">
        <f>1/(1+((Table221012[[#This Row],[kro]]*Table221012[[#This Row],[mug]])/(Table221012[[#This Row],[muo]]*Table221012[[#This Row],[krg]]))+(Table221012[[#This Row],[mobw]]*(Table221012[[#This Row],[mug]]/Table221012[[#This Row],[krg]])))</f>
        <v>0.99977339108029839</v>
      </c>
      <c r="R82">
        <v>0.78821783999999995</v>
      </c>
      <c r="V82">
        <f>Table351113[[#This Row],[So]]*Table351113[[#This Row],[C1o]]+Table351113[[#This Row],[Sg]]*Table351113[[#This Row],[C1g]]</f>
        <v>0</v>
      </c>
      <c r="W82">
        <v>0.10982823999999999</v>
      </c>
      <c r="X82">
        <v>4.0192429000000002E-2</v>
      </c>
      <c r="Y82">
        <v>1.0595118E-3</v>
      </c>
      <c r="Z82">
        <v>3.7706323000000002E-4</v>
      </c>
      <c r="AA82">
        <v>0.68741006000000004</v>
      </c>
      <c r="AB82">
        <f>1/(1+((Table351113[[#This Row],[kro]]*Table351113[[#This Row],[mug]])/(Table351113[[#This Row],[muo]]*Table351113[[#This Row],[krg]]))+(Table351113[[#This Row],[mobw]]*(Table351113[[#This Row],[mug]]/Table351113[[#This Row],[krg]])))</f>
        <v>0.99973738249670752</v>
      </c>
      <c r="AD82">
        <v>740.54840000000002</v>
      </c>
    </row>
    <row r="83" spans="1:30" x14ac:dyDescent="0.25">
      <c r="A83">
        <v>750.09655999999995</v>
      </c>
      <c r="C83">
        <v>0.78764635000000005</v>
      </c>
      <c r="G83">
        <f>Table221012[[#This Row],[So]]*Table221012[[#This Row],[C1o]]+Table221012[[#This Row],[Sg]]*Table221012[[#This Row],[C1g]]</f>
        <v>0</v>
      </c>
      <c r="H83">
        <v>0.11098237</v>
      </c>
      <c r="I83">
        <v>4.0005617E-2</v>
      </c>
      <c r="J83">
        <v>1.0176686E-3</v>
      </c>
      <c r="K83">
        <v>3.0325467000000001E-4</v>
      </c>
      <c r="L83">
        <v>0.68674736999999997</v>
      </c>
      <c r="M83">
        <f>1/(1+((Table221012[[#This Row],[kro]]*Table221012[[#This Row],[mug]])/(Table221012[[#This Row],[muo]]*Table221012[[#This Row],[krg]]))+(Table221012[[#This Row],[mobw]]*(Table221012[[#This Row],[mug]]/Table221012[[#This Row],[krg]])))</f>
        <v>0.99978158873334921</v>
      </c>
      <c r="R83">
        <v>0.78792596000000004</v>
      </c>
      <c r="V83">
        <f>Table351113[[#This Row],[So]]*Table351113[[#This Row],[C1o]]+Table351113[[#This Row],[Sg]]*Table351113[[#This Row],[C1g]]</f>
        <v>0</v>
      </c>
      <c r="W83">
        <v>0.11004853000000001</v>
      </c>
      <c r="X83">
        <v>4.0082122999999997E-2</v>
      </c>
      <c r="Y83">
        <v>1.0550566E-3</v>
      </c>
      <c r="Z83">
        <v>3.5495197999999998E-4</v>
      </c>
      <c r="AA83">
        <v>0.68707246</v>
      </c>
      <c r="AB83">
        <f>1/(1+((Table351113[[#This Row],[kro]]*Table351113[[#This Row],[mug]])/(Table351113[[#This Row],[muo]]*Table351113[[#This Row],[krg]]))+(Table351113[[#This Row],[mobw]]*(Table351113[[#This Row],[mug]]/Table351113[[#This Row],[krg]])))</f>
        <v>0.99975035022644287</v>
      </c>
      <c r="AD83">
        <v>750.09655999999995</v>
      </c>
    </row>
    <row r="84" spans="1:30" x14ac:dyDescent="0.25">
      <c r="A84">
        <v>759.62305000000003</v>
      </c>
      <c r="C84">
        <v>0.78735458999999997</v>
      </c>
      <c r="G84">
        <f>Table221012[[#This Row],[So]]*Table221012[[#This Row],[C1o]]+Table221012[[#This Row],[Sg]]*Table221012[[#This Row],[C1g]]</f>
        <v>0</v>
      </c>
      <c r="H84">
        <v>0.11117993</v>
      </c>
      <c r="I84">
        <v>3.9899070000000002E-2</v>
      </c>
      <c r="J84">
        <v>1.0120787E-3</v>
      </c>
      <c r="K84">
        <v>2.9104849000000002E-4</v>
      </c>
      <c r="L84">
        <v>0.68641072999999997</v>
      </c>
      <c r="M84">
        <f>1/(1+((Table221012[[#This Row],[kro]]*Table221012[[#This Row],[mug]])/(Table221012[[#This Row],[muo]]*Table221012[[#This Row],[krg]]))+(Table221012[[#This Row],[mobw]]*(Table221012[[#This Row],[mug]]/Table221012[[#This Row],[krg]])))</f>
        <v>0.99978904928901291</v>
      </c>
      <c r="R84">
        <v>0.78762984000000003</v>
      </c>
      <c r="V84">
        <f>Table351113[[#This Row],[So]]*Table351113[[#This Row],[C1o]]+Table351113[[#This Row],[Sg]]*Table351113[[#This Row],[C1g]]</f>
        <v>0</v>
      </c>
      <c r="W84">
        <v>0.11027192</v>
      </c>
      <c r="X84">
        <v>3.9972238E-2</v>
      </c>
      <c r="Y84">
        <v>1.0502751000000001E-3</v>
      </c>
      <c r="Z84">
        <v>3.3572339000000002E-4</v>
      </c>
      <c r="AA84">
        <v>0.68673015000000004</v>
      </c>
      <c r="AB84">
        <f>1/(1+((Table351113[[#This Row],[kro]]*Table351113[[#This Row],[mug]])/(Table351113[[#This Row],[muo]]*Table351113[[#This Row],[krg]]))+(Table351113[[#This Row],[mobw]]*(Table351113[[#This Row],[mug]]/Table351113[[#This Row],[krg]])))</f>
        <v>0.99976171351341969</v>
      </c>
      <c r="AD84">
        <v>759.62305000000003</v>
      </c>
    </row>
    <row r="85" spans="1:30" x14ac:dyDescent="0.25">
      <c r="A85">
        <v>769.15935999999999</v>
      </c>
      <c r="C85">
        <v>0.78706408000000005</v>
      </c>
      <c r="G85">
        <f>Table221012[[#This Row],[So]]*Table221012[[#This Row],[C1o]]+Table221012[[#This Row],[Sg]]*Table221012[[#This Row],[C1g]]</f>
        <v>0</v>
      </c>
      <c r="H85">
        <v>0.11138111000000001</v>
      </c>
      <c r="I85">
        <v>3.9793044E-2</v>
      </c>
      <c r="J85">
        <v>1.0064727E-3</v>
      </c>
      <c r="K85">
        <v>2.7742682000000003E-4</v>
      </c>
      <c r="L85">
        <v>0.68607479000000005</v>
      </c>
      <c r="M85">
        <f>1/(1+((Table221012[[#This Row],[kro]]*Table221012[[#This Row],[mug]])/(Table221012[[#This Row],[muo]]*Table221012[[#This Row],[krg]]))+(Table221012[[#This Row],[mobw]]*(Table221012[[#This Row],[mug]]/Table221012[[#This Row],[krg]])))</f>
        <v>0.99979719637159403</v>
      </c>
      <c r="R85">
        <v>0.78733540000000002</v>
      </c>
      <c r="V85">
        <f>Table351113[[#This Row],[So]]*Table351113[[#This Row],[C1o]]+Table351113[[#This Row],[Sg]]*Table351113[[#This Row],[C1g]]</f>
        <v>0</v>
      </c>
      <c r="W85">
        <v>0.1105001</v>
      </c>
      <c r="X85">
        <v>3.9862808E-2</v>
      </c>
      <c r="Y85">
        <v>1.0453149E-3</v>
      </c>
      <c r="Z85">
        <v>3.1445346999999998E-4</v>
      </c>
      <c r="AA85">
        <v>0.68638885000000005</v>
      </c>
      <c r="AB85">
        <f>1/(1+((Table351113[[#This Row],[kro]]*Table351113[[#This Row],[mug]])/(Table351113[[#This Row],[muo]]*Table351113[[#This Row],[krg]]))+(Table351113[[#This Row],[mobw]]*(Table351113[[#This Row],[mug]]/Table351113[[#This Row],[krg]])))</f>
        <v>0.99977407421428222</v>
      </c>
      <c r="AD85">
        <v>769.15935999999999</v>
      </c>
    </row>
    <row r="86" spans="1:30" x14ac:dyDescent="0.25">
      <c r="A86">
        <v>778.67327999999998</v>
      </c>
      <c r="C86">
        <v>0.78677182999999995</v>
      </c>
      <c r="G86">
        <f>Table221012[[#This Row],[So]]*Table221012[[#This Row],[C1o]]+Table221012[[#This Row],[Sg]]*Table221012[[#This Row],[C1g]]</f>
        <v>0</v>
      </c>
      <c r="H86">
        <v>0.11158799</v>
      </c>
      <c r="I86">
        <v>3.9687075000000002E-2</v>
      </c>
      <c r="J86">
        <v>1.0008127E-3</v>
      </c>
      <c r="K86">
        <v>2.6350633999999999E-4</v>
      </c>
      <c r="L86">
        <v>0.68573642000000001</v>
      </c>
      <c r="M86">
        <f>1/(1+((Table221012[[#This Row],[kro]]*Table221012[[#This Row],[mug]])/(Table221012[[#This Row],[muo]]*Table221012[[#This Row],[krg]]))+(Table221012[[#This Row],[mobw]]*(Table221012[[#This Row],[mug]]/Table221012[[#This Row],[krg]])))</f>
        <v>0.99980544813095074</v>
      </c>
      <c r="R86">
        <v>0.78703767000000002</v>
      </c>
      <c r="V86">
        <f>Table351113[[#This Row],[So]]*Table351113[[#This Row],[C1o]]+Table351113[[#This Row],[Sg]]*Table351113[[#This Row],[C1g]]</f>
        <v>0</v>
      </c>
      <c r="W86">
        <v>0.11073542</v>
      </c>
      <c r="X86">
        <v>3.9753336E-2</v>
      </c>
      <c r="Y86">
        <v>1.0402058E-3</v>
      </c>
      <c r="Z86">
        <v>2.9375397999999999E-4</v>
      </c>
      <c r="AA86">
        <v>0.68604337999999998</v>
      </c>
      <c r="AB86">
        <f>1/(1+((Table351113[[#This Row],[kro]]*Table351113[[#This Row],[mug]])/(Table351113[[#This Row],[muo]]*Table351113[[#This Row],[krg]]))+(Table351113[[#This Row],[mobw]]*(Table351113[[#This Row],[mug]]/Table351113[[#This Row],[krg]])))</f>
        <v>0.99978605417437438</v>
      </c>
      <c r="AD86">
        <v>778.67327999999998</v>
      </c>
    </row>
    <row r="87" spans="1:30" x14ac:dyDescent="0.25">
      <c r="A87">
        <v>788.21594000000005</v>
      </c>
      <c r="C87">
        <v>0.78647935000000002</v>
      </c>
      <c r="G87">
        <f>Table221012[[#This Row],[So]]*Table221012[[#This Row],[C1o]]+Table221012[[#This Row],[Sg]]*Table221012[[#This Row],[C1g]]</f>
        <v>0</v>
      </c>
      <c r="H87">
        <v>0.11180146000000001</v>
      </c>
      <c r="I87">
        <v>3.9581388000000002E-2</v>
      </c>
      <c r="J87">
        <v>9.9513435000000007E-4</v>
      </c>
      <c r="K87">
        <v>2.4855355000000002E-4</v>
      </c>
      <c r="L87">
        <v>0.68539702999999996</v>
      </c>
      <c r="M87">
        <f>1/(1+((Table221012[[#This Row],[kro]]*Table221012[[#This Row],[mug]])/(Table221012[[#This Row],[muo]]*Table221012[[#This Row],[krg]]))+(Table221012[[#This Row],[mobw]]*(Table221012[[#This Row],[mug]]/Table221012[[#This Row],[krg]])))</f>
        <v>0.99981417887626323</v>
      </c>
      <c r="R87">
        <v>0.78673892999999995</v>
      </c>
      <c r="V87">
        <f>Table351113[[#This Row],[So]]*Table351113[[#This Row],[C1o]]+Table351113[[#This Row],[Sg]]*Table351113[[#This Row],[C1g]]</f>
        <v>0</v>
      </c>
      <c r="W87">
        <v>0.11097782</v>
      </c>
      <c r="X87">
        <v>3.9644137000000003E-2</v>
      </c>
      <c r="Y87">
        <v>1.0348969000000001E-3</v>
      </c>
      <c r="Z87">
        <v>2.7249499999999999E-4</v>
      </c>
      <c r="AA87">
        <v>0.68569623999999996</v>
      </c>
      <c r="AB87">
        <f>1/(1+((Table351113[[#This Row],[kro]]*Table351113[[#This Row],[mug]])/(Table351113[[#This Row],[muo]]*Table351113[[#This Row],[krg]]))+(Table351113[[#This Row],[mobw]]*(Table351113[[#This Row],[mug]]/Table351113[[#This Row],[krg]])))</f>
        <v>0.99979824606661671</v>
      </c>
      <c r="AD87">
        <v>788.21594000000005</v>
      </c>
    </row>
    <row r="88" spans="1:30" x14ac:dyDescent="0.25">
      <c r="A88">
        <v>797.71624999999995</v>
      </c>
      <c r="C88">
        <v>0.78618407000000001</v>
      </c>
      <c r="G88">
        <f>Table221012[[#This Row],[So]]*Table221012[[#This Row],[C1o]]+Table221012[[#This Row],[Sg]]*Table221012[[#This Row],[C1g]]</f>
        <v>0</v>
      </c>
      <c r="H88">
        <v>0.11202445</v>
      </c>
      <c r="I88">
        <v>3.9475284999999999E-2</v>
      </c>
      <c r="J88">
        <v>9.8939671000000001E-4</v>
      </c>
      <c r="K88">
        <v>2.3266509E-4</v>
      </c>
      <c r="L88">
        <v>0.68505382999999997</v>
      </c>
      <c r="M88">
        <f>1/(1+((Table221012[[#This Row],[kro]]*Table221012[[#This Row],[mug]])/(Table221012[[#This Row],[muo]]*Table221012[[#This Row],[krg]]))+(Table221012[[#This Row],[mobw]]*(Table221012[[#This Row],[mug]]/Table221012[[#This Row],[krg]])))</f>
        <v>0.99982333930616563</v>
      </c>
      <c r="R88">
        <v>0.78643768999999997</v>
      </c>
      <c r="V88">
        <f>Table351113[[#This Row],[So]]*Table351113[[#This Row],[C1o]]+Table351113[[#This Row],[Sg]]*Table351113[[#This Row],[C1g]]</f>
        <v>0</v>
      </c>
      <c r="W88">
        <v>0.1112322</v>
      </c>
      <c r="X88">
        <v>3.9534329999999999E-2</v>
      </c>
      <c r="Y88">
        <v>1.0293984000000001E-3</v>
      </c>
      <c r="Z88">
        <v>2.4933646999999998E-4</v>
      </c>
      <c r="AA88">
        <v>0.68534534999999996</v>
      </c>
      <c r="AB88">
        <f>1/(1+((Table351113[[#This Row],[kro]]*Table351113[[#This Row],[mug]])/(Table351113[[#This Row],[muo]]*Table351113[[#This Row],[krg]]))+(Table351113[[#This Row],[mobw]]*(Table351113[[#This Row],[mug]]/Table351113[[#This Row],[krg]])))</f>
        <v>0.99981134802291882</v>
      </c>
      <c r="AD88">
        <v>797.71624999999995</v>
      </c>
    </row>
    <row r="89" spans="1:30" x14ac:dyDescent="0.25">
      <c r="A89">
        <v>807.21118000000001</v>
      </c>
      <c r="C89">
        <v>0.78588771999999996</v>
      </c>
      <c r="G89">
        <f>Table221012[[#This Row],[So]]*Table221012[[#This Row],[C1o]]+Table221012[[#This Row],[Sg]]*Table221012[[#This Row],[C1g]]</f>
        <v>0</v>
      </c>
      <c r="H89">
        <v>0.11225734</v>
      </c>
      <c r="I89">
        <v>3.9369393000000003E-2</v>
      </c>
      <c r="J89">
        <v>9.836417200000001E-4</v>
      </c>
      <c r="K89">
        <v>2.1572504E-4</v>
      </c>
      <c r="L89">
        <v>0.68470871</v>
      </c>
      <c r="M89">
        <f>1/(1+((Table221012[[#This Row],[kro]]*Table221012[[#This Row],[mug]])/(Table221012[[#This Row],[muo]]*Table221012[[#This Row],[krg]]))+(Table221012[[#This Row],[mobw]]*(Table221012[[#This Row],[mug]]/Table221012[[#This Row],[krg]])))</f>
        <v>0.99983297645791913</v>
      </c>
      <c r="R89">
        <v>0.78613186000000002</v>
      </c>
      <c r="V89">
        <f>Table351113[[#This Row],[So]]*Table351113[[#This Row],[C1o]]+Table351113[[#This Row],[Sg]]*Table351113[[#This Row],[C1g]]</f>
        <v>0</v>
      </c>
      <c r="W89">
        <v>0.11149633</v>
      </c>
      <c r="X89">
        <v>3.9424780999999999E-2</v>
      </c>
      <c r="Y89">
        <v>1.0237333999999999E-3</v>
      </c>
      <c r="Z89">
        <v>2.2816053999999999E-4</v>
      </c>
      <c r="AA89">
        <v>0.68498904000000005</v>
      </c>
      <c r="AB89">
        <f>1/(1+((Table351113[[#This Row],[kro]]*Table351113[[#This Row],[mug]])/(Table351113[[#This Row],[muo]]*Table351113[[#This Row],[krg]]))+(Table351113[[#This Row],[mobw]]*(Table351113[[#This Row],[mug]]/Table351113[[#This Row],[krg]])))</f>
        <v>0.99982333149289304</v>
      </c>
      <c r="AD89">
        <v>807.21118000000001</v>
      </c>
    </row>
    <row r="90" spans="1:30" x14ac:dyDescent="0.25">
      <c r="A90">
        <v>816.66998000000001</v>
      </c>
      <c r="C90">
        <v>0.78558861999999996</v>
      </c>
      <c r="G90">
        <f>Table221012[[#This Row],[So]]*Table221012[[#This Row],[C1o]]+Table221012[[#This Row],[Sg]]*Table221012[[#This Row],[C1g]]</f>
        <v>0</v>
      </c>
      <c r="H90">
        <v>0.11250313000000001</v>
      </c>
      <c r="I90">
        <v>3.9263140000000002E-2</v>
      </c>
      <c r="J90">
        <v>9.7785308E-4</v>
      </c>
      <c r="K90">
        <v>1.9754068E-4</v>
      </c>
      <c r="L90">
        <v>0.68435973000000005</v>
      </c>
      <c r="M90">
        <f>1/(1+((Table221012[[#This Row],[kro]]*Table221012[[#This Row],[mug]])/(Table221012[[#This Row],[muo]]*Table221012[[#This Row],[krg]]))+(Table221012[[#This Row],[mobw]]*(Table221012[[#This Row],[mug]]/Table221012[[#This Row],[krg]])))</f>
        <v>0.99984318531750238</v>
      </c>
      <c r="R90">
        <v>0.78582220999999997</v>
      </c>
      <c r="V90">
        <f>Table351113[[#This Row],[So]]*Table351113[[#This Row],[C1o]]+Table351113[[#This Row],[Sg]]*Table351113[[#This Row],[C1g]]</f>
        <v>0</v>
      </c>
      <c r="W90">
        <v>0.11177307</v>
      </c>
      <c r="X90">
        <v>3.9314928999999998E-2</v>
      </c>
      <c r="Y90">
        <v>1.0179156999999999E-3</v>
      </c>
      <c r="Z90">
        <v>2.0674231999999999E-4</v>
      </c>
      <c r="AA90">
        <v>0.68462765000000003</v>
      </c>
      <c r="AB90">
        <f>1/(1+((Table351113[[#This Row],[kro]]*Table351113[[#This Row],[mug]])/(Table351113[[#This Row],[muo]]*Table351113[[#This Row],[krg]]))+(Table351113[[#This Row],[mobw]]*(Table351113[[#This Row],[mug]]/Table351113[[#This Row],[krg]])))</f>
        <v>0.99983535572408677</v>
      </c>
      <c r="AD90">
        <v>816.66998000000001</v>
      </c>
    </row>
    <row r="91" spans="1:30" x14ac:dyDescent="0.25">
      <c r="A91">
        <v>826.15326000000005</v>
      </c>
      <c r="C91">
        <v>0.78528708000000003</v>
      </c>
      <c r="G91">
        <f>Table221012[[#This Row],[So]]*Table221012[[#This Row],[C1o]]+Table221012[[#This Row],[Sg]]*Table221012[[#This Row],[C1g]]</f>
        <v>0</v>
      </c>
      <c r="H91">
        <v>0.11276336000000001</v>
      </c>
      <c r="I91">
        <v>3.9156705E-2</v>
      </c>
      <c r="J91">
        <v>9.7203690999999996E-4</v>
      </c>
      <c r="K91">
        <v>1.7804381999999999E-4</v>
      </c>
      <c r="L91">
        <v>0.68400711000000003</v>
      </c>
      <c r="M91">
        <f>1/(1+((Table221012[[#This Row],[kro]]*Table221012[[#This Row],[mug]])/(Table221012[[#This Row],[muo]]*Table221012[[#This Row],[krg]]))+(Table221012[[#This Row],[mobw]]*(Table221012[[#This Row],[mug]]/Table221012[[#This Row],[krg]])))</f>
        <v>0.9998539893722691</v>
      </c>
      <c r="R91">
        <v>0.78550911000000001</v>
      </c>
      <c r="V91">
        <f>Table351113[[#This Row],[So]]*Table351113[[#This Row],[C1o]]+Table351113[[#This Row],[Sg]]*Table351113[[#This Row],[C1g]]</f>
        <v>0</v>
      </c>
      <c r="W91">
        <v>0.11206111000000001</v>
      </c>
      <c r="X91">
        <v>3.9205207999999998E-2</v>
      </c>
      <c r="Y91">
        <v>1.0119617E-3</v>
      </c>
      <c r="Z91">
        <v>1.8595872000000001E-4</v>
      </c>
      <c r="AA91">
        <v>0.68426186</v>
      </c>
      <c r="AB91">
        <f>1/(1+((Table351113[[#This Row],[kro]]*Table351113[[#This Row],[mug]])/(Table351113[[#This Row],[muo]]*Table351113[[#This Row],[krg]]))+(Table351113[[#This Row],[mobw]]*(Table351113[[#This Row],[mug]]/Table351113[[#This Row],[krg]])))</f>
        <v>0.99984696378891935</v>
      </c>
      <c r="AD91">
        <v>826.15326000000005</v>
      </c>
    </row>
    <row r="92" spans="1:30" x14ac:dyDescent="0.25">
      <c r="A92">
        <v>835.58312999999998</v>
      </c>
      <c r="C92">
        <v>0.78498042000000001</v>
      </c>
      <c r="G92">
        <f>Table221012[[#This Row],[So]]*Table221012[[#This Row],[C1o]]+Table221012[[#This Row],[Sg]]*Table221012[[#This Row],[C1g]]</f>
        <v>0</v>
      </c>
      <c r="H92">
        <v>0.11304227</v>
      </c>
      <c r="I92">
        <v>3.9049230999999997E-2</v>
      </c>
      <c r="J92">
        <v>9.6616620000000003E-4</v>
      </c>
      <c r="K92">
        <v>1.5698746000000001E-4</v>
      </c>
      <c r="L92">
        <v>0.68364775</v>
      </c>
      <c r="M92">
        <f>1/(1+((Table221012[[#This Row],[kro]]*Table221012[[#This Row],[mug]])/(Table221012[[#This Row],[muo]]*Table221012[[#This Row],[krg]]))+(Table221012[[#This Row],[mobw]]*(Table221012[[#This Row],[mug]]/Table221012[[#This Row],[krg]])))</f>
        <v>0.99986550778278394</v>
      </c>
      <c r="R92">
        <v>0.78518807999999995</v>
      </c>
      <c r="V92">
        <f>Table351113[[#This Row],[So]]*Table351113[[#This Row],[C1o]]+Table351113[[#This Row],[Sg]]*Table351113[[#This Row],[C1g]]</f>
        <v>0</v>
      </c>
      <c r="W92">
        <v>0.11236105</v>
      </c>
      <c r="X92">
        <v>3.9095059000000001E-2</v>
      </c>
      <c r="Y92">
        <v>1.0058653E-3</v>
      </c>
      <c r="Z92">
        <v>1.6811714E-4</v>
      </c>
      <c r="AA92">
        <v>0.68388682999999995</v>
      </c>
      <c r="AB92">
        <f>1/(1+((Table351113[[#This Row],[kro]]*Table351113[[#This Row],[mug]])/(Table351113[[#This Row],[muo]]*Table351113[[#This Row],[krg]]))+(Table351113[[#This Row],[mobw]]*(Table351113[[#This Row],[mug]]/Table351113[[#This Row],[krg]])))</f>
        <v>0.99985698615699481</v>
      </c>
      <c r="AD92">
        <v>835.58312999999998</v>
      </c>
    </row>
    <row r="93" spans="1:30" x14ac:dyDescent="0.25">
      <c r="A93">
        <v>845.03857000000005</v>
      </c>
      <c r="C93">
        <v>0.78467028999999999</v>
      </c>
      <c r="G93">
        <f>Table221012[[#This Row],[So]]*Table221012[[#This Row],[C1o]]+Table221012[[#This Row],[Sg]]*Table221012[[#This Row],[C1g]]</f>
        <v>0</v>
      </c>
      <c r="H93">
        <v>0.11334047</v>
      </c>
      <c r="I93">
        <v>3.8941394999999997E-2</v>
      </c>
      <c r="J93">
        <v>9.6028607000000002E-4</v>
      </c>
      <c r="K93">
        <v>1.3435965E-4</v>
      </c>
      <c r="L93">
        <v>0.68328363000000003</v>
      </c>
      <c r="M93">
        <f>1/(1+((Table221012[[#This Row],[kro]]*Table221012[[#This Row],[mug]])/(Table221012[[#This Row],[muo]]*Table221012[[#This Row],[krg]]))+(Table221012[[#This Row],[mobw]]*(Table221012[[#This Row],[mug]]/Table221012[[#This Row],[krg]])))</f>
        <v>0.99987772602700753</v>
      </c>
      <c r="R93">
        <v>0.78486412999999999</v>
      </c>
      <c r="V93">
        <f>Table351113[[#This Row],[So]]*Table351113[[#This Row],[C1o]]+Table351113[[#This Row],[Sg]]*Table351113[[#This Row],[C1g]]</f>
        <v>0</v>
      </c>
      <c r="W93">
        <v>0.11266824</v>
      </c>
      <c r="X93">
        <v>3.8985603000000001E-2</v>
      </c>
      <c r="Y93">
        <v>9.9966208999999998E-4</v>
      </c>
      <c r="Z93">
        <v>1.5219361000000001E-4</v>
      </c>
      <c r="AA93">
        <v>0.68350816000000003</v>
      </c>
      <c r="AB93">
        <f>1/(1+((Table351113[[#This Row],[kro]]*Table351113[[#This Row],[mug]])/(Table351113[[#This Row],[muo]]*Table351113[[#This Row],[krg]]))+(Table351113[[#This Row],[mobw]]*(Table351113[[#This Row],[mug]]/Table351113[[#This Row],[krg]])))</f>
        <v>0.9998659527837187</v>
      </c>
      <c r="AD93">
        <v>845.03857000000005</v>
      </c>
    </row>
    <row r="94" spans="1:30" x14ac:dyDescent="0.25">
      <c r="A94">
        <v>854.47913000000005</v>
      </c>
      <c r="C94">
        <v>0.78435337999999999</v>
      </c>
      <c r="G94">
        <f>Table221012[[#This Row],[So]]*Table221012[[#This Row],[C1o]]+Table221012[[#This Row],[Sg]]*Table221012[[#This Row],[C1g]]</f>
        <v>0</v>
      </c>
      <c r="H94">
        <v>0.1136634</v>
      </c>
      <c r="I94">
        <v>3.8832102E-2</v>
      </c>
      <c r="J94">
        <v>9.5435145000000003E-4</v>
      </c>
      <c r="K94">
        <v>1.0980979999999999E-4</v>
      </c>
      <c r="L94">
        <v>0.68291067999999999</v>
      </c>
      <c r="M94">
        <f>1/(1+((Table221012[[#This Row],[kro]]*Table221012[[#This Row],[mug]])/(Table221012[[#This Row],[muo]]*Table221012[[#This Row],[krg]]))+(Table221012[[#This Row],[mobw]]*(Table221012[[#This Row],[mug]]/Table221012[[#This Row],[krg]])))</f>
        <v>0.99989081019580139</v>
      </c>
      <c r="R94">
        <v>0.78453463000000001</v>
      </c>
      <c r="V94">
        <f>Table351113[[#This Row],[So]]*Table351113[[#This Row],[C1o]]+Table351113[[#This Row],[Sg]]*Table351113[[#This Row],[C1g]]</f>
        <v>0</v>
      </c>
      <c r="W94">
        <v>0.11298271</v>
      </c>
      <c r="X94">
        <v>3.8876149999999998E-2</v>
      </c>
      <c r="Y94">
        <v>9.9334155999999995E-4</v>
      </c>
      <c r="Z94">
        <v>1.3888597E-4</v>
      </c>
      <c r="AA94">
        <v>0.68312298999999999</v>
      </c>
      <c r="AB94">
        <f>1/(1+((Table351113[[#This Row],[kro]]*Table351113[[#This Row],[mug]])/(Table351113[[#This Row],[muo]]*Table351113[[#This Row],[krg]]))+(Table351113[[#This Row],[mobw]]*(Table351113[[#This Row],[mug]]/Table351113[[#This Row],[krg]])))</f>
        <v>0.99987352855147982</v>
      </c>
      <c r="AD94">
        <v>854.47913000000005</v>
      </c>
    </row>
    <row r="95" spans="1:30" x14ac:dyDescent="0.25">
      <c r="A95">
        <v>863.92078000000004</v>
      </c>
      <c r="C95">
        <v>0.78402810999999994</v>
      </c>
      <c r="G95">
        <f>Table221012[[#This Row],[So]]*Table221012[[#This Row],[C1o]]+Table221012[[#This Row],[Sg]]*Table221012[[#This Row],[C1g]]</f>
        <v>0</v>
      </c>
      <c r="H95">
        <v>0.1140132</v>
      </c>
      <c r="I95">
        <v>3.8721594999999998E-2</v>
      </c>
      <c r="J95">
        <v>9.4838789999999995E-4</v>
      </c>
      <c r="K95" s="15">
        <v>8.4907412999999995E-5</v>
      </c>
      <c r="L95">
        <v>0.68252729999999995</v>
      </c>
      <c r="M95">
        <f>1/(1+((Table221012[[#This Row],[kro]]*Table221012[[#This Row],[mug]])/(Table221012[[#This Row],[muo]]*Table221012[[#This Row],[krg]]))+(Table221012[[#This Row],[mobw]]*(Table221012[[#This Row],[mug]]/Table221012[[#This Row],[krg]])))</f>
        <v>0.99990395494390227</v>
      </c>
      <c r="R95">
        <v>0.78420234</v>
      </c>
      <c r="V95">
        <f>Table351113[[#This Row],[So]]*Table351113[[#This Row],[C1o]]+Table351113[[#This Row],[Sg]]*Table351113[[#This Row],[C1g]]</f>
        <v>0</v>
      </c>
      <c r="W95">
        <v>0.11330016</v>
      </c>
      <c r="X95">
        <v>3.8767435000000003E-2</v>
      </c>
      <c r="Y95">
        <v>9.8694628000000001E-4</v>
      </c>
      <c r="Z95">
        <v>1.2820828000000001E-4</v>
      </c>
      <c r="AA95">
        <v>0.68273430999999996</v>
      </c>
      <c r="AB95">
        <f>1/(1+((Table351113[[#This Row],[kro]]*Table351113[[#This Row],[mug]])/(Table351113[[#This Row],[muo]]*Table351113[[#This Row],[krg]]))+(Table351113[[#This Row],[mobw]]*(Table351113[[#This Row],[mug]]/Table351113[[#This Row],[krg]])))</f>
        <v>0.99987971897844352</v>
      </c>
      <c r="AD95">
        <v>863.92078000000004</v>
      </c>
    </row>
    <row r="96" spans="1:30" x14ac:dyDescent="0.25">
      <c r="A96">
        <v>873.33478000000002</v>
      </c>
      <c r="C96">
        <v>0.78369498000000004</v>
      </c>
      <c r="G96">
        <f>Table221012[[#This Row],[So]]*Table221012[[#This Row],[C1o]]+Table221012[[#This Row],[Sg]]*Table221012[[#This Row],[C1g]]</f>
        <v>0</v>
      </c>
      <c r="H96">
        <v>0.11439410999999999</v>
      </c>
      <c r="I96">
        <v>3.8609467000000001E-2</v>
      </c>
      <c r="J96">
        <v>9.4238296000000003E-4</v>
      </c>
      <c r="K96" s="15">
        <v>5.7711179E-5</v>
      </c>
      <c r="L96">
        <v>0.68213372999999999</v>
      </c>
      <c r="M96">
        <f>1/(1+((Table221012[[#This Row],[kro]]*Table221012[[#This Row],[mug]])/(Table221012[[#This Row],[muo]]*Table221012[[#This Row],[krg]]))+(Table221012[[#This Row],[mobw]]*(Table221012[[#This Row],[mug]]/Table221012[[#This Row],[krg]])))</f>
        <v>0.99991811197173897</v>
      </c>
      <c r="R96">
        <v>0.78386867000000005</v>
      </c>
      <c r="V96">
        <f>Table351113[[#This Row],[So]]*Table351113[[#This Row],[C1o]]+Table351113[[#This Row],[Sg]]*Table351113[[#This Row],[C1g]]</f>
        <v>0</v>
      </c>
      <c r="W96">
        <v>0.11361875</v>
      </c>
      <c r="X96">
        <v>3.8659468000000002E-2</v>
      </c>
      <c r="Y96">
        <v>9.8046521000000005E-4</v>
      </c>
      <c r="Z96">
        <v>1.1921558E-4</v>
      </c>
      <c r="AA96">
        <v>0.68234377999999996</v>
      </c>
      <c r="AB96">
        <f>1/(1+((Table351113[[#This Row],[kro]]*Table351113[[#This Row],[mug]])/(Table351113[[#This Row],[muo]]*Table351113[[#This Row],[krg]]))+(Table351113[[#This Row],[mobw]]*(Table351113[[#This Row],[mug]]/Table351113[[#This Row],[krg]])))</f>
        <v>0.9998850153450527</v>
      </c>
      <c r="AD96">
        <v>873.33478000000002</v>
      </c>
    </row>
    <row r="97" spans="1:30" x14ac:dyDescent="0.25">
      <c r="A97">
        <v>882.74585000000002</v>
      </c>
      <c r="C97">
        <v>0.78335357000000005</v>
      </c>
      <c r="G97">
        <f>Table221012[[#This Row],[So]]*Table221012[[#This Row],[C1o]]+Table221012[[#This Row],[Sg]]*Table221012[[#This Row],[C1g]]</f>
        <v>0</v>
      </c>
      <c r="H97">
        <v>0.11480894</v>
      </c>
      <c r="I97">
        <v>3.8495823999999998E-2</v>
      </c>
      <c r="J97">
        <v>9.3636097000000004E-4</v>
      </c>
      <c r="K97" s="15">
        <v>2.8555032000000001E-5</v>
      </c>
      <c r="L97">
        <v>0.68172938000000005</v>
      </c>
      <c r="M97">
        <f>1/(1+((Table221012[[#This Row],[kro]]*Table221012[[#This Row],[mug]])/(Table221012[[#This Row],[muo]]*Table221012[[#This Row],[krg]]))+(Table221012[[#This Row],[mobw]]*(Table221012[[#This Row],[mug]]/Table221012[[#This Row],[krg]])))</f>
        <v>0.99993308557016447</v>
      </c>
      <c r="R97">
        <v>0.78353446999999998</v>
      </c>
      <c r="V97">
        <f>Table351113[[#This Row],[So]]*Table351113[[#This Row],[C1o]]+Table351113[[#This Row],[Sg]]*Table351113[[#This Row],[C1g]]</f>
        <v>0</v>
      </c>
      <c r="W97">
        <v>0.11393478999999999</v>
      </c>
      <c r="X97">
        <v>3.8552786999999998E-2</v>
      </c>
      <c r="Y97">
        <v>9.7394199000000003E-4</v>
      </c>
      <c r="Z97">
        <v>1.1290853999999999E-4</v>
      </c>
      <c r="AA97">
        <v>0.68195254000000005</v>
      </c>
      <c r="AB97">
        <f>1/(1+((Table351113[[#This Row],[kro]]*Table351113[[#This Row],[mug]])/(Table351113[[#This Row],[muo]]*Table351113[[#This Row],[krg]]))+(Table351113[[#This Row],[mobw]]*(Table351113[[#This Row],[mug]]/Table351113[[#This Row],[krg]])))</f>
        <v>0.99988892879148361</v>
      </c>
      <c r="AD97">
        <v>882.74585000000002</v>
      </c>
    </row>
    <row r="98" spans="1:30" x14ac:dyDescent="0.25">
      <c r="A98">
        <v>892.14301</v>
      </c>
      <c r="C98">
        <v>0.78300214000000001</v>
      </c>
      <c r="G98">
        <f>Table221012[[#This Row],[So]]*Table221012[[#This Row],[C1o]]+Table221012[[#This Row],[Sg]]*Table221012[[#This Row],[C1g]]</f>
        <v>0</v>
      </c>
      <c r="H98">
        <v>0.11526288</v>
      </c>
      <c r="I98">
        <v>3.8380130999999998E-2</v>
      </c>
      <c r="J98">
        <v>9.3030854000000004E-4</v>
      </c>
      <c r="K98">
        <v>0</v>
      </c>
      <c r="L98">
        <v>0.68131220000000003</v>
      </c>
      <c r="M98">
        <f>1/(1+((Table221012[[#This Row],[kro]]*Table221012[[#This Row],[mug]])/(Table221012[[#This Row],[muo]]*Table221012[[#This Row],[krg]]))+(Table221012[[#This Row],[mobw]]*(Table221012[[#This Row],[mug]]/Table221012[[#This Row],[krg]])))</f>
        <v>0.99994759598825433</v>
      </c>
      <c r="R98">
        <v>0.78320181</v>
      </c>
      <c r="V98">
        <f>Table351113[[#This Row],[So]]*Table351113[[#This Row],[C1o]]+Table351113[[#This Row],[Sg]]*Table351113[[#This Row],[C1g]]</f>
        <v>0</v>
      </c>
      <c r="W98">
        <v>0.11424723000000001</v>
      </c>
      <c r="X98">
        <v>3.8447239000000001E-2</v>
      </c>
      <c r="Y98">
        <v>9.6737867E-4</v>
      </c>
      <c r="Z98">
        <v>1.0752260000000001E-4</v>
      </c>
      <c r="AA98">
        <v>0.68156265999999999</v>
      </c>
      <c r="AB98">
        <f>1/(1+((Table351113[[#This Row],[kro]]*Table351113[[#This Row],[mug]])/(Table351113[[#This Row],[muo]]*Table351113[[#This Row],[krg]]))+(Table351113[[#This Row],[mobw]]*(Table351113[[#This Row],[mug]]/Table351113[[#This Row],[krg]])))</f>
        <v>0.99989235125986864</v>
      </c>
      <c r="AD98">
        <v>892.14301</v>
      </c>
    </row>
    <row r="99" spans="1:30" x14ac:dyDescent="0.25">
      <c r="A99">
        <v>901.52630999999997</v>
      </c>
      <c r="C99">
        <v>0.78264575999999997</v>
      </c>
      <c r="G99">
        <f>Table221012[[#This Row],[So]]*Table221012[[#This Row],[C1o]]+Table221012[[#This Row],[Sg]]*Table221012[[#This Row],[C1g]]</f>
        <v>0</v>
      </c>
      <c r="H99">
        <v>0.11575998</v>
      </c>
      <c r="I99">
        <v>3.8262288999999998E-2</v>
      </c>
      <c r="J99">
        <v>9.2423224E-4</v>
      </c>
      <c r="K99">
        <v>0</v>
      </c>
      <c r="L99">
        <v>0.68088716000000005</v>
      </c>
      <c r="M99">
        <f>1/(1+((Table221012[[#This Row],[kro]]*Table221012[[#This Row],[mug]])/(Table221012[[#This Row],[muo]]*Table221012[[#This Row],[krg]]))+(Table221012[[#This Row],[mobw]]*(Table221012[[#This Row],[mug]]/Table221012[[#This Row],[krg]])))</f>
        <v>0.99994806569049643</v>
      </c>
      <c r="R99">
        <v>0.78287052999999995</v>
      </c>
      <c r="V99">
        <f>Table351113[[#This Row],[So]]*Table351113[[#This Row],[C1o]]+Table351113[[#This Row],[Sg]]*Table351113[[#This Row],[C1g]]</f>
        <v>0</v>
      </c>
      <c r="W99">
        <v>0.11455404</v>
      </c>
      <c r="X99">
        <v>3.8343060999999998E-2</v>
      </c>
      <c r="Y99">
        <v>9.6077686999999998E-4</v>
      </c>
      <c r="Z99">
        <v>1.0389506E-4</v>
      </c>
      <c r="AA99">
        <v>0.68117415999999997</v>
      </c>
      <c r="AB99">
        <f>1/(1+((Table351113[[#This Row],[kro]]*Table351113[[#This Row],[mug]])/(Table351113[[#This Row],[muo]]*Table351113[[#This Row],[krg]]))+(Table351113[[#This Row],[mobw]]*(Table351113[[#This Row],[mug]]/Table351113[[#This Row],[krg]])))</f>
        <v>0.9998948772095011</v>
      </c>
      <c r="AD99">
        <v>901.52630999999997</v>
      </c>
    </row>
    <row r="100" spans="1:30" x14ac:dyDescent="0.25">
      <c r="A100">
        <v>910.87732000000005</v>
      </c>
      <c r="C100">
        <v>0.78234398000000005</v>
      </c>
      <c r="G100">
        <f>Table221012[[#This Row],[So]]*Table221012[[#This Row],[C1o]]+Table221012[[#This Row],[Sg]]*Table221012[[#This Row],[C1g]]</f>
        <v>0</v>
      </c>
      <c r="H100">
        <v>0.11630499</v>
      </c>
      <c r="I100">
        <v>3.8142058999999999E-2</v>
      </c>
      <c r="J100">
        <v>9.1814168000000002E-4</v>
      </c>
      <c r="K100">
        <v>0</v>
      </c>
      <c r="L100">
        <v>0.68051528999999999</v>
      </c>
      <c r="M100">
        <f>1/(1+((Table221012[[#This Row],[kro]]*Table221012[[#This Row],[mug]])/(Table221012[[#This Row],[muo]]*Table221012[[#This Row],[krg]]))+(Table221012[[#This Row],[mobw]]*(Table221012[[#This Row],[mug]]/Table221012[[#This Row],[krg]])))</f>
        <v>0.99994854191729277</v>
      </c>
      <c r="R100">
        <v>0.78254223000000001</v>
      </c>
      <c r="V100">
        <f>Table351113[[#This Row],[So]]*Table351113[[#This Row],[C1o]]+Table351113[[#This Row],[Sg]]*Table351113[[#This Row],[C1g]]</f>
        <v>0</v>
      </c>
      <c r="W100">
        <v>0.11485375</v>
      </c>
      <c r="X100">
        <v>3.8240336E-2</v>
      </c>
      <c r="Y100">
        <v>9.5415482E-4</v>
      </c>
      <c r="Z100">
        <v>1.0122494E-4</v>
      </c>
      <c r="AA100">
        <v>0.68078875999999999</v>
      </c>
      <c r="AB100">
        <f>1/(1+((Table351113[[#This Row],[kro]]*Table351113[[#This Row],[mug]])/(Table351113[[#This Row],[muo]]*Table351113[[#This Row],[krg]]))+(Table351113[[#This Row],[mobw]]*(Table351113[[#This Row],[mug]]/Table351113[[#This Row],[krg]])))</f>
        <v>0.99989690985078217</v>
      </c>
      <c r="AD100">
        <v>910.87732000000005</v>
      </c>
    </row>
    <row r="101" spans="1:30" x14ac:dyDescent="0.25">
      <c r="A101">
        <v>920.22735999999998</v>
      </c>
      <c r="C101">
        <v>0.78210020000000002</v>
      </c>
      <c r="G101">
        <f>Table221012[[#This Row],[So]]*Table221012[[#This Row],[C1o]]+Table221012[[#This Row],[Sg]]*Table221012[[#This Row],[C1g]]</f>
        <v>0</v>
      </c>
      <c r="H101">
        <v>0.11690180999999999</v>
      </c>
      <c r="I101">
        <v>3.8019441000000001E-2</v>
      </c>
      <c r="J101">
        <v>9.1204774999999996E-4</v>
      </c>
      <c r="K101">
        <v>0</v>
      </c>
      <c r="L101">
        <v>0.68020016000000005</v>
      </c>
      <c r="M101">
        <f>1/(1+((Table221012[[#This Row],[kro]]*Table221012[[#This Row],[mug]])/(Table221012[[#This Row],[muo]]*Table221012[[#This Row],[krg]]))+(Table221012[[#This Row],[mobw]]*(Table221012[[#This Row],[mug]]/Table221012[[#This Row],[krg]])))</f>
        <v>0.99994902415488252</v>
      </c>
      <c r="R101">
        <v>0.78221726000000003</v>
      </c>
      <c r="V101">
        <f>Table351113[[#This Row],[So]]*Table351113[[#This Row],[C1o]]+Table351113[[#This Row],[Sg]]*Table351113[[#This Row],[C1g]]</f>
        <v>0</v>
      </c>
      <c r="W101">
        <v>0.1151442</v>
      </c>
      <c r="X101">
        <v>3.8139346999999997E-2</v>
      </c>
      <c r="Y101">
        <v>9.4753440000000001E-4</v>
      </c>
      <c r="Z101">
        <v>1.0013562000000001E-4</v>
      </c>
      <c r="AA101">
        <v>0.68040692999999997</v>
      </c>
      <c r="AB101">
        <f>1/(1+((Table351113[[#This Row],[kro]]*Table351113[[#This Row],[mug]])/(Table351113[[#This Row],[muo]]*Table351113[[#This Row],[krg]]))+(Table351113[[#This Row],[mobw]]*(Table351113[[#This Row],[mug]]/Table351113[[#This Row],[krg]])))</f>
        <v>0.99989815018188943</v>
      </c>
      <c r="AD101">
        <v>920.22735999999998</v>
      </c>
    </row>
    <row r="102" spans="1:30" x14ac:dyDescent="0.25">
      <c r="A102">
        <v>929.54187000000002</v>
      </c>
      <c r="C102">
        <v>0.78191655999999998</v>
      </c>
      <c r="G102">
        <f>Table221012[[#This Row],[So]]*Table221012[[#This Row],[C1o]]+Table221012[[#This Row],[Sg]]*Table221012[[#This Row],[C1g]]</f>
        <v>0</v>
      </c>
      <c r="H102">
        <v>0.11755773</v>
      </c>
      <c r="I102">
        <v>3.7893794000000001E-2</v>
      </c>
      <c r="J102">
        <v>9.0593320999999996E-4</v>
      </c>
      <c r="K102">
        <v>0</v>
      </c>
      <c r="L102">
        <v>0.67994374000000002</v>
      </c>
      <c r="M102">
        <f>1/(1+((Table221012[[#This Row],[kro]]*Table221012[[#This Row],[mug]])/(Table221012[[#This Row],[muo]]*Table221012[[#This Row],[krg]]))+(Table221012[[#This Row],[mobw]]*(Table221012[[#This Row],[mug]]/Table221012[[#This Row],[krg]])))</f>
        <v>0.99994951418583899</v>
      </c>
      <c r="R102">
        <v>0.78189659</v>
      </c>
      <c r="V102">
        <f>Table351113[[#This Row],[So]]*Table351113[[#This Row],[C1o]]+Table351113[[#This Row],[Sg]]*Table351113[[#This Row],[C1g]]</f>
        <v>0</v>
      </c>
      <c r="W102">
        <v>0.11542595999999999</v>
      </c>
      <c r="X102">
        <v>3.8039747999999998E-2</v>
      </c>
      <c r="Y102">
        <v>9.4090215999999998E-4</v>
      </c>
      <c r="Z102" s="15">
        <v>9.9018092000000005E-5</v>
      </c>
      <c r="AA102">
        <v>0.68002963000000005</v>
      </c>
      <c r="AB102">
        <f>1/(1+((Table351113[[#This Row],[kro]]*Table351113[[#This Row],[mug]])/(Table351113[[#This Row],[muo]]*Table351113[[#This Row],[krg]]))+(Table351113[[#This Row],[mobw]]*(Table351113[[#This Row],[mug]]/Table351113[[#This Row],[krg]])))</f>
        <v>0.9998993908949847</v>
      </c>
      <c r="AD102">
        <v>929.54187000000002</v>
      </c>
    </row>
    <row r="103" spans="1:30" x14ac:dyDescent="0.25">
      <c r="A103">
        <v>938.86968999999999</v>
      </c>
      <c r="C103">
        <v>0.78179639999999995</v>
      </c>
      <c r="G103">
        <f>Table221012[[#This Row],[So]]*Table221012[[#This Row],[C1o]]+Table221012[[#This Row],[Sg]]*Table221012[[#This Row],[C1g]]</f>
        <v>0</v>
      </c>
      <c r="H103">
        <v>0.11827615</v>
      </c>
      <c r="I103">
        <v>3.7765354000000001E-2</v>
      </c>
      <c r="J103">
        <v>8.9981773999999999E-4</v>
      </c>
      <c r="K103">
        <v>0</v>
      </c>
      <c r="L103">
        <v>0.67974973000000005</v>
      </c>
      <c r="M103">
        <f>1/(1+((Table221012[[#This Row],[kro]]*Table221012[[#This Row],[mug]])/(Table221012[[#This Row],[muo]]*Table221012[[#This Row],[krg]]))+(Table221012[[#This Row],[mobw]]*(Table221012[[#This Row],[mug]]/Table221012[[#This Row],[krg]])))</f>
        <v>0.99995001066531919</v>
      </c>
      <c r="R103">
        <v>0.78157938000000005</v>
      </c>
      <c r="V103">
        <f>Table351113[[#This Row],[So]]*Table351113[[#This Row],[C1o]]+Table351113[[#This Row],[Sg]]*Table351113[[#This Row],[C1g]]</f>
        <v>0</v>
      </c>
      <c r="W103">
        <v>0.11569639</v>
      </c>
      <c r="X103">
        <v>3.7941989000000002E-2</v>
      </c>
      <c r="Y103">
        <v>9.3428843000000004E-4</v>
      </c>
      <c r="Z103" s="15">
        <v>9.9895405999999995E-5</v>
      </c>
      <c r="AA103">
        <v>0.67965626999999995</v>
      </c>
      <c r="AB103">
        <f>1/(1+((Table351113[[#This Row],[kro]]*Table351113[[#This Row],[mug]])/(Table351113[[#This Row],[muo]]*Table351113[[#This Row],[krg]]))+(Table351113[[#This Row],[mobw]]*(Table351113[[#This Row],[mug]]/Table351113[[#This Row],[krg]])))</f>
        <v>0.99989965212752896</v>
      </c>
      <c r="AD103">
        <v>938.86968999999999</v>
      </c>
    </row>
    <row r="104" spans="1:30" x14ac:dyDescent="0.25">
      <c r="A104">
        <v>948.15894000000003</v>
      </c>
      <c r="C104">
        <v>0.78174173999999996</v>
      </c>
      <c r="G104">
        <f>Table221012[[#This Row],[So]]*Table221012[[#This Row],[C1o]]+Table221012[[#This Row],[Sg]]*Table221012[[#This Row],[C1g]]</f>
        <v>0</v>
      </c>
      <c r="H104">
        <v>0.1190669</v>
      </c>
      <c r="I104">
        <v>3.7633228999999997E-2</v>
      </c>
      <c r="J104">
        <v>8.9368108000000002E-4</v>
      </c>
      <c r="K104">
        <v>0</v>
      </c>
      <c r="L104">
        <v>0.67961978999999995</v>
      </c>
      <c r="M104">
        <f>1/(1+((Table221012[[#This Row],[kro]]*Table221012[[#This Row],[mug]])/(Table221012[[#This Row],[muo]]*Table221012[[#This Row],[krg]]))+(Table221012[[#This Row],[mobw]]*(Table221012[[#This Row],[mug]]/Table221012[[#This Row],[krg]])))</f>
        <v>0.99995051580166783</v>
      </c>
      <c r="R104">
        <v>0.78126675000000001</v>
      </c>
      <c r="V104">
        <f>Table351113[[#This Row],[So]]*Table351113[[#This Row],[C1o]]+Table351113[[#This Row],[Sg]]*Table351113[[#This Row],[C1g]]</f>
        <v>0</v>
      </c>
      <c r="W104">
        <v>0.11595654</v>
      </c>
      <c r="X104">
        <v>3.7845536999999999E-2</v>
      </c>
      <c r="Y104">
        <v>9.2766894000000002E-4</v>
      </c>
      <c r="Z104">
        <v>1.0053453999999999E-4</v>
      </c>
      <c r="AA104">
        <v>0.67928778999999995</v>
      </c>
      <c r="AB104">
        <f>1/(1+((Table351113[[#This Row],[kro]]*Table351113[[#This Row],[mug]])/(Table351113[[#This Row],[muo]]*Table351113[[#This Row],[krg]]))+(Table351113[[#This Row],[mobw]]*(Table351113[[#This Row],[mug]]/Table351113[[#This Row],[krg]])))</f>
        <v>0.99990002250590115</v>
      </c>
      <c r="AD104">
        <v>948.15894000000003</v>
      </c>
    </row>
    <row r="105" spans="1:30" x14ac:dyDescent="0.25">
      <c r="A105">
        <v>957.45911000000001</v>
      </c>
      <c r="C105">
        <v>0.78175532999999997</v>
      </c>
      <c r="G105">
        <f>Table221012[[#This Row],[So]]*Table221012[[#This Row],[C1o]]+Table221012[[#This Row],[Sg]]*Table221012[[#This Row],[C1g]]</f>
        <v>0</v>
      </c>
      <c r="H105">
        <v>0.11993236</v>
      </c>
      <c r="I105">
        <v>3.7497933999999997E-2</v>
      </c>
      <c r="J105">
        <v>8.8755850000000005E-4</v>
      </c>
      <c r="K105">
        <v>0</v>
      </c>
      <c r="L105">
        <v>0.67955726000000005</v>
      </c>
      <c r="M105">
        <f>1/(1+((Table221012[[#This Row],[kro]]*Table221012[[#This Row],[mug]])/(Table221012[[#This Row],[muo]]*Table221012[[#This Row],[krg]]))+(Table221012[[#This Row],[mobw]]*(Table221012[[#This Row],[mug]]/Table221012[[#This Row],[krg]])))</f>
        <v>0.99995102696695093</v>
      </c>
      <c r="R105">
        <v>0.78095937000000004</v>
      </c>
      <c r="V105">
        <f>Table351113[[#This Row],[So]]*Table351113[[#This Row],[C1o]]+Table351113[[#This Row],[Sg]]*Table351113[[#This Row],[C1g]]</f>
        <v>0</v>
      </c>
      <c r="W105">
        <v>0.11620475</v>
      </c>
      <c r="X105">
        <v>3.7750907E-2</v>
      </c>
      <c r="Y105">
        <v>9.2108781000000003E-4</v>
      </c>
      <c r="Z105">
        <v>1.0186446E-4</v>
      </c>
      <c r="AA105">
        <v>0.67892516000000003</v>
      </c>
      <c r="AB105">
        <f>1/(1+((Table351113[[#This Row],[kro]]*Table351113[[#This Row],[mug]])/(Table351113[[#This Row],[muo]]*Table351113[[#This Row],[krg]]))+(Table351113[[#This Row],[mobw]]*(Table351113[[#This Row],[mug]]/Table351113[[#This Row],[krg]])))</f>
        <v>0.99990005178219787</v>
      </c>
      <c r="AD105">
        <v>957.45911000000001</v>
      </c>
    </row>
    <row r="106" spans="1:30" x14ac:dyDescent="0.25">
      <c r="A106">
        <v>966.74548000000004</v>
      </c>
      <c r="C106">
        <v>0.78183919000000002</v>
      </c>
      <c r="G106">
        <f>Table221012[[#This Row],[So]]*Table221012[[#This Row],[C1o]]+Table221012[[#This Row],[Sg]]*Table221012[[#This Row],[C1g]]</f>
        <v>0</v>
      </c>
      <c r="H106">
        <v>0.12088393</v>
      </c>
      <c r="I106">
        <v>3.7358582000000001E-2</v>
      </c>
      <c r="J106">
        <v>8.8140042000000001E-4</v>
      </c>
      <c r="K106">
        <v>0</v>
      </c>
      <c r="L106">
        <v>0.67956388000000001</v>
      </c>
      <c r="M106">
        <f>1/(1+((Table221012[[#This Row],[kro]]*Table221012[[#This Row],[mug]])/(Table221012[[#This Row],[muo]]*Table221012[[#This Row],[krg]]))+(Table221012[[#This Row],[mobw]]*(Table221012[[#This Row],[mug]]/Table221012[[#This Row],[krg]])))</f>
        <v>0.99995154793329788</v>
      </c>
      <c r="R106">
        <v>0.78065669999999998</v>
      </c>
      <c r="V106">
        <f>Table351113[[#This Row],[So]]*Table351113[[#This Row],[C1o]]+Table351113[[#This Row],[Sg]]*Table351113[[#This Row],[C1g]]</f>
        <v>0</v>
      </c>
      <c r="W106">
        <v>0.11644255000000001</v>
      </c>
      <c r="X106">
        <v>3.7657550999999997E-2</v>
      </c>
      <c r="Y106">
        <v>9.1450102999999995E-4</v>
      </c>
      <c r="Z106">
        <v>1.0288817000000001E-4</v>
      </c>
      <c r="AA106">
        <v>0.67856746999999995</v>
      </c>
      <c r="AB106">
        <f>1/(1+((Table351113[[#This Row],[kro]]*Table351113[[#This Row],[mug]])/(Table351113[[#This Row],[muo]]*Table351113[[#This Row],[krg]]))+(Table351113[[#This Row],[mobw]]*(Table351113[[#This Row],[mug]]/Table351113[[#This Row],[krg]])))</f>
        <v>0.99990022337191287</v>
      </c>
      <c r="AD106">
        <v>966.74548000000004</v>
      </c>
    </row>
    <row r="107" spans="1:30" x14ac:dyDescent="0.25">
      <c r="A107">
        <v>976.01293999999996</v>
      </c>
      <c r="C107">
        <v>0.78199505999999996</v>
      </c>
      <c r="G107">
        <f>Table221012[[#This Row],[So]]*Table221012[[#This Row],[C1o]]+Table221012[[#This Row],[Sg]]*Table221012[[#This Row],[C1g]]</f>
        <v>0</v>
      </c>
      <c r="H107">
        <v>0.12192693</v>
      </c>
      <c r="I107">
        <v>3.7215352E-2</v>
      </c>
      <c r="J107">
        <v>8.7524263999999997E-4</v>
      </c>
      <c r="K107">
        <v>0</v>
      </c>
      <c r="L107">
        <v>0.67964184000000005</v>
      </c>
      <c r="M107">
        <f>1/(1+((Table221012[[#This Row],[kro]]*Table221012[[#This Row],[mug]])/(Table221012[[#This Row],[muo]]*Table221012[[#This Row],[krg]]))+(Table221012[[#This Row],[mobw]]*(Table221012[[#This Row],[mug]]/Table221012[[#This Row],[krg]])))</f>
        <v>0.99995207637313444</v>
      </c>
      <c r="R107">
        <v>0.78035860999999995</v>
      </c>
      <c r="V107">
        <f>Table351113[[#This Row],[So]]*Table351113[[#This Row],[C1o]]+Table351113[[#This Row],[Sg]]*Table351113[[#This Row],[C1g]]</f>
        <v>0</v>
      </c>
      <c r="W107">
        <v>0.11666951</v>
      </c>
      <c r="X107">
        <v>3.7565671000000002E-2</v>
      </c>
      <c r="Y107">
        <v>9.0793549000000001E-4</v>
      </c>
      <c r="Z107">
        <v>1.0418444999999999E-4</v>
      </c>
      <c r="AA107">
        <v>0.67821485000000004</v>
      </c>
      <c r="AB107">
        <f>1/(1+((Table351113[[#This Row],[kro]]*Table351113[[#This Row],[mug]])/(Table351113[[#This Row],[muo]]*Table351113[[#This Row],[krg]]))+(Table351113[[#This Row],[mobw]]*(Table351113[[#This Row],[mug]]/Table351113[[#This Row],[krg]])))</f>
        <v>0.99990025853265863</v>
      </c>
      <c r="AD107">
        <v>976.01293999999996</v>
      </c>
    </row>
    <row r="108" spans="1:30" x14ac:dyDescent="0.25">
      <c r="A108">
        <v>985.27191000000005</v>
      </c>
      <c r="C108">
        <v>0.78222387999999998</v>
      </c>
      <c r="G108">
        <f>Table221012[[#This Row],[So]]*Table221012[[#This Row],[C1o]]+Table221012[[#This Row],[Sg]]*Table221012[[#This Row],[C1g]]</f>
        <v>0</v>
      </c>
      <c r="H108">
        <v>0.1230686</v>
      </c>
      <c r="I108">
        <v>3.7068173000000003E-2</v>
      </c>
      <c r="J108">
        <v>8.6908578000000005E-4</v>
      </c>
      <c r="K108">
        <v>0</v>
      </c>
      <c r="L108">
        <v>0.67979228000000003</v>
      </c>
      <c r="M108">
        <f>1/(1+((Table221012[[#This Row],[kro]]*Table221012[[#This Row],[mug]])/(Table221012[[#This Row],[muo]]*Table221012[[#This Row],[krg]]))+(Table221012[[#This Row],[mobw]]*(Table221012[[#This Row],[mug]]/Table221012[[#This Row],[krg]])))</f>
        <v>0.99995261214877973</v>
      </c>
      <c r="R108">
        <v>0.78006606999999994</v>
      </c>
      <c r="V108">
        <f>Table351113[[#This Row],[So]]*Table351113[[#This Row],[C1o]]+Table351113[[#This Row],[Sg]]*Table351113[[#This Row],[C1g]]</f>
        <v>0</v>
      </c>
      <c r="W108">
        <v>0.11688622999999999</v>
      </c>
      <c r="X108">
        <v>3.7475221000000003E-2</v>
      </c>
      <c r="Y108">
        <v>9.0140423999999998E-4</v>
      </c>
      <c r="Z108">
        <v>1.0490898000000001E-4</v>
      </c>
      <c r="AA108">
        <v>0.67786824999999995</v>
      </c>
      <c r="AB108">
        <f>1/(1+((Table351113[[#This Row],[kro]]*Table351113[[#This Row],[mug]])/(Table351113[[#This Row],[muo]]*Table351113[[#This Row],[krg]]))+(Table351113[[#This Row],[mobw]]*(Table351113[[#This Row],[mug]]/Table351113[[#This Row],[krg]])))</f>
        <v>0.99990055769606601</v>
      </c>
      <c r="AD108">
        <v>985.27191000000005</v>
      </c>
    </row>
    <row r="109" spans="1:30" x14ac:dyDescent="0.25">
      <c r="A109">
        <v>994.51720999999998</v>
      </c>
      <c r="C109">
        <v>0.78252655000000004</v>
      </c>
      <c r="G109">
        <f>Table221012[[#This Row],[So]]*Table221012[[#This Row],[C1o]]+Table221012[[#This Row],[Sg]]*Table221012[[#This Row],[C1g]]</f>
        <v>0</v>
      </c>
      <c r="H109">
        <v>0.12431852</v>
      </c>
      <c r="I109">
        <v>3.6916776999999998E-2</v>
      </c>
      <c r="J109">
        <v>8.6292694000000001E-4</v>
      </c>
      <c r="K109">
        <v>0</v>
      </c>
      <c r="L109">
        <v>0.68001628000000003</v>
      </c>
      <c r="M109">
        <f>1/(1+((Table221012[[#This Row],[kro]]*Table221012[[#This Row],[mug]])/(Table221012[[#This Row],[muo]]*Table221012[[#This Row],[krg]]))+(Table221012[[#This Row],[mobw]]*(Table221012[[#This Row],[mug]]/Table221012[[#This Row],[krg]])))</f>
        <v>0.99995315554928788</v>
      </c>
      <c r="R109">
        <v>0.77977764999999999</v>
      </c>
      <c r="V109">
        <f>Table351113[[#This Row],[So]]*Table351113[[#This Row],[C1o]]+Table351113[[#This Row],[Sg]]*Table351113[[#This Row],[C1g]]</f>
        <v>0</v>
      </c>
      <c r="W109">
        <v>0.11709360000000001</v>
      </c>
      <c r="X109">
        <v>3.7386033999999999E-2</v>
      </c>
      <c r="Y109">
        <v>8.9489674000000003E-4</v>
      </c>
      <c r="Z109">
        <v>1.0563261E-4</v>
      </c>
      <c r="AA109">
        <v>0.67752612000000001</v>
      </c>
      <c r="AB109">
        <f>1/(1+((Table351113[[#This Row],[kro]]*Table351113[[#This Row],[mug]])/(Table351113[[#This Row],[muo]]*Table351113[[#This Row],[krg]]))+(Table351113[[#This Row],[mobw]]*(Table351113[[#This Row],[mug]]/Table351113[[#This Row],[krg]])))</f>
        <v>0.9999008500074994</v>
      </c>
      <c r="AD109">
        <v>994.51720999999998</v>
      </c>
    </row>
    <row r="110" spans="1:30" x14ac:dyDescent="0.25">
      <c r="A110">
        <v>1003.749</v>
      </c>
      <c r="C110">
        <v>0.78290283999999999</v>
      </c>
      <c r="G110">
        <f>Table221012[[#This Row],[So]]*Table221012[[#This Row],[C1o]]+Table221012[[#This Row],[Sg]]*Table221012[[#This Row],[C1g]]</f>
        <v>0</v>
      </c>
      <c r="H110">
        <v>0.12568489999999999</v>
      </c>
      <c r="I110">
        <v>3.6761157000000003E-2</v>
      </c>
      <c r="J110">
        <v>8.5676624000000003E-4</v>
      </c>
      <c r="K110">
        <v>0</v>
      </c>
      <c r="L110">
        <v>0.68031406000000005</v>
      </c>
      <c r="M110">
        <f>1/(1+((Table221012[[#This Row],[kro]]*Table221012[[#This Row],[mug]])/(Table221012[[#This Row],[muo]]*Table221012[[#This Row],[krg]]))+(Table221012[[#This Row],[mobw]]*(Table221012[[#This Row],[mug]]/Table221012[[#This Row],[krg]])))</f>
        <v>0.99995370629234481</v>
      </c>
      <c r="R110">
        <v>0.77949393</v>
      </c>
      <c r="V110">
        <f>Table351113[[#This Row],[So]]*Table351113[[#This Row],[C1o]]+Table351113[[#This Row],[Sg]]*Table351113[[#This Row],[C1g]]</f>
        <v>0</v>
      </c>
      <c r="W110">
        <v>0.11729226</v>
      </c>
      <c r="X110">
        <v>3.7298067999999997E-2</v>
      </c>
      <c r="Y110">
        <v>8.8842277E-4</v>
      </c>
      <c r="Z110">
        <v>1.0585750999999999E-4</v>
      </c>
      <c r="AA110">
        <v>0.67718893000000002</v>
      </c>
      <c r="AB110">
        <f>1/(1+((Table351113[[#This Row],[kro]]*Table351113[[#This Row],[mug]])/(Table351113[[#This Row],[muo]]*Table351113[[#This Row],[krg]]))+(Table351113[[#This Row],[mobw]]*(Table351113[[#This Row],[mug]]/Table351113[[#This Row],[krg]])))</f>
        <v>0.99990136908043226</v>
      </c>
      <c r="AD110">
        <v>1003.749</v>
      </c>
    </row>
    <row r="111" spans="1:30" x14ac:dyDescent="0.25">
      <c r="A111">
        <v>1012.9673</v>
      </c>
      <c r="C111">
        <v>0.78335226000000002</v>
      </c>
      <c r="G111">
        <f>Table221012[[#This Row],[So]]*Table221012[[#This Row],[C1o]]+Table221012[[#This Row],[Sg]]*Table221012[[#This Row],[C1g]]</f>
        <v>0</v>
      </c>
      <c r="H111">
        <v>0.12717706000000001</v>
      </c>
      <c r="I111">
        <v>3.6601275000000003E-2</v>
      </c>
      <c r="J111">
        <v>8.5061602000000003E-4</v>
      </c>
      <c r="K111">
        <v>0</v>
      </c>
      <c r="L111">
        <v>0.68068527999999995</v>
      </c>
      <c r="M111">
        <f>1/(1+((Table221012[[#This Row],[kro]]*Table221012[[#This Row],[mug]])/(Table221012[[#This Row],[muo]]*Table221012[[#This Row],[krg]]))+(Table221012[[#This Row],[mobw]]*(Table221012[[#This Row],[mug]]/Table221012[[#This Row],[krg]])))</f>
        <v>0.99995426343445803</v>
      </c>
      <c r="R111">
        <v>0.77921437999999998</v>
      </c>
      <c r="V111">
        <f>Table351113[[#This Row],[So]]*Table351113[[#This Row],[C1o]]+Table351113[[#This Row],[Sg]]*Table351113[[#This Row],[C1g]]</f>
        <v>0</v>
      </c>
      <c r="W111">
        <v>0.11748338999999999</v>
      </c>
      <c r="X111">
        <v>3.7211221000000003E-2</v>
      </c>
      <c r="Y111">
        <v>8.8198453999999995E-4</v>
      </c>
      <c r="Z111">
        <v>1.0551764E-4</v>
      </c>
      <c r="AA111">
        <v>0.67685627999999998</v>
      </c>
      <c r="AB111">
        <f>1/(1+((Table351113[[#This Row],[kro]]*Table351113[[#This Row],[mug]])/(Table351113[[#This Row],[muo]]*Table351113[[#This Row],[krg]]))+(Table351113[[#This Row],[mobw]]*(Table351113[[#This Row],[mug]]/Table351113[[#This Row],[krg]])))</f>
        <v>0.99990214395799915</v>
      </c>
      <c r="AD111">
        <v>1012.9673</v>
      </c>
    </row>
    <row r="112" spans="1:30" x14ac:dyDescent="0.25">
      <c r="A112">
        <v>1022.1816</v>
      </c>
      <c r="C112">
        <v>0.78387355999999997</v>
      </c>
      <c r="G112">
        <f>Table221012[[#This Row],[So]]*Table221012[[#This Row],[C1o]]+Table221012[[#This Row],[Sg]]*Table221012[[#This Row],[C1g]]</f>
        <v>0</v>
      </c>
      <c r="H112">
        <v>0.12880477000000001</v>
      </c>
      <c r="I112">
        <v>3.6437139E-2</v>
      </c>
      <c r="J112">
        <v>8.4446615000000004E-4</v>
      </c>
      <c r="K112">
        <v>0</v>
      </c>
      <c r="L112">
        <v>0.68112916000000001</v>
      </c>
      <c r="M112">
        <f>1/(1+((Table221012[[#This Row],[kro]]*Table221012[[#This Row],[mug]])/(Table221012[[#This Row],[muo]]*Table221012[[#This Row],[krg]]))+(Table221012[[#This Row],[mobw]]*(Table221012[[#This Row],[mug]]/Table221012[[#This Row],[krg]])))</f>
        <v>0.9999548271571238</v>
      </c>
      <c r="R112">
        <v>0.77893858999999999</v>
      </c>
      <c r="V112">
        <f>Table351113[[#This Row],[So]]*Table351113[[#This Row],[C1o]]+Table351113[[#This Row],[Sg]]*Table351113[[#This Row],[C1g]]</f>
        <v>0</v>
      </c>
      <c r="W112">
        <v>0.11766793</v>
      </c>
      <c r="X112">
        <v>3.7125416000000001E-2</v>
      </c>
      <c r="Y112">
        <v>8.7557895999999997E-4</v>
      </c>
      <c r="Z112">
        <v>1.047245E-4</v>
      </c>
      <c r="AA112">
        <v>0.67652767999999996</v>
      </c>
      <c r="AB112">
        <f>1/(1+((Table351113[[#This Row],[kro]]*Table351113[[#This Row],[mug]])/(Table351113[[#This Row],[muo]]*Table351113[[#This Row],[krg]]))+(Table351113[[#This Row],[mobw]]*(Table351113[[#This Row],[mug]]/Table351113[[#This Row],[krg]])))</f>
        <v>0.9999031207171204</v>
      </c>
      <c r="AD112">
        <v>1022.1816</v>
      </c>
    </row>
    <row r="113" spans="1:30" x14ac:dyDescent="0.25">
      <c r="A113">
        <v>1031.3824</v>
      </c>
      <c r="C113">
        <v>0.78446548999999999</v>
      </c>
      <c r="G113">
        <f>Table221012[[#This Row],[So]]*Table221012[[#This Row],[C1o]]+Table221012[[#This Row],[Sg]]*Table221012[[#This Row],[C1g]]</f>
        <v>0</v>
      </c>
      <c r="H113">
        <v>0.13058031</v>
      </c>
      <c r="I113">
        <v>3.6268624999999999E-2</v>
      </c>
      <c r="J113">
        <v>8.3831395000000003E-4</v>
      </c>
      <c r="K113">
        <v>0</v>
      </c>
      <c r="L113">
        <v>0.68164468</v>
      </c>
      <c r="M113">
        <f>1/(1+((Table221012[[#This Row],[kro]]*Table221012[[#This Row],[mug]])/(Table221012[[#This Row],[muo]]*Table221012[[#This Row],[krg]]))+(Table221012[[#This Row],[mobw]]*(Table221012[[#This Row],[mug]]/Table221012[[#This Row],[krg]])))</f>
        <v>0.99995539738069295</v>
      </c>
      <c r="R113">
        <v>0.77866566000000004</v>
      </c>
      <c r="V113">
        <f>Table351113[[#This Row],[So]]*Table351113[[#This Row],[C1o]]+Table351113[[#This Row],[Sg]]*Table351113[[#This Row],[C1g]]</f>
        <v>0</v>
      </c>
      <c r="W113">
        <v>0.11784682</v>
      </c>
      <c r="X113">
        <v>3.7040491000000002E-2</v>
      </c>
      <c r="Y113">
        <v>8.6920126000000005E-4</v>
      </c>
      <c r="Z113">
        <v>1.0372134E-4</v>
      </c>
      <c r="AA113">
        <v>0.67620199999999997</v>
      </c>
      <c r="AB113">
        <f>1/(1+((Table351113[[#This Row],[kro]]*Table351113[[#This Row],[mug]])/(Table351113[[#This Row],[muo]]*Table351113[[#This Row],[krg]]))+(Table351113[[#This Row],[mobw]]*(Table351113[[#This Row],[mug]]/Table351113[[#This Row],[krg]])))</f>
        <v>0.99990418523229807</v>
      </c>
      <c r="AD113">
        <v>1031.3824</v>
      </c>
    </row>
    <row r="114" spans="1:30" x14ac:dyDescent="0.25">
      <c r="A114">
        <v>1040.579</v>
      </c>
      <c r="C114">
        <v>0.78512501999999995</v>
      </c>
      <c r="G114">
        <f>Table221012[[#This Row],[So]]*Table221012[[#This Row],[C1o]]+Table221012[[#This Row],[Sg]]*Table221012[[#This Row],[C1g]]</f>
        <v>0</v>
      </c>
      <c r="H114">
        <v>0.13251310999999999</v>
      </c>
      <c r="I114">
        <v>3.6095977000000001E-2</v>
      </c>
      <c r="J114">
        <v>8.3216454000000005E-4</v>
      </c>
      <c r="K114">
        <v>0</v>
      </c>
      <c r="L114">
        <v>0.68222934000000002</v>
      </c>
      <c r="M114">
        <f>1/(1+((Table221012[[#This Row],[kro]]*Table221012[[#This Row],[mug]])/(Table221012[[#This Row],[muo]]*Table221012[[#This Row],[krg]]))+(Table221012[[#This Row],[mobw]]*(Table221012[[#This Row],[mug]]/Table221012[[#This Row],[krg]])))</f>
        <v>0.99995597306087136</v>
      </c>
      <c r="R114">
        <v>0.77839619000000004</v>
      </c>
      <c r="V114">
        <f>Table351113[[#This Row],[So]]*Table351113[[#This Row],[C1o]]+Table351113[[#This Row],[Sg]]*Table351113[[#This Row],[C1g]]</f>
        <v>0</v>
      </c>
      <c r="W114">
        <v>0.11802093</v>
      </c>
      <c r="X114">
        <v>3.6956448000000003E-2</v>
      </c>
      <c r="Y114">
        <v>8.6286105000000005E-4</v>
      </c>
      <c r="Z114">
        <v>1.019915E-4</v>
      </c>
      <c r="AA114">
        <v>0.67587984000000001</v>
      </c>
      <c r="AB114">
        <f>1/(1+((Table351113[[#This Row],[kro]]*Table351113[[#This Row],[mug]])/(Table351113[[#This Row],[muo]]*Table351113[[#This Row],[krg]]))+(Table351113[[#This Row],[mobw]]*(Table351113[[#This Row],[mug]]/Table351113[[#This Row],[krg]])))</f>
        <v>0.99990557592280005</v>
      </c>
      <c r="AD114">
        <v>1040.579</v>
      </c>
    </row>
    <row r="115" spans="1:30" x14ac:dyDescent="0.25">
      <c r="A115">
        <v>1049.7603999999999</v>
      </c>
      <c r="C115">
        <v>0.78584993000000003</v>
      </c>
      <c r="G115">
        <f>Table221012[[#This Row],[So]]*Table221012[[#This Row],[C1o]]+Table221012[[#This Row],[Sg]]*Table221012[[#This Row],[C1g]]</f>
        <v>0</v>
      </c>
      <c r="H115">
        <v>0.13461677999999999</v>
      </c>
      <c r="I115">
        <v>3.5919174999999998E-2</v>
      </c>
      <c r="J115">
        <v>8.2536052999999997E-4</v>
      </c>
      <c r="K115">
        <v>0</v>
      </c>
      <c r="L115">
        <v>0.68288135999999999</v>
      </c>
      <c r="M115">
        <f>1/(1+((Table221012[[#This Row],[kro]]*Table221012[[#This Row],[mug]])/(Table221012[[#This Row],[muo]]*Table221012[[#This Row],[krg]]))+(Table221012[[#This Row],[mobw]]*(Table221012[[#This Row],[mug]]/Table221012[[#This Row],[krg]])))</f>
        <v>0.99995658838553936</v>
      </c>
      <c r="R115">
        <v>0.77812892</v>
      </c>
      <c r="V115">
        <f>Table351113[[#This Row],[So]]*Table351113[[#This Row],[C1o]]+Table351113[[#This Row],[Sg]]*Table351113[[#This Row],[C1g]]</f>
        <v>0</v>
      </c>
      <c r="W115">
        <v>0.11819135</v>
      </c>
      <c r="X115">
        <v>3.6873132000000003E-2</v>
      </c>
      <c r="Y115">
        <v>8.5655116999999996E-4</v>
      </c>
      <c r="Z115" s="15">
        <v>9.9988479999999999E-5</v>
      </c>
      <c r="AA115">
        <v>0.67555993999999997</v>
      </c>
      <c r="AB115">
        <f>1/(1+((Table351113[[#This Row],[kro]]*Table351113[[#This Row],[mug]])/(Table351113[[#This Row],[muo]]*Table351113[[#This Row],[krg]]))+(Table351113[[#This Row],[mobw]]*(Table351113[[#This Row],[mug]]/Table351113[[#This Row],[krg]])))</f>
        <v>0.99990708134150164</v>
      </c>
      <c r="AD115">
        <v>1049.7603999999999</v>
      </c>
    </row>
    <row r="116" spans="1:30" x14ac:dyDescent="0.25">
      <c r="A116">
        <v>1058.9351999999999</v>
      </c>
      <c r="C116">
        <v>0.78663510000000003</v>
      </c>
      <c r="G116">
        <f>Table221012[[#This Row],[So]]*Table221012[[#This Row],[C1o]]+Table221012[[#This Row],[Sg]]*Table221012[[#This Row],[C1g]]</f>
        <v>0</v>
      </c>
      <c r="H116">
        <v>0.13690108000000001</v>
      </c>
      <c r="I116">
        <v>3.5738617E-2</v>
      </c>
      <c r="J116">
        <v>8.1927433999999999E-4</v>
      </c>
      <c r="K116">
        <v>0</v>
      </c>
      <c r="L116">
        <v>0.68359590000000003</v>
      </c>
      <c r="M116">
        <f>1/(1+((Table221012[[#This Row],[kro]]*Table221012[[#This Row],[mug]])/(Table221012[[#This Row],[muo]]*Table221012[[#This Row],[krg]]))+(Table221012[[#This Row],[mobw]]*(Table221012[[#This Row],[mug]]/Table221012[[#This Row],[krg]])))</f>
        <v>0.99995716990432282</v>
      </c>
      <c r="R116">
        <v>0.77786416000000003</v>
      </c>
      <c r="V116">
        <f>Table351113[[#This Row],[So]]*Table351113[[#This Row],[C1o]]+Table351113[[#This Row],[Sg]]*Table351113[[#This Row],[C1g]]</f>
        <v>0</v>
      </c>
      <c r="W116">
        <v>0.11835869</v>
      </c>
      <c r="X116">
        <v>3.6790575999999998E-2</v>
      </c>
      <c r="Y116">
        <v>8.5028237999999995E-4</v>
      </c>
      <c r="Z116" s="15">
        <v>9.7492608000000004E-5</v>
      </c>
      <c r="AA116">
        <v>0.67524260000000003</v>
      </c>
      <c r="AB116">
        <f>1/(1+((Table351113[[#This Row],[kro]]*Table351113[[#This Row],[mug]])/(Table351113[[#This Row],[muo]]*Table351113[[#This Row],[krg]]))+(Table351113[[#This Row],[mobw]]*(Table351113[[#This Row],[mug]]/Table351113[[#This Row],[krg]])))</f>
        <v>0.99990880117479652</v>
      </c>
      <c r="AD116">
        <v>1058.9351999999999</v>
      </c>
    </row>
    <row r="117" spans="1:30" x14ac:dyDescent="0.25">
      <c r="A117">
        <v>1068.0803000000001</v>
      </c>
      <c r="C117">
        <v>0.78747714000000002</v>
      </c>
      <c r="G117">
        <f>Table221012[[#This Row],[So]]*Table221012[[#This Row],[C1o]]+Table221012[[#This Row],[Sg]]*Table221012[[#This Row],[C1g]]</f>
        <v>0</v>
      </c>
      <c r="H117">
        <v>0.13938099000000001</v>
      </c>
      <c r="I117">
        <v>3.5554378999999997E-2</v>
      </c>
      <c r="J117">
        <v>8.1319157999999996E-4</v>
      </c>
      <c r="K117">
        <v>0</v>
      </c>
      <c r="L117">
        <v>0.68436998000000004</v>
      </c>
      <c r="M117">
        <f>1/(1+((Table221012[[#This Row],[kro]]*Table221012[[#This Row],[mug]])/(Table221012[[#This Row],[muo]]*Table221012[[#This Row],[krg]]))+(Table221012[[#This Row],[mobw]]*(Table221012[[#This Row],[mug]]/Table221012[[#This Row],[krg]])))</f>
        <v>0.99995775486788352</v>
      </c>
      <c r="R117">
        <v>0.77760123999999997</v>
      </c>
      <c r="V117">
        <f>Table351113[[#This Row],[So]]*Table351113[[#This Row],[C1o]]+Table351113[[#This Row],[Sg]]*Table351113[[#This Row],[C1g]]</f>
        <v>0</v>
      </c>
      <c r="W117">
        <v>0.118524</v>
      </c>
      <c r="X117">
        <v>3.6708642E-2</v>
      </c>
      <c r="Y117">
        <v>8.4404553999999998E-4</v>
      </c>
      <c r="Z117" s="15">
        <v>9.4603231000000001E-5</v>
      </c>
      <c r="AA117">
        <v>0.67492700000000005</v>
      </c>
      <c r="AB117">
        <f>1/(1+((Table351113[[#This Row],[kro]]*Table351113[[#This Row],[mug]])/(Table351113[[#This Row],[muo]]*Table351113[[#This Row],[krg]]))+(Table351113[[#This Row],[mobw]]*(Table351113[[#This Row],[mug]]/Table351113[[#This Row],[krg]])))</f>
        <v>0.99991068899844116</v>
      </c>
      <c r="AD117">
        <v>1068.0803000000001</v>
      </c>
    </row>
    <row r="118" spans="1:30" x14ac:dyDescent="0.25">
      <c r="A118">
        <v>1077.2280000000001</v>
      </c>
      <c r="C118">
        <v>0.78836918</v>
      </c>
      <c r="G118">
        <f>Table221012[[#This Row],[So]]*Table221012[[#This Row],[C1o]]+Table221012[[#This Row],[Sg]]*Table221012[[#This Row],[C1g]]</f>
        <v>0</v>
      </c>
      <c r="H118">
        <v>0.14206342</v>
      </c>
      <c r="I118">
        <v>3.5367216999999999E-2</v>
      </c>
      <c r="J118">
        <v>8.0712722000000003E-4</v>
      </c>
      <c r="K118">
        <v>0</v>
      </c>
      <c r="L118">
        <v>0.68519735000000004</v>
      </c>
      <c r="M118">
        <f>1/(1+((Table221012[[#This Row],[kro]]*Table221012[[#This Row],[mug]])/(Table221012[[#This Row],[muo]]*Table221012[[#This Row],[krg]]))+(Table221012[[#This Row],[mobw]]*(Table221012[[#This Row],[mug]]/Table221012[[#This Row],[krg]])))</f>
        <v>0.99995834097381686</v>
      </c>
      <c r="R118">
        <v>0.77734071000000005</v>
      </c>
      <c r="V118">
        <f>Table351113[[#This Row],[So]]*Table351113[[#This Row],[C1o]]+Table351113[[#This Row],[Sg]]*Table351113[[#This Row],[C1g]]</f>
        <v>0</v>
      </c>
      <c r="W118">
        <v>0.11868771</v>
      </c>
      <c r="X118">
        <v>3.6627475E-2</v>
      </c>
      <c r="Y118">
        <v>8.3785858999999995E-4</v>
      </c>
      <c r="Z118" s="15">
        <v>9.1213893000000005E-5</v>
      </c>
      <c r="AA118">
        <v>0.67461377</v>
      </c>
      <c r="AB118">
        <f>1/(1+((Table351113[[#This Row],[kro]]*Table351113[[#This Row],[mug]])/(Table351113[[#This Row],[muo]]*Table351113[[#This Row],[krg]]))+(Table351113[[#This Row],[mobw]]*(Table351113[[#This Row],[mug]]/Table351113[[#This Row],[krg]])))</f>
        <v>0.99991279089244478</v>
      </c>
      <c r="AD118">
        <v>1077.2280000000001</v>
      </c>
    </row>
    <row r="119" spans="1:30" x14ac:dyDescent="0.25">
      <c r="A119">
        <v>1086.3407999999999</v>
      </c>
      <c r="C119">
        <v>0.78930855</v>
      </c>
      <c r="G119">
        <f>Table221012[[#This Row],[So]]*Table221012[[#This Row],[C1o]]+Table221012[[#This Row],[Sg]]*Table221012[[#This Row],[C1g]]</f>
        <v>0</v>
      </c>
      <c r="H119">
        <v>0.14497145</v>
      </c>
      <c r="I119">
        <v>3.5176825000000002E-2</v>
      </c>
      <c r="J119">
        <v>8.0177787000000004E-4</v>
      </c>
      <c r="K119">
        <v>0</v>
      </c>
      <c r="L119">
        <v>0.68607538999999995</v>
      </c>
      <c r="M119">
        <f>1/(1+((Table221012[[#This Row],[kro]]*Table221012[[#This Row],[mug]])/(Table221012[[#This Row],[muo]]*Table221012[[#This Row],[krg]]))+(Table221012[[#This Row],[mobw]]*(Table221012[[#This Row],[mug]]/Table221012[[#This Row],[krg]])))</f>
        <v>0.99995889250534686</v>
      </c>
      <c r="R119">
        <v>0.77708118999999998</v>
      </c>
      <c r="V119">
        <f>Table351113[[#This Row],[So]]*Table351113[[#This Row],[C1o]]+Table351113[[#This Row],[Sg]]*Table351113[[#This Row],[C1g]]</f>
        <v>0</v>
      </c>
      <c r="W119">
        <v>0.11885128</v>
      </c>
      <c r="X119">
        <v>3.6546729999999999E-2</v>
      </c>
      <c r="Y119">
        <v>8.3169574E-4</v>
      </c>
      <c r="Z119" s="15">
        <v>8.7435029999999994E-5</v>
      </c>
      <c r="AA119">
        <v>0.67430133000000003</v>
      </c>
      <c r="AB119">
        <f>1/(1+((Table351113[[#This Row],[kro]]*Table351113[[#This Row],[mug]])/(Table351113[[#This Row],[muo]]*Table351113[[#This Row],[krg]]))+(Table351113[[#This Row],[mobw]]*(Table351113[[#This Row],[mug]]/Table351113[[#This Row],[krg]])))</f>
        <v>0.99991505706020412</v>
      </c>
      <c r="AD119">
        <v>1086.3407999999999</v>
      </c>
    </row>
    <row r="120" spans="1:30" x14ac:dyDescent="0.25">
      <c r="A120">
        <v>1091.1704</v>
      </c>
      <c r="C120">
        <v>0.79028653999999998</v>
      </c>
      <c r="G120">
        <f>Table221012[[#This Row],[So]]*Table221012[[#This Row],[C1o]]+Table221012[[#This Row],[Sg]]*Table221012[[#This Row],[C1g]]</f>
        <v>0</v>
      </c>
      <c r="H120">
        <v>0.14810771</v>
      </c>
      <c r="I120">
        <v>3.4984345999999999E-2</v>
      </c>
      <c r="J120">
        <v>7.9567148E-4</v>
      </c>
      <c r="K120">
        <v>0</v>
      </c>
      <c r="L120">
        <v>0.68699615999999997</v>
      </c>
      <c r="M120">
        <f>1/(1+((Table221012[[#This Row],[kro]]*Table221012[[#This Row],[mug]])/(Table221012[[#This Row],[muo]]*Table221012[[#This Row],[krg]]))+(Table221012[[#This Row],[mobw]]*(Table221012[[#This Row],[mug]]/Table221012[[#This Row],[krg]])))</f>
        <v>0.99995948315267169</v>
      </c>
      <c r="R120">
        <v>0.77682530999999999</v>
      </c>
      <c r="V120">
        <f>Table351113[[#This Row],[So]]*Table351113[[#This Row],[C1o]]+Table351113[[#This Row],[Sg]]*Table351113[[#This Row],[C1g]]</f>
        <v>0</v>
      </c>
      <c r="W120">
        <v>0.11901676</v>
      </c>
      <c r="X120">
        <v>3.6466561000000002E-2</v>
      </c>
      <c r="Y120">
        <v>8.2558497999999996E-4</v>
      </c>
      <c r="Z120" s="15">
        <v>8.1330871999999994E-5</v>
      </c>
      <c r="AA120">
        <v>0.67399240000000005</v>
      </c>
      <c r="AB120">
        <f>1/(1+((Table351113[[#This Row],[kro]]*Table351113[[#This Row],[mug]])/(Table351113[[#This Row],[muo]]*Table351113[[#This Row],[krg]]))+(Table351113[[#This Row],[mobw]]*(Table351113[[#This Row],[mug]]/Table351113[[#This Row],[krg]])))</f>
        <v>0.99991836493544017</v>
      </c>
      <c r="AD120">
        <v>1091.1704</v>
      </c>
    </row>
    <row r="121" spans="1:30" x14ac:dyDescent="0.25">
      <c r="A121">
        <v>1096</v>
      </c>
      <c r="C121">
        <v>0.79082483000000003</v>
      </c>
      <c r="G121">
        <f>Table221012[[#This Row],[So]]*Table221012[[#This Row],[C1o]]+Table221012[[#This Row],[Sg]]*Table221012[[#This Row],[C1g]]</f>
        <v>0</v>
      </c>
      <c r="H121">
        <v>0.14988588</v>
      </c>
      <c r="I121">
        <v>3.4880820999999999E-2</v>
      </c>
      <c r="J121">
        <v>7.9198036000000004E-4</v>
      </c>
      <c r="K121">
        <v>0</v>
      </c>
      <c r="L121">
        <v>0.68750584000000003</v>
      </c>
      <c r="M121">
        <f>1/(1+((Table221012[[#This Row],[kro]]*Table221012[[#This Row],[mug]])/(Table221012[[#This Row],[muo]]*Table221012[[#This Row],[krg]]))+(Table221012[[#This Row],[mobw]]*(Table221012[[#This Row],[mug]]/Table221012[[#This Row],[krg]])))</f>
        <v>0.99995982024645791</v>
      </c>
      <c r="R121">
        <v>0.77668691000000001</v>
      </c>
      <c r="V121">
        <f>Table351113[[#This Row],[So]]*Table351113[[#This Row],[C1o]]+Table351113[[#This Row],[Sg]]*Table351113[[#This Row],[C1g]]</f>
        <v>0</v>
      </c>
      <c r="W121">
        <v>0.11910518</v>
      </c>
      <c r="X121">
        <v>3.6424190000000002E-2</v>
      </c>
      <c r="Y121">
        <v>8.2236202000000001E-4</v>
      </c>
      <c r="Z121" s="15">
        <v>8.0196987000000003E-5</v>
      </c>
      <c r="AA121">
        <v>0.67382562000000001</v>
      </c>
      <c r="AB121">
        <f>1/(1+((Table351113[[#This Row],[kro]]*Table351113[[#This Row],[mug]])/(Table351113[[#This Row],[muo]]*Table351113[[#This Row],[krg]]))+(Table351113[[#This Row],[mobw]]*(Table351113[[#This Row],[mug]]/Table351113[[#This Row],[krg]])))</f>
        <v>0.99991915573911039</v>
      </c>
      <c r="AD121">
        <v>1096</v>
      </c>
    </row>
    <row r="122" spans="1:30" x14ac:dyDescent="0.25">
      <c r="A122">
        <v>1105.0803000000001</v>
      </c>
      <c r="C122">
        <v>0.79137164000000004</v>
      </c>
      <c r="G122">
        <f>Table221012[[#This Row],[So]]*Table221012[[#This Row],[C1o]]+Table221012[[#This Row],[Sg]]*Table221012[[#This Row],[C1g]]</f>
        <v>0</v>
      </c>
      <c r="H122">
        <v>0.15173753000000001</v>
      </c>
      <c r="I122">
        <v>3.4776751000000002E-2</v>
      </c>
      <c r="J122">
        <v>7.8880449000000004E-4</v>
      </c>
      <c r="K122">
        <v>0</v>
      </c>
      <c r="L122">
        <v>0.68802518000000001</v>
      </c>
      <c r="M122">
        <f>1/(1+((Table221012[[#This Row],[kro]]*Table221012[[#This Row],[mug]])/(Table221012[[#This Row],[muo]]*Table221012[[#This Row],[krg]]))+(Table221012[[#This Row],[mobw]]*(Table221012[[#This Row],[mug]]/Table221012[[#This Row],[krg]])))</f>
        <v>0.99996013087247149</v>
      </c>
      <c r="R122">
        <v>0.77654993999999999</v>
      </c>
      <c r="V122">
        <f>Table351113[[#This Row],[So]]*Table351113[[#This Row],[C1o]]+Table351113[[#This Row],[Sg]]*Table351113[[#This Row],[C1g]]</f>
        <v>0</v>
      </c>
      <c r="W122">
        <v>0.11919420999999999</v>
      </c>
      <c r="X122">
        <v>3.6381900000000002E-2</v>
      </c>
      <c r="Y122">
        <v>8.1924495E-4</v>
      </c>
      <c r="Z122" s="15">
        <v>7.7914919999999996E-5</v>
      </c>
      <c r="AA122">
        <v>0.67366022000000003</v>
      </c>
      <c r="AB122">
        <f>1/(1+((Table351113[[#This Row],[kro]]*Table351113[[#This Row],[mug]])/(Table351113[[#This Row],[muo]]*Table351113[[#This Row],[krg]]))+(Table351113[[#This Row],[mobw]]*(Table351113[[#This Row],[mug]]/Table351113[[#This Row],[krg]])))</f>
        <v>0.99992045906954297</v>
      </c>
      <c r="AD122">
        <v>1105.0803000000001</v>
      </c>
    </row>
    <row r="123" spans="1:30" x14ac:dyDescent="0.25">
      <c r="A123">
        <v>1114.1776</v>
      </c>
      <c r="C123">
        <v>0.79241269999999997</v>
      </c>
      <c r="G123">
        <f>Table221012[[#This Row],[So]]*Table221012[[#This Row],[C1o]]+Table221012[[#This Row],[Sg]]*Table221012[[#This Row],[C1g]]</f>
        <v>0</v>
      </c>
      <c r="H123">
        <v>0.15540267999999999</v>
      </c>
      <c r="I123">
        <v>3.4580640000000003E-2</v>
      </c>
      <c r="J123">
        <v>7.8325840999999999E-4</v>
      </c>
      <c r="K123">
        <v>0</v>
      </c>
      <c r="L123">
        <v>0.68901789000000002</v>
      </c>
      <c r="M123">
        <f>1/(1+((Table221012[[#This Row],[kro]]*Table221012[[#This Row],[mug]])/(Table221012[[#This Row],[muo]]*Table221012[[#This Row],[krg]]))+(Table221012[[#This Row],[mobw]]*(Table221012[[#This Row],[mug]]/Table221012[[#This Row],[krg]])))</f>
        <v>0.99996069113328856</v>
      </c>
      <c r="R123">
        <v>0.77629471000000005</v>
      </c>
      <c r="V123">
        <f>Table351113[[#This Row],[So]]*Table351113[[#This Row],[C1o]]+Table351113[[#This Row],[Sg]]*Table351113[[#This Row],[C1g]]</f>
        <v>0</v>
      </c>
      <c r="W123">
        <v>0.11936234</v>
      </c>
      <c r="X123">
        <v>3.6302708000000003E-2</v>
      </c>
      <c r="Y123">
        <v>8.1329175999999995E-4</v>
      </c>
      <c r="Z123" s="15">
        <v>7.2023548000000004E-5</v>
      </c>
      <c r="AA123">
        <v>0.67335140999999998</v>
      </c>
      <c r="AB123">
        <f>1/(1+((Table351113[[#This Row],[kro]]*Table351113[[#This Row],[mug]])/(Table351113[[#This Row],[muo]]*Table351113[[#This Row],[krg]]))+(Table351113[[#This Row],[mobw]]*(Table351113[[#This Row],[mug]]/Table351113[[#This Row],[krg]])))</f>
        <v>0.99992362693004677</v>
      </c>
      <c r="AD123">
        <v>1114.1776</v>
      </c>
    </row>
    <row r="124" spans="1:30" x14ac:dyDescent="0.25">
      <c r="A124">
        <v>1123.2383</v>
      </c>
      <c r="C124">
        <v>0.79347997999999997</v>
      </c>
      <c r="G124">
        <f>Table221012[[#This Row],[So]]*Table221012[[#This Row],[C1o]]+Table221012[[#This Row],[Sg]]*Table221012[[#This Row],[C1g]]</f>
        <v>0</v>
      </c>
      <c r="H124">
        <v>0.15936438999999999</v>
      </c>
      <c r="I124">
        <v>3.4382681999999998E-2</v>
      </c>
      <c r="J124">
        <v>7.7718874999999998E-4</v>
      </c>
      <c r="K124">
        <v>0</v>
      </c>
      <c r="L124">
        <v>0.69004153999999995</v>
      </c>
      <c r="M124">
        <f>1/(1+((Table221012[[#This Row],[kro]]*Table221012[[#This Row],[mug]])/(Table221012[[#This Row],[muo]]*Table221012[[#This Row],[krg]]))+(Table221012[[#This Row],[mobw]]*(Table221012[[#This Row],[mug]]/Table221012[[#This Row],[krg]])))</f>
        <v>0.99996127653578171</v>
      </c>
      <c r="R124">
        <v>0.77603679999999997</v>
      </c>
      <c r="V124">
        <f>Table351113[[#This Row],[So]]*Table351113[[#This Row],[C1o]]+Table351113[[#This Row],[Sg]]*Table351113[[#This Row],[C1g]]</f>
        <v>0</v>
      </c>
      <c r="W124">
        <v>0.119533</v>
      </c>
      <c r="X124">
        <v>3.6223660999999997E-2</v>
      </c>
      <c r="Y124">
        <v>8.0723624000000004E-4</v>
      </c>
      <c r="Z124" s="15">
        <v>6.7736764E-5</v>
      </c>
      <c r="AA124">
        <v>0.67303932</v>
      </c>
      <c r="AB124">
        <f>1/(1+((Table351113[[#This Row],[kro]]*Table351113[[#This Row],[mug]])/(Table351113[[#This Row],[muo]]*Table351113[[#This Row],[krg]]))+(Table351113[[#This Row],[mobw]]*(Table351113[[#This Row],[mug]]/Table351113[[#This Row],[krg]])))</f>
        <v>0.99992605998602313</v>
      </c>
      <c r="AD124">
        <v>1123.2383</v>
      </c>
    </row>
    <row r="125" spans="1:30" x14ac:dyDescent="0.25">
      <c r="A125">
        <v>1132.3097</v>
      </c>
      <c r="C125">
        <v>0.79456145</v>
      </c>
      <c r="G125">
        <f>Table221012[[#This Row],[So]]*Table221012[[#This Row],[C1o]]+Table221012[[#This Row],[Sg]]*Table221012[[#This Row],[C1g]]</f>
        <v>0</v>
      </c>
      <c r="H125">
        <v>0.16361772999999999</v>
      </c>
      <c r="I125">
        <v>3.4184497000000001E-2</v>
      </c>
      <c r="J125">
        <v>7.7113194999999999E-4</v>
      </c>
      <c r="K125">
        <v>0</v>
      </c>
      <c r="L125">
        <v>0.69108420999999998</v>
      </c>
      <c r="M125">
        <f>1/(1+((Table221012[[#This Row],[kro]]*Table221012[[#This Row],[mug]])/(Table221012[[#This Row],[muo]]*Table221012[[#This Row],[krg]]))+(Table221012[[#This Row],[mobw]]*(Table221012[[#This Row],[mug]]/Table221012[[#This Row],[krg]])))</f>
        <v>0.99996185739453758</v>
      </c>
      <c r="R125">
        <v>0.77578150999999995</v>
      </c>
      <c r="V125">
        <f>Table351113[[#This Row],[So]]*Table351113[[#This Row],[C1o]]+Table351113[[#This Row],[Sg]]*Table351113[[#This Row],[C1g]]</f>
        <v>0</v>
      </c>
      <c r="W125">
        <v>0.11970612999999999</v>
      </c>
      <c r="X125">
        <v>3.6145173000000003E-2</v>
      </c>
      <c r="Y125">
        <v>8.0123607999999999E-4</v>
      </c>
      <c r="Z125" s="15">
        <v>6.1897292000000006E-5</v>
      </c>
      <c r="AA125">
        <v>0.67272966999999995</v>
      </c>
      <c r="AB125">
        <f>1/(1+((Table351113[[#This Row],[kro]]*Table351113[[#This Row],[mug]])/(Table351113[[#This Row],[muo]]*Table351113[[#This Row],[krg]]))+(Table351113[[#This Row],[mobw]]*(Table351113[[#This Row],[mug]]/Table351113[[#This Row],[krg]])))</f>
        <v>0.99992917321301167</v>
      </c>
      <c r="AD125">
        <v>1132.3097</v>
      </c>
    </row>
    <row r="126" spans="1:30" x14ac:dyDescent="0.25">
      <c r="A126">
        <v>1141.3679999999999</v>
      </c>
      <c r="C126">
        <v>0.79565691999999999</v>
      </c>
      <c r="G126">
        <f>Table221012[[#This Row],[So]]*Table221012[[#This Row],[C1o]]+Table221012[[#This Row],[Sg]]*Table221012[[#This Row],[C1g]]</f>
        <v>0</v>
      </c>
      <c r="H126">
        <v>0.16820341</v>
      </c>
      <c r="I126">
        <v>3.3985537000000003E-2</v>
      </c>
      <c r="J126">
        <v>7.6509139000000004E-4</v>
      </c>
      <c r="K126">
        <v>0</v>
      </c>
      <c r="L126">
        <v>0.69214582000000002</v>
      </c>
      <c r="M126">
        <f>1/(1+((Table221012[[#This Row],[kro]]*Table221012[[#This Row],[mug]])/(Table221012[[#This Row],[muo]]*Table221012[[#This Row],[krg]]))+(Table221012[[#This Row],[mobw]]*(Table221012[[#This Row],[mug]]/Table221012[[#This Row],[krg]])))</f>
        <v>0.99996243412269148</v>
      </c>
      <c r="R126">
        <v>0.77552456000000003</v>
      </c>
      <c r="V126">
        <f>Table351113[[#This Row],[So]]*Table351113[[#This Row],[C1o]]+Table351113[[#This Row],[Sg]]*Table351113[[#This Row],[C1g]]</f>
        <v>0</v>
      </c>
      <c r="W126">
        <v>0.1198829</v>
      </c>
      <c r="X126">
        <v>3.6066822999999998E-2</v>
      </c>
      <c r="Y126">
        <v>7.9525920000000005E-4</v>
      </c>
      <c r="Z126" s="15">
        <v>5.6642002000000003E-5</v>
      </c>
      <c r="AA126">
        <v>0.67241788000000002</v>
      </c>
      <c r="AB126">
        <f>1/(1+((Table351113[[#This Row],[kro]]*Table351113[[#This Row],[mug]])/(Table351113[[#This Row],[muo]]*Table351113[[#This Row],[krg]]))+(Table351113[[#This Row],[mobw]]*(Table351113[[#This Row],[mug]]/Table351113[[#This Row],[krg]])))</f>
        <v>0.99993200636628032</v>
      </c>
      <c r="AD126">
        <v>1141.3679999999999</v>
      </c>
    </row>
    <row r="127" spans="1:30" x14ac:dyDescent="0.25">
      <c r="A127">
        <v>1150.4132</v>
      </c>
      <c r="C127">
        <v>0.79675823000000001</v>
      </c>
      <c r="G127">
        <f>Table221012[[#This Row],[So]]*Table221012[[#This Row],[C1o]]+Table221012[[#This Row],[Sg]]*Table221012[[#This Row],[C1g]]</f>
        <v>0</v>
      </c>
      <c r="H127">
        <v>0.17313063000000001</v>
      </c>
      <c r="I127">
        <v>3.3786781000000002E-2</v>
      </c>
      <c r="J127">
        <v>7.5906631999999999E-4</v>
      </c>
      <c r="K127">
        <v>0</v>
      </c>
      <c r="L127">
        <v>0.69321829000000001</v>
      </c>
      <c r="M127">
        <f>1/(1+((Table221012[[#This Row],[kro]]*Table221012[[#This Row],[mug]])/(Table221012[[#This Row],[muo]]*Table221012[[#This Row],[krg]]))+(Table221012[[#This Row],[mobw]]*(Table221012[[#This Row],[mug]]/Table221012[[#This Row],[krg]])))</f>
        <v>0.99996300521912784</v>
      </c>
      <c r="R127">
        <v>0.77526826000000004</v>
      </c>
      <c r="V127">
        <f>Table351113[[#This Row],[So]]*Table351113[[#This Row],[C1o]]+Table351113[[#This Row],[Sg]]*Table351113[[#This Row],[C1g]]</f>
        <v>0</v>
      </c>
      <c r="W127">
        <v>0.1200635</v>
      </c>
      <c r="X127">
        <v>3.5988781999999997E-2</v>
      </c>
      <c r="Y127">
        <v>7.8931683999999998E-4</v>
      </c>
      <c r="Z127" s="15">
        <v>5.0626898999999999E-5</v>
      </c>
      <c r="AA127">
        <v>0.67210627000000001</v>
      </c>
      <c r="AB127">
        <f>1/(1+((Table351113[[#This Row],[kro]]*Table351113[[#This Row],[mug]])/(Table351113[[#This Row],[muo]]*Table351113[[#This Row],[krg]]))+(Table351113[[#This Row],[mobw]]*(Table351113[[#This Row],[mug]]/Table351113[[#This Row],[krg]])))</f>
        <v>0.99993516050293629</v>
      </c>
      <c r="AD127">
        <v>1150.4132</v>
      </c>
    </row>
    <row r="128" spans="1:30" x14ac:dyDescent="0.25">
      <c r="A128">
        <v>1159.4441999999999</v>
      </c>
      <c r="C128">
        <v>0.79786025999999999</v>
      </c>
      <c r="G128">
        <f>Table221012[[#This Row],[So]]*Table221012[[#This Row],[C1o]]+Table221012[[#This Row],[Sg]]*Table221012[[#This Row],[C1g]]</f>
        <v>0</v>
      </c>
      <c r="H128">
        <v>0.17841968</v>
      </c>
      <c r="I128">
        <v>3.3588719000000003E-2</v>
      </c>
      <c r="J128">
        <v>7.5306259999999997E-4</v>
      </c>
      <c r="K128">
        <v>0</v>
      </c>
      <c r="L128">
        <v>0.69429647999999999</v>
      </c>
      <c r="M128">
        <f>1/(1+((Table221012[[#This Row],[kro]]*Table221012[[#This Row],[mug]])/(Table221012[[#This Row],[muo]]*Table221012[[#This Row],[krg]]))+(Table221012[[#This Row],[mobw]]*(Table221012[[#This Row],[mug]]/Table221012[[#This Row],[krg]])))</f>
        <v>0.99996356961715283</v>
      </c>
      <c r="R128">
        <v>0.77501118000000002</v>
      </c>
      <c r="V128">
        <f>Table351113[[#This Row],[So]]*Table351113[[#This Row],[C1o]]+Table351113[[#This Row],[Sg]]*Table351113[[#This Row],[C1g]]</f>
        <v>0</v>
      </c>
      <c r="W128">
        <v>0.12024815</v>
      </c>
      <c r="X128">
        <v>3.5911041999999997E-2</v>
      </c>
      <c r="Y128">
        <v>7.8340690000000004E-4</v>
      </c>
      <c r="Z128" s="15">
        <v>4.4882868999999999E-5</v>
      </c>
      <c r="AA128">
        <v>0.67179352000000003</v>
      </c>
      <c r="AB128">
        <f>1/(1+((Table351113[[#This Row],[kro]]*Table351113[[#This Row],[mug]])/(Table351113[[#This Row],[muo]]*Table351113[[#This Row],[krg]]))+(Table351113[[#This Row],[mobw]]*(Table351113[[#This Row],[mug]]/Table351113[[#This Row],[krg]])))</f>
        <v>0.99993817406837993</v>
      </c>
      <c r="AD128">
        <v>1159.4441999999999</v>
      </c>
    </row>
    <row r="129" spans="1:30" x14ac:dyDescent="0.25">
      <c r="A129">
        <v>1168.4381000000001</v>
      </c>
      <c r="C129">
        <v>0.79895806000000003</v>
      </c>
      <c r="G129">
        <f>Table221012[[#This Row],[So]]*Table221012[[#This Row],[C1o]]+Table221012[[#This Row],[Sg]]*Table221012[[#This Row],[C1g]]</f>
        <v>0</v>
      </c>
      <c r="H129">
        <v>0.18409148</v>
      </c>
      <c r="I129">
        <v>3.3391814999999998E-2</v>
      </c>
      <c r="J129">
        <v>7.4707536000000001E-4</v>
      </c>
      <c r="K129">
        <v>0</v>
      </c>
      <c r="L129">
        <v>0.69537532000000002</v>
      </c>
      <c r="M129">
        <f>1/(1+((Table221012[[#This Row],[kro]]*Table221012[[#This Row],[mug]])/(Table221012[[#This Row],[muo]]*Table221012[[#This Row],[krg]]))+(Table221012[[#This Row],[mobw]]*(Table221012[[#This Row],[mug]]/Table221012[[#This Row],[krg]])))</f>
        <v>0.99996412684402824</v>
      </c>
      <c r="R129">
        <v>0.77475393000000004</v>
      </c>
      <c r="V129">
        <f>Table351113[[#This Row],[So]]*Table351113[[#This Row],[C1o]]+Table351113[[#This Row],[Sg]]*Table351113[[#This Row],[C1g]]</f>
        <v>0</v>
      </c>
      <c r="W129">
        <v>0.12043711</v>
      </c>
      <c r="X129">
        <v>3.5833589999999998E-2</v>
      </c>
      <c r="Y129">
        <v>7.775398E-4</v>
      </c>
      <c r="Z129" s="15">
        <v>3.8903380999999999E-5</v>
      </c>
      <c r="AA129">
        <v>0.67148012000000001</v>
      </c>
      <c r="AB129">
        <f>1/(1+((Table351113[[#This Row],[kro]]*Table351113[[#This Row],[mug]])/(Table351113[[#This Row],[muo]]*Table351113[[#This Row],[krg]]))+(Table351113[[#This Row],[mobw]]*(Table351113[[#This Row],[mug]]/Table351113[[#This Row],[krg]])))</f>
        <v>0.99994127208287009</v>
      </c>
      <c r="AD129">
        <v>1168.4381000000001</v>
      </c>
    </row>
    <row r="130" spans="1:30" x14ac:dyDescent="0.25">
      <c r="A130">
        <v>1177.4215999999999</v>
      </c>
      <c r="C130">
        <v>0.80004430000000004</v>
      </c>
      <c r="G130">
        <f>Table221012[[#This Row],[So]]*Table221012[[#This Row],[C1o]]+Table221012[[#This Row],[Sg]]*Table221012[[#This Row],[C1g]]</f>
        <v>0</v>
      </c>
      <c r="H130">
        <v>0.19015209</v>
      </c>
      <c r="I130">
        <v>3.3197022999999999E-2</v>
      </c>
      <c r="J130">
        <v>7.4114616000000005E-4</v>
      </c>
      <c r="K130">
        <v>0</v>
      </c>
      <c r="L130">
        <v>0.69644755000000003</v>
      </c>
      <c r="M130">
        <f>1/(1+((Table221012[[#This Row],[kro]]*Table221012[[#This Row],[mug]])/(Table221012[[#This Row],[muo]]*Table221012[[#This Row],[krg]]))+(Table221012[[#This Row],[mobw]]*(Table221012[[#This Row],[mug]]/Table221012[[#This Row],[krg]])))</f>
        <v>0.99996467361116437</v>
      </c>
      <c r="R130">
        <v>0.77449679000000005</v>
      </c>
      <c r="V130">
        <f>Table351113[[#This Row],[So]]*Table351113[[#This Row],[C1o]]+Table351113[[#This Row],[Sg]]*Table351113[[#This Row],[C1g]]</f>
        <v>0</v>
      </c>
      <c r="W130">
        <v>0.12063003999999999</v>
      </c>
      <c r="X130">
        <v>3.5756622000000002E-2</v>
      </c>
      <c r="Y130">
        <v>7.7172101000000002E-4</v>
      </c>
      <c r="Z130" s="15">
        <v>3.3010189999999997E-5</v>
      </c>
      <c r="AA130">
        <v>0.67116648000000001</v>
      </c>
      <c r="AB130">
        <f>1/(1+((Table351113[[#This Row],[kro]]*Table351113[[#This Row],[mug]])/(Table351113[[#This Row],[muo]]*Table351113[[#This Row],[krg]]))+(Table351113[[#This Row],[mobw]]*(Table351113[[#This Row],[mug]]/Table351113[[#This Row],[krg]])))</f>
        <v>0.99994431070349687</v>
      </c>
      <c r="AD130">
        <v>1177.4215999999999</v>
      </c>
    </row>
    <row r="131" spans="1:30" x14ac:dyDescent="0.25">
      <c r="A131">
        <v>1186.3699999999999</v>
      </c>
      <c r="C131">
        <v>0.80111836999999997</v>
      </c>
      <c r="G131">
        <f>Table221012[[#This Row],[So]]*Table221012[[#This Row],[C1o]]+Table221012[[#This Row],[Sg]]*Table221012[[#This Row],[C1g]]</f>
        <v>0</v>
      </c>
      <c r="H131">
        <v>0.19664123999999999</v>
      </c>
      <c r="I131">
        <v>3.3004176000000003E-2</v>
      </c>
      <c r="J131">
        <v>7.3525553999999999E-4</v>
      </c>
      <c r="K131">
        <v>0</v>
      </c>
      <c r="L131">
        <v>0.69751215</v>
      </c>
      <c r="M131">
        <f>1/(1+((Table221012[[#This Row],[kro]]*Table221012[[#This Row],[mug]])/(Table221012[[#This Row],[muo]]*Table221012[[#This Row],[krg]]))+(Table221012[[#This Row],[mobw]]*(Table221012[[#This Row],[mug]]/Table221012[[#This Row],[krg]])))</f>
        <v>0.99996521113066927</v>
      </c>
      <c r="R131">
        <v>0.77423911999999995</v>
      </c>
      <c r="V131">
        <f>Table351113[[#This Row],[So]]*Table351113[[#This Row],[C1o]]+Table351113[[#This Row],[Sg]]*Table351113[[#This Row],[C1g]]</f>
        <v>0</v>
      </c>
      <c r="W131">
        <v>0.12082763000000001</v>
      </c>
      <c r="X131">
        <v>3.5679906999999997E-2</v>
      </c>
      <c r="Y131">
        <v>7.6593296000000005E-4</v>
      </c>
      <c r="Z131" s="15">
        <v>2.7068054E-5</v>
      </c>
      <c r="AA131">
        <v>0.67085176999999996</v>
      </c>
      <c r="AB131">
        <f>1/(1+((Table351113[[#This Row],[kro]]*Table351113[[#This Row],[mug]])/(Table351113[[#This Row],[muo]]*Table351113[[#This Row],[krg]]))+(Table351113[[#This Row],[mobw]]*(Table351113[[#This Row],[mug]]/Table351113[[#This Row],[krg]])))</f>
        <v>0.99994735104710664</v>
      </c>
      <c r="AD131">
        <v>1186.3699999999999</v>
      </c>
    </row>
    <row r="132" spans="1:30" x14ac:dyDescent="0.25">
      <c r="A132">
        <v>1195.3325</v>
      </c>
      <c r="C132">
        <v>0.80217360999999998</v>
      </c>
      <c r="G132">
        <f>Table221012[[#This Row],[So]]*Table221012[[#This Row],[C1o]]+Table221012[[#This Row],[Sg]]*Table221012[[#This Row],[C1g]]</f>
        <v>0</v>
      </c>
      <c r="H132">
        <v>0.20356341</v>
      </c>
      <c r="I132">
        <v>3.2814186000000002E-2</v>
      </c>
      <c r="J132">
        <v>7.2940392000000001E-4</v>
      </c>
      <c r="K132">
        <v>0</v>
      </c>
      <c r="L132">
        <v>0.69856249999999998</v>
      </c>
      <c r="M132">
        <f>1/(1+((Table221012[[#This Row],[kro]]*Table221012[[#This Row],[mug]])/(Table221012[[#This Row],[muo]]*Table221012[[#This Row],[krg]]))+(Table221012[[#This Row],[mobw]]*(Table221012[[#This Row],[mug]]/Table221012[[#This Row],[krg]])))</f>
        <v>0.99996573824696877</v>
      </c>
      <c r="R132">
        <v>0.77398175000000002</v>
      </c>
      <c r="V132">
        <f>Table351113[[#This Row],[So]]*Table351113[[#This Row],[C1o]]+Table351113[[#This Row],[Sg]]*Table351113[[#This Row],[C1g]]</f>
        <v>0</v>
      </c>
      <c r="W132">
        <v>0.12102974</v>
      </c>
      <c r="X132">
        <v>3.5603630999999997E-2</v>
      </c>
      <c r="Y132">
        <v>7.6019944000000001E-4</v>
      </c>
      <c r="Z132" s="15">
        <v>2.0873850999999999E-5</v>
      </c>
      <c r="AA132">
        <v>0.67053704999999997</v>
      </c>
      <c r="AB132">
        <f>1/(1+((Table351113[[#This Row],[kro]]*Table351113[[#This Row],[mug]])/(Table351113[[#This Row],[muo]]*Table351113[[#This Row],[krg]]))+(Table351113[[#This Row],[mobw]]*(Table351113[[#This Row],[mug]]/Table351113[[#This Row],[krg]])))</f>
        <v>0.99995048039387724</v>
      </c>
      <c r="AD132">
        <v>1195.3325</v>
      </c>
    </row>
    <row r="133" spans="1:30" x14ac:dyDescent="0.25">
      <c r="A133">
        <v>1204.2614000000001</v>
      </c>
      <c r="C133">
        <v>0.80321282000000005</v>
      </c>
      <c r="G133">
        <f>Table221012[[#This Row],[So]]*Table221012[[#This Row],[C1o]]+Table221012[[#This Row],[Sg]]*Table221012[[#This Row],[C1g]]</f>
        <v>0</v>
      </c>
      <c r="H133">
        <v>0.21098222999999999</v>
      </c>
      <c r="I133">
        <v>3.2626372000000001E-2</v>
      </c>
      <c r="J133">
        <v>7.2356120999999998E-4</v>
      </c>
      <c r="K133">
        <v>0</v>
      </c>
      <c r="L133">
        <v>0.69960098999999998</v>
      </c>
      <c r="M133">
        <f>1/(1+((Table221012[[#This Row],[kro]]*Table221012[[#This Row],[mug]])/(Table221012[[#This Row],[muo]]*Table221012[[#This Row],[krg]]))+(Table221012[[#This Row],[mobw]]*(Table221012[[#This Row],[mug]]/Table221012[[#This Row],[krg]])))</f>
        <v>0.99996625736531064</v>
      </c>
      <c r="R133">
        <v>0.77372253000000002</v>
      </c>
      <c r="V133">
        <f>Table351113[[#This Row],[So]]*Table351113[[#This Row],[C1o]]+Table351113[[#This Row],[Sg]]*Table351113[[#This Row],[C1g]]</f>
        <v>0</v>
      </c>
      <c r="W133">
        <v>0.12123726</v>
      </c>
      <c r="X133">
        <v>3.5527388999999999E-2</v>
      </c>
      <c r="Y133">
        <v>7.5448373999999999E-4</v>
      </c>
      <c r="Z133" s="15">
        <v>1.5088437000000001E-5</v>
      </c>
      <c r="AA133">
        <v>0.67021978000000004</v>
      </c>
      <c r="AB133">
        <f>1/(1+((Table351113[[#This Row],[kro]]*Table351113[[#This Row],[mug]])/(Table351113[[#This Row],[muo]]*Table351113[[#This Row],[krg]]))+(Table351113[[#This Row],[mobw]]*(Table351113[[#This Row],[mug]]/Table351113[[#This Row],[krg]])))</f>
        <v>0.99995341095293167</v>
      </c>
      <c r="AD133">
        <v>1204.2614000000001</v>
      </c>
    </row>
    <row r="134" spans="1:30" x14ac:dyDescent="0.25">
      <c r="A134">
        <v>1213.1967</v>
      </c>
      <c r="C134">
        <v>0.80422753000000002</v>
      </c>
      <c r="G134">
        <f>Table221012[[#This Row],[So]]*Table221012[[#This Row],[C1o]]+Table221012[[#This Row],[Sg]]*Table221012[[#This Row],[C1g]]</f>
        <v>0</v>
      </c>
      <c r="H134">
        <v>0.21888429000000001</v>
      </c>
      <c r="I134">
        <v>3.2442071000000003E-2</v>
      </c>
      <c r="J134">
        <v>7.1777386000000003E-4</v>
      </c>
      <c r="K134">
        <v>0</v>
      </c>
      <c r="L134">
        <v>0.70061903999999997</v>
      </c>
      <c r="M134">
        <f>1/(1+((Table221012[[#This Row],[kro]]*Table221012[[#This Row],[mug]])/(Table221012[[#This Row],[muo]]*Table221012[[#This Row],[krg]]))+(Table221012[[#This Row],[mobw]]*(Table221012[[#This Row],[mug]]/Table221012[[#This Row],[krg]])))</f>
        <v>0.99996676468197587</v>
      </c>
      <c r="R134">
        <v>0.77346325000000005</v>
      </c>
      <c r="V134">
        <f>Table351113[[#This Row],[So]]*Table351113[[#This Row],[C1o]]+Table351113[[#This Row],[Sg]]*Table351113[[#This Row],[C1g]]</f>
        <v>0</v>
      </c>
      <c r="W134">
        <v>0.12144911999999999</v>
      </c>
      <c r="X134">
        <v>3.5451595000000002E-2</v>
      </c>
      <c r="Y134">
        <v>7.4881670000000004E-4</v>
      </c>
      <c r="Z134" s="15">
        <v>9.3478720000000008E-6</v>
      </c>
      <c r="AA134">
        <v>0.66990214999999997</v>
      </c>
      <c r="AB134">
        <f>1/(1+((Table351113[[#This Row],[kro]]*Table351113[[#This Row],[mug]])/(Table351113[[#This Row],[muo]]*Table351113[[#This Row],[krg]]))+(Table351113[[#This Row],[mobw]]*(Table351113[[#This Row],[mug]]/Table351113[[#This Row],[krg]])))</f>
        <v>0.99995630084655862</v>
      </c>
      <c r="AD134">
        <v>1213.1967</v>
      </c>
    </row>
    <row r="135" spans="1:30" x14ac:dyDescent="0.25">
      <c r="A135">
        <v>1222.0989</v>
      </c>
      <c r="C135">
        <v>0.80522013000000003</v>
      </c>
      <c r="G135">
        <f>Table221012[[#This Row],[So]]*Table221012[[#This Row],[C1o]]+Table221012[[#This Row],[Sg]]*Table221012[[#This Row],[C1g]]</f>
        <v>0</v>
      </c>
      <c r="H135">
        <v>0.22733155999999999</v>
      </c>
      <c r="I135">
        <v>3.2260742000000002E-2</v>
      </c>
      <c r="J135">
        <v>7.1202462999999999E-4</v>
      </c>
      <c r="K135">
        <v>0</v>
      </c>
      <c r="L135">
        <v>0.70161861000000003</v>
      </c>
      <c r="M135">
        <f>1/(1+((Table221012[[#This Row],[kro]]*Table221012[[#This Row],[mug]])/(Table221012[[#This Row],[muo]]*Table221012[[#This Row],[krg]]))+(Table221012[[#This Row],[mobw]]*(Table221012[[#This Row],[mug]]/Table221012[[#This Row],[krg]])))</f>
        <v>0.99996726185630058</v>
      </c>
      <c r="R135">
        <v>0.77320277999999998</v>
      </c>
      <c r="V135">
        <f>Table351113[[#This Row],[So]]*Table351113[[#This Row],[C1o]]+Table351113[[#This Row],[Sg]]*Table351113[[#This Row],[C1g]]</f>
        <v>0</v>
      </c>
      <c r="W135">
        <v>0.12166615</v>
      </c>
      <c r="X135">
        <v>3.5375912000000002E-2</v>
      </c>
      <c r="Y135">
        <v>7.4317225000000004E-4</v>
      </c>
      <c r="Z135" s="15">
        <v>3.7163236E-6</v>
      </c>
      <c r="AA135">
        <v>0.66958266</v>
      </c>
      <c r="AB135">
        <f>1/(1+((Table351113[[#This Row],[kro]]*Table351113[[#This Row],[mug]])/(Table351113[[#This Row],[muo]]*Table351113[[#This Row],[krg]]))+(Table351113[[#This Row],[mobw]]*(Table351113[[#This Row],[mug]]/Table351113[[#This Row],[krg]])))</f>
        <v>0.99995912402575982</v>
      </c>
      <c r="AD135">
        <v>1222.0989</v>
      </c>
    </row>
    <row r="136" spans="1:30" x14ac:dyDescent="0.25">
      <c r="A136">
        <v>1231.0083999999999</v>
      </c>
      <c r="C136">
        <v>0.80618422999999995</v>
      </c>
      <c r="G136">
        <f>Table221012[[#This Row],[So]]*Table221012[[#This Row],[C1o]]+Table221012[[#This Row],[Sg]]*Table221012[[#This Row],[C1g]]</f>
        <v>0</v>
      </c>
      <c r="H136">
        <v>0.23631398000000001</v>
      </c>
      <c r="I136">
        <v>3.2083451999999998E-2</v>
      </c>
      <c r="J136">
        <v>7.0631475000000003E-4</v>
      </c>
      <c r="K136">
        <v>0</v>
      </c>
      <c r="L136">
        <v>0.70259309000000003</v>
      </c>
      <c r="M136">
        <f>1/(1+((Table221012[[#This Row],[kro]]*Table221012[[#This Row],[mug]])/(Table221012[[#This Row],[muo]]*Table221012[[#This Row],[krg]]))+(Table221012[[#This Row],[mobw]]*(Table221012[[#This Row],[mug]]/Table221012[[#This Row],[krg]])))</f>
        <v>0.99996774764108876</v>
      </c>
      <c r="R136">
        <v>0.77294207000000004</v>
      </c>
      <c r="V136">
        <f>Table351113[[#This Row],[So]]*Table351113[[#This Row],[C1o]]+Table351113[[#This Row],[Sg]]*Table351113[[#This Row],[C1g]]</f>
        <v>0</v>
      </c>
      <c r="W136">
        <v>0.12188740000000001</v>
      </c>
      <c r="X136">
        <v>3.5300680000000001E-2</v>
      </c>
      <c r="Y136">
        <v>7.3757651000000001E-4</v>
      </c>
      <c r="Z136">
        <v>0</v>
      </c>
      <c r="AA136">
        <v>0.66926258999999999</v>
      </c>
      <c r="AB136">
        <f>1/(1+((Table351113[[#This Row],[kro]]*Table351113[[#This Row],[mug]])/(Table351113[[#This Row],[muo]]*Table351113[[#This Row],[krg]]))+(Table351113[[#This Row],[mobw]]*(Table351113[[#This Row],[mug]]/Table351113[[#This Row],[krg]])))</f>
        <v>0.99996109757239782</v>
      </c>
      <c r="AD136">
        <v>1231.0083999999999</v>
      </c>
    </row>
    <row r="137" spans="1:30" x14ac:dyDescent="0.25">
      <c r="A137">
        <v>1239.8960999999999</v>
      </c>
      <c r="C137">
        <v>0.80712265000000005</v>
      </c>
      <c r="G137">
        <f>Table221012[[#This Row],[So]]*Table221012[[#This Row],[C1o]]+Table221012[[#This Row],[Sg]]*Table221012[[#This Row],[C1g]]</f>
        <v>0</v>
      </c>
      <c r="H137">
        <v>0.24590133</v>
      </c>
      <c r="I137">
        <v>3.1909604000000001E-2</v>
      </c>
      <c r="J137">
        <v>7.0063815999999997E-4</v>
      </c>
      <c r="K137">
        <v>0</v>
      </c>
      <c r="L137">
        <v>0.70354508999999998</v>
      </c>
      <c r="M137">
        <f>1/(1+((Table221012[[#This Row],[kro]]*Table221012[[#This Row],[mug]])/(Table221012[[#This Row],[muo]]*Table221012[[#This Row],[krg]]))+(Table221012[[#This Row],[mobw]]*(Table221012[[#This Row],[mug]]/Table221012[[#This Row],[krg]])))</f>
        <v>0.99996822325091161</v>
      </c>
      <c r="R137">
        <v>0.77268338000000003</v>
      </c>
      <c r="V137">
        <f>Table351113[[#This Row],[So]]*Table351113[[#This Row],[C1o]]+Table351113[[#This Row],[Sg]]*Table351113[[#This Row],[C1g]]</f>
        <v>0</v>
      </c>
      <c r="W137">
        <v>0.12211411</v>
      </c>
      <c r="X137">
        <v>3.5225533000000003E-2</v>
      </c>
      <c r="Y137">
        <v>7.3200865999999999E-4</v>
      </c>
      <c r="Z137">
        <v>0</v>
      </c>
      <c r="AA137">
        <v>0.66894399999999998</v>
      </c>
      <c r="AB137">
        <f>1/(1+((Table351113[[#This Row],[kro]]*Table351113[[#This Row],[mug]])/(Table351113[[#This Row],[muo]]*Table351113[[#This Row],[krg]]))+(Table351113[[#This Row],[mobw]]*(Table351113[[#This Row],[mug]]/Table351113[[#This Row],[krg]])))</f>
        <v>0.99996145506752021</v>
      </c>
      <c r="AD137">
        <v>1239.8960999999999</v>
      </c>
    </row>
    <row r="138" spans="1:30" x14ac:dyDescent="0.25">
      <c r="A138">
        <v>1248.7817</v>
      </c>
      <c r="C138">
        <v>0.80803126000000003</v>
      </c>
      <c r="G138">
        <f>Table221012[[#This Row],[So]]*Table221012[[#This Row],[C1o]]+Table221012[[#This Row],[Sg]]*Table221012[[#This Row],[C1g]]</f>
        <v>0</v>
      </c>
      <c r="H138">
        <v>0.25609279000000001</v>
      </c>
      <c r="I138">
        <v>3.1739960999999997E-2</v>
      </c>
      <c r="J138">
        <v>6.9500895999999996E-4</v>
      </c>
      <c r="K138">
        <v>0</v>
      </c>
      <c r="L138">
        <v>0.70447009999999999</v>
      </c>
      <c r="M138">
        <f>1/(1+((Table221012[[#This Row],[kro]]*Table221012[[#This Row],[mug]])/(Table221012[[#This Row],[muo]]*Table221012[[#This Row],[krg]]))+(Table221012[[#This Row],[mobw]]*(Table221012[[#This Row],[mug]]/Table221012[[#This Row],[krg]])))</f>
        <v>0.99996868729199351</v>
      </c>
      <c r="R138">
        <v>0.77243512999999997</v>
      </c>
      <c r="V138">
        <f>Table351113[[#This Row],[So]]*Table351113[[#This Row],[C1o]]+Table351113[[#This Row],[Sg]]*Table351113[[#This Row],[C1g]]</f>
        <v>0</v>
      </c>
      <c r="W138">
        <v>0.12234610999999999</v>
      </c>
      <c r="X138">
        <v>3.5150699000000001E-2</v>
      </c>
      <c r="Y138">
        <v>7.2648381999999997E-4</v>
      </c>
      <c r="Z138">
        <v>0</v>
      </c>
      <c r="AA138">
        <v>0.66863607999999997</v>
      </c>
      <c r="AB138">
        <f>1/(1+((Table351113[[#This Row],[kro]]*Table351113[[#This Row],[mug]])/(Table351113[[#This Row],[muo]]*Table351113[[#This Row],[krg]]))+(Table351113[[#This Row],[mobw]]*(Table351113[[#This Row],[mug]]/Table351113[[#This Row],[krg]])))</f>
        <v>0.99996180966058423</v>
      </c>
      <c r="AD138">
        <v>1248.7817</v>
      </c>
    </row>
    <row r="139" spans="1:30" x14ac:dyDescent="0.25">
      <c r="A139">
        <v>1257.6541</v>
      </c>
      <c r="C139">
        <v>0.80891113999999997</v>
      </c>
      <c r="G139">
        <f>Table221012[[#This Row],[So]]*Table221012[[#This Row],[C1o]]+Table221012[[#This Row],[Sg]]*Table221012[[#This Row],[C1g]]</f>
        <v>0</v>
      </c>
      <c r="H139">
        <v>0.26694161</v>
      </c>
      <c r="I139">
        <v>3.1574294000000003E-2</v>
      </c>
      <c r="J139">
        <v>6.8941835000000003E-4</v>
      </c>
      <c r="K139">
        <v>0</v>
      </c>
      <c r="L139">
        <v>0.70536887999999998</v>
      </c>
      <c r="M139">
        <f>1/(1+((Table221012[[#This Row],[kro]]*Table221012[[#This Row],[mug]])/(Table221012[[#This Row],[muo]]*Table221012[[#This Row],[krg]]))+(Table221012[[#This Row],[mobw]]*(Table221012[[#This Row],[mug]]/Table221012[[#This Row],[krg]])))</f>
        <v>0.99996914064889186</v>
      </c>
      <c r="R139">
        <v>0.77219682999999995</v>
      </c>
      <c r="V139">
        <f>Table351113[[#This Row],[So]]*Table351113[[#This Row],[C1o]]+Table351113[[#This Row],[Sg]]*Table351113[[#This Row],[C1g]]</f>
        <v>0</v>
      </c>
      <c r="W139">
        <v>0.12258407</v>
      </c>
      <c r="X139">
        <v>3.5075992E-2</v>
      </c>
      <c r="Y139">
        <v>7.2099122999999998E-4</v>
      </c>
      <c r="Z139">
        <v>0</v>
      </c>
      <c r="AA139">
        <v>0.66833805999999996</v>
      </c>
      <c r="AB139">
        <f>1/(1+((Table351113[[#This Row],[kro]]*Table351113[[#This Row],[mug]])/(Table351113[[#This Row],[muo]]*Table351113[[#This Row],[krg]]))+(Table351113[[#This Row],[mobw]]*(Table351113[[#This Row],[mug]]/Table351113[[#This Row],[krg]])))</f>
        <v>0.99996216207451372</v>
      </c>
      <c r="AD139">
        <v>1257.6541</v>
      </c>
    </row>
    <row r="140" spans="1:30" x14ac:dyDescent="0.25">
      <c r="A140">
        <v>1266.5117</v>
      </c>
      <c r="C140">
        <v>0.80976044999999996</v>
      </c>
      <c r="G140">
        <f>Table221012[[#This Row],[So]]*Table221012[[#This Row],[C1o]]+Table221012[[#This Row],[Sg]]*Table221012[[#This Row],[C1g]]</f>
        <v>0</v>
      </c>
      <c r="H140">
        <v>0.27846521000000002</v>
      </c>
      <c r="I140">
        <v>3.141294E-2</v>
      </c>
      <c r="J140">
        <v>6.8386760999999995E-4</v>
      </c>
      <c r="K140">
        <v>0</v>
      </c>
      <c r="L140">
        <v>0.70623939999999996</v>
      </c>
      <c r="M140">
        <f>1/(1+((Table221012[[#This Row],[kro]]*Table221012[[#This Row],[mug]])/(Table221012[[#This Row],[muo]]*Table221012[[#This Row],[krg]]))+(Table221012[[#This Row],[mobw]]*(Table221012[[#This Row],[mug]]/Table221012[[#This Row],[krg]])))</f>
        <v>0.99996958306379491</v>
      </c>
      <c r="R140">
        <v>0.77196878000000002</v>
      </c>
      <c r="V140">
        <f>Table351113[[#This Row],[So]]*Table351113[[#This Row],[C1o]]+Table351113[[#This Row],[Sg]]*Table351113[[#This Row],[C1g]]</f>
        <v>0</v>
      </c>
      <c r="W140">
        <v>0.12282806</v>
      </c>
      <c r="X140">
        <v>3.5001486999999998E-2</v>
      </c>
      <c r="Y140">
        <v>7.1553991E-4</v>
      </c>
      <c r="Z140">
        <v>0</v>
      </c>
      <c r="AA140">
        <v>0.66805035000000001</v>
      </c>
      <c r="AB140">
        <f>1/(1+((Table351113[[#This Row],[kro]]*Table351113[[#This Row],[mug]])/(Table351113[[#This Row],[muo]]*Table351113[[#This Row],[krg]]))+(Table351113[[#This Row],[mobw]]*(Table351113[[#This Row],[mug]]/Table351113[[#This Row],[krg]])))</f>
        <v>0.99996251177479845</v>
      </c>
      <c r="AD140">
        <v>1266.5117</v>
      </c>
    </row>
    <row r="141" spans="1:30" x14ac:dyDescent="0.25">
      <c r="A141">
        <v>1275.3539000000001</v>
      </c>
      <c r="C141">
        <v>0.81057875999999995</v>
      </c>
      <c r="G141">
        <f>Table221012[[#This Row],[So]]*Table221012[[#This Row],[C1o]]+Table221012[[#This Row],[Sg]]*Table221012[[#This Row],[C1g]]</f>
        <v>0</v>
      </c>
      <c r="H141">
        <v>0.29069102000000002</v>
      </c>
      <c r="I141">
        <v>3.1256020000000002E-2</v>
      </c>
      <c r="J141">
        <v>6.7837344E-4</v>
      </c>
      <c r="K141">
        <v>0</v>
      </c>
      <c r="L141">
        <v>0.70708077999999996</v>
      </c>
      <c r="M141">
        <f>1/(1+((Table221012[[#This Row],[kro]]*Table221012[[#This Row],[mug]])/(Table221012[[#This Row],[muo]]*Table221012[[#This Row],[krg]]))+(Table221012[[#This Row],[mobw]]*(Table221012[[#This Row],[mug]]/Table221012[[#This Row],[krg]])))</f>
        <v>0.99997001386743323</v>
      </c>
      <c r="R141">
        <v>0.77175117000000004</v>
      </c>
      <c r="V141">
        <f>Table351113[[#This Row],[So]]*Table351113[[#This Row],[C1o]]+Table351113[[#This Row],[Sg]]*Table351113[[#This Row],[C1g]]</f>
        <v>0</v>
      </c>
      <c r="W141">
        <v>0.12307845000000001</v>
      </c>
      <c r="X141">
        <v>3.4927171E-2</v>
      </c>
      <c r="Y141">
        <v>7.1013154000000003E-4</v>
      </c>
      <c r="Z141">
        <v>0</v>
      </c>
      <c r="AA141">
        <v>0.66777319000000002</v>
      </c>
      <c r="AB141">
        <f>1/(1+((Table351113[[#This Row],[kro]]*Table351113[[#This Row],[mug]])/(Table351113[[#This Row],[muo]]*Table351113[[#This Row],[krg]]))+(Table351113[[#This Row],[mobw]]*(Table351113[[#This Row],[mug]]/Table351113[[#This Row],[krg]])))</f>
        <v>0.99996285869979484</v>
      </c>
      <c r="AD141">
        <v>1275.3539000000001</v>
      </c>
    </row>
    <row r="142" spans="1:30" x14ac:dyDescent="0.25">
      <c r="A142">
        <v>1284.1885</v>
      </c>
      <c r="C142">
        <v>0.81136584</v>
      </c>
      <c r="G142">
        <f>Table221012[[#This Row],[So]]*Table221012[[#This Row],[C1o]]+Table221012[[#This Row],[Sg]]*Table221012[[#This Row],[C1g]]</f>
        <v>0</v>
      </c>
      <c r="H142">
        <v>0.30364724999999998</v>
      </c>
      <c r="I142">
        <v>3.1103611E-2</v>
      </c>
      <c r="J142">
        <v>6.7293224999999998E-4</v>
      </c>
      <c r="K142">
        <v>0</v>
      </c>
      <c r="L142">
        <v>0.70789259999999998</v>
      </c>
      <c r="M142">
        <f>1/(1+((Table221012[[#This Row],[kro]]*Table221012[[#This Row],[mug]])/(Table221012[[#This Row],[muo]]*Table221012[[#This Row],[krg]]))+(Table221012[[#This Row],[mobw]]*(Table221012[[#This Row],[mug]]/Table221012[[#This Row],[krg]])))</f>
        <v>0.99997043336222868</v>
      </c>
      <c r="R142">
        <v>0.77154434000000005</v>
      </c>
      <c r="V142">
        <f>Table351113[[#This Row],[So]]*Table351113[[#This Row],[C1o]]+Table351113[[#This Row],[Sg]]*Table351113[[#This Row],[C1g]]</f>
        <v>0</v>
      </c>
      <c r="W142">
        <v>0.12333584</v>
      </c>
      <c r="X142">
        <v>3.4853007999999998E-2</v>
      </c>
      <c r="Y142">
        <v>7.0476421E-4</v>
      </c>
      <c r="Z142">
        <v>0</v>
      </c>
      <c r="AA142">
        <v>0.66750686999999997</v>
      </c>
      <c r="AB142">
        <f>1/(1+((Table351113[[#This Row],[kro]]*Table351113[[#This Row],[mug]])/(Table351113[[#This Row],[muo]]*Table351113[[#This Row],[krg]]))+(Table351113[[#This Row],[mobw]]*(Table351113[[#This Row],[mug]]/Table351113[[#This Row],[krg]])))</f>
        <v>0.99996320300224184</v>
      </c>
      <c r="AD142">
        <v>1284.1885</v>
      </c>
    </row>
    <row r="143" spans="1:30" x14ac:dyDescent="0.25">
      <c r="A143">
        <v>1293.0061000000001</v>
      </c>
      <c r="C143">
        <v>0.81212770999999995</v>
      </c>
      <c r="G143">
        <f>Table221012[[#This Row],[So]]*Table221012[[#This Row],[C1o]]+Table221012[[#This Row],[Sg]]*Table221012[[#This Row],[C1g]]</f>
        <v>0</v>
      </c>
      <c r="H143">
        <v>0.31746237999999999</v>
      </c>
      <c r="I143">
        <v>3.0955065E-2</v>
      </c>
      <c r="J143">
        <v>6.6754629000000002E-4</v>
      </c>
      <c r="K143">
        <v>0</v>
      </c>
      <c r="L143">
        <v>0.70868105000000003</v>
      </c>
      <c r="M143">
        <f>1/(1+((Table221012[[#This Row],[kro]]*Table221012[[#This Row],[mug]])/(Table221012[[#This Row],[muo]]*Table221012[[#This Row],[krg]]))+(Table221012[[#This Row],[mobw]]*(Table221012[[#This Row],[mug]]/Table221012[[#This Row],[krg]])))</f>
        <v>0.99997084254434399</v>
      </c>
      <c r="R143">
        <v>0.77134818000000005</v>
      </c>
      <c r="V143">
        <f>Table351113[[#This Row],[So]]*Table351113[[#This Row],[C1o]]+Table351113[[#This Row],[Sg]]*Table351113[[#This Row],[C1g]]</f>
        <v>0</v>
      </c>
      <c r="W143">
        <v>0.12360093</v>
      </c>
      <c r="X143">
        <v>3.4778907999999997E-2</v>
      </c>
      <c r="Y143">
        <v>6.9944240000000002E-4</v>
      </c>
      <c r="Z143">
        <v>0</v>
      </c>
      <c r="AA143">
        <v>0.66725135000000002</v>
      </c>
      <c r="AB143">
        <f>1/(1+((Table351113[[#This Row],[kro]]*Table351113[[#This Row],[mug]])/(Table351113[[#This Row],[muo]]*Table351113[[#This Row],[krg]]))+(Table351113[[#This Row],[mobw]]*(Table351113[[#This Row],[mug]]/Table351113[[#This Row],[krg]])))</f>
        <v>0.99996354453824465</v>
      </c>
      <c r="AD143">
        <v>1293.0061000000001</v>
      </c>
    </row>
    <row r="144" spans="1:30" x14ac:dyDescent="0.25">
      <c r="A144">
        <v>1301.8027</v>
      </c>
      <c r="C144">
        <v>0.81286311</v>
      </c>
      <c r="G144">
        <f>Table221012[[#This Row],[So]]*Table221012[[#This Row],[C1o]]+Table221012[[#This Row],[Sg]]*Table221012[[#This Row],[C1g]]</f>
        <v>0</v>
      </c>
      <c r="H144">
        <v>0.33216414</v>
      </c>
      <c r="I144">
        <v>3.0810621999999999E-2</v>
      </c>
      <c r="J144">
        <v>6.6219887000000001E-4</v>
      </c>
      <c r="K144">
        <v>0</v>
      </c>
      <c r="L144">
        <v>0.70944446000000005</v>
      </c>
      <c r="M144">
        <f>1/(1+((Table221012[[#This Row],[kro]]*Table221012[[#This Row],[mug]])/(Table221012[[#This Row],[muo]]*Table221012[[#This Row],[krg]]))+(Table221012[[#This Row],[mobw]]*(Table221012[[#This Row],[mug]]/Table221012[[#This Row],[krg]])))</f>
        <v>0.9999712420443303</v>
      </c>
      <c r="R144">
        <v>0.77116328000000001</v>
      </c>
      <c r="V144">
        <f>Table351113[[#This Row],[So]]*Table351113[[#This Row],[C1o]]+Table351113[[#This Row],[Sg]]*Table351113[[#This Row],[C1g]]</f>
        <v>0</v>
      </c>
      <c r="W144">
        <v>0.12387417000000001</v>
      </c>
      <c r="X144">
        <v>3.4704901000000003E-2</v>
      </c>
      <c r="Y144">
        <v>6.9416523999999997E-4</v>
      </c>
      <c r="Z144">
        <v>0</v>
      </c>
      <c r="AA144">
        <v>0.66700709000000002</v>
      </c>
      <c r="AB144">
        <f>1/(1+((Table351113[[#This Row],[kro]]*Table351113[[#This Row],[mug]])/(Table351113[[#This Row],[muo]]*Table351113[[#This Row],[krg]]))+(Table351113[[#This Row],[mobw]]*(Table351113[[#This Row],[mug]]/Table351113[[#This Row],[krg]])))</f>
        <v>0.99996388334365716</v>
      </c>
      <c r="AD144">
        <v>1301.8027</v>
      </c>
    </row>
    <row r="145" spans="1:30" x14ac:dyDescent="0.25">
      <c r="A145">
        <v>1310.5935999999999</v>
      </c>
      <c r="C145">
        <v>0.81357086000000001</v>
      </c>
      <c r="G145">
        <f>Table221012[[#This Row],[So]]*Table221012[[#This Row],[C1o]]+Table221012[[#This Row],[Sg]]*Table221012[[#This Row],[C1g]]</f>
        <v>0</v>
      </c>
      <c r="H145">
        <v>0.34777599999999997</v>
      </c>
      <c r="I145">
        <v>3.0670457000000002E-2</v>
      </c>
      <c r="J145">
        <v>6.5691244999999999E-4</v>
      </c>
      <c r="K145">
        <v>0</v>
      </c>
      <c r="L145" s="15">
        <v>0.71018135999999998</v>
      </c>
      <c r="M145">
        <f>1/(1+((Table221012[[#This Row],[kro]]*Table221012[[#This Row],[mug]])/(Table221012[[#This Row],[muo]]*Table221012[[#This Row],[krg]]))+(Table221012[[#This Row],[mobw]]*(Table221012[[#This Row],[mug]]/Table221012[[#This Row],[krg]])))</f>
        <v>0.99997163086134133</v>
      </c>
      <c r="R145">
        <v>0.77099013000000005</v>
      </c>
      <c r="V145">
        <f>Table351113[[#This Row],[So]]*Table351113[[#This Row],[C1o]]+Table351113[[#This Row],[Sg]]*Table351113[[#This Row],[C1g]]</f>
        <v>0</v>
      </c>
      <c r="W145">
        <v>0.12415627</v>
      </c>
      <c r="X145">
        <v>3.4630968999999998E-2</v>
      </c>
      <c r="Y145">
        <v>6.8893237E-4</v>
      </c>
      <c r="Z145">
        <v>0</v>
      </c>
      <c r="AA145" s="15">
        <v>0.66677474999999997</v>
      </c>
      <c r="AB145">
        <f>1/(1+((Table351113[[#This Row],[kro]]*Table351113[[#This Row],[mug]])/(Table351113[[#This Row],[muo]]*Table351113[[#This Row],[krg]]))+(Table351113[[#This Row],[mobw]]*(Table351113[[#This Row],[mug]]/Table351113[[#This Row],[krg]])))</f>
        <v>0.999964219488091</v>
      </c>
      <c r="AD145">
        <v>1310.5935999999999</v>
      </c>
    </row>
    <row r="146" spans="1:30" x14ac:dyDescent="0.25">
      <c r="A146">
        <v>1319.3649</v>
      </c>
      <c r="C146">
        <v>0.81425154</v>
      </c>
      <c r="G146">
        <f>Table221012[[#This Row],[So]]*Table221012[[#This Row],[C1o]]+Table221012[[#This Row],[Sg]]*Table221012[[#This Row],[C1g]]</f>
        <v>0</v>
      </c>
      <c r="H146">
        <v>0.36435469999999998</v>
      </c>
      <c r="I146">
        <v>3.0534401999999999E-2</v>
      </c>
      <c r="J146">
        <v>6.5166357999999998E-4</v>
      </c>
      <c r="K146">
        <v>0</v>
      </c>
      <c r="L146" s="15">
        <v>0.71089219999999997</v>
      </c>
      <c r="M146">
        <f>1/(1+((Table221012[[#This Row],[kro]]*Table221012[[#This Row],[mug]])/(Table221012[[#This Row],[muo]]*Table221012[[#This Row],[krg]]))+(Table221012[[#This Row],[mobw]]*(Table221012[[#This Row],[mug]]/Table221012[[#This Row],[krg]])))</f>
        <v>0.9999720103824763</v>
      </c>
      <c r="R146">
        <v>0.77082896000000001</v>
      </c>
      <c r="V146">
        <f>Table351113[[#This Row],[So]]*Table351113[[#This Row],[C1o]]+Table351113[[#This Row],[Sg]]*Table351113[[#This Row],[C1g]]</f>
        <v>0</v>
      </c>
      <c r="W146">
        <v>0.12444872999999999</v>
      </c>
      <c r="X146">
        <v>3.4556929E-2</v>
      </c>
      <c r="Y146">
        <v>6.8374083E-4</v>
      </c>
      <c r="Z146">
        <v>0</v>
      </c>
      <c r="AA146" s="15">
        <v>0.66655439000000005</v>
      </c>
      <c r="AB146">
        <f>1/(1+((Table351113[[#This Row],[kro]]*Table351113[[#This Row],[mug]])/(Table351113[[#This Row],[muo]]*Table351113[[#This Row],[krg]]))+(Table351113[[#This Row],[mobw]]*(Table351113[[#This Row],[mug]]/Table351113[[#This Row],[krg]])))</f>
        <v>0.99996455331157152</v>
      </c>
      <c r="AD146">
        <v>1319.3649</v>
      </c>
    </row>
    <row r="147" spans="1:30" x14ac:dyDescent="0.25">
      <c r="A147">
        <v>1328.1270999999999</v>
      </c>
      <c r="C147">
        <v>0.81490379999999996</v>
      </c>
      <c r="G147">
        <f>Table221012[[#This Row],[So]]*Table221012[[#This Row],[C1o]]+Table221012[[#This Row],[Sg]]*Table221012[[#This Row],[C1g]]</f>
        <v>0</v>
      </c>
      <c r="H147">
        <v>0.38189827999999998</v>
      </c>
      <c r="I147">
        <v>3.0402727000000001E-2</v>
      </c>
      <c r="J147">
        <v>6.4648077000000002E-4</v>
      </c>
      <c r="K147">
        <v>0</v>
      </c>
      <c r="L147" s="15">
        <v>0.71157515000000005</v>
      </c>
      <c r="M147">
        <f>1/(1+((Table221012[[#This Row],[kro]]*Table221012[[#This Row],[mug]])/(Table221012[[#This Row],[muo]]*Table221012[[#This Row],[krg]]))+(Table221012[[#This Row],[mobw]]*(Table221012[[#This Row],[mug]]/Table221012[[#This Row],[krg]])))</f>
        <v>0.9999723792554005</v>
      </c>
      <c r="R147">
        <v>0.77068066999999996</v>
      </c>
      <c r="V147">
        <f>Table351113[[#This Row],[So]]*Table351113[[#This Row],[C1o]]+Table351113[[#This Row],[Sg]]*Table351113[[#This Row],[C1g]]</f>
        <v>0</v>
      </c>
      <c r="W147">
        <v>0.12475219999999999</v>
      </c>
      <c r="X147">
        <v>3.4482826000000001E-2</v>
      </c>
      <c r="Y147">
        <v>6.7859829999999998E-4</v>
      </c>
      <c r="Z147">
        <v>0</v>
      </c>
      <c r="AA147" s="15">
        <v>0.66634702999999995</v>
      </c>
      <c r="AB147">
        <f>1/(1+((Table351113[[#This Row],[kro]]*Table351113[[#This Row],[mug]])/(Table351113[[#This Row],[muo]]*Table351113[[#This Row],[krg]]))+(Table351113[[#This Row],[mobw]]*(Table351113[[#This Row],[mug]]/Table351113[[#This Row],[krg]])))</f>
        <v>0.99996488441555953</v>
      </c>
      <c r="AD147">
        <v>1328.1270999999999</v>
      </c>
    </row>
    <row r="148" spans="1:30" x14ac:dyDescent="0.25">
      <c r="A148">
        <v>1336.8724</v>
      </c>
      <c r="C148">
        <v>0.81552756000000004</v>
      </c>
      <c r="G148">
        <f>Table221012[[#This Row],[So]]*Table221012[[#This Row],[C1o]]+Table221012[[#This Row],[Sg]]*Table221012[[#This Row],[C1g]]</f>
        <v>0</v>
      </c>
      <c r="H148">
        <v>0.40043034999999999</v>
      </c>
      <c r="I148">
        <v>3.0275363E-2</v>
      </c>
      <c r="J148">
        <v>6.4135167999999996E-4</v>
      </c>
      <c r="K148">
        <v>0</v>
      </c>
      <c r="L148" s="15">
        <v>0.71223002999999996</v>
      </c>
      <c r="M148">
        <f>1/(1+((Table221012[[#This Row],[kro]]*Table221012[[#This Row],[mug]])/(Table221012[[#This Row],[muo]]*Table221012[[#This Row],[krg]]))+(Table221012[[#This Row],[mobw]]*(Table221012[[#This Row],[mug]]/Table221012[[#This Row],[krg]])))</f>
        <v>0.99997273826606636</v>
      </c>
      <c r="R148">
        <v>0.77054571999999999</v>
      </c>
      <c r="V148">
        <f>Table351113[[#This Row],[So]]*Table351113[[#This Row],[C1o]]+Table351113[[#This Row],[Sg]]*Table351113[[#This Row],[C1g]]</f>
        <v>0</v>
      </c>
      <c r="W148">
        <v>0.12506829</v>
      </c>
      <c r="X148">
        <v>3.4408505999999998E-2</v>
      </c>
      <c r="Y148">
        <v>6.7349727000000001E-4</v>
      </c>
      <c r="Z148">
        <v>0</v>
      </c>
      <c r="AA148" s="15">
        <v>0.66615307000000001</v>
      </c>
      <c r="AB148">
        <f>1/(1+((Table351113[[#This Row],[kro]]*Table351113[[#This Row],[mug]])/(Table351113[[#This Row],[muo]]*Table351113[[#This Row],[krg]]))+(Table351113[[#This Row],[mobw]]*(Table351113[[#This Row],[mug]]/Table351113[[#This Row],[krg]])))</f>
        <v>0.99996521335748123</v>
      </c>
      <c r="AD148">
        <v>1336.8724</v>
      </c>
    </row>
    <row r="149" spans="1:30" x14ac:dyDescent="0.25">
      <c r="A149">
        <v>1345.6035999999999</v>
      </c>
      <c r="C149">
        <v>0.81612271000000003</v>
      </c>
      <c r="G149">
        <f>Table221012[[#This Row],[So]]*Table221012[[#This Row],[C1o]]+Table221012[[#This Row],[Sg]]*Table221012[[#This Row],[C1g]]</f>
        <v>0</v>
      </c>
      <c r="H149">
        <v>0.41995493</v>
      </c>
      <c r="I149">
        <v>3.0152381999999998E-2</v>
      </c>
      <c r="J149">
        <v>6.3627119999999995E-4</v>
      </c>
      <c r="K149">
        <v>0</v>
      </c>
      <c r="L149" s="15">
        <v>0.71285641</v>
      </c>
      <c r="M149">
        <f>1/(1+((Table221012[[#This Row],[kro]]*Table221012[[#This Row],[mug]])/(Table221012[[#This Row],[muo]]*Table221012[[#This Row],[krg]]))+(Table221012[[#This Row],[mobw]]*(Table221012[[#This Row],[mug]]/Table221012[[#This Row],[krg]])))</f>
        <v>0.99997308774152172</v>
      </c>
      <c r="R149">
        <v>0.77042507999999998</v>
      </c>
      <c r="V149">
        <f>Table351113[[#This Row],[So]]*Table351113[[#This Row],[C1o]]+Table351113[[#This Row],[Sg]]*Table351113[[#This Row],[C1g]]</f>
        <v>0</v>
      </c>
      <c r="W149">
        <v>0.12539811000000001</v>
      </c>
      <c r="X149">
        <v>3.4333954999999999E-2</v>
      </c>
      <c r="Y149">
        <v>6.6844840000000001E-4</v>
      </c>
      <c r="Z149">
        <v>0</v>
      </c>
      <c r="AA149" s="15">
        <v>0.66597348000000001</v>
      </c>
      <c r="AB149">
        <f>1/(1+((Table351113[[#This Row],[kro]]*Table351113[[#This Row],[mug]])/(Table351113[[#This Row],[muo]]*Table351113[[#This Row],[krg]]))+(Table351113[[#This Row],[mobw]]*(Table351113[[#This Row],[mug]]/Table351113[[#This Row],[krg]])))</f>
        <v>0.99996553963920043</v>
      </c>
      <c r="AD149">
        <v>1345.6035999999999</v>
      </c>
    </row>
    <row r="150" spans="1:30" x14ac:dyDescent="0.25">
      <c r="A150">
        <v>1354.3314</v>
      </c>
      <c r="C150">
        <v>0.81668991000000002</v>
      </c>
      <c r="G150">
        <f>Table221012[[#This Row],[So]]*Table221012[[#This Row],[C1o]]+Table221012[[#This Row],[Sg]]*Table221012[[#This Row],[C1g]]</f>
        <v>0</v>
      </c>
      <c r="H150">
        <v>0.44048812999999998</v>
      </c>
      <c r="I150">
        <v>3.0033701999999999E-2</v>
      </c>
      <c r="J150">
        <v>6.3124375000000001E-4</v>
      </c>
      <c r="K150">
        <v>0</v>
      </c>
      <c r="L150" s="15">
        <v>0.71345471999999999</v>
      </c>
      <c r="M150">
        <f>1/(1+((Table221012[[#This Row],[kro]]*Table221012[[#This Row],[mug]])/(Table221012[[#This Row],[muo]]*Table221012[[#This Row],[krg]]))+(Table221012[[#This Row],[mobw]]*(Table221012[[#This Row],[mug]]/Table221012[[#This Row],[krg]])))</f>
        <v>0.9999734277700133</v>
      </c>
      <c r="R150">
        <v>0.77031928000000005</v>
      </c>
      <c r="V150">
        <f>Table351113[[#This Row],[So]]*Table351113[[#This Row],[C1o]]+Table351113[[#This Row],[Sg]]*Table351113[[#This Row],[C1g]]</f>
        <v>0</v>
      </c>
      <c r="W150">
        <v>0.12574295999999999</v>
      </c>
      <c r="X150">
        <v>3.4259085000000002E-2</v>
      </c>
      <c r="Y150">
        <v>6.6344324000000001E-4</v>
      </c>
      <c r="Z150">
        <v>0</v>
      </c>
      <c r="AA150" s="15">
        <v>0.66580879999999998</v>
      </c>
      <c r="AB150">
        <f>1/(1+((Table351113[[#This Row],[kro]]*Table351113[[#This Row],[mug]])/(Table351113[[#This Row],[muo]]*Table351113[[#This Row],[krg]]))+(Table351113[[#This Row],[mobw]]*(Table351113[[#This Row],[mug]]/Table351113[[#This Row],[krg]])))</f>
        <v>0.99996586379983021</v>
      </c>
      <c r="AD150">
        <v>1354.3314</v>
      </c>
    </row>
    <row r="151" spans="1:30" x14ac:dyDescent="0.25">
      <c r="A151">
        <v>1363.0417</v>
      </c>
      <c r="C151">
        <v>0.81723022000000001</v>
      </c>
      <c r="G151">
        <f>Table221012[[#This Row],[So]]*Table221012[[#This Row],[C1o]]+Table221012[[#This Row],[Sg]]*Table221012[[#This Row],[C1g]]</f>
        <v>0</v>
      </c>
      <c r="H151">
        <v>0.46206111</v>
      </c>
      <c r="I151">
        <v>2.9919121E-2</v>
      </c>
      <c r="J151">
        <v>6.2626461000000002E-4</v>
      </c>
      <c r="K151">
        <v>0</v>
      </c>
      <c r="L151">
        <v>0.71402597000000001</v>
      </c>
      <c r="M151">
        <f>1/(1+((Table221012[[#This Row],[kro]]*Table221012[[#This Row],[mug]])/(Table221012[[#This Row],[muo]]*Table221012[[#This Row],[krg]]))+(Table221012[[#This Row],[mobw]]*(Table221012[[#This Row],[mug]]/Table221012[[#This Row],[krg]])))</f>
        <v>0.9999737589447083</v>
      </c>
      <c r="R151">
        <v>0.77022946000000003</v>
      </c>
      <c r="V151">
        <f>Table351113[[#This Row],[So]]*Table351113[[#This Row],[C1o]]+Table351113[[#This Row],[Sg]]*Table351113[[#This Row],[C1g]]</f>
        <v>0</v>
      </c>
      <c r="W151">
        <v>0.12610536999999999</v>
      </c>
      <c r="X151">
        <v>3.4183684999999998E-2</v>
      </c>
      <c r="Y151">
        <v>6.5847881999999997E-4</v>
      </c>
      <c r="Z151">
        <v>0</v>
      </c>
      <c r="AA151">
        <v>0.66566007999999999</v>
      </c>
      <c r="AB151">
        <f>1/(1+((Table351113[[#This Row],[kro]]*Table351113[[#This Row],[mug]])/(Table351113[[#This Row],[muo]]*Table351113[[#This Row],[krg]]))+(Table351113[[#This Row],[mobw]]*(Table351113[[#This Row],[mug]]/Table351113[[#This Row],[krg]])))</f>
        <v>0.99996618623811684</v>
      </c>
      <c r="AD151">
        <v>1363.0417</v>
      </c>
    </row>
    <row r="152" spans="1:30" x14ac:dyDescent="0.25">
      <c r="A152">
        <v>1371.7478000000001</v>
      </c>
      <c r="C152">
        <v>0.81774336000000003</v>
      </c>
      <c r="G152">
        <f>Table221012[[#This Row],[So]]*Table221012[[#This Row],[C1o]]+Table221012[[#This Row],[Sg]]*Table221012[[#This Row],[C1g]]</f>
        <v>0</v>
      </c>
      <c r="H152">
        <v>0.48463675000000001</v>
      </c>
      <c r="I152">
        <v>2.9808755999999999E-2</v>
      </c>
      <c r="J152">
        <v>6.2134745999999996E-4</v>
      </c>
      <c r="K152">
        <v>0</v>
      </c>
      <c r="L152">
        <v>0.71456969000000004</v>
      </c>
      <c r="M152">
        <f>1/(1+((Table221012[[#This Row],[kro]]*Table221012[[#This Row],[mug]])/(Table221012[[#This Row],[muo]]*Table221012[[#This Row],[krg]]))+(Table221012[[#This Row],[mobw]]*(Table221012[[#This Row],[mug]]/Table221012[[#This Row],[krg]])))</f>
        <v>0.99997408074395033</v>
      </c>
      <c r="R152">
        <v>0.77015686000000005</v>
      </c>
      <c r="V152">
        <f>Table351113[[#This Row],[So]]*Table351113[[#This Row],[C1o]]+Table351113[[#This Row],[Sg]]*Table351113[[#This Row],[C1g]]</f>
        <v>0</v>
      </c>
      <c r="W152">
        <v>0.12648662999999999</v>
      </c>
      <c r="X152">
        <v>3.4107782000000003E-2</v>
      </c>
      <c r="Y152">
        <v>6.5356639000000002E-4</v>
      </c>
      <c r="Z152">
        <v>0</v>
      </c>
      <c r="AA152">
        <v>0.66552865999999999</v>
      </c>
      <c r="AB152">
        <f>1/(1+((Table351113[[#This Row],[kro]]*Table351113[[#This Row],[mug]])/(Table351113[[#This Row],[muo]]*Table351113[[#This Row],[krg]]))+(Table351113[[#This Row],[mobw]]*(Table351113[[#This Row],[mug]]/Table351113[[#This Row],[krg]])))</f>
        <v>0.9999665063960983</v>
      </c>
      <c r="AD152">
        <v>1371.7478000000001</v>
      </c>
    </row>
    <row r="153" spans="1:30" x14ac:dyDescent="0.25">
      <c r="A153">
        <v>1380.4419</v>
      </c>
      <c r="C153">
        <v>0.81823087000000005</v>
      </c>
      <c r="G153">
        <f>Table221012[[#This Row],[So]]*Table221012[[#This Row],[C1o]]+Table221012[[#This Row],[Sg]]*Table221012[[#This Row],[C1g]]</f>
        <v>0</v>
      </c>
      <c r="H153">
        <v>0.50824261000000004</v>
      </c>
      <c r="I153">
        <v>2.9702341E-2</v>
      </c>
      <c r="J153">
        <v>6.1646960000000001E-4</v>
      </c>
      <c r="K153">
        <v>0</v>
      </c>
      <c r="L153">
        <v>0.71508722999999996</v>
      </c>
      <c r="M153">
        <f>1/(1+((Table221012[[#This Row],[kro]]*Table221012[[#This Row],[mug]])/(Table221012[[#This Row],[muo]]*Table221012[[#This Row],[krg]]))+(Table221012[[#This Row],[mobw]]*(Table221012[[#This Row],[mug]]/Table221012[[#This Row],[krg]])))</f>
        <v>0.99997439456243031</v>
      </c>
      <c r="R153">
        <v>0.77010250000000002</v>
      </c>
      <c r="V153">
        <f>Table351113[[#This Row],[So]]*Table351113[[#This Row],[C1o]]+Table351113[[#This Row],[Sg]]*Table351113[[#This Row],[C1g]]</f>
        <v>0</v>
      </c>
      <c r="W153">
        <v>0.12688930000000001</v>
      </c>
      <c r="X153">
        <v>3.4031159999999998E-2</v>
      </c>
      <c r="Y153">
        <v>6.4869307000000004E-4</v>
      </c>
      <c r="Z153">
        <v>0</v>
      </c>
      <c r="AA153">
        <v>0.66541547000000001</v>
      </c>
      <c r="AB153">
        <f>1/(1+((Table351113[[#This Row],[kro]]*Table351113[[#This Row],[mug]])/(Table351113[[#This Row],[muo]]*Table351113[[#This Row],[krg]]))+(Table351113[[#This Row],[mobw]]*(Table351113[[#This Row],[mug]]/Table351113[[#This Row],[krg]])))</f>
        <v>0.99996682516970048</v>
      </c>
      <c r="AD153">
        <v>1380.4419</v>
      </c>
    </row>
    <row r="154" spans="1:30" x14ac:dyDescent="0.25">
      <c r="A154">
        <v>1389.1239</v>
      </c>
      <c r="C154">
        <v>0.81869303999999998</v>
      </c>
      <c r="G154">
        <f>Table221012[[#This Row],[So]]*Table221012[[#This Row],[C1o]]+Table221012[[#This Row],[Sg]]*Table221012[[#This Row],[C1g]]</f>
        <v>0</v>
      </c>
      <c r="H154">
        <v>0.53284310999999995</v>
      </c>
      <c r="I154">
        <v>2.9599871E-2</v>
      </c>
      <c r="J154">
        <v>6.1165245000000001E-4</v>
      </c>
      <c r="K154">
        <v>0</v>
      </c>
      <c r="L154">
        <v>0.71557879000000002</v>
      </c>
      <c r="M154">
        <f>1/(1+((Table221012[[#This Row],[kro]]*Table221012[[#This Row],[mug]])/(Table221012[[#This Row],[muo]]*Table221012[[#This Row],[krg]]))+(Table221012[[#This Row],[mobw]]*(Table221012[[#This Row],[mug]]/Table221012[[#This Row],[krg]])))</f>
        <v>0.99997469967554697</v>
      </c>
      <c r="R154">
        <v>0.77006768999999997</v>
      </c>
      <c r="V154">
        <f>Table351113[[#This Row],[So]]*Table351113[[#This Row],[C1o]]+Table351113[[#This Row],[Sg]]*Table351113[[#This Row],[C1g]]</f>
        <v>0</v>
      </c>
      <c r="W154">
        <v>0.12731533</v>
      </c>
      <c r="X154">
        <v>3.3953777999999997E-2</v>
      </c>
      <c r="Y154">
        <v>6.4386939999999996E-4</v>
      </c>
      <c r="Z154">
        <v>0</v>
      </c>
      <c r="AA154">
        <v>0.66532183</v>
      </c>
      <c r="AB154">
        <f>1/(1+((Table351113[[#This Row],[kro]]*Table351113[[#This Row],[mug]])/(Table351113[[#This Row],[muo]]*Table351113[[#This Row],[krg]]))+(Table351113[[#This Row],[mobw]]*(Table351113[[#This Row],[mug]]/Table351113[[#This Row],[krg]])))</f>
        <v>0.99996714209672666</v>
      </c>
      <c r="AD154">
        <v>1389.1239</v>
      </c>
    </row>
    <row r="155" spans="1:30" x14ac:dyDescent="0.25">
      <c r="A155">
        <v>1397.7919999999999</v>
      </c>
      <c r="C155">
        <v>0.81913077999999995</v>
      </c>
      <c r="G155">
        <f>Table221012[[#This Row],[So]]*Table221012[[#This Row],[C1o]]+Table221012[[#This Row],[Sg]]*Table221012[[#This Row],[C1g]]</f>
        <v>0</v>
      </c>
      <c r="H155">
        <v>0.55841792000000001</v>
      </c>
      <c r="I155">
        <v>2.9501225999999998E-2</v>
      </c>
      <c r="J155">
        <v>6.0688856000000002E-4</v>
      </c>
      <c r="K155">
        <v>0</v>
      </c>
      <c r="L155">
        <v>0.71604508</v>
      </c>
      <c r="M155">
        <f>1/(1+((Table221012[[#This Row],[kro]]*Table221012[[#This Row],[mug]])/(Table221012[[#This Row],[muo]]*Table221012[[#This Row],[krg]]))+(Table221012[[#This Row],[mobw]]*(Table221012[[#This Row],[mug]]/Table221012[[#This Row],[krg]])))</f>
        <v>0.99997499667352396</v>
      </c>
      <c r="R155">
        <v>0.77005374000000004</v>
      </c>
      <c r="V155">
        <f>Table351113[[#This Row],[So]]*Table351113[[#This Row],[C1o]]+Table351113[[#This Row],[Sg]]*Table351113[[#This Row],[C1g]]</f>
        <v>0</v>
      </c>
      <c r="W155">
        <v>0.12776712000000001</v>
      </c>
      <c r="X155">
        <v>3.3875514000000002E-2</v>
      </c>
      <c r="Y155">
        <v>6.3908962000000004E-4</v>
      </c>
      <c r="Z155">
        <v>0</v>
      </c>
      <c r="AA155">
        <v>0.66524916999999995</v>
      </c>
      <c r="AB155">
        <f>1/(1+((Table351113[[#This Row],[kro]]*Table351113[[#This Row],[mug]])/(Table351113[[#This Row],[muo]]*Table351113[[#This Row],[krg]]))+(Table351113[[#This Row],[mobw]]*(Table351113[[#This Row],[mug]]/Table351113[[#This Row],[krg]])))</f>
        <v>0.99996745762968209</v>
      </c>
      <c r="AD155">
        <v>1397.7919999999999</v>
      </c>
    </row>
    <row r="156" spans="1:30" x14ac:dyDescent="0.25">
      <c r="A156">
        <v>1406.4440999999999</v>
      </c>
      <c r="C156">
        <v>0.81954490999999996</v>
      </c>
      <c r="G156">
        <f>Table221012[[#This Row],[So]]*Table221012[[#This Row],[C1o]]+Table221012[[#This Row],[Sg]]*Table221012[[#This Row],[C1g]]</f>
        <v>0</v>
      </c>
      <c r="H156">
        <v>0.58493382000000005</v>
      </c>
      <c r="I156">
        <v>2.9406292000000001E-2</v>
      </c>
      <c r="J156">
        <v>6.0217984999999996E-4</v>
      </c>
      <c r="K156">
        <v>0</v>
      </c>
      <c r="L156">
        <v>0.71648699000000005</v>
      </c>
      <c r="M156">
        <f>1/(1+((Table221012[[#This Row],[kro]]*Table221012[[#This Row],[mug]])/(Table221012[[#This Row],[muo]]*Table221012[[#This Row],[krg]]))+(Table221012[[#This Row],[mobw]]*(Table221012[[#This Row],[mug]]/Table221012[[#This Row],[krg]])))</f>
        <v>0.99997528574961458</v>
      </c>
      <c r="R156">
        <v>0.77006215</v>
      </c>
      <c r="V156">
        <f>Table351113[[#This Row],[So]]*Table351113[[#This Row],[C1o]]+Table351113[[#This Row],[Sg]]*Table351113[[#This Row],[C1g]]</f>
        <v>0</v>
      </c>
      <c r="W156">
        <v>0.12824729000000001</v>
      </c>
      <c r="X156">
        <v>3.3796262000000001E-2</v>
      </c>
      <c r="Y156">
        <v>6.3435873000000002E-4</v>
      </c>
      <c r="Z156">
        <v>0</v>
      </c>
      <c r="AA156">
        <v>0.66519892000000003</v>
      </c>
      <c r="AB156">
        <f>1/(1+((Table351113[[#This Row],[kro]]*Table351113[[#This Row],[mug]])/(Table351113[[#This Row],[muo]]*Table351113[[#This Row],[krg]]))+(Table351113[[#This Row],[mobw]]*(Table351113[[#This Row],[mug]]/Table351113[[#This Row],[krg]])))</f>
        <v>0.99996777165107387</v>
      </c>
      <c r="AD156">
        <v>1406.4440999999999</v>
      </c>
    </row>
    <row r="157" spans="1:30" x14ac:dyDescent="0.25">
      <c r="A157">
        <v>1415.0918999999999</v>
      </c>
      <c r="C157">
        <v>0.81993634000000004</v>
      </c>
      <c r="G157">
        <f>Table221012[[#This Row],[So]]*Table221012[[#This Row],[C1o]]+Table221012[[#This Row],[Sg]]*Table221012[[#This Row],[C1g]]</f>
        <v>0</v>
      </c>
      <c r="H157">
        <v>0.61235004999999998</v>
      </c>
      <c r="I157">
        <v>2.9314951999999998E-2</v>
      </c>
      <c r="J157">
        <v>5.9753423999999995E-4</v>
      </c>
      <c r="K157">
        <v>0</v>
      </c>
      <c r="L157">
        <v>0.71690524</v>
      </c>
      <c r="M157">
        <f>1/(1+((Table221012[[#This Row],[kro]]*Table221012[[#This Row],[mug]])/(Table221012[[#This Row],[muo]]*Table221012[[#This Row],[krg]]))+(Table221012[[#This Row],[mobw]]*(Table221012[[#This Row],[mug]]/Table221012[[#This Row],[krg]])))</f>
        <v>0.99997556684119648</v>
      </c>
      <c r="R157">
        <v>0.77009450999999995</v>
      </c>
      <c r="V157">
        <f>Table351113[[#This Row],[So]]*Table351113[[#This Row],[C1o]]+Table351113[[#This Row],[Sg]]*Table351113[[#This Row],[C1g]]</f>
        <v>0</v>
      </c>
      <c r="W157">
        <v>0.12875859000000001</v>
      </c>
      <c r="X157">
        <v>3.3715918999999997E-2</v>
      </c>
      <c r="Y157">
        <v>6.2967929999999995E-4</v>
      </c>
      <c r="Z157">
        <v>0</v>
      </c>
      <c r="AA157">
        <v>0.66517269999999995</v>
      </c>
      <c r="AB157">
        <f>1/(1+((Table351113[[#This Row],[kro]]*Table351113[[#This Row],[mug]])/(Table351113[[#This Row],[muo]]*Table351113[[#This Row],[krg]]))+(Table351113[[#This Row],[mobw]]*(Table351113[[#This Row],[mug]]/Table351113[[#This Row],[krg]])))</f>
        <v>0.99996808417017902</v>
      </c>
      <c r="AD157">
        <v>1415.0918999999999</v>
      </c>
    </row>
    <row r="158" spans="1:30" x14ac:dyDescent="0.25">
      <c r="A158">
        <v>1423.7207000000001</v>
      </c>
      <c r="C158">
        <v>0.82030654000000003</v>
      </c>
      <c r="G158">
        <f>Table221012[[#This Row],[So]]*Table221012[[#This Row],[C1o]]+Table221012[[#This Row],[Sg]]*Table221012[[#This Row],[C1g]]</f>
        <v>0</v>
      </c>
      <c r="H158">
        <v>0.64066571000000005</v>
      </c>
      <c r="I158">
        <v>2.9226938000000001E-2</v>
      </c>
      <c r="J158">
        <v>5.9293338999999998E-4</v>
      </c>
      <c r="K158">
        <v>0</v>
      </c>
      <c r="L158">
        <v>0.71730137000000005</v>
      </c>
      <c r="M158">
        <f>1/(1+((Table221012[[#This Row],[kro]]*Table221012[[#This Row],[mug]])/(Table221012[[#This Row],[muo]]*Table221012[[#This Row],[krg]]))+(Table221012[[#This Row],[mobw]]*(Table221012[[#This Row],[mug]]/Table221012[[#This Row],[krg]])))</f>
        <v>0.99997584110460702</v>
      </c>
      <c r="R158">
        <v>0.77015233000000005</v>
      </c>
      <c r="V158">
        <f>Table351113[[#This Row],[So]]*Table351113[[#This Row],[C1o]]+Table351113[[#This Row],[Sg]]*Table351113[[#This Row],[C1g]]</f>
        <v>0</v>
      </c>
      <c r="W158">
        <v>0.1293048</v>
      </c>
      <c r="X158">
        <v>3.3634248999999998E-2</v>
      </c>
      <c r="Y158">
        <v>6.2503893000000004E-4</v>
      </c>
      <c r="Z158">
        <v>0</v>
      </c>
      <c r="AA158">
        <v>0.66517203999999996</v>
      </c>
      <c r="AB158">
        <f>1/(1+((Table351113[[#This Row],[kro]]*Table351113[[#This Row],[mug]])/(Table351113[[#This Row],[muo]]*Table351113[[#This Row],[krg]]))+(Table351113[[#This Row],[mobw]]*(Table351113[[#This Row],[mug]]/Table351113[[#This Row],[krg]])))</f>
        <v>0.99996839606997623</v>
      </c>
      <c r="AD158">
        <v>1423.7207000000001</v>
      </c>
    </row>
    <row r="159" spans="1:30" x14ac:dyDescent="0.25">
      <c r="A159">
        <v>1432.3442</v>
      </c>
      <c r="C159">
        <v>0.82065588</v>
      </c>
      <c r="G159">
        <f>Table221012[[#This Row],[So]]*Table221012[[#This Row],[C1o]]+Table221012[[#This Row],[Sg]]*Table221012[[#This Row],[C1g]]</f>
        <v>0</v>
      </c>
      <c r="H159">
        <v>0.66978693</v>
      </c>
      <c r="I159">
        <v>2.9142259E-2</v>
      </c>
      <c r="J159">
        <v>5.8838702000000003E-4</v>
      </c>
      <c r="K159">
        <v>0</v>
      </c>
      <c r="L159">
        <v>0.71767557000000004</v>
      </c>
      <c r="M159">
        <f>1/(1+((Table221012[[#This Row],[kro]]*Table221012[[#This Row],[mug]])/(Table221012[[#This Row],[muo]]*Table221012[[#This Row],[krg]]))+(Table221012[[#This Row],[mobw]]*(Table221012[[#This Row],[mug]]/Table221012[[#This Row],[krg]])))</f>
        <v>0.99997610826120342</v>
      </c>
      <c r="R159">
        <v>0.77023715000000004</v>
      </c>
      <c r="V159">
        <f>Table351113[[#This Row],[So]]*Table351113[[#This Row],[C1o]]+Table351113[[#This Row],[Sg]]*Table351113[[#This Row],[C1g]]</f>
        <v>0</v>
      </c>
      <c r="W159">
        <v>0.12988809000000001</v>
      </c>
      <c r="X159">
        <v>3.3551275999999998E-2</v>
      </c>
      <c r="Y159">
        <v>6.2044914E-4</v>
      </c>
      <c r="Z159">
        <v>0</v>
      </c>
      <c r="AA159">
        <v>0.66519850000000003</v>
      </c>
      <c r="AB159">
        <f>1/(1+((Table351113[[#This Row],[kro]]*Table351113[[#This Row],[mug]])/(Table351113[[#This Row],[muo]]*Table351113[[#This Row],[krg]]))+(Table351113[[#This Row],[mobw]]*(Table351113[[#This Row],[mug]]/Table351113[[#This Row],[krg]])))</f>
        <v>0.99996870677111671</v>
      </c>
      <c r="AD159">
        <v>1432.3442</v>
      </c>
    </row>
    <row r="160" spans="1:30" x14ac:dyDescent="0.25">
      <c r="A160">
        <v>1440.9489000000001</v>
      </c>
      <c r="C160">
        <v>0.82098590999999999</v>
      </c>
      <c r="G160">
        <f>Table221012[[#This Row],[So]]*Table221012[[#This Row],[C1o]]+Table221012[[#This Row],[Sg]]*Table221012[[#This Row],[C1g]]</f>
        <v>0</v>
      </c>
      <c r="H160">
        <v>0.69971329000000004</v>
      </c>
      <c r="I160">
        <v>2.9060625999999999E-2</v>
      </c>
      <c r="J160">
        <v>5.8389198999999996E-4</v>
      </c>
      <c r="K160">
        <v>0</v>
      </c>
      <c r="L160">
        <v>0.71802949999999999</v>
      </c>
      <c r="M160">
        <f>1/(1+((Table221012[[#This Row],[kro]]*Table221012[[#This Row],[mug]])/(Table221012[[#This Row],[muo]]*Table221012[[#This Row],[krg]]))+(Table221012[[#This Row],[mobw]]*(Table221012[[#This Row],[mug]]/Table221012[[#This Row],[krg]])))</f>
        <v>0.99997636884589558</v>
      </c>
      <c r="R160">
        <v>0.77035045999999996</v>
      </c>
      <c r="V160">
        <f>Table351113[[#This Row],[So]]*Table351113[[#This Row],[C1o]]+Table351113[[#This Row],[Sg]]*Table351113[[#This Row],[C1g]]</f>
        <v>0</v>
      </c>
      <c r="W160">
        <v>0.13051267</v>
      </c>
      <c r="X160">
        <v>3.3466741000000001E-2</v>
      </c>
      <c r="Y160">
        <v>6.1590079000000005E-4</v>
      </c>
      <c r="Z160">
        <v>0</v>
      </c>
      <c r="AA160">
        <v>0.66525376000000003</v>
      </c>
      <c r="AB160">
        <f>1/(1+((Table351113[[#This Row],[kro]]*Table351113[[#This Row],[mug]])/(Table351113[[#This Row],[muo]]*Table351113[[#This Row],[krg]]))+(Table351113[[#This Row],[mobw]]*(Table351113[[#This Row],[mug]]/Table351113[[#This Row],[krg]])))</f>
        <v>0.9999690170054909</v>
      </c>
      <c r="AD160">
        <v>1440.9489000000001</v>
      </c>
    </row>
    <row r="161" spans="1:30" x14ac:dyDescent="0.25">
      <c r="A161">
        <v>1449.5542</v>
      </c>
      <c r="C161">
        <v>0.82129711000000005</v>
      </c>
      <c r="G161">
        <f>Table221012[[#This Row],[So]]*Table221012[[#This Row],[C1o]]+Table221012[[#This Row],[Sg]]*Table221012[[#This Row],[C1g]]</f>
        <v>0</v>
      </c>
      <c r="H161">
        <v>0.73034315999999999</v>
      </c>
      <c r="I161">
        <v>2.8982022999999999E-2</v>
      </c>
      <c r="J161">
        <v>5.7945703000000001E-4</v>
      </c>
      <c r="K161">
        <v>0</v>
      </c>
      <c r="L161">
        <v>0.71836352000000003</v>
      </c>
      <c r="M161">
        <f>1/(1+((Table221012[[#This Row],[kro]]*Table221012[[#This Row],[mug]])/(Table221012[[#This Row],[muo]]*Table221012[[#This Row],[krg]]))+(Table221012[[#This Row],[mobw]]*(Table221012[[#This Row],[mug]]/Table221012[[#This Row],[krg]])))</f>
        <v>0.9999766226375536</v>
      </c>
      <c r="R161">
        <v>0.77049356999999996</v>
      </c>
      <c r="V161">
        <f>Table351113[[#This Row],[So]]*Table351113[[#This Row],[C1o]]+Table351113[[#This Row],[Sg]]*Table351113[[#This Row],[C1g]]</f>
        <v>0</v>
      </c>
      <c r="W161">
        <v>0.13118082</v>
      </c>
      <c r="X161">
        <v>3.3380680000000003E-2</v>
      </c>
      <c r="Y161">
        <v>6.1140383999999995E-4</v>
      </c>
      <c r="Z161">
        <v>0</v>
      </c>
      <c r="AA161">
        <v>0.66533905000000004</v>
      </c>
      <c r="AB161">
        <f>1/(1+((Table351113[[#This Row],[kro]]*Table351113[[#This Row],[mug]])/(Table351113[[#This Row],[muo]]*Table351113[[#This Row],[krg]]))+(Table351113[[#This Row],[mobw]]*(Table351113[[#This Row],[mug]]/Table351113[[#This Row],[krg]])))</f>
        <v>0.99996932624064272</v>
      </c>
      <c r="AD161">
        <v>1449.5542</v>
      </c>
    </row>
    <row r="162" spans="1:30" x14ac:dyDescent="0.25">
      <c r="A162">
        <v>1455.2771</v>
      </c>
      <c r="C162">
        <v>0.82159114</v>
      </c>
      <c r="G162">
        <f>Table221012[[#This Row],[So]]*Table221012[[#This Row],[C1o]]+Table221012[[#This Row],[Sg]]*Table221012[[#This Row],[C1g]]</f>
        <v>0</v>
      </c>
      <c r="H162">
        <v>0.76169306000000003</v>
      </c>
      <c r="I162">
        <v>2.8906123999999998E-2</v>
      </c>
      <c r="J162">
        <v>5.7506910999999999E-4</v>
      </c>
      <c r="K162">
        <v>0</v>
      </c>
      <c r="L162">
        <v>0.71867943000000001</v>
      </c>
      <c r="M162">
        <f>1/(1+((Table221012[[#This Row],[kro]]*Table221012[[#This Row],[mug]])/(Table221012[[#This Row],[muo]]*Table221012[[#This Row],[krg]]))+(Table221012[[#This Row],[mobw]]*(Table221012[[#This Row],[mug]]/Table221012[[#This Row],[krg]])))</f>
        <v>0.99997687058537144</v>
      </c>
      <c r="R162">
        <v>0.77066791000000001</v>
      </c>
      <c r="V162">
        <f>Table351113[[#This Row],[So]]*Table351113[[#This Row],[C1o]]+Table351113[[#This Row],[Sg]]*Table351113[[#This Row],[C1g]]</f>
        <v>0</v>
      </c>
      <c r="W162">
        <v>0.13189737000000001</v>
      </c>
      <c r="X162">
        <v>3.3292799999999997E-2</v>
      </c>
      <c r="Y162">
        <v>6.0694600999999999E-4</v>
      </c>
      <c r="Z162">
        <v>0</v>
      </c>
      <c r="AA162">
        <v>0.66545588</v>
      </c>
      <c r="AB162">
        <f>1/(1+((Table351113[[#This Row],[kro]]*Table351113[[#This Row],[mug]])/(Table351113[[#This Row],[muo]]*Table351113[[#This Row],[krg]]))+(Table351113[[#This Row],[mobw]]*(Table351113[[#This Row],[mug]]/Table351113[[#This Row],[krg]])))</f>
        <v>0.99996963537455574</v>
      </c>
      <c r="AD162">
        <v>1455.2771</v>
      </c>
    </row>
    <row r="163" spans="1:30" x14ac:dyDescent="0.25">
      <c r="A163">
        <v>1461</v>
      </c>
      <c r="C163">
        <v>0.82177608999999996</v>
      </c>
      <c r="G163">
        <f>Table221012[[#This Row],[So]]*Table221012[[#This Row],[C1o]]+Table221012[[#This Row],[Sg]]*Table221012[[#This Row],[C1g]]</f>
        <v>0</v>
      </c>
      <c r="H163">
        <v>0.78274511999999996</v>
      </c>
      <c r="I163">
        <v>2.8857333999999998E-2</v>
      </c>
      <c r="J163">
        <v>5.7217799000000005E-4</v>
      </c>
      <c r="K163">
        <v>0</v>
      </c>
      <c r="L163">
        <v>0.71887820999999996</v>
      </c>
      <c r="M163">
        <f>1/(1+((Table221012[[#This Row],[kro]]*Table221012[[#This Row],[mug]])/(Table221012[[#This Row],[muo]]*Table221012[[#This Row],[krg]]))+(Table221012[[#This Row],[mobw]]*(Table221012[[#This Row],[mug]]/Table221012[[#This Row],[krg]])))</f>
        <v>0.9999770320592567</v>
      </c>
      <c r="R163">
        <v>0.77080583999999996</v>
      </c>
      <c r="V163">
        <f>Table351113[[#This Row],[So]]*Table351113[[#This Row],[C1o]]+Table351113[[#This Row],[Sg]]*Table351113[[#This Row],[C1g]]</f>
        <v>0</v>
      </c>
      <c r="W163">
        <v>0.13240857</v>
      </c>
      <c r="X163">
        <v>3.3232986999999999E-2</v>
      </c>
      <c r="Y163">
        <v>6.0395524E-4</v>
      </c>
      <c r="Z163">
        <v>0</v>
      </c>
      <c r="AA163">
        <v>0.66555565999999999</v>
      </c>
      <c r="AB163">
        <f>1/(1+((Table351113[[#This Row],[kro]]*Table351113[[#This Row],[mug]])/(Table351113[[#This Row],[muo]]*Table351113[[#This Row],[krg]]))+(Table351113[[#This Row],[mobw]]*(Table351113[[#This Row],[mug]]/Table351113[[#This Row],[krg]])))</f>
        <v>0.99996984379733578</v>
      </c>
      <c r="AD163">
        <v>1461</v>
      </c>
    </row>
    <row r="164" spans="1:30" x14ac:dyDescent="0.25">
      <c r="A164">
        <v>1469.5677000000001</v>
      </c>
      <c r="C164">
        <v>0.82195419000000003</v>
      </c>
      <c r="G164">
        <f>Table221012[[#This Row],[So]]*Table221012[[#This Row],[C1o]]+Table221012[[#This Row],[Sg]]*Table221012[[#This Row],[C1g]]</f>
        <v>0</v>
      </c>
      <c r="H164">
        <v>0.80406677999999998</v>
      </c>
      <c r="I164">
        <v>2.8809623999999999E-2</v>
      </c>
      <c r="J164">
        <v>5.6933641000000003E-4</v>
      </c>
      <c r="K164">
        <v>0</v>
      </c>
      <c r="L164">
        <v>0.71906972000000002</v>
      </c>
      <c r="M164">
        <f>1/(1+((Table221012[[#This Row],[kro]]*Table221012[[#This Row],[mug]])/(Table221012[[#This Row],[muo]]*Table221012[[#This Row],[krg]]))+(Table221012[[#This Row],[mobw]]*(Table221012[[#This Row],[mug]]/Table221012[[#This Row],[krg]])))</f>
        <v>0.99997718998129514</v>
      </c>
      <c r="R164">
        <v>0.77095902000000005</v>
      </c>
      <c r="V164">
        <f>Table351113[[#This Row],[So]]*Table351113[[#This Row],[C1o]]+Table351113[[#This Row],[Sg]]*Table351113[[#This Row],[C1g]]</f>
        <v>0</v>
      </c>
      <c r="W164">
        <v>0.13294476</v>
      </c>
      <c r="X164">
        <v>3.3172264999999999E-2</v>
      </c>
      <c r="Y164">
        <v>6.0109078000000001E-4</v>
      </c>
      <c r="Z164">
        <v>0</v>
      </c>
      <c r="AA164">
        <v>0.66567087000000003</v>
      </c>
      <c r="AB164">
        <f>1/(1+((Table351113[[#This Row],[kro]]*Table351113[[#This Row],[mug]])/(Table351113[[#This Row],[muo]]*Table351113[[#This Row],[krg]]))+(Table351113[[#This Row],[mobw]]*(Table351113[[#This Row],[mug]]/Table351113[[#This Row],[krg]])))</f>
        <v>0.99997004684102986</v>
      </c>
      <c r="AD164">
        <v>1469.5677000000001</v>
      </c>
    </row>
    <row r="165" spans="1:30" x14ac:dyDescent="0.25">
      <c r="A165">
        <v>1478.1389999999999</v>
      </c>
      <c r="C165">
        <v>0.82221054999999998</v>
      </c>
      <c r="G165">
        <f>Table221012[[#This Row],[So]]*Table221012[[#This Row],[C1o]]+Table221012[[#This Row],[Sg]]*Table221012[[#This Row],[C1g]]</f>
        <v>0</v>
      </c>
      <c r="H165">
        <v>0.83671242000000001</v>
      </c>
      <c r="I165">
        <v>2.8739797000000001E-2</v>
      </c>
      <c r="J165">
        <v>5.6509026999999998E-4</v>
      </c>
      <c r="K165">
        <v>0</v>
      </c>
      <c r="L165">
        <v>0.71934551000000002</v>
      </c>
      <c r="M165">
        <f>1/(1+((Table221012[[#This Row],[kro]]*Table221012[[#This Row],[mug]])/(Table221012[[#This Row],[muo]]*Table221012[[#This Row],[krg]]))+(Table221012[[#This Row],[mobw]]*(Table221012[[#This Row],[mug]]/Table221012[[#This Row],[krg]])))</f>
        <v>0.99997742362638353</v>
      </c>
      <c r="R165">
        <v>0.77121174000000003</v>
      </c>
      <c r="V165">
        <f>Table351113[[#This Row],[So]]*Table351113[[#This Row],[C1o]]+Table351113[[#This Row],[Sg]]*Table351113[[#This Row],[C1g]]</f>
        <v>0</v>
      </c>
      <c r="W165">
        <v>0.13378724</v>
      </c>
      <c r="X165">
        <v>3.3080104999999999E-2</v>
      </c>
      <c r="Y165">
        <v>5.9684959999999998E-4</v>
      </c>
      <c r="Z165">
        <v>0</v>
      </c>
      <c r="AA165">
        <v>0.66586727000000001</v>
      </c>
      <c r="AB165">
        <f>1/(1+((Table351113[[#This Row],[kro]]*Table351113[[#This Row],[mug]])/(Table351113[[#This Row],[muo]]*Table351113[[#This Row],[krg]]))+(Table351113[[#This Row],[mobw]]*(Table351113[[#This Row],[mug]]/Table351113[[#This Row],[krg]])))</f>
        <v>0.99997034955326269</v>
      </c>
      <c r="AD165">
        <v>1478.1389999999999</v>
      </c>
    </row>
    <row r="166" spans="1:30" x14ac:dyDescent="0.25">
      <c r="A166">
        <v>1486.6995999999999</v>
      </c>
      <c r="C166">
        <v>0.82245277999999999</v>
      </c>
      <c r="G166">
        <f>Table221012[[#This Row],[So]]*Table221012[[#This Row],[C1o]]+Table221012[[#This Row],[Sg]]*Table221012[[#This Row],[C1g]]</f>
        <v>0</v>
      </c>
      <c r="H166">
        <v>0.86989181999999998</v>
      </c>
      <c r="I166">
        <v>2.8672202000000001E-2</v>
      </c>
      <c r="J166">
        <v>5.6088052000000002E-4</v>
      </c>
      <c r="K166">
        <v>0</v>
      </c>
      <c r="L166">
        <v>0.71960628000000004</v>
      </c>
      <c r="M166">
        <f>1/(1+((Table221012[[#This Row],[kro]]*Table221012[[#This Row],[mug]])/(Table221012[[#This Row],[muo]]*Table221012[[#This Row],[krg]]))+(Table221012[[#This Row],[mobw]]*(Table221012[[#This Row],[mug]]/Table221012[[#This Row],[krg]])))</f>
        <v>0.99997765261278182</v>
      </c>
      <c r="R166">
        <v>0.77150094999999996</v>
      </c>
      <c r="V166">
        <f>Table351113[[#This Row],[So]]*Table351113[[#This Row],[C1o]]+Table351113[[#This Row],[Sg]]*Table351113[[#This Row],[C1g]]</f>
        <v>0</v>
      </c>
      <c r="W166">
        <v>0.13469264</v>
      </c>
      <c r="X166">
        <v>3.2985762000000002E-2</v>
      </c>
      <c r="Y166">
        <v>5.9252570000000002E-4</v>
      </c>
      <c r="Z166">
        <v>0</v>
      </c>
      <c r="AA166">
        <v>0.66610080000000005</v>
      </c>
      <c r="AB166">
        <f>1/(1+((Table351113[[#This Row],[kro]]*Table351113[[#This Row],[mug]])/(Table351113[[#This Row],[muo]]*Table351113[[#This Row],[krg]]))+(Table351113[[#This Row],[mobw]]*(Table351113[[#This Row],[mug]]/Table351113[[#This Row],[krg]])))</f>
        <v>0.99997065858764356</v>
      </c>
      <c r="AD166">
        <v>1486.6995999999999</v>
      </c>
    </row>
    <row r="167" spans="1:30" x14ac:dyDescent="0.25">
      <c r="A167">
        <v>1495.2492999999999</v>
      </c>
      <c r="C167">
        <v>0.82268131</v>
      </c>
      <c r="G167">
        <f>Table221012[[#This Row],[So]]*Table221012[[#This Row],[C1o]]+Table221012[[#This Row],[Sg]]*Table221012[[#This Row],[C1g]]</f>
        <v>0</v>
      </c>
      <c r="H167">
        <v>0.90348779999999995</v>
      </c>
      <c r="I167">
        <v>2.8606823E-2</v>
      </c>
      <c r="J167">
        <v>5.5671547000000002E-4</v>
      </c>
      <c r="K167">
        <v>0</v>
      </c>
      <c r="L167">
        <v>0.71985226999999996</v>
      </c>
      <c r="M167">
        <f>1/(1+((Table221012[[#This Row],[kro]]*Table221012[[#This Row],[mug]])/(Table221012[[#This Row],[muo]]*Table221012[[#This Row],[krg]]))+(Table221012[[#This Row],[mobw]]*(Table221012[[#This Row],[mug]]/Table221012[[#This Row],[krg]])))</f>
        <v>0.99997787669881333</v>
      </c>
      <c r="R167">
        <v>0.77182698000000005</v>
      </c>
      <c r="V167">
        <f>Table351113[[#This Row],[So]]*Table351113[[#This Row],[C1o]]+Table351113[[#This Row],[Sg]]*Table351113[[#This Row],[C1g]]</f>
        <v>0</v>
      </c>
      <c r="W167">
        <v>0.13566354999999999</v>
      </c>
      <c r="X167">
        <v>3.2889329000000002E-2</v>
      </c>
      <c r="Y167">
        <v>5.8824319000000001E-4</v>
      </c>
      <c r="Z167">
        <v>0</v>
      </c>
      <c r="AA167">
        <v>0.66637194</v>
      </c>
      <c r="AB167">
        <f>1/(1+((Table351113[[#This Row],[kro]]*Table351113[[#This Row],[mug]])/(Table351113[[#This Row],[muo]]*Table351113[[#This Row],[krg]]))+(Table351113[[#This Row],[mobw]]*(Table351113[[#This Row],[mug]]/Table351113[[#This Row],[krg]])))</f>
        <v>0.99997096762189497</v>
      </c>
      <c r="AD167">
        <v>1495.2492999999999</v>
      </c>
    </row>
    <row r="168" spans="1:30" x14ac:dyDescent="0.25">
      <c r="A168">
        <v>1503.7882999999999</v>
      </c>
      <c r="C168">
        <v>0.82289690000000004</v>
      </c>
      <c r="G168">
        <f>Table221012[[#This Row],[So]]*Table221012[[#This Row],[C1o]]+Table221012[[#This Row],[Sg]]*Table221012[[#This Row],[C1g]]</f>
        <v>0</v>
      </c>
      <c r="H168">
        <v>0.93743818999999995</v>
      </c>
      <c r="I168">
        <v>2.8543537000000001E-2</v>
      </c>
      <c r="J168">
        <v>5.5260466999999998E-4</v>
      </c>
      <c r="K168">
        <v>0</v>
      </c>
      <c r="L168">
        <v>0.72008443</v>
      </c>
      <c r="M168">
        <f>1/(1+((Table221012[[#This Row],[kro]]*Table221012[[#This Row],[mug]])/(Table221012[[#This Row],[muo]]*Table221012[[#This Row],[krg]]))+(Table221012[[#This Row],[mobw]]*(Table221012[[#This Row],[mug]]/Table221012[[#This Row],[krg]])))</f>
        <v>0.99997809569866469</v>
      </c>
      <c r="R168">
        <v>0.77218991999999997</v>
      </c>
      <c r="V168">
        <f>Table351113[[#This Row],[So]]*Table351113[[#This Row],[C1o]]+Table351113[[#This Row],[Sg]]*Table351113[[#This Row],[C1g]]</f>
        <v>0</v>
      </c>
      <c r="W168">
        <v>0.13670319</v>
      </c>
      <c r="X168">
        <v>3.2790805999999999E-2</v>
      </c>
      <c r="Y168">
        <v>5.8400613E-4</v>
      </c>
      <c r="Z168">
        <v>0</v>
      </c>
      <c r="AA168">
        <v>0.66668086999999998</v>
      </c>
      <c r="AB168">
        <f>1/(1+((Table351113[[#This Row],[kro]]*Table351113[[#This Row],[mug]])/(Table351113[[#This Row],[muo]]*Table351113[[#This Row],[krg]]))+(Table351113[[#This Row],[mobw]]*(Table351113[[#This Row],[mug]]/Table351113[[#This Row],[krg]])))</f>
        <v>0.99997127638947603</v>
      </c>
      <c r="AD168">
        <v>1503.7882999999999</v>
      </c>
    </row>
    <row r="169" spans="1:30" x14ac:dyDescent="0.25">
      <c r="A169">
        <v>1512.3119999999999</v>
      </c>
      <c r="C169">
        <v>0.82310033000000005</v>
      </c>
      <c r="G169">
        <f>Table221012[[#This Row],[So]]*Table221012[[#This Row],[C1o]]+Table221012[[#This Row],[Sg]]*Table221012[[#This Row],[C1g]]</f>
        <v>0</v>
      </c>
      <c r="H169">
        <v>0.97168297000000003</v>
      </c>
      <c r="I169">
        <v>2.8482225E-2</v>
      </c>
      <c r="J169">
        <v>5.4854527000000001E-4</v>
      </c>
      <c r="K169">
        <v>0</v>
      </c>
      <c r="L169">
        <v>0.72030353999999996</v>
      </c>
      <c r="M169">
        <f>1/(1+((Table221012[[#This Row],[kro]]*Table221012[[#This Row],[mug]])/(Table221012[[#This Row],[muo]]*Table221012[[#This Row],[krg]]))+(Table221012[[#This Row],[mobw]]*(Table221012[[#This Row],[mug]]/Table221012[[#This Row],[krg]])))</f>
        <v>0.99997830990679093</v>
      </c>
      <c r="R169">
        <v>0.77259003999999998</v>
      </c>
      <c r="V169">
        <f>Table351113[[#This Row],[So]]*Table351113[[#This Row],[C1o]]+Table351113[[#This Row],[Sg]]*Table351113[[#This Row],[C1g]]</f>
        <v>0</v>
      </c>
      <c r="W169">
        <v>0.13781563999999999</v>
      </c>
      <c r="X169">
        <v>3.2690170999999997E-2</v>
      </c>
      <c r="Y169">
        <v>5.7981250999999999E-4</v>
      </c>
      <c r="Z169">
        <v>0</v>
      </c>
      <c r="AA169">
        <v>0.66702824999999999</v>
      </c>
      <c r="AB169">
        <f>1/(1+((Table351113[[#This Row],[kro]]*Table351113[[#This Row],[mug]])/(Table351113[[#This Row],[muo]]*Table351113[[#This Row],[krg]]))+(Table351113[[#This Row],[mobw]]*(Table351113[[#This Row],[mug]]/Table351113[[#This Row],[krg]])))</f>
        <v>0.99997158496433047</v>
      </c>
      <c r="AD169">
        <v>1512.3119999999999</v>
      </c>
    </row>
    <row r="170" spans="1:30" x14ac:dyDescent="0.25">
      <c r="A170">
        <v>1520.8297</v>
      </c>
      <c r="C170">
        <v>0.82329220000000003</v>
      </c>
      <c r="G170">
        <f>Table221012[[#This Row],[So]]*Table221012[[#This Row],[C1o]]+Table221012[[#This Row],[Sg]]*Table221012[[#This Row],[C1g]]</f>
        <v>0</v>
      </c>
      <c r="H170">
        <v>1.0061431000000001</v>
      </c>
      <c r="I170">
        <v>2.8422803E-2</v>
      </c>
      <c r="J170">
        <v>5.4454022999999999E-4</v>
      </c>
      <c r="K170">
        <v>0</v>
      </c>
      <c r="L170">
        <v>0.72051023999999997</v>
      </c>
      <c r="M170">
        <f>1/(1+((Table221012[[#This Row],[kro]]*Table221012[[#This Row],[mug]])/(Table221012[[#This Row],[muo]]*Table221012[[#This Row],[krg]]))+(Table221012[[#This Row],[mobw]]*(Table221012[[#This Row],[mug]]/Table221012[[#This Row],[krg]])))</f>
        <v>0.99997851935148174</v>
      </c>
      <c r="R170">
        <v>0.77302694000000005</v>
      </c>
      <c r="V170">
        <f>Table351113[[#This Row],[So]]*Table351113[[#This Row],[C1o]]+Table351113[[#This Row],[Sg]]*Table351113[[#This Row],[C1g]]</f>
        <v>0</v>
      </c>
      <c r="W170">
        <v>0.1390036</v>
      </c>
      <c r="X170">
        <v>3.2587501999999997E-2</v>
      </c>
      <c r="Y170">
        <v>5.7566433999999998E-4</v>
      </c>
      <c r="Z170">
        <v>0</v>
      </c>
      <c r="AA170">
        <v>0.66741353000000003</v>
      </c>
      <c r="AB170">
        <f>1/(1+((Table351113[[#This Row],[kro]]*Table351113[[#This Row],[mug]])/(Table351113[[#This Row],[muo]]*Table351113[[#This Row],[krg]]))+(Table351113[[#This Row],[mobw]]*(Table351113[[#This Row],[mug]]/Table351113[[#This Row],[krg]])))</f>
        <v>0.99997189308469614</v>
      </c>
      <c r="AD170">
        <v>1520.8297</v>
      </c>
    </row>
    <row r="171" spans="1:30" x14ac:dyDescent="0.25">
      <c r="A171">
        <v>1529.3364999999999</v>
      </c>
      <c r="C171">
        <v>0.82347351000000002</v>
      </c>
      <c r="G171">
        <f>Table221012[[#This Row],[So]]*Table221012[[#This Row],[C1o]]+Table221012[[#This Row],[Sg]]*Table221012[[#This Row],[C1g]]</f>
        <v>0</v>
      </c>
      <c r="H171">
        <v>1.0407994</v>
      </c>
      <c r="I171">
        <v>2.8365094E-2</v>
      </c>
      <c r="J171">
        <v>5.4058315999999998E-4</v>
      </c>
      <c r="K171">
        <v>0</v>
      </c>
      <c r="L171">
        <v>0.72070544999999997</v>
      </c>
      <c r="M171">
        <f>1/(1+((Table221012[[#This Row],[kro]]*Table221012[[#This Row],[mug]])/(Table221012[[#This Row],[muo]]*Table221012[[#This Row],[krg]]))+(Table221012[[#This Row],[mobw]]*(Table221012[[#This Row],[mug]]/Table221012[[#This Row],[krg]])))</f>
        <v>0.99997872450400327</v>
      </c>
      <c r="R171">
        <v>0.77350026000000005</v>
      </c>
      <c r="V171">
        <f>Table351113[[#This Row],[So]]*Table351113[[#This Row],[C1o]]+Table351113[[#This Row],[Sg]]*Table351113[[#This Row],[C1g]]</f>
        <v>0</v>
      </c>
      <c r="W171">
        <v>0.14027155999999999</v>
      </c>
      <c r="X171">
        <v>3.2482743000000001E-2</v>
      </c>
      <c r="Y171">
        <v>5.7155552000000005E-4</v>
      </c>
      <c r="Z171">
        <v>0</v>
      </c>
      <c r="AA171">
        <v>0.66783678999999996</v>
      </c>
      <c r="AB171">
        <f>1/(1+((Table351113[[#This Row],[kro]]*Table351113[[#This Row],[mug]])/(Table351113[[#This Row],[muo]]*Table351113[[#This Row],[krg]]))+(Table351113[[#This Row],[mobw]]*(Table351113[[#This Row],[mug]]/Table351113[[#This Row],[krg]])))</f>
        <v>0.99997220102989637</v>
      </c>
      <c r="AD171">
        <v>1529.3364999999999</v>
      </c>
    </row>
    <row r="172" spans="1:30" x14ac:dyDescent="0.25">
      <c r="A172">
        <v>1537.8318999999999</v>
      </c>
      <c r="C172">
        <v>0.82364470000000001</v>
      </c>
      <c r="G172">
        <f>Table221012[[#This Row],[So]]*Table221012[[#This Row],[C1o]]+Table221012[[#This Row],[Sg]]*Table221012[[#This Row],[C1g]]</f>
        <v>0</v>
      </c>
      <c r="H172">
        <v>1.0755756999999999</v>
      </c>
      <c r="I172">
        <v>2.8309035999999999E-2</v>
      </c>
      <c r="J172">
        <v>5.3668027999999996E-4</v>
      </c>
      <c r="K172">
        <v>0</v>
      </c>
      <c r="L172">
        <v>0.72088975</v>
      </c>
      <c r="M172">
        <f>1/(1+((Table221012[[#This Row],[kro]]*Table221012[[#This Row],[mug]])/(Table221012[[#This Row],[muo]]*Table221012[[#This Row],[krg]]))+(Table221012[[#This Row],[mobw]]*(Table221012[[#This Row],[mug]]/Table221012[[#This Row],[krg]])))</f>
        <v>0.99997892523623733</v>
      </c>
      <c r="R172">
        <v>0.77400893000000004</v>
      </c>
      <c r="V172">
        <f>Table351113[[#This Row],[So]]*Table351113[[#This Row],[C1o]]+Table351113[[#This Row],[Sg]]*Table351113[[#This Row],[C1g]]</f>
        <v>0</v>
      </c>
      <c r="W172">
        <v>0.14162198000000001</v>
      </c>
      <c r="X172">
        <v>3.2376014000000002E-2</v>
      </c>
      <c r="Y172">
        <v>5.6748941999999996E-4</v>
      </c>
      <c r="Z172">
        <v>0</v>
      </c>
      <c r="AA172">
        <v>0.66829687000000004</v>
      </c>
      <c r="AB172">
        <f>1/(1+((Table351113[[#This Row],[kro]]*Table351113[[#This Row],[mug]])/(Table351113[[#This Row],[muo]]*Table351113[[#This Row],[krg]]))+(Table351113[[#This Row],[mobw]]*(Table351113[[#This Row],[mug]]/Table351113[[#This Row],[krg]])))</f>
        <v>0.99997250841485674</v>
      </c>
      <c r="AD172">
        <v>1537.8318999999999</v>
      </c>
    </row>
    <row r="173" spans="1:30" x14ac:dyDescent="0.25">
      <c r="A173">
        <v>1546.3162</v>
      </c>
      <c r="C173">
        <v>0.82380640999999999</v>
      </c>
      <c r="G173">
        <f>Table221012[[#This Row],[So]]*Table221012[[#This Row],[C1o]]+Table221012[[#This Row],[Sg]]*Table221012[[#This Row],[C1g]]</f>
        <v>0</v>
      </c>
      <c r="H173">
        <v>1.110417</v>
      </c>
      <c r="I173">
        <v>2.8254530999999999E-2</v>
      </c>
      <c r="J173">
        <v>5.3282833000000004E-4</v>
      </c>
      <c r="K173">
        <v>0</v>
      </c>
      <c r="L173">
        <v>0.72106373000000001</v>
      </c>
      <c r="M173">
        <f>1/(1+((Table221012[[#This Row],[kro]]*Table221012[[#This Row],[mug]])/(Table221012[[#This Row],[muo]]*Table221012[[#This Row],[krg]]))+(Table221012[[#This Row],[mobw]]*(Table221012[[#This Row],[mug]]/Table221012[[#This Row],[krg]])))</f>
        <v>0.99997912181735937</v>
      </c>
      <c r="R173">
        <v>0.77455640000000003</v>
      </c>
      <c r="V173">
        <f>Table351113[[#This Row],[So]]*Table351113[[#This Row],[C1o]]+Table351113[[#This Row],[Sg]]*Table351113[[#This Row],[C1g]]</f>
        <v>0</v>
      </c>
      <c r="W173">
        <v>0.14306456000000001</v>
      </c>
      <c r="X173">
        <v>3.2267182999999998E-2</v>
      </c>
      <c r="Y173">
        <v>5.6346512000000004E-4</v>
      </c>
      <c r="Z173">
        <v>0</v>
      </c>
      <c r="AA173">
        <v>0.66879772999999998</v>
      </c>
      <c r="AB173">
        <f>1/(1+((Table351113[[#This Row],[kro]]*Table351113[[#This Row],[mug]])/(Table351113[[#This Row],[muo]]*Table351113[[#This Row],[krg]]))+(Table351113[[#This Row],[mobw]]*(Table351113[[#This Row],[mug]]/Table351113[[#This Row],[krg]])))</f>
        <v>0.99997281549103356</v>
      </c>
      <c r="AD173">
        <v>1546.3162</v>
      </c>
    </row>
    <row r="174" spans="1:30" x14ac:dyDescent="0.25">
      <c r="A174">
        <v>1554.7892999999999</v>
      </c>
      <c r="C174">
        <v>0.82395923000000004</v>
      </c>
      <c r="G174">
        <f>Table221012[[#This Row],[So]]*Table221012[[#This Row],[C1o]]+Table221012[[#This Row],[Sg]]*Table221012[[#This Row],[C1g]]</f>
        <v>0</v>
      </c>
      <c r="H174">
        <v>1.145273</v>
      </c>
      <c r="I174">
        <v>2.8201487000000001E-2</v>
      </c>
      <c r="J174">
        <v>5.2902777999999998E-4</v>
      </c>
      <c r="K174">
        <v>0</v>
      </c>
      <c r="L174">
        <v>0.72122812000000003</v>
      </c>
      <c r="M174">
        <f>1/(1+((Table221012[[#This Row],[kro]]*Table221012[[#This Row],[mug]])/(Table221012[[#This Row],[muo]]*Table221012[[#This Row],[krg]]))+(Table221012[[#This Row],[mobw]]*(Table221012[[#This Row],[mug]]/Table221012[[#This Row],[krg]])))</f>
        <v>0.9999793143652751</v>
      </c>
      <c r="R174">
        <v>0.77514035000000003</v>
      </c>
      <c r="V174">
        <f>Table351113[[#This Row],[So]]*Table351113[[#This Row],[C1o]]+Table351113[[#This Row],[Sg]]*Table351113[[#This Row],[C1g]]</f>
        <v>0</v>
      </c>
      <c r="W174">
        <v>0.14460129999999999</v>
      </c>
      <c r="X174">
        <v>3.2156407999999997E-2</v>
      </c>
      <c r="Y174">
        <v>5.5948249000000003E-4</v>
      </c>
      <c r="Z174">
        <v>0</v>
      </c>
      <c r="AA174">
        <v>0.66933703</v>
      </c>
      <c r="AB174">
        <f>1/(1+((Table351113[[#This Row],[kro]]*Table351113[[#This Row],[mug]])/(Table351113[[#This Row],[muo]]*Table351113[[#This Row],[krg]]))+(Table351113[[#This Row],[mobw]]*(Table351113[[#This Row],[mug]]/Table351113[[#This Row],[krg]])))</f>
        <v>0.99997312196569199</v>
      </c>
      <c r="AD174">
        <v>1554.7892999999999</v>
      </c>
    </row>
    <row r="175" spans="1:30" x14ac:dyDescent="0.25">
      <c r="A175">
        <v>1563.2511999999999</v>
      </c>
      <c r="C175">
        <v>0.82410371000000004</v>
      </c>
      <c r="G175">
        <f>Table221012[[#This Row],[So]]*Table221012[[#This Row],[C1o]]+Table221012[[#This Row],[Sg]]*Table221012[[#This Row],[C1g]]</f>
        <v>0</v>
      </c>
      <c r="H175">
        <v>1.1800959</v>
      </c>
      <c r="I175">
        <v>2.8149817000000001E-2</v>
      </c>
      <c r="J175">
        <v>5.2527692999999995E-4</v>
      </c>
      <c r="K175">
        <v>0</v>
      </c>
      <c r="L175">
        <v>0.72138345000000004</v>
      </c>
      <c r="M175">
        <f>1/(1+((Table221012[[#This Row],[kro]]*Table221012[[#This Row],[mug]])/(Table221012[[#This Row],[muo]]*Table221012[[#This Row],[krg]]))+(Table221012[[#This Row],[mobw]]*(Table221012[[#This Row],[mug]]/Table221012[[#This Row],[krg]])))</f>
        <v>0.99997950306958527</v>
      </c>
      <c r="R175">
        <v>0.77575766999999995</v>
      </c>
      <c r="V175">
        <f>Table351113[[#This Row],[So]]*Table351113[[#This Row],[C1o]]+Table351113[[#This Row],[Sg]]*Table351113[[#This Row],[C1g]]</f>
        <v>0</v>
      </c>
      <c r="W175">
        <v>0.14623331000000001</v>
      </c>
      <c r="X175">
        <v>3.2043874E-2</v>
      </c>
      <c r="Y175">
        <v>5.5553880999999997E-4</v>
      </c>
      <c r="Z175">
        <v>0</v>
      </c>
      <c r="AA175">
        <v>0.66991186000000003</v>
      </c>
      <c r="AB175">
        <f>1/(1+((Table351113[[#This Row],[kro]]*Table351113[[#This Row],[mug]])/(Table351113[[#This Row],[muo]]*Table351113[[#This Row],[krg]]))+(Table351113[[#This Row],[mobw]]*(Table351113[[#This Row],[mug]]/Table351113[[#This Row],[krg]])))</f>
        <v>0.99997342763479558</v>
      </c>
      <c r="AD175">
        <v>1563.2511999999999</v>
      </c>
    </row>
    <row r="176" spans="1:30" x14ac:dyDescent="0.25">
      <c r="A176">
        <v>1571.702</v>
      </c>
      <c r="C176">
        <v>0.82424032999999997</v>
      </c>
      <c r="G176">
        <f>Table221012[[#This Row],[So]]*Table221012[[#This Row],[C1o]]+Table221012[[#This Row],[Sg]]*Table221012[[#This Row],[C1g]]</f>
        <v>0</v>
      </c>
      <c r="H176">
        <v>1.2148414000000001</v>
      </c>
      <c r="I176">
        <v>2.8099441999999999E-2</v>
      </c>
      <c r="J176">
        <v>5.2157533000000002E-4</v>
      </c>
      <c r="K176">
        <v>0</v>
      </c>
      <c r="L176">
        <v>0.72153025999999998</v>
      </c>
      <c r="M176">
        <f>1/(1+((Table221012[[#This Row],[kro]]*Table221012[[#This Row],[mug]])/(Table221012[[#This Row],[muo]]*Table221012[[#This Row],[krg]]))+(Table221012[[#This Row],[mobw]]*(Table221012[[#This Row],[mug]]/Table221012[[#This Row],[krg]])))</f>
        <v>0.99997968806181092</v>
      </c>
      <c r="R176">
        <v>0.77640538999999997</v>
      </c>
      <c r="V176">
        <f>Table351113[[#This Row],[So]]*Table351113[[#This Row],[C1o]]+Table351113[[#This Row],[Sg]]*Table351113[[#This Row],[C1g]]</f>
        <v>0</v>
      </c>
      <c r="W176">
        <v>0.1479618</v>
      </c>
      <c r="X176">
        <v>3.1929768999999997E-2</v>
      </c>
      <c r="Y176">
        <v>5.5163441000000005E-4</v>
      </c>
      <c r="Z176">
        <v>0</v>
      </c>
      <c r="AA176">
        <v>0.67051941000000004</v>
      </c>
      <c r="AB176">
        <f>1/(1+((Table351113[[#This Row],[kro]]*Table351113[[#This Row],[mug]])/(Table351113[[#This Row],[muo]]*Table351113[[#This Row],[krg]]))+(Table351113[[#This Row],[mobw]]*(Table351113[[#This Row],[mug]]/Table351113[[#This Row],[krg]])))</f>
        <v>0.99997373215994823</v>
      </c>
      <c r="AD176">
        <v>1571.702</v>
      </c>
    </row>
    <row r="177" spans="1:30" x14ac:dyDescent="0.25">
      <c r="A177">
        <v>1580.1452999999999</v>
      </c>
      <c r="C177">
        <v>0.82436967000000005</v>
      </c>
      <c r="G177">
        <f>Table221012[[#This Row],[So]]*Table221012[[#This Row],[C1o]]+Table221012[[#This Row],[Sg]]*Table221012[[#This Row],[C1g]]</f>
        <v>0</v>
      </c>
      <c r="H177">
        <v>1.2494675</v>
      </c>
      <c r="I177">
        <v>2.8050285000000001E-2</v>
      </c>
      <c r="J177">
        <v>5.1792337999999999E-4</v>
      </c>
      <c r="K177">
        <v>0</v>
      </c>
      <c r="L177">
        <v>0.72166907999999996</v>
      </c>
      <c r="M177">
        <f>1/(1+((Table221012[[#This Row],[kro]]*Table221012[[#This Row],[mug]])/(Table221012[[#This Row],[muo]]*Table221012[[#This Row],[krg]]))+(Table221012[[#This Row],[mobw]]*(Table221012[[#This Row],[mug]]/Table221012[[#This Row],[krg]])))</f>
        <v>0.99997986943550043</v>
      </c>
      <c r="R177">
        <v>0.77708054000000004</v>
      </c>
      <c r="V177">
        <f>Table351113[[#This Row],[So]]*Table351113[[#This Row],[C1o]]+Table351113[[#This Row],[Sg]]*Table351113[[#This Row],[C1g]]</f>
        <v>0</v>
      </c>
      <c r="W177">
        <v>0.14978807</v>
      </c>
      <c r="X177">
        <v>3.1814284999999998E-2</v>
      </c>
      <c r="Y177">
        <v>5.4776941999999998E-4</v>
      </c>
      <c r="Z177">
        <v>0</v>
      </c>
      <c r="AA177">
        <v>0.67115681999999999</v>
      </c>
      <c r="AB177">
        <f>1/(1+((Table351113[[#This Row],[kro]]*Table351113[[#This Row],[mug]])/(Table351113[[#This Row],[muo]]*Table351113[[#This Row],[krg]]))+(Table351113[[#This Row],[mobw]]*(Table351113[[#This Row],[mug]]/Table351113[[#This Row],[krg]])))</f>
        <v>0.99997403521883799</v>
      </c>
      <c r="AD177">
        <v>1580.1452999999999</v>
      </c>
    </row>
    <row r="178" spans="1:30" x14ac:dyDescent="0.25">
      <c r="A178">
        <v>1588.5789</v>
      </c>
      <c r="C178">
        <v>0.82449216000000003</v>
      </c>
      <c r="G178">
        <f>Table221012[[#This Row],[So]]*Table221012[[#This Row],[C1o]]+Table221012[[#This Row],[Sg]]*Table221012[[#This Row],[C1g]]</f>
        <v>0</v>
      </c>
      <c r="H178">
        <v>1.2839503000000001</v>
      </c>
      <c r="I178">
        <v>2.8002255E-2</v>
      </c>
      <c r="J178">
        <v>5.1431876000000004E-4</v>
      </c>
      <c r="K178">
        <v>0</v>
      </c>
      <c r="L178">
        <v>0.72180045000000004</v>
      </c>
      <c r="M178">
        <f>1/(1+((Table221012[[#This Row],[kro]]*Table221012[[#This Row],[mug]])/(Table221012[[#This Row],[muo]]*Table221012[[#This Row],[krg]]))+(Table221012[[#This Row],[mobw]]*(Table221012[[#This Row],[mug]]/Table221012[[#This Row],[krg]])))</f>
        <v>0.9999800473971584</v>
      </c>
      <c r="R178">
        <v>0.77778058999999999</v>
      </c>
      <c r="V178">
        <f>Table351113[[#This Row],[So]]*Table351113[[#This Row],[C1o]]+Table351113[[#This Row],[Sg]]*Table351113[[#This Row],[C1g]]</f>
        <v>0</v>
      </c>
      <c r="W178">
        <v>0.15171428000000001</v>
      </c>
      <c r="X178">
        <v>3.1697556000000002E-2</v>
      </c>
      <c r="Y178">
        <v>5.4394157000000004E-4</v>
      </c>
      <c r="Z178">
        <v>0</v>
      </c>
      <c r="AA178">
        <v>0.67182153</v>
      </c>
      <c r="AB178">
        <f>1/(1+((Table351113[[#This Row],[kro]]*Table351113[[#This Row],[mug]])/(Table351113[[#This Row],[muo]]*Table351113[[#This Row],[krg]]))+(Table351113[[#This Row],[mobw]]*(Table351113[[#This Row],[mug]]/Table351113[[#This Row],[krg]])))</f>
        <v>0.99997433667257052</v>
      </c>
      <c r="AD178">
        <v>1588.5789</v>
      </c>
    </row>
    <row r="179" spans="1:30" x14ac:dyDescent="0.25">
      <c r="A179">
        <v>1597.0005000000001</v>
      </c>
      <c r="C179">
        <v>0.82460814999999998</v>
      </c>
      <c r="G179">
        <f>Table221012[[#This Row],[So]]*Table221012[[#This Row],[C1o]]+Table221012[[#This Row],[Sg]]*Table221012[[#This Row],[C1g]]</f>
        <v>0</v>
      </c>
      <c r="H179">
        <v>1.3182457999999999</v>
      </c>
      <c r="I179">
        <v>2.7955297E-2</v>
      </c>
      <c r="J179">
        <v>5.1076441999999998E-4</v>
      </c>
      <c r="K179">
        <v>0</v>
      </c>
      <c r="L179">
        <v>0.72192471999999996</v>
      </c>
      <c r="M179">
        <f>1/(1+((Table221012[[#This Row],[kro]]*Table221012[[#This Row],[mug]])/(Table221012[[#This Row],[muo]]*Table221012[[#This Row],[krg]]))+(Table221012[[#This Row],[mobw]]*(Table221012[[#This Row],[mug]]/Table221012[[#This Row],[krg]])))</f>
        <v>0.99998022191475133</v>
      </c>
      <c r="R179">
        <v>0.77850251999999998</v>
      </c>
      <c r="V179">
        <f>Table351113[[#This Row],[So]]*Table351113[[#This Row],[C1o]]+Table351113[[#This Row],[Sg]]*Table351113[[#This Row],[C1g]]</f>
        <v>0</v>
      </c>
      <c r="W179">
        <v>0.15374139000000001</v>
      </c>
      <c r="X179">
        <v>3.1579804000000003E-2</v>
      </c>
      <c r="Y179">
        <v>5.4015138E-4</v>
      </c>
      <c r="Z179">
        <v>0</v>
      </c>
      <c r="AA179">
        <v>0.67251068000000003</v>
      </c>
      <c r="AB179">
        <f>1/(1+((Table351113[[#This Row],[kro]]*Table351113[[#This Row],[mug]])/(Table351113[[#This Row],[muo]]*Table351113[[#This Row],[krg]]))+(Table351113[[#This Row],[mobw]]*(Table351113[[#This Row],[mug]]/Table351113[[#This Row],[krg]])))</f>
        <v>0.99997463617669569</v>
      </c>
      <c r="AD179">
        <v>1597.0005000000001</v>
      </c>
    </row>
    <row r="180" spans="1:30" x14ac:dyDescent="0.25">
      <c r="A180">
        <v>1605.4196999999999</v>
      </c>
      <c r="C180">
        <v>0.82471806000000003</v>
      </c>
      <c r="G180">
        <f>Table221012[[#This Row],[So]]*Table221012[[#This Row],[C1o]]+Table221012[[#This Row],[Sg]]*Table221012[[#This Row],[C1g]]</f>
        <v>0</v>
      </c>
      <c r="H180">
        <v>1.3523114000000001</v>
      </c>
      <c r="I180">
        <v>2.7909363E-2</v>
      </c>
      <c r="J180">
        <v>5.0725409999999999E-4</v>
      </c>
      <c r="K180">
        <v>0</v>
      </c>
      <c r="L180">
        <v>0.72204237999999998</v>
      </c>
      <c r="M180">
        <f>1/(1+((Table221012[[#This Row],[kro]]*Table221012[[#This Row],[mug]])/(Table221012[[#This Row],[muo]]*Table221012[[#This Row],[krg]]))+(Table221012[[#This Row],[mobw]]*(Table221012[[#This Row],[mug]]/Table221012[[#This Row],[krg]])))</f>
        <v>0.99998039330982835</v>
      </c>
      <c r="R180">
        <v>0.77924335</v>
      </c>
      <c r="V180">
        <f>Table351113[[#This Row],[So]]*Table351113[[#This Row],[C1o]]+Table351113[[#This Row],[Sg]]*Table351113[[#This Row],[C1g]]</f>
        <v>0</v>
      </c>
      <c r="W180">
        <v>0.15587008999999999</v>
      </c>
      <c r="X180">
        <v>3.1461256999999999E-2</v>
      </c>
      <c r="Y180">
        <v>5.3640087999999998E-4</v>
      </c>
      <c r="Z180">
        <v>0</v>
      </c>
      <c r="AA180">
        <v>0.67322128999999997</v>
      </c>
      <c r="AB180">
        <f>1/(1+((Table351113[[#This Row],[kro]]*Table351113[[#This Row],[mug]])/(Table351113[[#This Row],[muo]]*Table351113[[#This Row],[krg]]))+(Table351113[[#This Row],[mobw]]*(Table351113[[#This Row],[mug]]/Table351113[[#This Row],[krg]])))</f>
        <v>0.99997493331959353</v>
      </c>
      <c r="AD180">
        <v>1605.4196999999999</v>
      </c>
    </row>
    <row r="181" spans="1:30" x14ac:dyDescent="0.25">
      <c r="A181">
        <v>1613.8279</v>
      </c>
      <c r="C181">
        <v>0.82482243</v>
      </c>
      <c r="G181">
        <f>Table221012[[#This Row],[So]]*Table221012[[#This Row],[C1o]]+Table221012[[#This Row],[Sg]]*Table221012[[#This Row],[C1g]]</f>
        <v>0</v>
      </c>
      <c r="H181">
        <v>1.3861562000000001</v>
      </c>
      <c r="I181">
        <v>2.7864343E-2</v>
      </c>
      <c r="J181">
        <v>5.0379318000000003E-4</v>
      </c>
      <c r="K181">
        <v>0</v>
      </c>
      <c r="L181">
        <v>0.72215390000000002</v>
      </c>
      <c r="M181">
        <f>1/(1+((Table221012[[#This Row],[kro]]*Table221012[[#This Row],[mug]])/(Table221012[[#This Row],[muo]]*Table221012[[#This Row],[krg]]))+(Table221012[[#This Row],[mobw]]*(Table221012[[#This Row],[mug]]/Table221012[[#This Row],[krg]])))</f>
        <v>0.99998056149375714</v>
      </c>
      <c r="R181">
        <v>0.78000115999999997</v>
      </c>
      <c r="V181">
        <f>Table351113[[#This Row],[So]]*Table351113[[#This Row],[C1o]]+Table351113[[#This Row],[Sg]]*Table351113[[#This Row],[C1g]]</f>
        <v>0</v>
      </c>
      <c r="W181">
        <v>0.15810414</v>
      </c>
      <c r="X181">
        <v>3.1341969999999997E-2</v>
      </c>
      <c r="Y181">
        <v>5.3268496000000002E-4</v>
      </c>
      <c r="Z181">
        <v>0</v>
      </c>
      <c r="AA181">
        <v>0.67395163000000002</v>
      </c>
      <c r="AB181">
        <f>1/(1+((Table351113[[#This Row],[kro]]*Table351113[[#This Row],[mug]])/(Table351113[[#This Row],[muo]]*Table351113[[#This Row],[krg]]))+(Table351113[[#This Row],[mobw]]*(Table351113[[#This Row],[mug]]/Table351113[[#This Row],[krg]])))</f>
        <v>0.99997522821858731</v>
      </c>
      <c r="AD181">
        <v>1613.8279</v>
      </c>
    </row>
    <row r="182" spans="1:30" x14ac:dyDescent="0.25">
      <c r="A182">
        <v>1622.2251000000001</v>
      </c>
      <c r="C182">
        <v>0.82492136999999999</v>
      </c>
      <c r="G182">
        <f>Table221012[[#This Row],[So]]*Table221012[[#This Row],[C1o]]+Table221012[[#This Row],[Sg]]*Table221012[[#This Row],[C1g]]</f>
        <v>0</v>
      </c>
      <c r="H182">
        <v>1.419719</v>
      </c>
      <c r="I182">
        <v>2.7820227999999999E-2</v>
      </c>
      <c r="J182">
        <v>5.0037778999999997E-4</v>
      </c>
      <c r="K182">
        <v>0</v>
      </c>
      <c r="L182">
        <v>0.72225952000000004</v>
      </c>
      <c r="M182">
        <f>1/(1+((Table221012[[#This Row],[kro]]*Table221012[[#This Row],[mug]])/(Table221012[[#This Row],[muo]]*Table221012[[#This Row],[krg]]))+(Table221012[[#This Row],[mobw]]*(Table221012[[#This Row],[mug]]/Table221012[[#This Row],[krg]])))</f>
        <v>0.9999807266563866</v>
      </c>
      <c r="R182">
        <v>0.78077262999999997</v>
      </c>
      <c r="V182">
        <f>Table351113[[#This Row],[So]]*Table351113[[#This Row],[C1o]]+Table351113[[#This Row],[Sg]]*Table351113[[#This Row],[C1g]]</f>
        <v>0</v>
      </c>
      <c r="W182">
        <v>0.16044258</v>
      </c>
      <c r="X182">
        <v>3.1222260000000002E-2</v>
      </c>
      <c r="Y182">
        <v>5.2900641000000004E-4</v>
      </c>
      <c r="Z182">
        <v>0</v>
      </c>
      <c r="AA182">
        <v>0.67469822999999995</v>
      </c>
      <c r="AB182">
        <f>1/(1+((Table351113[[#This Row],[kro]]*Table351113[[#This Row],[mug]])/(Table351113[[#This Row],[muo]]*Table351113[[#This Row],[krg]]))+(Table351113[[#This Row],[mobw]]*(Table351113[[#This Row],[mug]]/Table351113[[#This Row],[krg]])))</f>
        <v>0.99997552035767168</v>
      </c>
      <c r="AD182">
        <v>1622.2251000000001</v>
      </c>
    </row>
    <row r="183" spans="1:30" x14ac:dyDescent="0.25">
      <c r="A183">
        <v>1630.6116</v>
      </c>
      <c r="C183">
        <v>0.82501530999999995</v>
      </c>
      <c r="G183">
        <f>Table221012[[#This Row],[So]]*Table221012[[#This Row],[C1o]]+Table221012[[#This Row],[Sg]]*Table221012[[#This Row],[C1g]]</f>
        <v>0</v>
      </c>
      <c r="H183">
        <v>1.4529759</v>
      </c>
      <c r="I183">
        <v>2.7776970000000002E-2</v>
      </c>
      <c r="J183">
        <v>4.9700850000000002E-4</v>
      </c>
      <c r="K183">
        <v>0</v>
      </c>
      <c r="L183">
        <v>0.72235965999999996</v>
      </c>
      <c r="M183">
        <f>1/(1+((Table221012[[#This Row],[kro]]*Table221012[[#This Row],[mug]])/(Table221012[[#This Row],[muo]]*Table221012[[#This Row],[krg]]))+(Table221012[[#This Row],[mobw]]*(Table221012[[#This Row],[mug]]/Table221012[[#This Row],[krg]])))</f>
        <v>0.99998088884648229</v>
      </c>
      <c r="R183">
        <v>0.78155512000000005</v>
      </c>
      <c r="V183">
        <f>Table351113[[#This Row],[So]]*Table351113[[#This Row],[C1o]]+Table351113[[#This Row],[Sg]]*Table351113[[#This Row],[C1g]]</f>
        <v>0</v>
      </c>
      <c r="W183">
        <v>0.16288647000000001</v>
      </c>
      <c r="X183">
        <v>3.1102314999999998E-2</v>
      </c>
      <c r="Y183">
        <v>5.2536547000000004E-4</v>
      </c>
      <c r="Z183">
        <v>0</v>
      </c>
      <c r="AA183">
        <v>0.67545867000000004</v>
      </c>
      <c r="AB183">
        <f>1/(1+((Table351113[[#This Row],[kro]]*Table351113[[#This Row],[mug]])/(Table351113[[#This Row],[muo]]*Table351113[[#This Row],[krg]]))+(Table351113[[#This Row],[mobw]]*(Table351113[[#This Row],[mug]]/Table351113[[#This Row],[krg]])))</f>
        <v>0.9999758094939204</v>
      </c>
      <c r="AD183">
        <v>1630.6116</v>
      </c>
    </row>
    <row r="184" spans="1:30" x14ac:dyDescent="0.25">
      <c r="A184">
        <v>1638.9872</v>
      </c>
      <c r="C184">
        <v>0.82510448000000003</v>
      </c>
      <c r="G184">
        <f>Table221012[[#This Row],[So]]*Table221012[[#This Row],[C1o]]+Table221012[[#This Row],[Sg]]*Table221012[[#This Row],[C1g]]</f>
        <v>0</v>
      </c>
      <c r="H184">
        <v>1.4859058000000001</v>
      </c>
      <c r="I184">
        <v>2.7734518E-2</v>
      </c>
      <c r="J184">
        <v>4.9368570999999998E-4</v>
      </c>
      <c r="K184">
        <v>0</v>
      </c>
      <c r="L184">
        <v>0.72245455000000003</v>
      </c>
      <c r="M184">
        <f>1/(1+((Table221012[[#This Row],[kro]]*Table221012[[#This Row],[mug]])/(Table221012[[#This Row],[muo]]*Table221012[[#This Row],[krg]]))+(Table221012[[#This Row],[mobw]]*(Table221012[[#This Row],[mug]]/Table221012[[#This Row],[krg]])))</f>
        <v>0.99998104811476585</v>
      </c>
      <c r="R184">
        <v>0.78234625000000002</v>
      </c>
      <c r="V184">
        <f>Table351113[[#This Row],[So]]*Table351113[[#This Row],[C1o]]+Table351113[[#This Row],[Sg]]*Table351113[[#This Row],[C1g]]</f>
        <v>0</v>
      </c>
      <c r="W184">
        <v>0.16543673</v>
      </c>
      <c r="X184">
        <v>3.0982321E-2</v>
      </c>
      <c r="Y184">
        <v>5.2176258999999997E-4</v>
      </c>
      <c r="Z184">
        <v>0</v>
      </c>
      <c r="AA184">
        <v>0.67623043000000005</v>
      </c>
      <c r="AB184">
        <f>1/(1+((Table351113[[#This Row],[kro]]*Table351113[[#This Row],[mug]])/(Table351113[[#This Row],[muo]]*Table351113[[#This Row],[krg]]))+(Table351113[[#This Row],[mobw]]*(Table351113[[#This Row],[mug]]/Table351113[[#This Row],[krg]])))</f>
        <v>0.99997609538272159</v>
      </c>
      <c r="AD184">
        <v>1638.9872</v>
      </c>
    </row>
    <row r="185" spans="1:30" x14ac:dyDescent="0.25">
      <c r="A185">
        <v>1647.3489999999999</v>
      </c>
      <c r="C185">
        <v>0.82518923</v>
      </c>
      <c r="G185">
        <f>Table221012[[#This Row],[So]]*Table221012[[#This Row],[C1o]]+Table221012[[#This Row],[Sg]]*Table221012[[#This Row],[C1g]]</f>
        <v>0</v>
      </c>
      <c r="H185">
        <v>1.5184903000000001</v>
      </c>
      <c r="I185">
        <v>2.7692827999999999E-2</v>
      </c>
      <c r="J185">
        <v>4.9040966999999995E-4</v>
      </c>
      <c r="K185">
        <v>0</v>
      </c>
      <c r="L185">
        <v>0.72254454999999995</v>
      </c>
      <c r="M185">
        <f>1/(1+((Table221012[[#This Row],[kro]]*Table221012[[#This Row],[mug]])/(Table221012[[#This Row],[muo]]*Table221012[[#This Row],[krg]]))+(Table221012[[#This Row],[mobw]]*(Table221012[[#This Row],[mug]]/Table221012[[#This Row],[krg]])))</f>
        <v>0.99998120451481831</v>
      </c>
      <c r="R185">
        <v>0.7831437</v>
      </c>
      <c r="V185">
        <f>Table351113[[#This Row],[So]]*Table351113[[#This Row],[C1o]]+Table351113[[#This Row],[Sg]]*Table351113[[#This Row],[C1g]]</f>
        <v>0</v>
      </c>
      <c r="W185">
        <v>0.16809414</v>
      </c>
      <c r="X185">
        <v>3.0862466000000002E-2</v>
      </c>
      <c r="Y185">
        <v>5.1819807000000003E-4</v>
      </c>
      <c r="Z185">
        <v>0</v>
      </c>
      <c r="AA185">
        <v>0.67701124999999995</v>
      </c>
      <c r="AB185">
        <f>1/(1+((Table351113[[#This Row],[kro]]*Table351113[[#This Row],[mug]])/(Table351113[[#This Row],[muo]]*Table351113[[#This Row],[krg]]))+(Table351113[[#This Row],[mobw]]*(Table351113[[#This Row],[mug]]/Table351113[[#This Row],[krg]])))</f>
        <v>0.99997637780386961</v>
      </c>
      <c r="AD185">
        <v>1647.3489999999999</v>
      </c>
    </row>
    <row r="186" spans="1:30" x14ac:dyDescent="0.25">
      <c r="A186">
        <v>1655.703</v>
      </c>
      <c r="C186">
        <v>0.82526975999999996</v>
      </c>
      <c r="G186">
        <f>Table221012[[#This Row],[So]]*Table221012[[#This Row],[C1o]]+Table221012[[#This Row],[Sg]]*Table221012[[#This Row],[C1g]]</f>
        <v>0</v>
      </c>
      <c r="H186">
        <v>1.5507015</v>
      </c>
      <c r="I186">
        <v>2.7651874E-2</v>
      </c>
      <c r="J186">
        <v>4.8718500000000001E-4</v>
      </c>
      <c r="K186">
        <v>0</v>
      </c>
      <c r="L186">
        <v>0.72262990000000005</v>
      </c>
      <c r="M186">
        <f>1/(1+((Table221012[[#This Row],[kro]]*Table221012[[#This Row],[mug]])/(Table221012[[#This Row],[muo]]*Table221012[[#This Row],[krg]]))+(Table221012[[#This Row],[mobw]]*(Table221012[[#This Row],[mug]]/Table221012[[#This Row],[krg]])))</f>
        <v>0.99998135791627729</v>
      </c>
      <c r="R186">
        <v>0.78394478999999995</v>
      </c>
      <c r="V186">
        <f>Table351113[[#This Row],[So]]*Table351113[[#This Row],[C1o]]+Table351113[[#This Row],[Sg]]*Table351113[[#This Row],[C1g]]</f>
        <v>0</v>
      </c>
      <c r="W186">
        <v>0.17085839999999999</v>
      </c>
      <c r="X186">
        <v>3.0742971000000001E-2</v>
      </c>
      <c r="Y186">
        <v>5.1467394000000004E-4</v>
      </c>
      <c r="Z186">
        <v>0</v>
      </c>
      <c r="AA186">
        <v>0.67779845000000005</v>
      </c>
      <c r="AB186">
        <f>1/(1+((Table351113[[#This Row],[kro]]*Table351113[[#This Row],[mug]])/(Table351113[[#This Row],[muo]]*Table351113[[#This Row],[krg]]))+(Table351113[[#This Row],[mobw]]*(Table351113[[#This Row],[mug]]/Table351113[[#This Row],[krg]])))</f>
        <v>0.99997665642838862</v>
      </c>
      <c r="AD186">
        <v>1655.703</v>
      </c>
    </row>
    <row r="187" spans="1:30" x14ac:dyDescent="0.25">
      <c r="A187">
        <v>1664.0463</v>
      </c>
      <c r="C187">
        <v>0.82534635000000001</v>
      </c>
      <c r="G187">
        <f>Table221012[[#This Row],[So]]*Table221012[[#This Row],[C1o]]+Table221012[[#This Row],[Sg]]*Table221012[[#This Row],[C1g]]</f>
        <v>0</v>
      </c>
      <c r="H187">
        <v>1.5825492000000001</v>
      </c>
      <c r="I187">
        <v>2.7611587E-2</v>
      </c>
      <c r="J187">
        <v>4.8399996E-4</v>
      </c>
      <c r="K187">
        <v>0</v>
      </c>
      <c r="L187">
        <v>0.72271096999999995</v>
      </c>
      <c r="M187">
        <f>1/(1+((Table221012[[#This Row],[kro]]*Table221012[[#This Row],[mug]])/(Table221012[[#This Row],[muo]]*Table221012[[#This Row],[krg]]))+(Table221012[[#This Row],[mobw]]*(Table221012[[#This Row],[mug]]/Table221012[[#This Row],[krg]])))</f>
        <v>0.99998150884593939</v>
      </c>
      <c r="R187">
        <v>0.78474820000000001</v>
      </c>
      <c r="V187">
        <f>Table351113[[#This Row],[So]]*Table351113[[#This Row],[C1o]]+Table351113[[#This Row],[Sg]]*Table351113[[#This Row],[C1g]]</f>
        <v>0</v>
      </c>
      <c r="W187">
        <v>0.17373209000000001</v>
      </c>
      <c r="X187">
        <v>3.0623919999999999E-2</v>
      </c>
      <c r="Y187">
        <v>5.1118520999999997E-4</v>
      </c>
      <c r="Z187">
        <v>0</v>
      </c>
      <c r="AA187">
        <v>0.67859066000000001</v>
      </c>
      <c r="AB187">
        <f>1/(1+((Table351113[[#This Row],[kro]]*Table351113[[#This Row],[mug]])/(Table351113[[#This Row],[muo]]*Table351113[[#This Row],[krg]]))+(Table351113[[#This Row],[mobw]]*(Table351113[[#This Row],[mug]]/Table351113[[#This Row],[krg]])))</f>
        <v>0.99997693140390564</v>
      </c>
      <c r="AD187">
        <v>1664.0463</v>
      </c>
    </row>
    <row r="188" spans="1:30" x14ac:dyDescent="0.25">
      <c r="A188">
        <v>1672.3788</v>
      </c>
      <c r="C188">
        <v>0.82541925000000005</v>
      </c>
      <c r="G188">
        <f>Table221012[[#This Row],[So]]*Table221012[[#This Row],[C1o]]+Table221012[[#This Row],[Sg]]*Table221012[[#This Row],[C1g]]</f>
        <v>0</v>
      </c>
      <c r="H188">
        <v>1.6140094</v>
      </c>
      <c r="I188">
        <v>2.7571946E-2</v>
      </c>
      <c r="J188">
        <v>4.8085654E-4</v>
      </c>
      <c r="K188">
        <v>0</v>
      </c>
      <c r="L188">
        <v>0.72278798</v>
      </c>
      <c r="M188">
        <f>1/(1+((Table221012[[#This Row],[kro]]*Table221012[[#This Row],[mug]])/(Table221012[[#This Row],[muo]]*Table221012[[#This Row],[krg]]))+(Table221012[[#This Row],[mobw]]*(Table221012[[#This Row],[mug]]/Table221012[[#This Row],[krg]])))</f>
        <v>0.99998165726640342</v>
      </c>
      <c r="R188">
        <v>0.78555483000000004</v>
      </c>
      <c r="V188">
        <f>Table351113[[#This Row],[So]]*Table351113[[#This Row],[C1o]]+Table351113[[#This Row],[Sg]]*Table351113[[#This Row],[C1g]]</f>
        <v>0</v>
      </c>
      <c r="W188">
        <v>0.17672287</v>
      </c>
      <c r="X188">
        <v>3.0505371999999999E-2</v>
      </c>
      <c r="Y188">
        <v>5.0773256000000004E-4</v>
      </c>
      <c r="Z188">
        <v>0</v>
      </c>
      <c r="AA188">
        <v>0.67938894000000005</v>
      </c>
      <c r="AB188">
        <f>1/(1+((Table351113[[#This Row],[kro]]*Table351113[[#This Row],[mug]])/(Table351113[[#This Row],[muo]]*Table351113[[#This Row],[krg]]))+(Table351113[[#This Row],[mobw]]*(Table351113[[#This Row],[mug]]/Table351113[[#This Row],[krg]])))</f>
        <v>0.99997720272349133</v>
      </c>
      <c r="AD188">
        <v>1672.3788</v>
      </c>
    </row>
    <row r="189" spans="1:30" x14ac:dyDescent="0.25">
      <c r="A189">
        <v>1680.7137</v>
      </c>
      <c r="C189">
        <v>0.82548856999999998</v>
      </c>
      <c r="G189">
        <f>Table221012[[#This Row],[So]]*Table221012[[#This Row],[C1o]]+Table221012[[#This Row],[Sg]]*Table221012[[#This Row],[C1g]]</f>
        <v>0</v>
      </c>
      <c r="H189">
        <v>1.6450855</v>
      </c>
      <c r="I189">
        <v>2.7532740999999999E-2</v>
      </c>
      <c r="J189">
        <v>4.7792739000000002E-4</v>
      </c>
      <c r="K189">
        <v>0</v>
      </c>
      <c r="L189">
        <v>0.72286092999999996</v>
      </c>
      <c r="M189">
        <f>1/(1+((Table221012[[#This Row],[kro]]*Table221012[[#This Row],[mug]])/(Table221012[[#This Row],[muo]]*Table221012[[#This Row],[krg]]))+(Table221012[[#This Row],[mobw]]*(Table221012[[#This Row],[mug]]/Table221012[[#This Row],[krg]])))</f>
        <v>0.99998179675928034</v>
      </c>
      <c r="R189">
        <v>0.78636163000000003</v>
      </c>
      <c r="V189">
        <f>Table351113[[#This Row],[So]]*Table351113[[#This Row],[C1o]]+Table351113[[#This Row],[Sg]]*Table351113[[#This Row],[C1g]]</f>
        <v>0</v>
      </c>
      <c r="W189">
        <v>0.17983139000000001</v>
      </c>
      <c r="X189">
        <v>3.0387259999999999E-2</v>
      </c>
      <c r="Y189">
        <v>5.0448835999999996E-4</v>
      </c>
      <c r="Z189">
        <v>0</v>
      </c>
      <c r="AA189">
        <v>0.68018997000000003</v>
      </c>
      <c r="AB189">
        <f>1/(1+((Table351113[[#This Row],[kro]]*Table351113[[#This Row],[mug]])/(Table351113[[#This Row],[muo]]*Table351113[[#This Row],[krg]]))+(Table351113[[#This Row],[mobw]]*(Table351113[[#This Row],[mug]]/Table351113[[#This Row],[krg]])))</f>
        <v>0.99997746265875631</v>
      </c>
      <c r="AD189">
        <v>1680.7137</v>
      </c>
    </row>
    <row r="190" spans="1:30" x14ac:dyDescent="0.25">
      <c r="A190">
        <v>1689.0431000000001</v>
      </c>
      <c r="C190">
        <v>0.82555413</v>
      </c>
      <c r="G190">
        <f>Table221012[[#This Row],[So]]*Table221012[[#This Row],[C1o]]+Table221012[[#This Row],[Sg]]*Table221012[[#This Row],[C1g]]</f>
        <v>0</v>
      </c>
      <c r="H190">
        <v>1.6758773</v>
      </c>
      <c r="I190">
        <v>2.7493177000000001E-2</v>
      </c>
      <c r="J190">
        <v>4.7586492000000001E-4</v>
      </c>
      <c r="K190">
        <v>0</v>
      </c>
      <c r="L190">
        <v>0.72292948000000001</v>
      </c>
      <c r="M190">
        <f>1/(1+((Table221012[[#This Row],[kro]]*Table221012[[#This Row],[mug]])/(Table221012[[#This Row],[muo]]*Table221012[[#This Row],[krg]]))+(Table221012[[#This Row],[mobw]]*(Table221012[[#This Row],[mug]]/Table221012[[#This Row],[krg]])))</f>
        <v>0.9999819030734356</v>
      </c>
      <c r="R190">
        <v>0.78716474999999997</v>
      </c>
      <c r="V190">
        <f>Table351113[[#This Row],[So]]*Table351113[[#This Row],[C1o]]+Table351113[[#This Row],[Sg]]*Table351113[[#This Row],[C1g]]</f>
        <v>0</v>
      </c>
      <c r="W190">
        <v>0.18306431000000001</v>
      </c>
      <c r="X190">
        <v>3.0268595999999998E-2</v>
      </c>
      <c r="Y190">
        <v>5.0211126999999997E-4</v>
      </c>
      <c r="Z190">
        <v>0</v>
      </c>
      <c r="AA190">
        <v>0.68098873000000004</v>
      </c>
      <c r="AB190">
        <f>1/(1+((Table351113[[#This Row],[kro]]*Table351113[[#This Row],[mug]])/(Table351113[[#This Row],[muo]]*Table351113[[#This Row],[krg]]))+(Table351113[[#This Row],[mobw]]*(Table351113[[#This Row],[mug]]/Table351113[[#This Row],[krg]])))</f>
        <v>0.99997768264976272</v>
      </c>
      <c r="AD190">
        <v>1689.0431000000001</v>
      </c>
    </row>
    <row r="191" spans="1:30" x14ac:dyDescent="0.25">
      <c r="A191">
        <v>1697.405</v>
      </c>
      <c r="C191">
        <v>0.82561611999999995</v>
      </c>
      <c r="G191">
        <f>Table221012[[#This Row],[So]]*Table221012[[#This Row],[C1o]]+Table221012[[#This Row],[Sg]]*Table221012[[#This Row],[C1g]]</f>
        <v>0</v>
      </c>
      <c r="H191">
        <v>1.7063599</v>
      </c>
      <c r="I191">
        <v>2.745326E-2</v>
      </c>
      <c r="J191">
        <v>4.7459998000000002E-4</v>
      </c>
      <c r="K191">
        <v>0</v>
      </c>
      <c r="L191">
        <v>0.72299385000000005</v>
      </c>
      <c r="M191">
        <f>1/(1+((Table221012[[#This Row],[kro]]*Table221012[[#This Row],[mug]])/(Table221012[[#This Row],[muo]]*Table221012[[#This Row],[krg]]))+(Table221012[[#This Row],[mobw]]*(Table221012[[#This Row],[mug]]/Table221012[[#This Row],[krg]])))</f>
        <v>0.99998197898661878</v>
      </c>
      <c r="R191">
        <v>0.78796202000000004</v>
      </c>
      <c r="V191">
        <f>Table351113[[#This Row],[So]]*Table351113[[#This Row],[C1o]]+Table351113[[#This Row],[Sg]]*Table351113[[#This Row],[C1g]]</f>
        <v>0</v>
      </c>
      <c r="W191">
        <v>0.18642020000000001</v>
      </c>
      <c r="X191">
        <v>3.0149654000000001E-2</v>
      </c>
      <c r="Y191">
        <v>5.0054932999999996E-4</v>
      </c>
      <c r="Z191">
        <v>0</v>
      </c>
      <c r="AA191">
        <v>0.68178320000000003</v>
      </c>
      <c r="AB191">
        <f>1/(1+((Table351113[[#This Row],[kro]]*Table351113[[#This Row],[mug]])/(Table351113[[#This Row],[muo]]*Table351113[[#This Row],[krg]]))+(Table351113[[#This Row],[mobw]]*(Table351113[[#This Row],[mug]]/Table351113[[#This Row],[krg]])))</f>
        <v>0.99997786531691257</v>
      </c>
      <c r="AD191">
        <v>1697.405</v>
      </c>
    </row>
    <row r="192" spans="1:30" x14ac:dyDescent="0.25">
      <c r="A192">
        <v>1705.7708</v>
      </c>
      <c r="C192">
        <v>0.82567506999999996</v>
      </c>
      <c r="G192">
        <f>Table221012[[#This Row],[So]]*Table221012[[#This Row],[C1o]]+Table221012[[#This Row],[Sg]]*Table221012[[#This Row],[C1g]]</f>
        <v>0</v>
      </c>
      <c r="H192">
        <v>1.7366805000000001</v>
      </c>
      <c r="I192">
        <v>2.7412781000000001E-2</v>
      </c>
      <c r="J192">
        <v>4.7409030999999999E-4</v>
      </c>
      <c r="K192">
        <v>0</v>
      </c>
      <c r="L192">
        <v>0.72305447</v>
      </c>
      <c r="M192">
        <f>1/(1+((Table221012[[#This Row],[kro]]*Table221012[[#This Row],[mug]])/(Table221012[[#This Row],[muo]]*Table221012[[#This Row],[krg]]))+(Table221012[[#This Row],[mobw]]*(Table221012[[#This Row],[mug]]/Table221012[[#This Row],[krg]])))</f>
        <v>0.99998202638833722</v>
      </c>
      <c r="R192">
        <v>0.78875613</v>
      </c>
      <c r="V192">
        <f>Table351113[[#This Row],[So]]*Table351113[[#This Row],[C1o]]+Table351113[[#This Row],[Sg]]*Table351113[[#This Row],[C1g]]</f>
        <v>0</v>
      </c>
      <c r="W192">
        <v>0.18991681999999999</v>
      </c>
      <c r="X192">
        <v>3.0030040000000001E-2</v>
      </c>
      <c r="Y192">
        <v>4.9975037000000002E-4</v>
      </c>
      <c r="Z192">
        <v>0</v>
      </c>
      <c r="AA192">
        <v>0.68257599999999996</v>
      </c>
      <c r="AB192">
        <f>1/(1+((Table351113[[#This Row],[kro]]*Table351113[[#This Row],[mug]])/(Table351113[[#This Row],[muo]]*Table351113[[#This Row],[krg]]))+(Table351113[[#This Row],[mobw]]*(Table351113[[#This Row],[mug]]/Table351113[[#This Row],[krg]])))</f>
        <v>0.99997801388615482</v>
      </c>
      <c r="AD192">
        <v>1705.7708</v>
      </c>
    </row>
    <row r="193" spans="1:30" x14ac:dyDescent="0.25">
      <c r="A193">
        <v>1714.1631</v>
      </c>
      <c r="C193">
        <v>0.82573085999999996</v>
      </c>
      <c r="G193">
        <f>Table221012[[#This Row],[So]]*Table221012[[#This Row],[C1o]]+Table221012[[#This Row],[Sg]]*Table221012[[#This Row],[C1g]]</f>
        <v>0</v>
      </c>
      <c r="H193">
        <v>1.7667398000000001</v>
      </c>
      <c r="I193">
        <v>2.7371848000000001E-2</v>
      </c>
      <c r="J193">
        <v>4.7430527000000001E-4</v>
      </c>
      <c r="K193">
        <v>0</v>
      </c>
      <c r="L193">
        <v>0.72311144999999999</v>
      </c>
      <c r="M193">
        <f>1/(1+((Table221012[[#This Row],[kro]]*Table221012[[#This Row],[mug]])/(Table221012[[#This Row],[muo]]*Table221012[[#This Row],[krg]]))+(Table221012[[#This Row],[mobw]]*(Table221012[[#This Row],[mug]]/Table221012[[#This Row],[krg]])))</f>
        <v>0.99998204650379574</v>
      </c>
      <c r="R193">
        <v>0.78954303000000003</v>
      </c>
      <c r="V193">
        <f>Table351113[[#This Row],[So]]*Table351113[[#This Row],[C1o]]+Table351113[[#This Row],[Sg]]*Table351113[[#This Row],[C1g]]</f>
        <v>0</v>
      </c>
      <c r="W193">
        <v>0.19354405</v>
      </c>
      <c r="X193">
        <v>2.9910326000000001E-2</v>
      </c>
      <c r="Y193">
        <v>4.9967882999999997E-4</v>
      </c>
      <c r="Z193">
        <v>0</v>
      </c>
      <c r="AA193">
        <v>0.68336308000000001</v>
      </c>
      <c r="AB193">
        <f>1/(1+((Table351113[[#This Row],[kro]]*Table351113[[#This Row],[mug]])/(Table351113[[#This Row],[muo]]*Table351113[[#This Row],[krg]]))+(Table351113[[#This Row],[mobw]]*(Table351113[[#This Row],[mug]]/Table351113[[#This Row],[krg]])))</f>
        <v>0.99997812988398549</v>
      </c>
      <c r="AD193">
        <v>1714.1631</v>
      </c>
    </row>
    <row r="194" spans="1:30" x14ac:dyDescent="0.25">
      <c r="A194">
        <v>1722.5605</v>
      </c>
      <c r="C194">
        <v>0.82578390999999995</v>
      </c>
      <c r="G194">
        <f>Table221012[[#This Row],[So]]*Table221012[[#This Row],[C1o]]+Table221012[[#This Row],[Sg]]*Table221012[[#This Row],[C1g]]</f>
        <v>0</v>
      </c>
      <c r="H194">
        <v>1.7966283999999999</v>
      </c>
      <c r="I194">
        <v>2.7330325999999999E-2</v>
      </c>
      <c r="J194">
        <v>4.7518179000000002E-4</v>
      </c>
      <c r="K194">
        <v>0</v>
      </c>
      <c r="L194">
        <v>0.72316508999999995</v>
      </c>
      <c r="M194">
        <f>1/(1+((Table221012[[#This Row],[kro]]*Table221012[[#This Row],[mug]])/(Table221012[[#This Row],[muo]]*Table221012[[#This Row],[krg]]))+(Table221012[[#This Row],[mobw]]*(Table221012[[#This Row],[mug]]/Table221012[[#This Row],[krg]])))</f>
        <v>0.99998204194285578</v>
      </c>
      <c r="R194">
        <v>0.79032385000000005</v>
      </c>
      <c r="V194">
        <f>Table351113[[#This Row],[So]]*Table351113[[#This Row],[C1o]]+Table351113[[#This Row],[Sg]]*Table351113[[#This Row],[C1g]]</f>
        <v>0</v>
      </c>
      <c r="W194">
        <v>0.19731365000000001</v>
      </c>
      <c r="X194">
        <v>2.9790338E-2</v>
      </c>
      <c r="Y194">
        <v>5.0028105000000001E-4</v>
      </c>
      <c r="Z194">
        <v>0</v>
      </c>
      <c r="AA194">
        <v>0.68414562999999995</v>
      </c>
      <c r="AB194">
        <f>1/(1+((Table351113[[#This Row],[kro]]*Table351113[[#This Row],[mug]])/(Table351113[[#This Row],[muo]]*Table351113[[#This Row],[krg]]))+(Table351113[[#This Row],[mobw]]*(Table351113[[#This Row],[mug]]/Table351113[[#This Row],[krg]])))</f>
        <v>0.99997821630912065</v>
      </c>
      <c r="AD194">
        <v>1722.5605</v>
      </c>
    </row>
    <row r="195" spans="1:30" x14ac:dyDescent="0.25">
      <c r="A195">
        <v>1730.9982</v>
      </c>
      <c r="C195">
        <v>0.82583421000000001</v>
      </c>
      <c r="G195">
        <f>Table221012[[#This Row],[So]]*Table221012[[#This Row],[C1o]]+Table221012[[#This Row],[Sg]]*Table221012[[#This Row],[C1g]]</f>
        <v>0</v>
      </c>
      <c r="H195">
        <v>1.8262773999999999</v>
      </c>
      <c r="I195">
        <v>2.7288297E-2</v>
      </c>
      <c r="J195">
        <v>4.7669618000000002E-4</v>
      </c>
      <c r="K195">
        <v>0</v>
      </c>
      <c r="L195">
        <v>0.72321539999999995</v>
      </c>
      <c r="M195">
        <f>1/(1+((Table221012[[#This Row],[kro]]*Table221012[[#This Row],[mug]])/(Table221012[[#This Row],[muo]]*Table221012[[#This Row],[krg]]))+(Table221012[[#This Row],[mobw]]*(Table221012[[#This Row],[mug]]/Table221012[[#This Row],[krg]])))</f>
        <v>0.99998201366706485</v>
      </c>
      <c r="R195">
        <v>0.79109554999999998</v>
      </c>
      <c r="V195">
        <f>Table351113[[#This Row],[So]]*Table351113[[#This Row],[C1o]]+Table351113[[#This Row],[Sg]]*Table351113[[#This Row],[C1g]]</f>
        <v>0</v>
      </c>
      <c r="W195">
        <v>0.20121758000000001</v>
      </c>
      <c r="X195">
        <v>2.9670526999999999E-2</v>
      </c>
      <c r="Y195">
        <v>5.015296E-4</v>
      </c>
      <c r="Z195">
        <v>0</v>
      </c>
      <c r="AA195">
        <v>0.68492048999999999</v>
      </c>
      <c r="AB195">
        <f>1/(1+((Table351113[[#This Row],[kro]]*Table351113[[#This Row],[mug]])/(Table351113[[#This Row],[muo]]*Table351113[[#This Row],[krg]]))+(Table351113[[#This Row],[mobw]]*(Table351113[[#This Row],[mug]]/Table351113[[#This Row],[krg]])))</f>
        <v>0.99997827437715181</v>
      </c>
      <c r="AD195">
        <v>1730.9982</v>
      </c>
    </row>
    <row r="196" spans="1:30" x14ac:dyDescent="0.25">
      <c r="A196">
        <v>1739.4486999999999</v>
      </c>
      <c r="C196">
        <v>0.82588214000000004</v>
      </c>
      <c r="G196">
        <f>Table221012[[#This Row],[So]]*Table221012[[#This Row],[C1o]]+Table221012[[#This Row],[Sg]]*Table221012[[#This Row],[C1g]]</f>
        <v>0</v>
      </c>
      <c r="H196">
        <v>1.8558227</v>
      </c>
      <c r="I196">
        <v>2.7245561000000001E-2</v>
      </c>
      <c r="J196">
        <v>4.7880451999999997E-4</v>
      </c>
      <c r="K196">
        <v>0</v>
      </c>
      <c r="L196">
        <v>0.72326285000000001</v>
      </c>
      <c r="M196">
        <f>1/(1+((Table221012[[#This Row],[kro]]*Table221012[[#This Row],[mug]])/(Table221012[[#This Row],[muo]]*Table221012[[#This Row],[krg]]))+(Table221012[[#This Row],[mobw]]*(Table221012[[#This Row],[mug]]/Table221012[[#This Row],[krg]])))</f>
        <v>0.99998196359391822</v>
      </c>
      <c r="R196">
        <v>0.79186034000000005</v>
      </c>
      <c r="V196">
        <f>Table351113[[#This Row],[So]]*Table351113[[#This Row],[C1o]]+Table351113[[#This Row],[Sg]]*Table351113[[#This Row],[C1g]]</f>
        <v>0</v>
      </c>
      <c r="W196">
        <v>0.20527364000000001</v>
      </c>
      <c r="X196">
        <v>2.9550535999999999E-2</v>
      </c>
      <c r="Y196">
        <v>5.0337799E-4</v>
      </c>
      <c r="Z196">
        <v>0</v>
      </c>
      <c r="AA196">
        <v>0.68568987000000003</v>
      </c>
      <c r="AB196">
        <f>1/(1+((Table351113[[#This Row],[kro]]*Table351113[[#This Row],[mug]])/(Table351113[[#This Row],[muo]]*Table351113[[#This Row],[krg]]))+(Table351113[[#This Row],[mobw]]*(Table351113[[#This Row],[mug]]/Table351113[[#This Row],[krg]])))</f>
        <v>0.999978306859444</v>
      </c>
      <c r="AD196">
        <v>1739.4486999999999</v>
      </c>
    </row>
    <row r="197" spans="1:30" x14ac:dyDescent="0.25">
      <c r="A197">
        <v>1747.9291000000001</v>
      </c>
      <c r="C197">
        <v>0.82592761999999997</v>
      </c>
      <c r="G197">
        <f>Table221012[[#This Row],[So]]*Table221012[[#This Row],[C1o]]+Table221012[[#This Row],[Sg]]*Table221012[[#This Row],[C1g]]</f>
        <v>0</v>
      </c>
      <c r="H197">
        <v>1.8851773000000001</v>
      </c>
      <c r="I197">
        <v>2.7202230000000001E-2</v>
      </c>
      <c r="J197">
        <v>4.8148355999999998E-4</v>
      </c>
      <c r="K197">
        <v>0</v>
      </c>
      <c r="L197">
        <v>0.72330737000000001</v>
      </c>
      <c r="M197">
        <f>1/(1+((Table221012[[#This Row],[kro]]*Table221012[[#This Row],[mug]])/(Table221012[[#This Row],[muo]]*Table221012[[#This Row],[krg]]))+(Table221012[[#This Row],[mobw]]*(Table221012[[#This Row],[mug]]/Table221012[[#This Row],[krg]])))</f>
        <v>0.99998189263662496</v>
      </c>
      <c r="R197">
        <v>0.79261482000000005</v>
      </c>
      <c r="V197">
        <f>Table351113[[#This Row],[So]]*Table351113[[#This Row],[C1o]]+Table351113[[#This Row],[Sg]]*Table351113[[#This Row],[C1g]]</f>
        <v>0</v>
      </c>
      <c r="W197">
        <v>0.20947052999999999</v>
      </c>
      <c r="X197">
        <v>2.9430876000000002E-2</v>
      </c>
      <c r="Y197">
        <v>5.0580606000000001E-4</v>
      </c>
      <c r="Z197">
        <v>0</v>
      </c>
      <c r="AA197">
        <v>0.68645029999999996</v>
      </c>
      <c r="AB197">
        <f>1/(1+((Table351113[[#This Row],[kro]]*Table351113[[#This Row],[mug]])/(Table351113[[#This Row],[muo]]*Table351113[[#This Row],[krg]]))+(Table351113[[#This Row],[mobw]]*(Table351113[[#This Row],[mug]]/Table351113[[#This Row],[krg]])))</f>
        <v>0.99997831453695152</v>
      </c>
      <c r="AD197">
        <v>1747.9291000000001</v>
      </c>
    </row>
    <row r="198" spans="1:30" x14ac:dyDescent="0.25">
      <c r="A198">
        <v>1756.4132</v>
      </c>
      <c r="C198">
        <v>0.82597094999999998</v>
      </c>
      <c r="G198">
        <f>Table221012[[#This Row],[So]]*Table221012[[#This Row],[C1o]]+Table221012[[#This Row],[Sg]]*Table221012[[#This Row],[C1g]]</f>
        <v>0</v>
      </c>
      <c r="H198">
        <v>1.9144131</v>
      </c>
      <c r="I198">
        <v>2.7158199000000001E-2</v>
      </c>
      <c r="J198">
        <v>4.8469993999999999E-4</v>
      </c>
      <c r="K198">
        <v>0</v>
      </c>
      <c r="L198">
        <v>0.72334927000000004</v>
      </c>
      <c r="M198">
        <f>1/(1+((Table221012[[#This Row],[kro]]*Table221012[[#This Row],[mug]])/(Table221012[[#This Row],[muo]]*Table221012[[#This Row],[krg]]))+(Table221012[[#This Row],[mobw]]*(Table221012[[#This Row],[mug]]/Table221012[[#This Row],[krg]])))</f>
        <v>0.99998180223797262</v>
      </c>
      <c r="R198">
        <v>0.79335957999999995</v>
      </c>
      <c r="V198">
        <f>Table351113[[#This Row],[So]]*Table351113[[#This Row],[C1o]]+Table351113[[#This Row],[Sg]]*Table351113[[#This Row],[C1g]]</f>
        <v>0</v>
      </c>
      <c r="W198">
        <v>0.21381769</v>
      </c>
      <c r="X198">
        <v>2.9311435E-2</v>
      </c>
      <c r="Y198">
        <v>5.0878087999999997E-4</v>
      </c>
      <c r="Z198">
        <v>0</v>
      </c>
      <c r="AA198">
        <v>0.68720239000000005</v>
      </c>
      <c r="AB198">
        <f>1/(1+((Table351113[[#This Row],[kro]]*Table351113[[#This Row],[mug]])/(Table351113[[#This Row],[muo]]*Table351113[[#This Row],[krg]]))+(Table351113[[#This Row],[mobw]]*(Table351113[[#This Row],[mug]]/Table351113[[#This Row],[krg]])))</f>
        <v>0.99997829929830617</v>
      </c>
      <c r="AD198">
        <v>1756.4132</v>
      </c>
    </row>
    <row r="199" spans="1:30" x14ac:dyDescent="0.25">
      <c r="A199">
        <v>1764.9294</v>
      </c>
      <c r="C199">
        <v>0.82601206999999999</v>
      </c>
      <c r="G199">
        <f>Table221012[[#This Row],[So]]*Table221012[[#This Row],[C1o]]+Table221012[[#This Row],[Sg]]*Table221012[[#This Row],[C1g]]</f>
        <v>0</v>
      </c>
      <c r="H199">
        <v>1.9434507000000001</v>
      </c>
      <c r="I199">
        <v>2.7113584999999999E-2</v>
      </c>
      <c r="J199">
        <v>4.8841442999999997E-4</v>
      </c>
      <c r="K199">
        <v>0</v>
      </c>
      <c r="L199">
        <v>0.72338842999999997</v>
      </c>
      <c r="M199">
        <f>1/(1+((Table221012[[#This Row],[kro]]*Table221012[[#This Row],[mug]])/(Table221012[[#This Row],[muo]]*Table221012[[#This Row],[krg]]))+(Table221012[[#This Row],[mobw]]*(Table221012[[#This Row],[mug]]/Table221012[[#This Row],[krg]])))</f>
        <v>0.99998169389612512</v>
      </c>
      <c r="R199">
        <v>0.79409152000000005</v>
      </c>
      <c r="V199">
        <f>Table351113[[#This Row],[So]]*Table351113[[#This Row],[C1o]]+Table351113[[#This Row],[Sg]]*Table351113[[#This Row],[C1g]]</f>
        <v>0</v>
      </c>
      <c r="W199">
        <v>0.21830211999999999</v>
      </c>
      <c r="X199">
        <v>2.9192695000000001E-2</v>
      </c>
      <c r="Y199">
        <v>5.1226186999999996E-4</v>
      </c>
      <c r="Z199">
        <v>0</v>
      </c>
      <c r="AA199">
        <v>0.68794297999999998</v>
      </c>
      <c r="AB199">
        <f>1/(1+((Table351113[[#This Row],[kro]]*Table351113[[#This Row],[mug]])/(Table351113[[#This Row],[muo]]*Table351113[[#This Row],[krg]]))+(Table351113[[#This Row],[mobw]]*(Table351113[[#This Row],[mug]]/Table351113[[#This Row],[krg]])))</f>
        <v>0.99997826276319313</v>
      </c>
      <c r="AD199">
        <v>1764.9294</v>
      </c>
    </row>
    <row r="200" spans="1:30" x14ac:dyDescent="0.25">
      <c r="A200">
        <v>1773.441</v>
      </c>
      <c r="C200">
        <v>0.82605128999999999</v>
      </c>
      <c r="G200">
        <f>Table221012[[#This Row],[So]]*Table221012[[#This Row],[C1o]]+Table221012[[#This Row],[Sg]]*Table221012[[#This Row],[C1g]]</f>
        <v>0</v>
      </c>
      <c r="H200">
        <v>1.9724029000000001</v>
      </c>
      <c r="I200">
        <v>2.706822E-2</v>
      </c>
      <c r="J200">
        <v>4.9260142000000001E-4</v>
      </c>
      <c r="K200">
        <v>0</v>
      </c>
      <c r="L200">
        <v>0.72342527000000001</v>
      </c>
      <c r="M200">
        <f>1/(1+((Table221012[[#This Row],[kro]]*Table221012[[#This Row],[mug]])/(Table221012[[#This Row],[muo]]*Table221012[[#This Row],[krg]]))+(Table221012[[#This Row],[mobw]]*(Table221012[[#This Row],[mug]]/Table221012[[#This Row],[krg]])))</f>
        <v>0.99998156879721656</v>
      </c>
      <c r="R200">
        <v>0.79481232000000002</v>
      </c>
      <c r="V200">
        <f>Table351113[[#This Row],[So]]*Table351113[[#This Row],[C1o]]+Table351113[[#This Row],[Sg]]*Table351113[[#This Row],[C1g]]</f>
        <v>0</v>
      </c>
      <c r="W200">
        <v>0.22293888000000001</v>
      </c>
      <c r="X200">
        <v>2.9074371000000002E-2</v>
      </c>
      <c r="Y200">
        <v>5.1622634E-4</v>
      </c>
      <c r="Z200">
        <v>0</v>
      </c>
      <c r="AA200">
        <v>0.68867361999999999</v>
      </c>
      <c r="AB200">
        <f>1/(1+((Table351113[[#This Row],[kro]]*Table351113[[#This Row],[mug]])/(Table351113[[#This Row],[muo]]*Table351113[[#This Row],[krg]]))+(Table351113[[#This Row],[mobw]]*(Table351113[[#This Row],[mug]]/Table351113[[#This Row],[krg]])))</f>
        <v>0.99997820647024205</v>
      </c>
      <c r="AD200">
        <v>1773.441</v>
      </c>
    </row>
    <row r="201" spans="1:30" x14ac:dyDescent="0.25">
      <c r="A201">
        <v>1781.9701</v>
      </c>
      <c r="C201">
        <v>0.82608855000000003</v>
      </c>
      <c r="G201">
        <f>Table221012[[#This Row],[So]]*Table221012[[#This Row],[C1o]]+Table221012[[#This Row],[Sg]]*Table221012[[#This Row],[C1g]]</f>
        <v>0</v>
      </c>
      <c r="H201">
        <v>2.0011562999999999</v>
      </c>
      <c r="I201">
        <v>2.7022285E-2</v>
      </c>
      <c r="J201">
        <v>4.9722736000000001E-4</v>
      </c>
      <c r="K201">
        <v>0</v>
      </c>
      <c r="L201">
        <v>0.72345972000000003</v>
      </c>
      <c r="M201">
        <f>1/(1+((Table221012[[#This Row],[kro]]*Table221012[[#This Row],[mug]])/(Table221012[[#This Row],[muo]]*Table221012[[#This Row],[krg]]))+(Table221012[[#This Row],[mobw]]*(Table221012[[#This Row],[mug]]/Table221012[[#This Row],[krg]])))</f>
        <v>0.99998142817143076</v>
      </c>
      <c r="R201">
        <v>0.79551833999999999</v>
      </c>
      <c r="V201">
        <f>Table351113[[#This Row],[So]]*Table351113[[#This Row],[C1o]]+Table351113[[#This Row],[Sg]]*Table351113[[#This Row],[C1g]]</f>
        <v>0</v>
      </c>
      <c r="W201">
        <v>0.22770815999999999</v>
      </c>
      <c r="X201">
        <v>2.895706E-2</v>
      </c>
      <c r="Y201">
        <v>5.2063412000000002E-4</v>
      </c>
      <c r="Z201">
        <v>0</v>
      </c>
      <c r="AA201">
        <v>0.68939059999999996</v>
      </c>
      <c r="AB201">
        <f>1/(1+((Table351113[[#This Row],[kro]]*Table351113[[#This Row],[mug]])/(Table351113[[#This Row],[muo]]*Table351113[[#This Row],[krg]]))+(Table351113[[#This Row],[mobw]]*(Table351113[[#This Row],[mug]]/Table351113[[#This Row],[krg]])))</f>
        <v>0.99997813184025752</v>
      </c>
      <c r="AD201">
        <v>1781.9701</v>
      </c>
    </row>
    <row r="202" spans="1:30" x14ac:dyDescent="0.25">
      <c r="A202">
        <v>1790.5222000000001</v>
      </c>
      <c r="C202">
        <v>0.82612406999999999</v>
      </c>
      <c r="G202">
        <f>Table221012[[#This Row],[So]]*Table221012[[#This Row],[C1o]]+Table221012[[#This Row],[Sg]]*Table221012[[#This Row],[C1g]]</f>
        <v>0</v>
      </c>
      <c r="H202">
        <v>2.0298020999999999</v>
      </c>
      <c r="I202">
        <v>2.6975648000000001E-2</v>
      </c>
      <c r="J202">
        <v>5.0226709999999996E-4</v>
      </c>
      <c r="K202">
        <v>0</v>
      </c>
      <c r="L202">
        <v>0.72349196999999998</v>
      </c>
      <c r="M202">
        <f>1/(1+((Table221012[[#This Row],[kro]]*Table221012[[#This Row],[mug]])/(Table221012[[#This Row],[muo]]*Table221012[[#This Row],[krg]]))+(Table221012[[#This Row],[mobw]]*(Table221012[[#This Row],[mug]]/Table221012[[#This Row],[krg]])))</f>
        <v>0.99998127314839202</v>
      </c>
      <c r="R202">
        <v>0.79621094000000003</v>
      </c>
      <c r="V202">
        <f>Table351113[[#This Row],[So]]*Table351113[[#This Row],[C1o]]+Table351113[[#This Row],[Sg]]*Table351113[[#This Row],[C1g]]</f>
        <v>0</v>
      </c>
      <c r="W202">
        <v>0.23262179999999999</v>
      </c>
      <c r="X202">
        <v>2.8840533000000002E-2</v>
      </c>
      <c r="Y202">
        <v>5.2547209999999995E-4</v>
      </c>
      <c r="Z202">
        <v>0</v>
      </c>
      <c r="AA202">
        <v>0.69009518999999997</v>
      </c>
      <c r="AB202">
        <f>1/(1+((Table351113[[#This Row],[kro]]*Table351113[[#This Row],[mug]])/(Table351113[[#This Row],[muo]]*Table351113[[#This Row],[krg]]))+(Table351113[[#This Row],[mobw]]*(Table351113[[#This Row],[mug]]/Table351113[[#This Row],[krg]])))</f>
        <v>0.99997803989528233</v>
      </c>
      <c r="AD202">
        <v>1790.5222000000001</v>
      </c>
    </row>
    <row r="203" spans="1:30" x14ac:dyDescent="0.25">
      <c r="A203">
        <v>1799.0717999999999</v>
      </c>
      <c r="C203">
        <v>0.82615793000000004</v>
      </c>
      <c r="G203">
        <f>Table221012[[#This Row],[So]]*Table221012[[#This Row],[C1o]]+Table221012[[#This Row],[Sg]]*Table221012[[#This Row],[C1g]]</f>
        <v>0</v>
      </c>
      <c r="H203">
        <v>2.0583749</v>
      </c>
      <c r="I203">
        <v>2.6928263000000001E-2</v>
      </c>
      <c r="J203">
        <v>5.0770595999999996E-4</v>
      </c>
      <c r="K203">
        <v>0</v>
      </c>
      <c r="L203">
        <v>0.72352218999999995</v>
      </c>
      <c r="M203">
        <f>1/(1+((Table221012[[#This Row],[kro]]*Table221012[[#This Row],[mug]])/(Table221012[[#This Row],[muo]]*Table221012[[#This Row],[krg]]))+(Table221012[[#This Row],[mobw]]*(Table221012[[#This Row],[mug]]/Table221012[[#This Row],[krg]])))</f>
        <v>0.99998110440637089</v>
      </c>
      <c r="R203">
        <v>0.79689014000000002</v>
      </c>
      <c r="V203">
        <f>Table351113[[#This Row],[So]]*Table351113[[#This Row],[C1o]]+Table351113[[#This Row],[Sg]]*Table351113[[#This Row],[C1g]]</f>
        <v>0</v>
      </c>
      <c r="W203">
        <v>0.23768286</v>
      </c>
      <c r="X203">
        <v>2.8724782000000001E-2</v>
      </c>
      <c r="Y203">
        <v>5.3071615000000003E-4</v>
      </c>
      <c r="Z203">
        <v>0</v>
      </c>
      <c r="AA203">
        <v>0.69078731999999998</v>
      </c>
      <c r="AB203">
        <f>1/(1+((Table351113[[#This Row],[kro]]*Table351113[[#This Row],[mug]])/(Table351113[[#This Row],[muo]]*Table351113[[#This Row],[krg]]))+(Table351113[[#This Row],[mobw]]*(Table351113[[#This Row],[mug]]/Table351113[[#This Row],[krg]])))</f>
        <v>0.99997793189184347</v>
      </c>
      <c r="AD203">
        <v>1799.0717999999999</v>
      </c>
    </row>
    <row r="204" spans="1:30" x14ac:dyDescent="0.25">
      <c r="A204">
        <v>1807.6242999999999</v>
      </c>
      <c r="C204">
        <v>0.82619016999999995</v>
      </c>
      <c r="G204">
        <f>Table221012[[#This Row],[So]]*Table221012[[#This Row],[C1o]]+Table221012[[#This Row],[Sg]]*Table221012[[#This Row],[C1g]]</f>
        <v>0</v>
      </c>
      <c r="H204">
        <v>2.0868055999999999</v>
      </c>
      <c r="I204">
        <v>2.6880257000000001E-2</v>
      </c>
      <c r="J204">
        <v>5.1350739999999999E-4</v>
      </c>
      <c r="K204">
        <v>0</v>
      </c>
      <c r="L204">
        <v>0.72355038000000005</v>
      </c>
      <c r="M204">
        <f>1/(1+((Table221012[[#This Row],[kro]]*Table221012[[#This Row],[mug]])/(Table221012[[#This Row],[muo]]*Table221012[[#This Row],[krg]]))+(Table221012[[#This Row],[mobw]]*(Table221012[[#This Row],[mug]]/Table221012[[#This Row],[krg]])))</f>
        <v>0.9999809233082515</v>
      </c>
      <c r="R204">
        <v>0.79755335999999999</v>
      </c>
      <c r="V204">
        <f>Table351113[[#This Row],[So]]*Table351113[[#This Row],[C1o]]+Table351113[[#This Row],[Sg]]*Table351113[[#This Row],[C1g]]</f>
        <v>0</v>
      </c>
      <c r="W204">
        <v>0.24287516000000001</v>
      </c>
      <c r="X204">
        <v>2.8610215000000001E-2</v>
      </c>
      <c r="Y204">
        <v>5.3632888000000004E-4</v>
      </c>
      <c r="Z204">
        <v>0</v>
      </c>
      <c r="AA204">
        <v>0.69146441999999997</v>
      </c>
      <c r="AB204">
        <f>1/(1+((Table351113[[#This Row],[kro]]*Table351113[[#This Row],[mug]])/(Table351113[[#This Row],[muo]]*Table351113[[#This Row],[krg]]))+(Table351113[[#This Row],[mobw]]*(Table351113[[#This Row],[mug]]/Table351113[[#This Row],[krg]])))</f>
        <v>0.99997780920663815</v>
      </c>
      <c r="AD204">
        <v>1807.6242999999999</v>
      </c>
    </row>
    <row r="205" spans="1:30" x14ac:dyDescent="0.25">
      <c r="A205">
        <v>1816.2067</v>
      </c>
      <c r="C205">
        <v>0.82622110999999998</v>
      </c>
      <c r="G205">
        <f>Table221012[[#This Row],[So]]*Table221012[[#This Row],[C1o]]+Table221012[[#This Row],[Sg]]*Table221012[[#This Row],[C1g]]</f>
        <v>0</v>
      </c>
      <c r="H205">
        <v>2.1151373000000002</v>
      </c>
      <c r="I205">
        <v>2.6831592000000001E-2</v>
      </c>
      <c r="J205">
        <v>5.1965169000000005E-4</v>
      </c>
      <c r="K205">
        <v>0</v>
      </c>
      <c r="L205">
        <v>0.72357702000000002</v>
      </c>
      <c r="M205">
        <f>1/(1+((Table221012[[#This Row],[kro]]*Table221012[[#This Row],[mug]])/(Table221012[[#This Row],[muo]]*Table221012[[#This Row],[krg]]))+(Table221012[[#This Row],[mobw]]*(Table221012[[#This Row],[mug]]/Table221012[[#This Row],[krg]])))</f>
        <v>0.99998073071273752</v>
      </c>
      <c r="R205">
        <v>0.79820095999999996</v>
      </c>
      <c r="V205">
        <f>Table351113[[#This Row],[So]]*Table351113[[#This Row],[C1o]]+Table351113[[#This Row],[Sg]]*Table351113[[#This Row],[C1g]]</f>
        <v>0</v>
      </c>
      <c r="W205">
        <v>0.24820025000000001</v>
      </c>
      <c r="X205">
        <v>2.8496799999999999E-2</v>
      </c>
      <c r="Y205">
        <v>5.4229015999999997E-4</v>
      </c>
      <c r="Z205">
        <v>0</v>
      </c>
      <c r="AA205">
        <v>0.69212662999999996</v>
      </c>
      <c r="AB205">
        <f>1/(1+((Table351113[[#This Row],[kro]]*Table351113[[#This Row],[mug]])/(Table351113[[#This Row],[muo]]*Table351113[[#This Row],[krg]]))+(Table351113[[#This Row],[mobw]]*(Table351113[[#This Row],[mug]]/Table351113[[#This Row],[krg]])))</f>
        <v>0.99997767288740402</v>
      </c>
      <c r="AD205">
        <v>1816.2067</v>
      </c>
    </row>
    <row r="206" spans="1:30" x14ac:dyDescent="0.25">
      <c r="A206">
        <v>1821.6033</v>
      </c>
      <c r="C206">
        <v>0.82625139000000003</v>
      </c>
      <c r="G206">
        <f>Table221012[[#This Row],[So]]*Table221012[[#This Row],[C1o]]+Table221012[[#This Row],[Sg]]*Table221012[[#This Row],[C1g]]</f>
        <v>0</v>
      </c>
      <c r="H206">
        <v>2.1434836000000002</v>
      </c>
      <c r="I206">
        <v>2.6782103000000002E-2</v>
      </c>
      <c r="J206">
        <v>5.2611827000000001E-4</v>
      </c>
      <c r="K206">
        <v>0</v>
      </c>
      <c r="L206">
        <v>0.72360265000000001</v>
      </c>
      <c r="M206">
        <f>1/(1+((Table221012[[#This Row],[kro]]*Table221012[[#This Row],[mug]])/(Table221012[[#This Row],[muo]]*Table221012[[#This Row],[krg]]))+(Table221012[[#This Row],[mobw]]*(Table221012[[#This Row],[mug]]/Table221012[[#This Row],[krg]])))</f>
        <v>0.99998052760127332</v>
      </c>
      <c r="R206">
        <v>0.79883468000000002</v>
      </c>
      <c r="V206">
        <f>Table351113[[#This Row],[So]]*Table351113[[#This Row],[C1o]]+Table351113[[#This Row],[Sg]]*Table351113[[#This Row],[C1g]]</f>
        <v>0</v>
      </c>
      <c r="W206">
        <v>0.25367426999999998</v>
      </c>
      <c r="X206">
        <v>2.8384216E-2</v>
      </c>
      <c r="Y206">
        <v>5.4859323000000005E-4</v>
      </c>
      <c r="Z206">
        <v>0</v>
      </c>
      <c r="AA206">
        <v>0.69277566999999995</v>
      </c>
      <c r="AB206">
        <f>1/(1+((Table351113[[#This Row],[kro]]*Table351113[[#This Row],[mug]])/(Table351113[[#This Row],[muo]]*Table351113[[#This Row],[krg]]))+(Table351113[[#This Row],[mobw]]*(Table351113[[#This Row],[mug]]/Table351113[[#This Row],[krg]])))</f>
        <v>0.99997752369284398</v>
      </c>
      <c r="AD206">
        <v>1821.6033</v>
      </c>
    </row>
    <row r="207" spans="1:30" x14ac:dyDescent="0.25">
      <c r="A207">
        <v>1827</v>
      </c>
      <c r="C207">
        <v>0.82626975000000003</v>
      </c>
      <c r="G207">
        <f>Table221012[[#This Row],[So]]*Table221012[[#This Row],[C1o]]+Table221012[[#This Row],[Sg]]*Table221012[[#This Row],[C1g]]</f>
        <v>0</v>
      </c>
      <c r="H207">
        <v>2.1611910000000001</v>
      </c>
      <c r="I207">
        <v>2.6750552E-2</v>
      </c>
      <c r="J207">
        <v>5.3037935999999996E-4</v>
      </c>
      <c r="K207">
        <v>0</v>
      </c>
      <c r="L207">
        <v>0.72361797000000005</v>
      </c>
      <c r="M207">
        <f>1/(1+((Table221012[[#This Row],[kro]]*Table221012[[#This Row],[mug]])/(Table221012[[#This Row],[muo]]*Table221012[[#This Row],[krg]]))+(Table221012[[#This Row],[mobw]]*(Table221012[[#This Row],[mug]]/Table221012[[#This Row],[krg]])))</f>
        <v>0.99998039343540257</v>
      </c>
      <c r="R207">
        <v>0.79922371999999997</v>
      </c>
      <c r="V207">
        <f>Table351113[[#This Row],[So]]*Table351113[[#This Row],[C1o]]+Table351113[[#This Row],[Sg]]*Table351113[[#This Row],[C1g]]</f>
        <v>0</v>
      </c>
      <c r="W207">
        <v>0.25717127000000001</v>
      </c>
      <c r="X207">
        <v>2.831413E-2</v>
      </c>
      <c r="Y207">
        <v>5.5263755999999996E-4</v>
      </c>
      <c r="Z207">
        <v>0</v>
      </c>
      <c r="AA207">
        <v>0.69317454000000001</v>
      </c>
      <c r="AB207">
        <f>1/(1+((Table351113[[#This Row],[kro]]*Table351113[[#This Row],[mug]])/(Table351113[[#This Row],[muo]]*Table351113[[#This Row],[krg]]))+(Table351113[[#This Row],[mobw]]*(Table351113[[#This Row],[mug]]/Table351113[[#This Row],[krg]])))</f>
        <v>0.99997742689957247</v>
      </c>
      <c r="AD207">
        <v>1827</v>
      </c>
    </row>
    <row r="208" spans="1:30" x14ac:dyDescent="0.25">
      <c r="A208">
        <v>1835.636</v>
      </c>
      <c r="C208">
        <v>0.82628763000000005</v>
      </c>
      <c r="G208">
        <f>Table221012[[#This Row],[So]]*Table221012[[#This Row],[C1o]]+Table221012[[#This Row],[Sg]]*Table221012[[#This Row],[C1g]]</f>
        <v>0</v>
      </c>
      <c r="H208">
        <v>2.1788745</v>
      </c>
      <c r="I208">
        <v>2.6718726000000002E-2</v>
      </c>
      <c r="J208">
        <v>5.3476746000000002E-4</v>
      </c>
      <c r="K208">
        <v>0</v>
      </c>
      <c r="L208">
        <v>0.72363263</v>
      </c>
      <c r="M208">
        <f>1/(1+((Table221012[[#This Row],[kro]]*Table221012[[#This Row],[mug]])/(Table221012[[#This Row],[muo]]*Table221012[[#This Row],[krg]]))+(Table221012[[#This Row],[mobw]]*(Table221012[[#This Row],[mug]]/Table221012[[#This Row],[krg]])))</f>
        <v>0.99998025514256195</v>
      </c>
      <c r="R208">
        <v>0.79960613999999997</v>
      </c>
      <c r="V208">
        <f>Table351113[[#This Row],[So]]*Table351113[[#This Row],[C1o]]+Table351113[[#This Row],[Sg]]*Table351113[[#This Row],[C1g]]</f>
        <v>0</v>
      </c>
      <c r="W208">
        <v>0.26071738999999999</v>
      </c>
      <c r="X208">
        <v>2.8244531E-2</v>
      </c>
      <c r="Y208">
        <v>5.5690977000000003E-4</v>
      </c>
      <c r="Z208">
        <v>0</v>
      </c>
      <c r="AA208">
        <v>0.69356698000000006</v>
      </c>
      <c r="AB208">
        <f>1/(1+((Table351113[[#This Row],[kro]]*Table351113[[#This Row],[mug]])/(Table351113[[#This Row],[muo]]*Table351113[[#This Row],[krg]]))+(Table351113[[#This Row],[mobw]]*(Table351113[[#This Row],[mug]]/Table351113[[#This Row],[krg]])))</f>
        <v>0.99997732115428484</v>
      </c>
      <c r="AD208">
        <v>1835.636</v>
      </c>
    </row>
    <row r="209" spans="1:30" x14ac:dyDescent="0.25">
      <c r="A209">
        <v>1844.2566999999999</v>
      </c>
      <c r="C209">
        <v>0.82631569999999999</v>
      </c>
      <c r="G209">
        <f>Table221012[[#This Row],[So]]*Table221012[[#This Row],[C1o]]+Table221012[[#This Row],[Sg]]*Table221012[[#This Row],[C1g]]</f>
        <v>0</v>
      </c>
      <c r="H209">
        <v>2.2072449000000001</v>
      </c>
      <c r="I209">
        <v>2.6667396999999999E-2</v>
      </c>
      <c r="J209">
        <v>5.4195424E-4</v>
      </c>
      <c r="K209">
        <v>0</v>
      </c>
      <c r="L209">
        <v>0.72365539999999995</v>
      </c>
      <c r="M209">
        <f>1/(1+((Table221012[[#This Row],[kro]]*Table221012[[#This Row],[mug]])/(Table221012[[#This Row],[muo]]*Table221012[[#This Row],[krg]]))+(Table221012[[#This Row],[mobw]]*(Table221012[[#This Row],[mug]]/Table221012[[#This Row],[krg]])))</f>
        <v>0.99998002886423443</v>
      </c>
      <c r="R209">
        <v>0.80020665999999996</v>
      </c>
      <c r="V209">
        <f>Table351113[[#This Row],[So]]*Table351113[[#This Row],[C1o]]+Table351113[[#This Row],[Sg]]*Table351113[[#This Row],[C1g]]</f>
        <v>0</v>
      </c>
      <c r="W209">
        <v>0.26651406</v>
      </c>
      <c r="X209">
        <v>2.8134065E-2</v>
      </c>
      <c r="Y209">
        <v>5.6406022999999997E-4</v>
      </c>
      <c r="Z209">
        <v>0</v>
      </c>
      <c r="AA209">
        <v>0.69418411999999996</v>
      </c>
      <c r="AB209">
        <f>1/(1+((Table351113[[#This Row],[kro]]*Table351113[[#This Row],[mug]])/(Table351113[[#This Row],[muo]]*Table351113[[#This Row],[krg]]))+(Table351113[[#This Row],[mobw]]*(Table351113[[#This Row],[mug]]/Table351113[[#This Row],[krg]])))</f>
        <v>0.99997714015064942</v>
      </c>
      <c r="AD209">
        <v>1844.2566999999999</v>
      </c>
    </row>
    <row r="210" spans="1:30" x14ac:dyDescent="0.25">
      <c r="A210">
        <v>1852.8877</v>
      </c>
      <c r="C210">
        <v>0.82634258000000005</v>
      </c>
      <c r="G210">
        <f>Table221012[[#This Row],[So]]*Table221012[[#This Row],[C1o]]+Table221012[[#This Row],[Sg]]*Table221012[[#This Row],[C1g]]</f>
        <v>0</v>
      </c>
      <c r="H210">
        <v>2.2355138999999999</v>
      </c>
      <c r="I210">
        <v>2.6615483999999998E-2</v>
      </c>
      <c r="J210">
        <v>5.4936855999999999E-4</v>
      </c>
      <c r="K210">
        <v>0</v>
      </c>
      <c r="L210">
        <v>0.72367667999999996</v>
      </c>
      <c r="M210">
        <f>1/(1+((Table221012[[#This Row],[kro]]*Table221012[[#This Row],[mug]])/(Table221012[[#This Row],[muo]]*Table221012[[#This Row],[krg]]))+(Table221012[[#This Row],[mobw]]*(Table221012[[#This Row],[mug]]/Table221012[[#This Row],[krg]])))</f>
        <v>0.99997979565308559</v>
      </c>
      <c r="R210">
        <v>0.80078983000000004</v>
      </c>
      <c r="V210">
        <f>Table351113[[#This Row],[So]]*Table351113[[#This Row],[C1o]]+Table351113[[#This Row],[Sg]]*Table351113[[#This Row],[C1g]]</f>
        <v>0</v>
      </c>
      <c r="W210">
        <v>0.27242565000000002</v>
      </c>
      <c r="X210">
        <v>2.8025068E-2</v>
      </c>
      <c r="Y210">
        <v>5.7133246000000003E-4</v>
      </c>
      <c r="Z210">
        <v>0</v>
      </c>
      <c r="AA210">
        <v>0.69478421999999995</v>
      </c>
      <c r="AB210">
        <f>1/(1+((Table351113[[#This Row],[kro]]*Table351113[[#This Row],[mug]])/(Table351113[[#This Row],[muo]]*Table351113[[#This Row],[krg]]))+(Table351113[[#This Row],[mobw]]*(Table351113[[#This Row],[mug]]/Table351113[[#This Row],[krg]])))</f>
        <v>0.99997695505799622</v>
      </c>
      <c r="AD210">
        <v>1852.8877</v>
      </c>
    </row>
    <row r="211" spans="1:30" x14ac:dyDescent="0.25">
      <c r="A211">
        <v>1861.5264999999999</v>
      </c>
      <c r="C211">
        <v>0.82636838999999995</v>
      </c>
      <c r="G211">
        <f>Table221012[[#This Row],[So]]*Table221012[[#This Row],[C1o]]+Table221012[[#This Row],[Sg]]*Table221012[[#This Row],[C1g]]</f>
        <v>0</v>
      </c>
      <c r="H211">
        <v>2.263782</v>
      </c>
      <c r="I211">
        <v>2.6562827000000001E-2</v>
      </c>
      <c r="J211">
        <v>5.5702699999999998E-4</v>
      </c>
      <c r="K211">
        <v>0</v>
      </c>
      <c r="L211">
        <v>0.72369658999999997</v>
      </c>
      <c r="M211">
        <f>1/(1+((Table221012[[#This Row],[kro]]*Table221012[[#This Row],[mug]])/(Table221012[[#This Row],[muo]]*Table221012[[#This Row],[krg]]))+(Table221012[[#This Row],[mobw]]*(Table221012[[#This Row],[mug]]/Table221012[[#This Row],[krg]])))</f>
        <v>0.99997955509320802</v>
      </c>
      <c r="R211">
        <v>0.80135738999999995</v>
      </c>
      <c r="V211">
        <f>Table351113[[#This Row],[So]]*Table351113[[#This Row],[C1o]]+Table351113[[#This Row],[Sg]]*Table351113[[#This Row],[C1g]]</f>
        <v>0</v>
      </c>
      <c r="W211">
        <v>0.27846691000000001</v>
      </c>
      <c r="X211">
        <v>2.7917206E-2</v>
      </c>
      <c r="Y211">
        <v>5.7886156999999996E-4</v>
      </c>
      <c r="Z211">
        <v>0</v>
      </c>
      <c r="AA211">
        <v>0.69536894999999999</v>
      </c>
      <c r="AB211">
        <f>1/(1+((Table351113[[#This Row],[kro]]*Table351113[[#This Row],[mug]])/(Table351113[[#This Row],[muo]]*Table351113[[#This Row],[krg]]))+(Table351113[[#This Row],[mobw]]*(Table351113[[#This Row],[mug]]/Table351113[[#This Row],[krg]])))</f>
        <v>0.99997676079418707</v>
      </c>
      <c r="AD211">
        <v>1861.5264999999999</v>
      </c>
    </row>
    <row r="212" spans="1:30" x14ac:dyDescent="0.25">
      <c r="A212">
        <v>1870.1617000000001</v>
      </c>
      <c r="C212">
        <v>0.82639319</v>
      </c>
      <c r="G212">
        <f>Table221012[[#This Row],[So]]*Table221012[[#This Row],[C1o]]+Table221012[[#This Row],[Sg]]*Table221012[[#This Row],[C1g]]</f>
        <v>0</v>
      </c>
      <c r="H212">
        <v>2.2920568000000001</v>
      </c>
      <c r="I212">
        <v>2.6509439999999999E-2</v>
      </c>
      <c r="J212">
        <v>5.6490710000000005E-4</v>
      </c>
      <c r="K212">
        <v>0</v>
      </c>
      <c r="L212">
        <v>0.72371518999999995</v>
      </c>
      <c r="M212">
        <f>1/(1+((Table221012[[#This Row],[kro]]*Table221012[[#This Row],[mug]])/(Table221012[[#This Row],[muo]]*Table221012[[#This Row],[krg]]))+(Table221012[[#This Row],[mobw]]*(Table221012[[#This Row],[mug]]/Table221012[[#This Row],[krg]])))</f>
        <v>0.99997930807421098</v>
      </c>
      <c r="R212">
        <v>0.80190939000000006</v>
      </c>
      <c r="V212">
        <f>Table351113[[#This Row],[So]]*Table351113[[#This Row],[C1o]]+Table351113[[#This Row],[Sg]]*Table351113[[#This Row],[C1g]]</f>
        <v>0</v>
      </c>
      <c r="W212">
        <v>0.28463537</v>
      </c>
      <c r="X212">
        <v>2.7810492999999999E-2</v>
      </c>
      <c r="Y212">
        <v>5.8662012E-4</v>
      </c>
      <c r="Z212">
        <v>0</v>
      </c>
      <c r="AA212">
        <v>0.69593841000000001</v>
      </c>
      <c r="AB212">
        <f>1/(1+((Table351113[[#This Row],[kro]]*Table351113[[#This Row],[mug]])/(Table351113[[#This Row],[muo]]*Table351113[[#This Row],[krg]]))+(Table351113[[#This Row],[mobw]]*(Table351113[[#This Row],[mug]]/Table351113[[#This Row],[krg]])))</f>
        <v>0.99997655854012657</v>
      </c>
      <c r="AD212">
        <v>1870.1617000000001</v>
      </c>
    </row>
    <row r="213" spans="1:30" x14ac:dyDescent="0.25">
      <c r="A213">
        <v>1878.7987000000001</v>
      </c>
      <c r="C213">
        <v>0.82641697000000003</v>
      </c>
      <c r="G213">
        <f>Table221012[[#This Row],[So]]*Table221012[[#This Row],[C1o]]+Table221012[[#This Row],[Sg]]*Table221012[[#This Row],[C1g]]</f>
        <v>0</v>
      </c>
      <c r="H213">
        <v>2.3203163</v>
      </c>
      <c r="I213">
        <v>2.6455387E-2</v>
      </c>
      <c r="J213">
        <v>5.7299621000000002E-4</v>
      </c>
      <c r="K213">
        <v>0</v>
      </c>
      <c r="L213">
        <v>0.72373253000000004</v>
      </c>
      <c r="M213">
        <f>1/(1+((Table221012[[#This Row],[kro]]*Table221012[[#This Row],[mug]])/(Table221012[[#This Row],[muo]]*Table221012[[#This Row],[krg]]))+(Table221012[[#This Row],[mobw]]*(Table221012[[#This Row],[mug]]/Table221012[[#This Row],[krg]])))</f>
        <v>0.99997905508132345</v>
      </c>
      <c r="R213">
        <v>0.80244523000000001</v>
      </c>
      <c r="V213">
        <f>Table351113[[#This Row],[So]]*Table351113[[#This Row],[C1o]]+Table351113[[#This Row],[Sg]]*Table351113[[#This Row],[C1g]]</f>
        <v>0</v>
      </c>
      <c r="W213">
        <v>0.29092046999999999</v>
      </c>
      <c r="X213">
        <v>2.7705045000000001E-2</v>
      </c>
      <c r="Y213">
        <v>5.9459294000000005E-4</v>
      </c>
      <c r="Z213">
        <v>0</v>
      </c>
      <c r="AA213">
        <v>0.69649183999999997</v>
      </c>
      <c r="AB213">
        <f>1/(1+((Table351113[[#This Row],[kro]]*Table351113[[#This Row],[mug]])/(Table351113[[#This Row],[muo]]*Table351113[[#This Row],[krg]]))+(Table351113[[#This Row],[mobw]]*(Table351113[[#This Row],[mug]]/Table351113[[#This Row],[krg]])))</f>
        <v>0.99997634884775011</v>
      </c>
      <c r="AD213">
        <v>1878.7987000000001</v>
      </c>
    </row>
    <row r="214" spans="1:30" x14ac:dyDescent="0.25">
      <c r="A214">
        <v>1887.4319</v>
      </c>
      <c r="C214">
        <v>0.82643986000000003</v>
      </c>
      <c r="G214">
        <f>Table221012[[#This Row],[So]]*Table221012[[#This Row],[C1o]]+Table221012[[#This Row],[Sg]]*Table221012[[#This Row],[C1g]]</f>
        <v>0</v>
      </c>
      <c r="H214">
        <v>2.3485936999999999</v>
      </c>
      <c r="I214">
        <v>2.6400637000000001E-2</v>
      </c>
      <c r="J214">
        <v>5.8128841999999996E-4</v>
      </c>
      <c r="K214">
        <v>0</v>
      </c>
      <c r="L214">
        <v>0.72374861999999995</v>
      </c>
      <c r="M214">
        <f>1/(1+((Table221012[[#This Row],[kro]]*Table221012[[#This Row],[mug]])/(Table221012[[#This Row],[muo]]*Table221012[[#This Row],[krg]]))+(Table221012[[#This Row],[mobw]]*(Table221012[[#This Row],[mug]]/Table221012[[#This Row],[krg]])))</f>
        <v>0.99997879642358345</v>
      </c>
      <c r="R214">
        <v>0.80296564000000004</v>
      </c>
      <c r="V214">
        <f>Table351113[[#This Row],[So]]*Table351113[[#This Row],[C1o]]+Table351113[[#This Row],[Sg]]*Table351113[[#This Row],[C1g]]</f>
        <v>0</v>
      </c>
      <c r="W214">
        <v>0.29732450999999999</v>
      </c>
      <c r="X214">
        <v>2.7600766999999998E-2</v>
      </c>
      <c r="Y214">
        <v>6.0276739999999996E-4</v>
      </c>
      <c r="Z214">
        <v>0</v>
      </c>
      <c r="AA214">
        <v>0.69702989000000004</v>
      </c>
      <c r="AB214">
        <f>1/(1+((Table351113[[#This Row],[kro]]*Table351113[[#This Row],[mug]])/(Table351113[[#This Row],[muo]]*Table351113[[#This Row],[krg]]))+(Table351113[[#This Row],[mobw]]*(Table351113[[#This Row],[mug]]/Table351113[[#This Row],[krg]])))</f>
        <v>0.9999761323786549</v>
      </c>
      <c r="AD214">
        <v>1887.4319</v>
      </c>
    </row>
    <row r="215" spans="1:30" x14ac:dyDescent="0.25">
      <c r="A215">
        <v>1896.0753999999999</v>
      </c>
      <c r="C215">
        <v>0.82646185000000005</v>
      </c>
      <c r="G215">
        <f>Table221012[[#This Row],[So]]*Table221012[[#This Row],[C1o]]+Table221012[[#This Row],[Sg]]*Table221012[[#This Row],[C1g]]</f>
        <v>0</v>
      </c>
      <c r="H215">
        <v>2.3768856999999999</v>
      </c>
      <c r="I215">
        <v>2.6345226999999999E-2</v>
      </c>
      <c r="J215">
        <v>5.8974186E-4</v>
      </c>
      <c r="K215">
        <v>0</v>
      </c>
      <c r="L215">
        <v>0.72376359000000001</v>
      </c>
      <c r="M215">
        <f>1/(1+((Table221012[[#This Row],[kro]]*Table221012[[#This Row],[mug]])/(Table221012[[#This Row],[muo]]*Table221012[[#This Row],[krg]]))+(Table221012[[#This Row],[mobw]]*(Table221012[[#This Row],[mug]]/Table221012[[#This Row],[krg]])))</f>
        <v>0.99997853366780542</v>
      </c>
      <c r="R215">
        <v>0.80347042999999996</v>
      </c>
      <c r="V215">
        <f>Table351113[[#This Row],[So]]*Table351113[[#This Row],[C1o]]+Table351113[[#This Row],[Sg]]*Table351113[[#This Row],[C1g]]</f>
        <v>0</v>
      </c>
      <c r="W215">
        <v>0.30384119999999998</v>
      </c>
      <c r="X215">
        <v>2.7497692000000001E-2</v>
      </c>
      <c r="Y215">
        <v>6.1111244999999996E-4</v>
      </c>
      <c r="Z215">
        <v>0</v>
      </c>
      <c r="AA215">
        <v>0.69755232</v>
      </c>
      <c r="AB215">
        <f>1/(1+((Table351113[[#This Row],[kro]]*Table351113[[#This Row],[mug]])/(Table351113[[#This Row],[muo]]*Table351113[[#This Row],[krg]]))+(Table351113[[#This Row],[mobw]]*(Table351113[[#This Row],[mug]]/Table351113[[#This Row],[krg]])))</f>
        <v>0.9999759103702488</v>
      </c>
      <c r="AD215">
        <v>1896.0753999999999</v>
      </c>
    </row>
    <row r="216" spans="1:30" x14ac:dyDescent="0.25">
      <c r="A216">
        <v>1904.7354</v>
      </c>
      <c r="C216">
        <v>0.82648301000000002</v>
      </c>
      <c r="G216">
        <f>Table221012[[#This Row],[So]]*Table221012[[#This Row],[C1o]]+Table221012[[#This Row],[Sg]]*Table221012[[#This Row],[C1g]]</f>
        <v>0</v>
      </c>
      <c r="H216">
        <v>2.4052551000000002</v>
      </c>
      <c r="I216">
        <v>2.6289064000000001E-2</v>
      </c>
      <c r="J216">
        <v>5.9838768000000002E-4</v>
      </c>
      <c r="K216">
        <v>0</v>
      </c>
      <c r="L216">
        <v>0.72377747000000003</v>
      </c>
      <c r="M216">
        <f>1/(1+((Table221012[[#This Row],[kro]]*Table221012[[#This Row],[mug]])/(Table221012[[#This Row],[muo]]*Table221012[[#This Row],[krg]]))+(Table221012[[#This Row],[mobw]]*(Table221012[[#This Row],[mug]]/Table221012[[#This Row],[krg]])))</f>
        <v>0.99997826581958293</v>
      </c>
      <c r="R216">
        <v>0.80396091999999997</v>
      </c>
      <c r="V216">
        <f>Table351113[[#This Row],[So]]*Table351113[[#This Row],[C1o]]+Table351113[[#This Row],[Sg]]*Table351113[[#This Row],[C1g]]</f>
        <v>0</v>
      </c>
      <c r="W216">
        <v>0.31047987999999999</v>
      </c>
      <c r="X216">
        <v>2.7395612E-2</v>
      </c>
      <c r="Y216">
        <v>6.1964604999999997E-4</v>
      </c>
      <c r="Z216">
        <v>0</v>
      </c>
      <c r="AA216">
        <v>0.69806038999999998</v>
      </c>
      <c r="AB216">
        <f>1/(1+((Table351113[[#This Row],[kro]]*Table351113[[#This Row],[mug]])/(Table351113[[#This Row],[muo]]*Table351113[[#This Row],[krg]]))+(Table351113[[#This Row],[mobw]]*(Table351113[[#This Row],[mug]]/Table351113[[#This Row],[krg]])))</f>
        <v>0.99997568237619472</v>
      </c>
      <c r="AD216">
        <v>1904.7354</v>
      </c>
    </row>
    <row r="217" spans="1:30" x14ac:dyDescent="0.25">
      <c r="A217">
        <v>1913.3776</v>
      </c>
      <c r="C217">
        <v>0.82650345999999997</v>
      </c>
      <c r="G217">
        <f>Table221012[[#This Row],[So]]*Table221012[[#This Row],[C1o]]+Table221012[[#This Row],[Sg]]*Table221012[[#This Row],[C1g]]</f>
        <v>0</v>
      </c>
      <c r="H217">
        <v>2.4337366</v>
      </c>
      <c r="I217">
        <v>2.6232108000000001E-2</v>
      </c>
      <c r="J217">
        <v>6.0719303999999996E-4</v>
      </c>
      <c r="K217">
        <v>0</v>
      </c>
      <c r="L217">
        <v>0.72379035000000003</v>
      </c>
      <c r="M217">
        <f>1/(1+((Table221012[[#This Row],[kro]]*Table221012[[#This Row],[mug]])/(Table221012[[#This Row],[muo]]*Table221012[[#This Row],[krg]]))+(Table221012[[#This Row],[mobw]]*(Table221012[[#This Row],[mug]]/Table221012[[#This Row],[krg]])))</f>
        <v>0.99997799417622202</v>
      </c>
      <c r="R217">
        <v>0.80443757999999999</v>
      </c>
      <c r="V217">
        <f>Table351113[[#This Row],[So]]*Table351113[[#This Row],[C1o]]+Table351113[[#This Row],[Sg]]*Table351113[[#This Row],[C1g]]</f>
        <v>0</v>
      </c>
      <c r="W217">
        <v>0.31724381000000001</v>
      </c>
      <c r="X217">
        <v>2.7294418000000001E-2</v>
      </c>
      <c r="Y217">
        <v>6.2834814999999998E-4</v>
      </c>
      <c r="Z217">
        <v>0</v>
      </c>
      <c r="AA217">
        <v>0.69855451999999996</v>
      </c>
      <c r="AB217">
        <f>1/(1+((Table351113[[#This Row],[kro]]*Table351113[[#This Row],[mug]])/(Table351113[[#This Row],[muo]]*Table351113[[#This Row],[krg]]))+(Table351113[[#This Row],[mobw]]*(Table351113[[#This Row],[mug]]/Table351113[[#This Row],[krg]])))</f>
        <v>0.99997544933786697</v>
      </c>
      <c r="AD217">
        <v>1913.3776</v>
      </c>
    </row>
    <row r="218" spans="1:30" x14ac:dyDescent="0.25">
      <c r="A218">
        <v>1922.0549000000001</v>
      </c>
      <c r="C218">
        <v>0.82652318000000002</v>
      </c>
      <c r="G218">
        <f>Table221012[[#This Row],[So]]*Table221012[[#This Row],[C1o]]+Table221012[[#This Row],[Sg]]*Table221012[[#This Row],[C1g]]</f>
        <v>0</v>
      </c>
      <c r="H218">
        <v>2.4622326000000001</v>
      </c>
      <c r="I218">
        <v>2.6174583000000001E-2</v>
      </c>
      <c r="J218">
        <v>6.1610364000000005E-4</v>
      </c>
      <c r="K218">
        <v>0</v>
      </c>
      <c r="L218">
        <v>0.72380226999999997</v>
      </c>
      <c r="M218">
        <f>1/(1+((Table221012[[#This Row],[kro]]*Table221012[[#This Row],[mug]])/(Table221012[[#This Row],[muo]]*Table221012[[#This Row],[krg]]))+(Table221012[[#This Row],[mobw]]*(Table221012[[#This Row],[mug]]/Table221012[[#This Row],[krg]])))</f>
        <v>0.99997772057750234</v>
      </c>
      <c r="R218">
        <v>0.80489891999999996</v>
      </c>
      <c r="V218">
        <f>Table351113[[#This Row],[So]]*Table351113[[#This Row],[C1o]]+Table351113[[#This Row],[Sg]]*Table351113[[#This Row],[C1g]]</f>
        <v>0</v>
      </c>
      <c r="W218">
        <v>0.32410449000000002</v>
      </c>
      <c r="X218">
        <v>2.7194465000000001E-2</v>
      </c>
      <c r="Y218">
        <v>6.3716667000000002E-4</v>
      </c>
      <c r="Z218">
        <v>0</v>
      </c>
      <c r="AA218">
        <v>0.69903314000000005</v>
      </c>
      <c r="AB218">
        <f>1/(1+((Table351113[[#This Row],[kro]]*Table351113[[#This Row],[mug]])/(Table351113[[#This Row],[muo]]*Table351113[[#This Row],[krg]]))+(Table351113[[#This Row],[mobw]]*(Table351113[[#This Row],[mug]]/Table351113[[#This Row],[krg]])))</f>
        <v>0.99997521293881575</v>
      </c>
      <c r="AD218">
        <v>1922.0549000000001</v>
      </c>
    </row>
    <row r="219" spans="1:30" x14ac:dyDescent="0.25">
      <c r="A219">
        <v>1930.7129</v>
      </c>
      <c r="C219">
        <v>0.82654225999999997</v>
      </c>
      <c r="G219">
        <f>Table221012[[#This Row],[So]]*Table221012[[#This Row],[C1o]]+Table221012[[#This Row],[Sg]]*Table221012[[#This Row],[C1g]]</f>
        <v>0</v>
      </c>
      <c r="H219">
        <v>2.4909344</v>
      </c>
      <c r="I219">
        <v>2.6116136000000002E-2</v>
      </c>
      <c r="J219">
        <v>6.2520942E-4</v>
      </c>
      <c r="K219">
        <v>0</v>
      </c>
      <c r="L219">
        <v>0.72381329999999999</v>
      </c>
      <c r="M219">
        <f>1/(1+((Table221012[[#This Row],[kro]]*Table221012[[#This Row],[mug]])/(Table221012[[#This Row],[muo]]*Table221012[[#This Row],[krg]]))+(Table221012[[#This Row],[mobw]]*(Table221012[[#This Row],[mug]]/Table221012[[#This Row],[krg]])))</f>
        <v>0.99997744213056716</v>
      </c>
      <c r="R219">
        <v>0.80534810000000001</v>
      </c>
      <c r="V219">
        <f>Table351113[[#This Row],[So]]*Table351113[[#This Row],[C1o]]+Table351113[[#This Row],[Sg]]*Table351113[[#This Row],[C1g]]</f>
        <v>0</v>
      </c>
      <c r="W219">
        <v>0.33110315000000001</v>
      </c>
      <c r="X219">
        <v>2.7095092000000001E-2</v>
      </c>
      <c r="Y219">
        <v>6.4617045999999995E-4</v>
      </c>
      <c r="Z219">
        <v>0</v>
      </c>
      <c r="AA219">
        <v>0.69949949</v>
      </c>
      <c r="AB219">
        <f>1/(1+((Table351113[[#This Row],[kro]]*Table351113[[#This Row],[mug]])/(Table351113[[#This Row],[muo]]*Table351113[[#This Row],[krg]]))+(Table351113[[#This Row],[mobw]]*(Table351113[[#This Row],[mug]]/Table351113[[#This Row],[krg]])))</f>
        <v>0.99997497123285028</v>
      </c>
      <c r="AD219">
        <v>1930.7129</v>
      </c>
    </row>
    <row r="220" spans="1:30" x14ac:dyDescent="0.25">
      <c r="A220">
        <v>1939.3501000000001</v>
      </c>
      <c r="C220">
        <v>0.82656074000000002</v>
      </c>
      <c r="G220">
        <f>Table221012[[#This Row],[So]]*Table221012[[#This Row],[C1o]]+Table221012[[#This Row],[Sg]]*Table221012[[#This Row],[C1g]]</f>
        <v>0</v>
      </c>
      <c r="H220">
        <v>2.5196733</v>
      </c>
      <c r="I220">
        <v>2.6057137000000001E-2</v>
      </c>
      <c r="J220">
        <v>6.3441734999999998E-4</v>
      </c>
      <c r="K220">
        <v>0</v>
      </c>
      <c r="L220">
        <v>0.72382349000000001</v>
      </c>
      <c r="M220">
        <f>1/(1+((Table221012[[#This Row],[kro]]*Table221012[[#This Row],[mug]])/(Table221012[[#This Row],[muo]]*Table221012[[#This Row],[krg]]))+(Table221012[[#This Row],[mobw]]*(Table221012[[#This Row],[mug]]/Table221012[[#This Row],[krg]])))</f>
        <v>0.99997716194280195</v>
      </c>
      <c r="R220">
        <v>0.80578267999999997</v>
      </c>
      <c r="V220">
        <f>Table351113[[#This Row],[So]]*Table351113[[#This Row],[C1o]]+Table351113[[#This Row],[Sg]]*Table351113[[#This Row],[C1g]]</f>
        <v>0</v>
      </c>
      <c r="W220">
        <v>0.33819389</v>
      </c>
      <c r="X220">
        <v>2.6996886000000001E-2</v>
      </c>
      <c r="Y220">
        <v>6.5527722E-4</v>
      </c>
      <c r="Z220">
        <v>0</v>
      </c>
      <c r="AA220">
        <v>0.69995081000000003</v>
      </c>
      <c r="AB220">
        <f>1/(1+((Table351113[[#This Row],[kro]]*Table351113[[#This Row],[mug]])/(Table351113[[#This Row],[muo]]*Table351113[[#This Row],[krg]]))+(Table351113[[#This Row],[mobw]]*(Table351113[[#This Row],[mug]]/Table351113[[#This Row],[krg]])))</f>
        <v>0.99997472679928379</v>
      </c>
      <c r="AD220">
        <v>1939.3501000000001</v>
      </c>
    </row>
    <row r="221" spans="1:30" x14ac:dyDescent="0.25">
      <c r="A221">
        <v>1947.9789000000001</v>
      </c>
      <c r="C221">
        <v>0.82657855999999996</v>
      </c>
      <c r="G221">
        <f>Table221012[[#This Row],[So]]*Table221012[[#This Row],[C1o]]+Table221012[[#This Row],[Sg]]*Table221012[[#This Row],[C1g]]</f>
        <v>0</v>
      </c>
      <c r="H221">
        <v>2.5484588000000001</v>
      </c>
      <c r="I221">
        <v>2.5997603000000001E-2</v>
      </c>
      <c r="J221">
        <v>6.4371317000000005E-4</v>
      </c>
      <c r="K221">
        <v>0</v>
      </c>
      <c r="L221">
        <v>0.72383284999999997</v>
      </c>
      <c r="M221">
        <f>1/(1+((Table221012[[#This Row],[kro]]*Table221012[[#This Row],[mug]])/(Table221012[[#This Row],[muo]]*Table221012[[#This Row],[krg]]))+(Table221012[[#This Row],[mobw]]*(Table221012[[#This Row],[mug]]/Table221012[[#This Row],[krg]])))</f>
        <v>0.99997688055669809</v>
      </c>
      <c r="R221">
        <v>0.80620301000000005</v>
      </c>
      <c r="V221">
        <f>Table351113[[#This Row],[So]]*Table351113[[#This Row],[C1o]]+Table351113[[#This Row],[Sg]]*Table351113[[#This Row],[C1g]]</f>
        <v>0</v>
      </c>
      <c r="W221">
        <v>0.34537345000000003</v>
      </c>
      <c r="X221">
        <v>2.6899804999999999E-2</v>
      </c>
      <c r="Y221">
        <v>6.6447478999999995E-4</v>
      </c>
      <c r="Z221">
        <v>0</v>
      </c>
      <c r="AA221">
        <v>0.7003876</v>
      </c>
      <c r="AB221">
        <f>1/(1+((Table351113[[#This Row],[kro]]*Table351113[[#This Row],[mug]])/(Table351113[[#This Row],[muo]]*Table351113[[#This Row],[krg]]))+(Table351113[[#This Row],[mobw]]*(Table351113[[#This Row],[mug]]/Table351113[[#This Row],[krg]])))</f>
        <v>0.99997448015051893</v>
      </c>
      <c r="AD221">
        <v>1947.9789000000001</v>
      </c>
    </row>
    <row r="222" spans="1:30" x14ac:dyDescent="0.25">
      <c r="A222">
        <v>1956.6018999999999</v>
      </c>
      <c r="C222">
        <v>0.82659583999999997</v>
      </c>
      <c r="G222">
        <f>Table221012[[#This Row],[So]]*Table221012[[#This Row],[C1o]]+Table221012[[#This Row],[Sg]]*Table221012[[#This Row],[C1g]]</f>
        <v>0</v>
      </c>
      <c r="H222">
        <v>2.5773446999999998</v>
      </c>
      <c r="I222">
        <v>2.5937459E-2</v>
      </c>
      <c r="J222">
        <v>6.5309985000000005E-4</v>
      </c>
      <c r="K222">
        <v>0</v>
      </c>
      <c r="L222">
        <v>0.72384148999999998</v>
      </c>
      <c r="M222">
        <f>1/(1+((Table221012[[#This Row],[kro]]*Table221012[[#This Row],[mug]])/(Table221012[[#This Row],[muo]]*Table221012[[#This Row],[krg]]))+(Table221012[[#This Row],[mobw]]*(Table221012[[#This Row],[mug]]/Table221012[[#This Row],[krg]])))</f>
        <v>0.99997659797843608</v>
      </c>
      <c r="R222">
        <v>0.80661022999999998</v>
      </c>
      <c r="V222">
        <f>Table351113[[#This Row],[So]]*Table351113[[#This Row],[C1o]]+Table351113[[#This Row],[Sg]]*Table351113[[#This Row],[C1g]]</f>
        <v>0</v>
      </c>
      <c r="W222">
        <v>0.35265031000000002</v>
      </c>
      <c r="X222">
        <v>2.6803659000000001E-2</v>
      </c>
      <c r="Y222">
        <v>6.7376484999999995E-4</v>
      </c>
      <c r="Z222">
        <v>0</v>
      </c>
      <c r="AA222">
        <v>0.70081084999999999</v>
      </c>
      <c r="AB222">
        <f>1/(1+((Table351113[[#This Row],[kro]]*Table351113[[#This Row],[mug]])/(Table351113[[#This Row],[muo]]*Table351113[[#This Row],[krg]]))+(Table351113[[#This Row],[mobw]]*(Table351113[[#This Row],[mug]]/Table351113[[#This Row],[krg]])))</f>
        <v>0.99997423142361241</v>
      </c>
      <c r="AD222">
        <v>1956.6018999999999</v>
      </c>
    </row>
    <row r="223" spans="1:30" x14ac:dyDescent="0.25">
      <c r="A223">
        <v>1965.2551000000001</v>
      </c>
      <c r="C223">
        <v>0.82661264999999995</v>
      </c>
      <c r="G223">
        <f>Table221012[[#This Row],[So]]*Table221012[[#This Row],[C1o]]+Table221012[[#This Row],[Sg]]*Table221012[[#This Row],[C1g]]</f>
        <v>0</v>
      </c>
      <c r="H223">
        <v>2.6063529999999999</v>
      </c>
      <c r="I223">
        <v>2.5876687999999998E-2</v>
      </c>
      <c r="J223">
        <v>6.6257518000000003E-4</v>
      </c>
      <c r="K223">
        <v>0</v>
      </c>
      <c r="L223">
        <v>0.72384941999999997</v>
      </c>
      <c r="M223">
        <f>1/(1+((Table221012[[#This Row],[kro]]*Table221012[[#This Row],[mug]])/(Table221012[[#This Row],[muo]]*Table221012[[#This Row],[krg]]))+(Table221012[[#This Row],[mobw]]*(Table221012[[#This Row],[mug]]/Table221012[[#This Row],[krg]])))</f>
        <v>0.99997631434848289</v>
      </c>
      <c r="R223">
        <v>0.80700475000000005</v>
      </c>
      <c r="V223">
        <f>Table351113[[#This Row],[So]]*Table351113[[#This Row],[C1o]]+Table351113[[#This Row],[Sg]]*Table351113[[#This Row],[C1g]]</f>
        <v>0</v>
      </c>
      <c r="W223">
        <v>0.3600255</v>
      </c>
      <c r="X223">
        <v>2.6708366000000001E-2</v>
      </c>
      <c r="Y223">
        <v>6.8314554000000003E-4</v>
      </c>
      <c r="Z223">
        <v>0</v>
      </c>
      <c r="AA223">
        <v>0.70122110999999998</v>
      </c>
      <c r="AB223">
        <f>1/(1+((Table351113[[#This Row],[kro]]*Table351113[[#This Row],[mug]])/(Table351113[[#This Row],[muo]]*Table351113[[#This Row],[krg]]))+(Table351113[[#This Row],[mobw]]*(Table351113[[#This Row],[mug]]/Table351113[[#This Row],[krg]])))</f>
        <v>0.99997398077993582</v>
      </c>
      <c r="AD223">
        <v>1965.2551000000001</v>
      </c>
    </row>
    <row r="224" spans="1:30" x14ac:dyDescent="0.25">
      <c r="A224">
        <v>1973.9169999999999</v>
      </c>
      <c r="C224">
        <v>0.82662904000000004</v>
      </c>
      <c r="G224">
        <f>Table221012[[#This Row],[So]]*Table221012[[#This Row],[C1o]]+Table221012[[#This Row],[Sg]]*Table221012[[#This Row],[C1g]]</f>
        <v>0</v>
      </c>
      <c r="H224">
        <v>2.6356183999999998</v>
      </c>
      <c r="I224">
        <v>2.5815044999999998E-2</v>
      </c>
      <c r="J224">
        <v>6.7216362000000005E-4</v>
      </c>
      <c r="K224">
        <v>0</v>
      </c>
      <c r="L224">
        <v>0.72385668999999997</v>
      </c>
      <c r="M224">
        <f>1/(1+((Table221012[[#This Row],[kro]]*Table221012[[#This Row],[mug]])/(Table221012[[#This Row],[muo]]*Table221012[[#This Row],[krg]]))+(Table221012[[#This Row],[mobw]]*(Table221012[[#This Row],[mug]]/Table221012[[#This Row],[krg]])))</f>
        <v>0.9999760290698485</v>
      </c>
      <c r="R224">
        <v>0.80738871999999995</v>
      </c>
      <c r="V224">
        <f>Table351113[[#This Row],[So]]*Table351113[[#This Row],[C1o]]+Table351113[[#This Row],[Sg]]*Table351113[[#This Row],[C1g]]</f>
        <v>0</v>
      </c>
      <c r="W224">
        <v>0.36752865000000001</v>
      </c>
      <c r="X224">
        <v>2.6613487000000002E-2</v>
      </c>
      <c r="Y224">
        <v>6.9264043000000003E-4</v>
      </c>
      <c r="Z224">
        <v>0</v>
      </c>
      <c r="AA224">
        <v>0.70162033999999995</v>
      </c>
      <c r="AB224">
        <f>1/(1+((Table351113[[#This Row],[kro]]*Table351113[[#This Row],[mug]])/(Table351113[[#This Row],[muo]]*Table351113[[#This Row],[krg]]))+(Table351113[[#This Row],[mobw]]*(Table351113[[#This Row],[mug]]/Table351113[[#This Row],[krg]])))</f>
        <v>0.99997372782438243</v>
      </c>
      <c r="AD224">
        <v>1973.9169999999999</v>
      </c>
    </row>
    <row r="225" spans="1:30" x14ac:dyDescent="0.25">
      <c r="A225">
        <v>1982.6061999999999</v>
      </c>
      <c r="C225">
        <v>0.82664501999999995</v>
      </c>
      <c r="G225">
        <f>Table221012[[#This Row],[So]]*Table221012[[#This Row],[C1o]]+Table221012[[#This Row],[Sg]]*Table221012[[#This Row],[C1g]]</f>
        <v>0</v>
      </c>
      <c r="H225">
        <v>2.6650822000000001</v>
      </c>
      <c r="I225">
        <v>2.575268E-2</v>
      </c>
      <c r="J225">
        <v>6.8184169000000004E-4</v>
      </c>
      <c r="K225">
        <v>0</v>
      </c>
      <c r="L225">
        <v>0.72386342000000004</v>
      </c>
      <c r="M225">
        <f>1/(1+((Table221012[[#This Row],[kro]]*Table221012[[#This Row],[mug]])/(Table221012[[#This Row],[muo]]*Table221012[[#This Row],[krg]]))+(Table221012[[#This Row],[mobw]]*(Table221012[[#This Row],[mug]]/Table221012[[#This Row],[krg]])))</f>
        <v>0.99997574290338254</v>
      </c>
      <c r="R225">
        <v>0.80776113000000005</v>
      </c>
      <c r="V225">
        <f>Table351113[[#This Row],[So]]*Table351113[[#This Row],[C1o]]+Table351113[[#This Row],[Sg]]*Table351113[[#This Row],[C1g]]</f>
        <v>0</v>
      </c>
      <c r="W225">
        <v>0.37513806999999999</v>
      </c>
      <c r="X225">
        <v>2.6519217000000001E-2</v>
      </c>
      <c r="Y225">
        <v>7.0222461000000005E-4</v>
      </c>
      <c r="Z225">
        <v>0</v>
      </c>
      <c r="AA225">
        <v>0.70200764999999998</v>
      </c>
      <c r="AB225">
        <f>1/(1+((Table351113[[#This Row],[kro]]*Table351113[[#This Row],[mug]])/(Table351113[[#This Row],[muo]]*Table351113[[#This Row],[krg]]))+(Table351113[[#This Row],[mobw]]*(Table351113[[#This Row],[mug]]/Table351113[[#This Row],[krg]])))</f>
        <v>0.99997347329074959</v>
      </c>
      <c r="AD225">
        <v>1982.6061999999999</v>
      </c>
    </row>
    <row r="226" spans="1:30" x14ac:dyDescent="0.25">
      <c r="A226">
        <v>1991.3234</v>
      </c>
      <c r="C226">
        <v>0.82666068999999998</v>
      </c>
      <c r="G226">
        <f>Table221012[[#This Row],[So]]*Table221012[[#This Row],[C1o]]+Table221012[[#This Row],[Sg]]*Table221012[[#This Row],[C1g]]</f>
        <v>0</v>
      </c>
      <c r="H226">
        <v>2.6948213999999999</v>
      </c>
      <c r="I226">
        <v>2.5689466000000001E-2</v>
      </c>
      <c r="J226">
        <v>6.9162040000000002E-4</v>
      </c>
      <c r="K226">
        <v>0</v>
      </c>
      <c r="L226">
        <v>0.72386961999999999</v>
      </c>
      <c r="M226">
        <f>1/(1+((Table221012[[#This Row],[kro]]*Table221012[[#This Row],[mug]])/(Table221012[[#This Row],[muo]]*Table221012[[#This Row],[krg]]))+(Table221012[[#This Row],[mobw]]*(Table221012[[#This Row],[mug]]/Table221012[[#This Row],[krg]])))</f>
        <v>0.99997545563155121</v>
      </c>
      <c r="R226">
        <v>0.80812346999999995</v>
      </c>
      <c r="V226">
        <f>Table351113[[#This Row],[So]]*Table351113[[#This Row],[C1o]]+Table351113[[#This Row],[Sg]]*Table351113[[#This Row],[C1g]]</f>
        <v>0</v>
      </c>
      <c r="W226">
        <v>0.38287342000000002</v>
      </c>
      <c r="X226">
        <v>2.6425305999999999E-2</v>
      </c>
      <c r="Y226">
        <v>7.1191066000000002E-4</v>
      </c>
      <c r="Z226">
        <v>0</v>
      </c>
      <c r="AA226">
        <v>0.70238447000000004</v>
      </c>
      <c r="AB226">
        <f>1/(1+((Table351113[[#This Row],[kro]]*Table351113[[#This Row],[mug]])/(Table351113[[#This Row],[muo]]*Table351113[[#This Row],[krg]]))+(Table351113[[#This Row],[mobw]]*(Table351113[[#This Row],[mug]]/Table351113[[#This Row],[krg]])))</f>
        <v>0.99997321701434916</v>
      </c>
      <c r="AD226">
        <v>1991.3234</v>
      </c>
    </row>
    <row r="227" spans="1:30" x14ac:dyDescent="0.25">
      <c r="A227">
        <v>2000.0265999999999</v>
      </c>
      <c r="C227">
        <v>0.82667601000000002</v>
      </c>
      <c r="G227">
        <f>Table221012[[#This Row],[So]]*Table221012[[#This Row],[C1o]]+Table221012[[#This Row],[Sg]]*Table221012[[#This Row],[C1g]]</f>
        <v>0</v>
      </c>
      <c r="H227">
        <v>2.7248521000000001</v>
      </c>
      <c r="I227">
        <v>2.5625393E-2</v>
      </c>
      <c r="J227">
        <v>7.0149399000000003E-4</v>
      </c>
      <c r="K227">
        <v>0</v>
      </c>
      <c r="L227">
        <v>0.72387522000000004</v>
      </c>
      <c r="M227">
        <f>1/(1+((Table221012[[#This Row],[kro]]*Table221012[[#This Row],[mug]])/(Table221012[[#This Row],[muo]]*Table221012[[#This Row],[krg]]))+(Table221012[[#This Row],[mobw]]*(Table221012[[#This Row],[mug]]/Table221012[[#This Row],[krg]])))</f>
        <v>0.99997516752570859</v>
      </c>
      <c r="R227">
        <v>0.80847603000000001</v>
      </c>
      <c r="V227">
        <f>Table351113[[#This Row],[So]]*Table351113[[#This Row],[C1o]]+Table351113[[#This Row],[Sg]]*Table351113[[#This Row],[C1g]]</f>
        <v>0</v>
      </c>
      <c r="W227">
        <v>0.39073548000000002</v>
      </c>
      <c r="X227">
        <v>2.6331704000000001E-2</v>
      </c>
      <c r="Y227">
        <v>7.2169192999999997E-4</v>
      </c>
      <c r="Z227">
        <v>0</v>
      </c>
      <c r="AA227">
        <v>0.70275098000000003</v>
      </c>
      <c r="AB227">
        <f>1/(1+((Table351113[[#This Row],[kro]]*Table351113[[#This Row],[mug]])/(Table351113[[#This Row],[muo]]*Table351113[[#This Row],[krg]]))+(Table351113[[#This Row],[mobw]]*(Table351113[[#This Row],[mug]]/Table351113[[#This Row],[krg]])))</f>
        <v>0.99997295931993491</v>
      </c>
      <c r="AD227">
        <v>2000.0265999999999</v>
      </c>
    </row>
    <row r="228" spans="1:30" x14ac:dyDescent="0.25">
      <c r="A228">
        <v>2008.7394999999999</v>
      </c>
      <c r="C228">
        <v>0.82669102999999999</v>
      </c>
      <c r="G228">
        <f>Table221012[[#This Row],[So]]*Table221012[[#This Row],[C1o]]+Table221012[[#This Row],[Sg]]*Table221012[[#This Row],[C1g]]</f>
        <v>0</v>
      </c>
      <c r="H228">
        <v>2.7550417999999999</v>
      </c>
      <c r="I228">
        <v>2.5560774000000001E-2</v>
      </c>
      <c r="J228">
        <v>7.1140559000000005E-4</v>
      </c>
      <c r="K228">
        <v>0</v>
      </c>
      <c r="L228">
        <v>0.72388041000000003</v>
      </c>
      <c r="M228">
        <f>1/(1+((Table221012[[#This Row],[kro]]*Table221012[[#This Row],[mug]])/(Table221012[[#This Row],[muo]]*Table221012[[#This Row],[krg]]))+(Table221012[[#This Row],[mobw]]*(Table221012[[#This Row],[mug]]/Table221012[[#This Row],[krg]])))</f>
        <v>0.99997488035250082</v>
      </c>
      <c r="R228">
        <v>0.80881733</v>
      </c>
      <c r="V228">
        <f>Table351113[[#This Row],[So]]*Table351113[[#This Row],[C1o]]+Table351113[[#This Row],[Sg]]*Table351113[[#This Row],[C1g]]</f>
        <v>0</v>
      </c>
      <c r="W228">
        <v>0.39868408</v>
      </c>
      <c r="X228">
        <v>2.6238823000000001E-2</v>
      </c>
      <c r="Y228">
        <v>7.3151179999999996E-4</v>
      </c>
      <c r="Z228">
        <v>0</v>
      </c>
      <c r="AA228">
        <v>0.70310581000000005</v>
      </c>
      <c r="AB228">
        <f>1/(1+((Table351113[[#This Row],[kro]]*Table351113[[#This Row],[mug]])/(Table351113[[#This Row],[muo]]*Table351113[[#This Row],[krg]]))+(Table351113[[#This Row],[mobw]]*(Table351113[[#This Row],[mug]]/Table351113[[#This Row],[krg]])))</f>
        <v>0.99997270185453069</v>
      </c>
      <c r="AD228">
        <v>2008.7394999999999</v>
      </c>
    </row>
    <row r="229" spans="1:30" x14ac:dyDescent="0.25">
      <c r="A229">
        <v>2017.4640999999999</v>
      </c>
      <c r="C229">
        <v>0.82670575000000002</v>
      </c>
      <c r="G229">
        <f>Table221012[[#This Row],[So]]*Table221012[[#This Row],[C1o]]+Table221012[[#This Row],[Sg]]*Table221012[[#This Row],[C1g]]</f>
        <v>0</v>
      </c>
      <c r="H229">
        <v>2.7854841000000001</v>
      </c>
      <c r="I229">
        <v>2.5495443E-2</v>
      </c>
      <c r="J229">
        <v>7.2137825000000004E-4</v>
      </c>
      <c r="K229">
        <v>0</v>
      </c>
      <c r="L229">
        <v>0.72388512000000005</v>
      </c>
      <c r="M229">
        <f>1/(1+((Table221012[[#This Row],[kro]]*Table221012[[#This Row],[mug]])/(Table221012[[#This Row],[muo]]*Table221012[[#This Row],[krg]]))+(Table221012[[#This Row],[mobw]]*(Table221012[[#This Row],[mug]]/Table221012[[#This Row],[krg]])))</f>
        <v>0.99997459349519235</v>
      </c>
      <c r="R229">
        <v>0.80914867000000001</v>
      </c>
      <c r="V229">
        <f>Table351113[[#This Row],[So]]*Table351113[[#This Row],[C1o]]+Table351113[[#This Row],[Sg]]*Table351113[[#This Row],[C1g]]</f>
        <v>0</v>
      </c>
      <c r="W229">
        <v>0.40674004000000002</v>
      </c>
      <c r="X229">
        <v>2.6146365000000001E-2</v>
      </c>
      <c r="Y229">
        <v>7.4139208000000001E-4</v>
      </c>
      <c r="Z229">
        <v>0</v>
      </c>
      <c r="AA229">
        <v>0.70345013999999995</v>
      </c>
      <c r="AB229">
        <f>1/(1+((Table351113[[#This Row],[kro]]*Table351113[[#This Row],[mug]])/(Table351113[[#This Row],[muo]]*Table351113[[#This Row],[krg]]))+(Table351113[[#This Row],[mobw]]*(Table351113[[#This Row],[mug]]/Table351113[[#This Row],[krg]])))</f>
        <v>0.9999724441397233</v>
      </c>
      <c r="AD229">
        <v>2017.4640999999999</v>
      </c>
    </row>
    <row r="230" spans="1:30" x14ac:dyDescent="0.25">
      <c r="A230">
        <v>2026.2001</v>
      </c>
      <c r="C230">
        <v>0.82672024</v>
      </c>
      <c r="G230">
        <f>Table221012[[#This Row],[So]]*Table221012[[#This Row],[C1o]]+Table221012[[#This Row],[Sg]]*Table221012[[#This Row],[C1g]]</f>
        <v>0</v>
      </c>
      <c r="H230">
        <v>2.8161991</v>
      </c>
      <c r="I230">
        <v>2.5429389E-2</v>
      </c>
      <c r="J230">
        <v>7.3140732000000002E-4</v>
      </c>
      <c r="K230">
        <v>0</v>
      </c>
      <c r="L230">
        <v>0.72388934999999999</v>
      </c>
      <c r="M230">
        <f>1/(1+((Table221012[[#This Row],[kro]]*Table221012[[#This Row],[mug]])/(Table221012[[#This Row],[muo]]*Table221012[[#This Row],[krg]]))+(Table221012[[#This Row],[mobw]]*(Table221012[[#This Row],[mug]]/Table221012[[#This Row],[krg]])))</f>
        <v>0.99997430717361613</v>
      </c>
      <c r="R230">
        <v>0.80947058999999999</v>
      </c>
      <c r="V230">
        <f>Table351113[[#This Row],[So]]*Table351113[[#This Row],[C1o]]+Table351113[[#This Row],[Sg]]*Table351113[[#This Row],[C1g]]</f>
        <v>0</v>
      </c>
      <c r="W230">
        <v>0.41490674</v>
      </c>
      <c r="X230">
        <v>2.6054266999999999E-2</v>
      </c>
      <c r="Y230">
        <v>7.5133039999999995E-4</v>
      </c>
      <c r="Z230">
        <v>0</v>
      </c>
      <c r="AA230">
        <v>0.70378452999999996</v>
      </c>
      <c r="AB230">
        <f>1/(1+((Table351113[[#This Row],[kro]]*Table351113[[#This Row],[mug]])/(Table351113[[#This Row],[muo]]*Table351113[[#This Row],[krg]]))+(Table351113[[#This Row],[mobw]]*(Table351113[[#This Row],[mug]]/Table351113[[#This Row],[krg]])))</f>
        <v>0.99997218634745433</v>
      </c>
      <c r="AD230">
        <v>2026.2001</v>
      </c>
    </row>
    <row r="231" spans="1:30" x14ac:dyDescent="0.25">
      <c r="A231">
        <v>2034.9449</v>
      </c>
      <c r="C231">
        <v>0.82673454000000002</v>
      </c>
      <c r="G231">
        <f>Table221012[[#This Row],[So]]*Table221012[[#This Row],[C1o]]+Table221012[[#This Row],[Sg]]*Table221012[[#This Row],[C1g]]</f>
        <v>0</v>
      </c>
      <c r="H231">
        <v>2.8471978</v>
      </c>
      <c r="I231">
        <v>2.5362618E-2</v>
      </c>
      <c r="J231">
        <v>7.4148417000000002E-4</v>
      </c>
      <c r="K231">
        <v>0</v>
      </c>
      <c r="L231">
        <v>0.72389327999999997</v>
      </c>
      <c r="M231">
        <f>1/(1+((Table221012[[#This Row],[kro]]*Table221012[[#This Row],[mug]])/(Table221012[[#This Row],[muo]]*Table221012[[#This Row],[krg]]))+(Table221012[[#This Row],[mobw]]*(Table221012[[#This Row],[mug]]/Table221012[[#This Row],[krg]])))</f>
        <v>0.99997402173534466</v>
      </c>
      <c r="R231">
        <v>0.80978340000000004</v>
      </c>
      <c r="V231">
        <f>Table351113[[#This Row],[So]]*Table351113[[#This Row],[C1o]]+Table351113[[#This Row],[Sg]]*Table351113[[#This Row],[C1g]]</f>
        <v>0</v>
      </c>
      <c r="W231">
        <v>0.42318352999999997</v>
      </c>
      <c r="X231">
        <v>2.5962493999999999E-2</v>
      </c>
      <c r="Y231">
        <v>7.6131482E-4</v>
      </c>
      <c r="Z231">
        <v>0</v>
      </c>
      <c r="AA231">
        <v>0.70410925000000002</v>
      </c>
      <c r="AB231">
        <f>1/(1+((Table351113[[#This Row],[kro]]*Table351113[[#This Row],[mug]])/(Table351113[[#This Row],[muo]]*Table351113[[#This Row],[krg]]))+(Table351113[[#This Row],[mobw]]*(Table351113[[#This Row],[mug]]/Table351113[[#This Row],[krg]])))</f>
        <v>0.99997192896329001</v>
      </c>
      <c r="AD231">
        <v>2034.9449</v>
      </c>
    </row>
    <row r="232" spans="1:30" x14ac:dyDescent="0.25">
      <c r="A232">
        <v>2043.7172</v>
      </c>
      <c r="C232">
        <v>0.82674855000000003</v>
      </c>
      <c r="G232">
        <f>Table221012[[#This Row],[So]]*Table221012[[#This Row],[C1o]]+Table221012[[#This Row],[Sg]]*Table221012[[#This Row],[C1g]]</f>
        <v>0</v>
      </c>
      <c r="H232">
        <v>2.8784831</v>
      </c>
      <c r="I232">
        <v>2.5295159000000001E-2</v>
      </c>
      <c r="J232">
        <v>7.5160101000000003E-4</v>
      </c>
      <c r="K232">
        <v>0</v>
      </c>
      <c r="L232">
        <v>0.72389680000000001</v>
      </c>
      <c r="M232">
        <f>1/(1+((Table221012[[#This Row],[kro]]*Table221012[[#This Row],[mug]])/(Table221012[[#This Row],[muo]]*Table221012[[#This Row],[krg]]))+(Table221012[[#This Row],[mobw]]*(Table221012[[#This Row],[mug]]/Table221012[[#This Row],[krg]])))</f>
        <v>0.9999737374612615</v>
      </c>
      <c r="R232">
        <v>0.81008720000000001</v>
      </c>
      <c r="V232">
        <f>Table351113[[#This Row],[So]]*Table351113[[#This Row],[C1o]]+Table351113[[#This Row],[Sg]]*Table351113[[#This Row],[C1g]]</f>
        <v>0</v>
      </c>
      <c r="W232">
        <v>0.43156763999999997</v>
      </c>
      <c r="X232">
        <v>2.5871037E-2</v>
      </c>
      <c r="Y232">
        <v>7.7133992000000002E-4</v>
      </c>
      <c r="Z232">
        <v>0</v>
      </c>
      <c r="AA232">
        <v>0.70442450000000001</v>
      </c>
      <c r="AB232">
        <f>1/(1+((Table351113[[#This Row],[kro]]*Table351113[[#This Row],[mug]])/(Table351113[[#This Row],[muo]]*Table351113[[#This Row],[krg]]))+(Table351113[[#This Row],[mobw]]*(Table351113[[#This Row],[mug]]/Table351113[[#This Row],[krg]])))</f>
        <v>0.9999716721972074</v>
      </c>
      <c r="AD232">
        <v>2043.7172</v>
      </c>
    </row>
    <row r="233" spans="1:30" x14ac:dyDescent="0.25">
      <c r="A233">
        <v>2052.5070999999998</v>
      </c>
      <c r="C233">
        <v>0.82676249999999996</v>
      </c>
      <c r="G233">
        <f>Table221012[[#This Row],[So]]*Table221012[[#This Row],[C1o]]+Table221012[[#This Row],[Sg]]*Table221012[[#This Row],[C1g]]</f>
        <v>0</v>
      </c>
      <c r="H233">
        <v>2.9101336</v>
      </c>
      <c r="I233">
        <v>2.5226874E-2</v>
      </c>
      <c r="J233">
        <v>7.6177204000000003E-4</v>
      </c>
      <c r="K233">
        <v>0</v>
      </c>
      <c r="L233">
        <v>0.72389996000000001</v>
      </c>
      <c r="M233">
        <f>1/(1+((Table221012[[#This Row],[kro]]*Table221012[[#This Row],[mug]])/(Table221012[[#This Row],[muo]]*Table221012[[#This Row],[krg]]))+(Table221012[[#This Row],[mobw]]*(Table221012[[#This Row],[mug]]/Table221012[[#This Row],[krg]])))</f>
        <v>0.99997345404310733</v>
      </c>
      <c r="R233">
        <v>0.81038301999999995</v>
      </c>
      <c r="V233">
        <f>Table351113[[#This Row],[So]]*Table351113[[#This Row],[C1o]]+Table351113[[#This Row],[Sg]]*Table351113[[#This Row],[C1g]]</f>
        <v>0</v>
      </c>
      <c r="W233">
        <v>0.44007735999999997</v>
      </c>
      <c r="X233">
        <v>2.5779670000000001E-2</v>
      </c>
      <c r="Y233">
        <v>7.8142103000000001E-4</v>
      </c>
      <c r="Z233">
        <v>0</v>
      </c>
      <c r="AA233">
        <v>0.70473129000000001</v>
      </c>
      <c r="AB233">
        <f>1/(1+((Table351113[[#This Row],[kro]]*Table351113[[#This Row],[mug]])/(Table351113[[#This Row],[muo]]*Table351113[[#This Row],[krg]]))+(Table351113[[#This Row],[mobw]]*(Table351113[[#This Row],[mug]]/Table351113[[#This Row],[krg]])))</f>
        <v>0.99997141577116366</v>
      </c>
      <c r="AD233">
        <v>2052.5070999999998</v>
      </c>
    </row>
    <row r="234" spans="1:30" x14ac:dyDescent="0.25">
      <c r="A234">
        <v>2061.2829999999999</v>
      </c>
      <c r="C234">
        <v>0.82677621000000001</v>
      </c>
      <c r="G234">
        <f>Table221012[[#This Row],[So]]*Table221012[[#This Row],[C1o]]+Table221012[[#This Row],[Sg]]*Table221012[[#This Row],[C1g]]</f>
        <v>0</v>
      </c>
      <c r="H234">
        <v>2.9421284000000001</v>
      </c>
      <c r="I234">
        <v>2.5157839000000001E-2</v>
      </c>
      <c r="J234">
        <v>7.7198347000000003E-4</v>
      </c>
      <c r="K234">
        <v>0</v>
      </c>
      <c r="L234">
        <v>0.72390288000000003</v>
      </c>
      <c r="M234">
        <f>1/(1+((Table221012[[#This Row],[kro]]*Table221012[[#This Row],[mug]])/(Table221012[[#This Row],[muo]]*Table221012[[#This Row],[krg]]))+(Table221012[[#This Row],[mobw]]*(Table221012[[#This Row],[mug]]/Table221012[[#This Row],[krg]])))</f>
        <v>0.99997317193321655</v>
      </c>
      <c r="R234">
        <v>0.81067078999999997</v>
      </c>
      <c r="V234">
        <f>Table351113[[#This Row],[So]]*Table351113[[#This Row],[C1o]]+Table351113[[#This Row],[Sg]]*Table351113[[#This Row],[C1g]]</f>
        <v>0</v>
      </c>
      <c r="W234">
        <v>0.44870365000000001</v>
      </c>
      <c r="X234">
        <v>2.5688458000000001E-2</v>
      </c>
      <c r="Y234">
        <v>7.9154148000000002E-4</v>
      </c>
      <c r="Z234">
        <v>0</v>
      </c>
      <c r="AA234">
        <v>0.70502936999999999</v>
      </c>
      <c r="AB234">
        <f>1/(1+((Table351113[[#This Row],[kro]]*Table351113[[#This Row],[mug]])/(Table351113[[#This Row],[muo]]*Table351113[[#This Row],[krg]]))+(Table351113[[#This Row],[mobw]]*(Table351113[[#This Row],[mug]]/Table351113[[#This Row],[krg]])))</f>
        <v>0.99997116021755084</v>
      </c>
      <c r="AD234">
        <v>2061.2829999999999</v>
      </c>
    </row>
    <row r="235" spans="1:30" x14ac:dyDescent="0.25">
      <c r="A235">
        <v>2070.0771</v>
      </c>
      <c r="C235">
        <v>0.82678980000000002</v>
      </c>
      <c r="G235">
        <f>Table221012[[#This Row],[So]]*Table221012[[#This Row],[C1o]]+Table221012[[#This Row],[Sg]]*Table221012[[#This Row],[C1g]]</f>
        <v>0</v>
      </c>
      <c r="H235">
        <v>2.9743607000000001</v>
      </c>
      <c r="I235">
        <v>2.5088314E-2</v>
      </c>
      <c r="J235">
        <v>7.8219198999999995E-4</v>
      </c>
      <c r="K235">
        <v>0</v>
      </c>
      <c r="L235">
        <v>0.72390544000000001</v>
      </c>
      <c r="M235">
        <f>1/(1+((Table221012[[#This Row],[kro]]*Table221012[[#This Row],[mug]])/(Table221012[[#This Row],[muo]]*Table221012[[#This Row],[krg]]))+(Table221012[[#This Row],[mobw]]*(Table221012[[#This Row],[mug]]/Table221012[[#This Row],[krg]])))</f>
        <v>0.99997289239006548</v>
      </c>
      <c r="R235">
        <v>0.81094980000000005</v>
      </c>
      <c r="V235">
        <f>Table351113[[#This Row],[So]]*Table351113[[#This Row],[C1o]]+Table351113[[#This Row],[Sg]]*Table351113[[#This Row],[C1g]]</f>
        <v>0</v>
      </c>
      <c r="W235">
        <v>0.45741722000000001</v>
      </c>
      <c r="X235">
        <v>2.5597699000000002E-2</v>
      </c>
      <c r="Y235">
        <v>8.0165662999999996E-4</v>
      </c>
      <c r="Z235">
        <v>0</v>
      </c>
      <c r="AA235">
        <v>0.70531827000000002</v>
      </c>
      <c r="AB235">
        <f>1/(1+((Table351113[[#This Row],[kro]]*Table351113[[#This Row],[mug]])/(Table351113[[#This Row],[muo]]*Table351113[[#This Row],[krg]]))+(Table351113[[#This Row],[mobw]]*(Table351113[[#This Row],[mug]]/Table351113[[#This Row],[krg]])))</f>
        <v>0.99997090679629341</v>
      </c>
      <c r="AD235">
        <v>2070.0771</v>
      </c>
    </row>
    <row r="236" spans="1:30" x14ac:dyDescent="0.25">
      <c r="A236">
        <v>2078.9020999999998</v>
      </c>
      <c r="C236">
        <v>0.82680326999999998</v>
      </c>
      <c r="G236">
        <f>Table221012[[#This Row],[So]]*Table221012[[#This Row],[C1o]]+Table221012[[#This Row],[Sg]]*Table221012[[#This Row],[C1g]]</f>
        <v>0</v>
      </c>
      <c r="H236">
        <v>3.0069612999999999</v>
      </c>
      <c r="I236">
        <v>2.5018050999999999E-2</v>
      </c>
      <c r="J236">
        <v>7.9242907999999999E-4</v>
      </c>
      <c r="K236">
        <v>0</v>
      </c>
      <c r="L236">
        <v>0.72390776999999995</v>
      </c>
      <c r="M236">
        <f>1/(1+((Table221012[[#This Row],[kro]]*Table221012[[#This Row],[mug]])/(Table221012[[#This Row],[muo]]*Table221012[[#This Row],[krg]]))+(Table221012[[#This Row],[mobw]]*(Table221012[[#This Row],[mug]]/Table221012[[#This Row],[krg]])))</f>
        <v>0.99997261462158182</v>
      </c>
      <c r="R236">
        <v>0.81122136</v>
      </c>
      <c r="V236">
        <f>Table351113[[#This Row],[So]]*Table351113[[#This Row],[C1o]]+Table351113[[#This Row],[Sg]]*Table351113[[#This Row],[C1g]]</f>
        <v>0</v>
      </c>
      <c r="W236">
        <v>0.46624732000000002</v>
      </c>
      <c r="X236">
        <v>2.5507030999999999E-2</v>
      </c>
      <c r="Y236">
        <v>8.1180076999999996E-4</v>
      </c>
      <c r="Z236">
        <v>0</v>
      </c>
      <c r="AA236">
        <v>0.70559906999999999</v>
      </c>
      <c r="AB236">
        <f>1/(1+((Table351113[[#This Row],[kro]]*Table351113[[#This Row],[mug]])/(Table351113[[#This Row],[muo]]*Table351113[[#This Row],[krg]]))+(Table351113[[#This Row],[mobw]]*(Table351113[[#This Row],[mug]]/Table351113[[#This Row],[krg]])))</f>
        <v>0.99997065469521662</v>
      </c>
      <c r="AD236">
        <v>2078.9020999999998</v>
      </c>
    </row>
    <row r="237" spans="1:30" x14ac:dyDescent="0.25">
      <c r="A237">
        <v>2087.7078000000001</v>
      </c>
      <c r="C237">
        <v>0.82681667999999997</v>
      </c>
      <c r="G237">
        <f>Table221012[[#This Row],[So]]*Table221012[[#This Row],[C1o]]+Table221012[[#This Row],[Sg]]*Table221012[[#This Row],[C1g]]</f>
        <v>0</v>
      </c>
      <c r="H237">
        <v>3.0399888000000002</v>
      </c>
      <c r="I237">
        <v>2.4946960000000001E-2</v>
      </c>
      <c r="J237">
        <v>8.0270378000000002E-4</v>
      </c>
      <c r="K237">
        <v>0</v>
      </c>
      <c r="L237">
        <v>0.72390984999999997</v>
      </c>
      <c r="M237">
        <f>1/(1+((Table221012[[#This Row],[kro]]*Table221012[[#This Row],[mug]])/(Table221012[[#This Row],[muo]]*Table221012[[#This Row],[krg]]))+(Table221012[[#This Row],[mobw]]*(Table221012[[#This Row],[mug]]/Table221012[[#This Row],[krg]])))</f>
        <v>0.99997233845461764</v>
      </c>
      <c r="R237">
        <v>0.81148600999999998</v>
      </c>
      <c r="V237">
        <f>Table351113[[#This Row],[So]]*Table351113[[#This Row],[C1o]]+Table351113[[#This Row],[Sg]]*Table351113[[#This Row],[C1g]]</f>
        <v>0</v>
      </c>
      <c r="W237">
        <v>0.47520751</v>
      </c>
      <c r="X237">
        <v>2.5416298E-2</v>
      </c>
      <c r="Y237">
        <v>8.2198263000000005E-4</v>
      </c>
      <c r="Z237">
        <v>0</v>
      </c>
      <c r="AA237">
        <v>0.70587248000000002</v>
      </c>
      <c r="AB237">
        <f>1/(1+((Table351113[[#This Row],[kro]]*Table351113[[#This Row],[mug]])/(Table351113[[#This Row],[muo]]*Table351113[[#This Row],[krg]]))+(Table351113[[#This Row],[mobw]]*(Table351113[[#This Row],[mug]]/Table351113[[#This Row],[krg]])))</f>
        <v>0.99997040380840685</v>
      </c>
      <c r="AD237">
        <v>2087.7078000000001</v>
      </c>
    </row>
    <row r="238" spans="1:30" x14ac:dyDescent="0.25">
      <c r="A238">
        <v>2096.4944</v>
      </c>
      <c r="C238">
        <v>0.82682990999999995</v>
      </c>
      <c r="G238">
        <f>Table221012[[#This Row],[So]]*Table221012[[#This Row],[C1o]]+Table221012[[#This Row],[Sg]]*Table221012[[#This Row],[C1g]]</f>
        <v>0</v>
      </c>
      <c r="H238">
        <v>3.0732658000000002</v>
      </c>
      <c r="I238">
        <v>2.4875446999999998E-2</v>
      </c>
      <c r="J238">
        <v>8.1295276000000003E-4</v>
      </c>
      <c r="K238">
        <v>0</v>
      </c>
      <c r="L238">
        <v>0.72391176000000002</v>
      </c>
      <c r="M238">
        <f>1/(1+((Table221012[[#This Row],[kro]]*Table221012[[#This Row],[mug]])/(Table221012[[#This Row],[muo]]*Table221012[[#This Row],[krg]]))+(Table221012[[#This Row],[mobw]]*(Table221012[[#This Row],[mug]]/Table221012[[#This Row],[krg]])))</f>
        <v>0.99997206565840158</v>
      </c>
      <c r="R238">
        <v>0.81174254000000001</v>
      </c>
      <c r="V238">
        <f>Table351113[[#This Row],[So]]*Table351113[[#This Row],[C1o]]+Table351113[[#This Row],[Sg]]*Table351113[[#This Row],[C1g]]</f>
        <v>0</v>
      </c>
      <c r="W238">
        <v>0.48424648999999997</v>
      </c>
      <c r="X238">
        <v>2.5325986000000002E-2</v>
      </c>
      <c r="Y238">
        <v>8.3213677999999995E-4</v>
      </c>
      <c r="Z238">
        <v>0</v>
      </c>
      <c r="AA238">
        <v>0.70613718000000003</v>
      </c>
      <c r="AB238">
        <f>1/(1+((Table351113[[#This Row],[kro]]*Table351113[[#This Row],[mug]])/(Table351113[[#This Row],[muo]]*Table351113[[#This Row],[krg]]))+(Table351113[[#This Row],[mobw]]*(Table351113[[#This Row],[mug]]/Table351113[[#This Row],[krg]])))</f>
        <v>0.9999701558619466</v>
      </c>
      <c r="AD238">
        <v>2096.4944</v>
      </c>
    </row>
    <row r="239" spans="1:30" x14ac:dyDescent="0.25">
      <c r="A239">
        <v>2105.2568000000001</v>
      </c>
      <c r="C239">
        <v>0.82684307999999995</v>
      </c>
      <c r="G239">
        <f>Table221012[[#This Row],[So]]*Table221012[[#This Row],[C1o]]+Table221012[[#This Row],[Sg]]*Table221012[[#This Row],[C1g]]</f>
        <v>0</v>
      </c>
      <c r="H239">
        <v>3.1068003000000002</v>
      </c>
      <c r="I239">
        <v>2.4803526999999999E-2</v>
      </c>
      <c r="J239">
        <v>8.2317117000000001E-4</v>
      </c>
      <c r="K239">
        <v>0</v>
      </c>
      <c r="L239">
        <v>0.72391337</v>
      </c>
      <c r="M239">
        <f>1/(1+((Table221012[[#This Row],[kro]]*Table221012[[#This Row],[mug]])/(Table221012[[#This Row],[muo]]*Table221012[[#This Row],[krg]]))+(Table221012[[#This Row],[mobw]]*(Table221012[[#This Row],[mug]]/Table221012[[#This Row],[krg]])))</f>
        <v>0.99997179638705658</v>
      </c>
      <c r="R239">
        <v>0.81199127000000004</v>
      </c>
      <c r="V239">
        <f>Table351113[[#This Row],[So]]*Table351113[[#This Row],[C1o]]+Table351113[[#This Row],[Sg]]*Table351113[[#This Row],[C1g]]</f>
        <v>0</v>
      </c>
      <c r="W239">
        <v>0.49336326000000003</v>
      </c>
      <c r="X239">
        <v>2.5236069999999999E-2</v>
      </c>
      <c r="Y239">
        <v>8.4225746000000002E-4</v>
      </c>
      <c r="Z239">
        <v>0</v>
      </c>
      <c r="AA239">
        <v>0.70639353999999999</v>
      </c>
      <c r="AB239">
        <f>1/(1+((Table351113[[#This Row],[kro]]*Table351113[[#This Row],[mug]])/(Table351113[[#This Row],[muo]]*Table351113[[#This Row],[krg]]))+(Table351113[[#This Row],[mobw]]*(Table351113[[#This Row],[mug]]/Table351113[[#This Row],[krg]])))</f>
        <v>0.99996991106590494</v>
      </c>
      <c r="AD239">
        <v>2105.2568000000001</v>
      </c>
    </row>
    <row r="240" spans="1:30" x14ac:dyDescent="0.25">
      <c r="A240">
        <v>2113.9953999999998</v>
      </c>
      <c r="C240">
        <v>0.82685613999999996</v>
      </c>
      <c r="G240">
        <f>Table221012[[#This Row],[So]]*Table221012[[#This Row],[C1o]]+Table221012[[#This Row],[Sg]]*Table221012[[#This Row],[C1g]]</f>
        <v>0</v>
      </c>
      <c r="H240">
        <v>3.1405797</v>
      </c>
      <c r="I240">
        <v>2.4731257999999999E-2</v>
      </c>
      <c r="J240">
        <v>8.3334795999999997E-4</v>
      </c>
      <c r="K240">
        <v>0</v>
      </c>
      <c r="L240">
        <v>0.72391486000000005</v>
      </c>
      <c r="M240">
        <f>1/(1+((Table221012[[#This Row],[kro]]*Table221012[[#This Row],[mug]])/(Table221012[[#This Row],[muo]]*Table221012[[#This Row],[krg]]))+(Table221012[[#This Row],[mobw]]*(Table221012[[#This Row],[mug]]/Table221012[[#This Row],[krg]])))</f>
        <v>0.99997153096613722</v>
      </c>
      <c r="R240">
        <v>0.81223232000000001</v>
      </c>
      <c r="V240">
        <f>Table351113[[#This Row],[So]]*Table351113[[#This Row],[C1o]]+Table351113[[#This Row],[Sg]]*Table351113[[#This Row],[C1g]]</f>
        <v>0</v>
      </c>
      <c r="W240">
        <v>0.50255090000000002</v>
      </c>
      <c r="X240">
        <v>2.5146578999999999E-2</v>
      </c>
      <c r="Y240">
        <v>8.5233472E-4</v>
      </c>
      <c r="Z240">
        <v>0</v>
      </c>
      <c r="AA240">
        <v>0.70664161000000003</v>
      </c>
      <c r="AB240">
        <f>1/(1+((Table351113[[#This Row],[kro]]*Table351113[[#This Row],[mug]])/(Table351113[[#This Row],[muo]]*Table351113[[#This Row],[krg]]))+(Table351113[[#This Row],[mobw]]*(Table351113[[#This Row],[mug]]/Table351113[[#This Row],[krg]])))</f>
        <v>0.99996966969961987</v>
      </c>
      <c r="AD240">
        <v>2113.9953999999998</v>
      </c>
    </row>
    <row r="241" spans="1:30" x14ac:dyDescent="0.25">
      <c r="A241">
        <v>2122.7289999999998</v>
      </c>
      <c r="C241">
        <v>0.82686906999999998</v>
      </c>
      <c r="G241">
        <f>Table221012[[#This Row],[So]]*Table221012[[#This Row],[C1o]]+Table221012[[#This Row],[Sg]]*Table221012[[#This Row],[C1g]]</f>
        <v>0</v>
      </c>
      <c r="H241">
        <v>3.1746116</v>
      </c>
      <c r="I241">
        <v>2.4658650000000001E-2</v>
      </c>
      <c r="J241">
        <v>8.4347836999999998E-4</v>
      </c>
      <c r="K241">
        <v>0</v>
      </c>
      <c r="L241">
        <v>0.72391616999999997</v>
      </c>
      <c r="M241">
        <f>1/(1+((Table221012[[#This Row],[kro]]*Table221012[[#This Row],[mug]])/(Table221012[[#This Row],[muo]]*Table221012[[#This Row],[krg]]))+(Table221012[[#This Row],[mobw]]*(Table221012[[#This Row],[mug]]/Table221012[[#This Row],[krg]])))</f>
        <v>0.99997126954583349</v>
      </c>
      <c r="R241">
        <v>0.81246596999999998</v>
      </c>
      <c r="V241">
        <f>Table351113[[#This Row],[So]]*Table351113[[#This Row],[C1o]]+Table351113[[#This Row],[Sg]]*Table351113[[#This Row],[C1g]]</f>
        <v>0</v>
      </c>
      <c r="W241">
        <v>0.51180815999999996</v>
      </c>
      <c r="X241">
        <v>2.5057485000000001E-2</v>
      </c>
      <c r="Y241">
        <v>8.6236448000000005E-4</v>
      </c>
      <c r="Z241">
        <v>0</v>
      </c>
      <c r="AA241">
        <v>0.70688176000000003</v>
      </c>
      <c r="AB241">
        <f>1/(1+((Table351113[[#This Row],[kro]]*Table351113[[#This Row],[mug]])/(Table351113[[#This Row],[muo]]*Table351113[[#This Row],[krg]]))+(Table351113[[#This Row],[mobw]]*(Table351113[[#This Row],[mug]]/Table351113[[#This Row],[krg]])))</f>
        <v>0.99996943191109378</v>
      </c>
      <c r="AD241">
        <v>2122.7289999999998</v>
      </c>
    </row>
    <row r="242" spans="1:30" x14ac:dyDescent="0.25">
      <c r="A242">
        <v>2131.4629</v>
      </c>
      <c r="C242">
        <v>0.82688200000000001</v>
      </c>
      <c r="G242">
        <f>Table221012[[#This Row],[So]]*Table221012[[#This Row],[C1o]]+Table221012[[#This Row],[Sg]]*Table221012[[#This Row],[C1g]]</f>
        <v>0</v>
      </c>
      <c r="H242">
        <v>3.2089775</v>
      </c>
      <c r="I242">
        <v>2.4585561999999998E-2</v>
      </c>
      <c r="J242">
        <v>8.5358082999999999E-4</v>
      </c>
      <c r="K242">
        <v>0</v>
      </c>
      <c r="L242">
        <v>0.72391731000000004</v>
      </c>
      <c r="M242">
        <f>1/(1+((Table221012[[#This Row],[kro]]*Table221012[[#This Row],[mug]])/(Table221012[[#This Row],[muo]]*Table221012[[#This Row],[krg]]))+(Table221012[[#This Row],[mobw]]*(Table221012[[#This Row],[mug]]/Table221012[[#This Row],[krg]])))</f>
        <v>0.99997101166696001</v>
      </c>
      <c r="R242">
        <v>0.81269312000000005</v>
      </c>
      <c r="V242">
        <f>Table351113[[#This Row],[So]]*Table351113[[#This Row],[C1o]]+Table351113[[#This Row],[Sg]]*Table351113[[#This Row],[C1g]]</f>
        <v>0</v>
      </c>
      <c r="W242">
        <v>0.52115588999999996</v>
      </c>
      <c r="X242">
        <v>2.4968575999999999E-2</v>
      </c>
      <c r="Y242">
        <v>8.7236572E-4</v>
      </c>
      <c r="Z242">
        <v>0</v>
      </c>
      <c r="AA242">
        <v>0.70711482000000003</v>
      </c>
      <c r="AB242">
        <f>1/(1+((Table351113[[#This Row],[kro]]*Table351113[[#This Row],[mug]])/(Table351113[[#This Row],[muo]]*Table351113[[#This Row],[krg]]))+(Table351113[[#This Row],[mobw]]*(Table351113[[#This Row],[mug]]/Table351113[[#This Row],[krg]])))</f>
        <v>0.99996919728136502</v>
      </c>
      <c r="AD242">
        <v>2131.4629</v>
      </c>
    </row>
    <row r="243" spans="1:30" x14ac:dyDescent="0.25">
      <c r="A243">
        <v>2140.1916999999999</v>
      </c>
      <c r="C243">
        <v>0.82689482000000003</v>
      </c>
      <c r="G243">
        <f>Table221012[[#This Row],[So]]*Table221012[[#This Row],[C1o]]+Table221012[[#This Row],[Sg]]*Table221012[[#This Row],[C1g]]</f>
        <v>0</v>
      </c>
      <c r="H243">
        <v>3.2437043000000001</v>
      </c>
      <c r="I243">
        <v>2.4511965E-2</v>
      </c>
      <c r="J243">
        <v>8.6365634000000002E-4</v>
      </c>
      <c r="K243">
        <v>0</v>
      </c>
      <c r="L243">
        <v>0.72391837999999997</v>
      </c>
      <c r="M243">
        <f>1/(1+((Table221012[[#This Row],[kro]]*Table221012[[#This Row],[mug]])/(Table221012[[#This Row],[muo]]*Table221012[[#This Row],[krg]]))+(Table221012[[#This Row],[mobw]]*(Table221012[[#This Row],[mug]]/Table221012[[#This Row],[krg]])))</f>
        <v>0.99997075734571961</v>
      </c>
      <c r="R243">
        <v>0.81291407000000004</v>
      </c>
      <c r="V243">
        <f>Table351113[[#This Row],[So]]*Table351113[[#This Row],[C1o]]+Table351113[[#This Row],[Sg]]*Table351113[[#This Row],[C1g]]</f>
        <v>0</v>
      </c>
      <c r="W243">
        <v>0.53059809999999996</v>
      </c>
      <c r="X243">
        <v>2.4879782999999999E-2</v>
      </c>
      <c r="Y243">
        <v>8.8233995E-4</v>
      </c>
      <c r="Z243">
        <v>0</v>
      </c>
      <c r="AA243">
        <v>0.70734112999999998</v>
      </c>
      <c r="AB243">
        <f>1/(1+((Table351113[[#This Row],[kro]]*Table351113[[#This Row],[mug]])/(Table351113[[#This Row],[muo]]*Table351113[[#This Row],[krg]]))+(Table351113[[#This Row],[mobw]]*(Table351113[[#This Row],[mug]]/Table351113[[#This Row],[krg]])))</f>
        <v>0.99996896582952444</v>
      </c>
      <c r="AD243">
        <v>2140.1916999999999</v>
      </c>
    </row>
    <row r="244" spans="1:30" x14ac:dyDescent="0.25">
      <c r="A244">
        <v>2148.8971999999999</v>
      </c>
      <c r="C244">
        <v>0.82690768999999997</v>
      </c>
      <c r="G244">
        <f>Table221012[[#This Row],[So]]*Table221012[[#This Row],[C1o]]+Table221012[[#This Row],[Sg]]*Table221012[[#This Row],[C1g]]</f>
        <v>0</v>
      </c>
      <c r="H244">
        <v>3.2787812000000001</v>
      </c>
      <c r="I244">
        <v>2.4437911999999999E-2</v>
      </c>
      <c r="J244">
        <v>8.7369507000000001E-4</v>
      </c>
      <c r="K244">
        <v>0</v>
      </c>
      <c r="L244">
        <v>0.72391927</v>
      </c>
      <c r="M244">
        <f>1/(1+((Table221012[[#This Row],[kro]]*Table221012[[#This Row],[mug]])/(Table221012[[#This Row],[muo]]*Table221012[[#This Row],[krg]]))+(Table221012[[#This Row],[mobw]]*(Table221012[[#This Row],[mug]]/Table221012[[#This Row],[krg]])))</f>
        <v>0.99997050685842481</v>
      </c>
      <c r="R244">
        <v>0.81312894999999996</v>
      </c>
      <c r="V244">
        <f>Table351113[[#This Row],[So]]*Table351113[[#This Row],[C1o]]+Table351113[[#This Row],[Sg]]*Table351113[[#This Row],[C1g]]</f>
        <v>0</v>
      </c>
      <c r="W244">
        <v>0.54012965999999996</v>
      </c>
      <c r="X244">
        <v>2.479114E-2</v>
      </c>
      <c r="Y244">
        <v>8.9227670000000003E-4</v>
      </c>
      <c r="Z244">
        <v>0</v>
      </c>
      <c r="AA244">
        <v>0.70756078</v>
      </c>
      <c r="AB244">
        <f>1/(1+((Table351113[[#This Row],[kro]]*Table351113[[#This Row],[mug]])/(Table351113[[#This Row],[muo]]*Table351113[[#This Row],[krg]]))+(Table351113[[#This Row],[mobw]]*(Table351113[[#This Row],[mug]]/Table351113[[#This Row],[krg]])))</f>
        <v>0.99996873785874274</v>
      </c>
      <c r="AD244">
        <v>2148.8971999999999</v>
      </c>
    </row>
    <row r="245" spans="1:30" x14ac:dyDescent="0.25">
      <c r="A245">
        <v>2157.5688</v>
      </c>
      <c r="C245">
        <v>0.82692045000000003</v>
      </c>
      <c r="G245">
        <f>Table221012[[#This Row],[So]]*Table221012[[#This Row],[C1o]]+Table221012[[#This Row],[Sg]]*Table221012[[#This Row],[C1g]]</f>
        <v>0</v>
      </c>
      <c r="H245">
        <v>3.3141394000000002</v>
      </c>
      <c r="I245">
        <v>2.4363572E-2</v>
      </c>
      <c r="J245">
        <v>8.8367261999999997E-4</v>
      </c>
      <c r="K245">
        <v>0</v>
      </c>
      <c r="L245">
        <v>0.72392005000000004</v>
      </c>
      <c r="M245">
        <f>1/(1+((Table221012[[#This Row],[kro]]*Table221012[[#This Row],[mug]])/(Table221012[[#This Row],[muo]]*Table221012[[#This Row],[krg]]))+(Table221012[[#This Row],[mobw]]*(Table221012[[#This Row],[mug]]/Table221012[[#This Row],[krg]])))</f>
        <v>0.99997026083027452</v>
      </c>
      <c r="R245">
        <v>0.81333745000000002</v>
      </c>
      <c r="V245">
        <f>Table351113[[#This Row],[So]]*Table351113[[#This Row],[C1o]]+Table351113[[#This Row],[Sg]]*Table351113[[#This Row],[C1g]]</f>
        <v>0</v>
      </c>
      <c r="W245">
        <v>0.54972893</v>
      </c>
      <c r="X245">
        <v>2.4702822999999999E-2</v>
      </c>
      <c r="Y245">
        <v>9.0215070000000002E-4</v>
      </c>
      <c r="Z245">
        <v>0</v>
      </c>
      <c r="AA245">
        <v>0.70777363000000004</v>
      </c>
      <c r="AB245">
        <f>1/(1+((Table351113[[#This Row],[kro]]*Table351113[[#This Row],[mug]])/(Table351113[[#This Row],[muo]]*Table351113[[#This Row],[krg]]))+(Table351113[[#This Row],[mobw]]*(Table351113[[#This Row],[mug]]/Table351113[[#This Row],[krg]])))</f>
        <v>0.99996851399030695</v>
      </c>
      <c r="AD245">
        <v>2157.5688</v>
      </c>
    </row>
    <row r="246" spans="1:30" x14ac:dyDescent="0.25">
      <c r="A246">
        <v>2166.2471</v>
      </c>
      <c r="C246">
        <v>0.82693320999999997</v>
      </c>
      <c r="G246">
        <f>Table221012[[#This Row],[So]]*Table221012[[#This Row],[C1o]]+Table221012[[#This Row],[Sg]]*Table221012[[#This Row],[C1g]]</f>
        <v>0</v>
      </c>
      <c r="H246">
        <v>3.3497422000000001</v>
      </c>
      <c r="I246">
        <v>2.4289049E-2</v>
      </c>
      <c r="J246">
        <v>8.9357263999999997E-4</v>
      </c>
      <c r="K246">
        <v>0</v>
      </c>
      <c r="L246">
        <v>0.72392076000000005</v>
      </c>
      <c r="M246">
        <f>1/(1+((Table221012[[#This Row],[kro]]*Table221012[[#This Row],[mug]])/(Table221012[[#This Row],[muo]]*Table221012[[#This Row],[krg]]))+(Table221012[[#This Row],[mobw]]*(Table221012[[#This Row],[mug]]/Table221012[[#This Row],[krg]])))</f>
        <v>0.99997001967598753</v>
      </c>
      <c r="R246">
        <v>0.81353962000000002</v>
      </c>
      <c r="V246">
        <f>Table351113[[#This Row],[So]]*Table351113[[#This Row],[C1o]]+Table351113[[#This Row],[Sg]]*Table351113[[#This Row],[C1g]]</f>
        <v>0</v>
      </c>
      <c r="W246">
        <v>0.55938339000000004</v>
      </c>
      <c r="X246">
        <v>2.4614917E-2</v>
      </c>
      <c r="Y246">
        <v>9.1194640999999995E-4</v>
      </c>
      <c r="Z246">
        <v>0</v>
      </c>
      <c r="AA246">
        <v>0.70797955999999995</v>
      </c>
      <c r="AB246">
        <f>1/(1+((Table351113[[#This Row],[kro]]*Table351113[[#This Row],[mug]])/(Table351113[[#This Row],[muo]]*Table351113[[#This Row],[krg]]))+(Table351113[[#This Row],[mobw]]*(Table351113[[#This Row],[mug]]/Table351113[[#This Row],[krg]])))</f>
        <v>0.99996829460234116</v>
      </c>
      <c r="AD246">
        <v>2166.2471</v>
      </c>
    </row>
    <row r="247" spans="1:30" x14ac:dyDescent="0.25">
      <c r="A247">
        <v>2174.8701000000001</v>
      </c>
      <c r="C247">
        <v>0.82694595999999998</v>
      </c>
      <c r="G247">
        <f>Table221012[[#This Row],[So]]*Table221012[[#This Row],[C1o]]+Table221012[[#This Row],[Sg]]*Table221012[[#This Row],[C1g]]</f>
        <v>0</v>
      </c>
      <c r="H247">
        <v>3.3857607999999999</v>
      </c>
      <c r="I247">
        <v>2.4214013999999999E-2</v>
      </c>
      <c r="J247">
        <v>9.0343924000000004E-4</v>
      </c>
      <c r="K247">
        <v>0</v>
      </c>
      <c r="L247">
        <v>0.72392142000000004</v>
      </c>
      <c r="M247">
        <f>1/(1+((Table221012[[#This Row],[kro]]*Table221012[[#This Row],[mug]])/(Table221012[[#This Row],[muo]]*Table221012[[#This Row],[krg]]))+(Table221012[[#This Row],[mobw]]*(Table221012[[#This Row],[mug]]/Table221012[[#This Row],[krg]])))</f>
        <v>0.99996978231509337</v>
      </c>
      <c r="R247">
        <v>0.81373667999999999</v>
      </c>
      <c r="V247">
        <f>Table351113[[#This Row],[So]]*Table351113[[#This Row],[C1o]]+Table351113[[#This Row],[Sg]]*Table351113[[#This Row],[C1g]]</f>
        <v>0</v>
      </c>
      <c r="W247">
        <v>0.56913716000000003</v>
      </c>
      <c r="X247">
        <v>2.4527006000000001E-2</v>
      </c>
      <c r="Y247">
        <v>9.2170928999999997E-4</v>
      </c>
      <c r="Z247">
        <v>0</v>
      </c>
      <c r="AA247">
        <v>0.70817989000000003</v>
      </c>
      <c r="AB247">
        <f>1/(1+((Table351113[[#This Row],[kro]]*Table351113[[#This Row],[mug]])/(Table351113[[#This Row],[muo]]*Table351113[[#This Row],[krg]]))+(Table351113[[#This Row],[mobw]]*(Table351113[[#This Row],[mug]]/Table351113[[#This Row],[krg]])))</f>
        <v>0.99996807866480397</v>
      </c>
      <c r="AD247">
        <v>2174.8701000000001</v>
      </c>
    </row>
    <row r="248" spans="1:30" x14ac:dyDescent="0.25">
      <c r="A248">
        <v>2183.4351000000001</v>
      </c>
      <c r="C248">
        <v>0.82695859999999999</v>
      </c>
      <c r="G248">
        <f>Table221012[[#This Row],[So]]*Table221012[[#This Row],[C1o]]+Table221012[[#This Row],[Sg]]*Table221012[[#This Row],[C1g]]</f>
        <v>0</v>
      </c>
      <c r="H248">
        <v>3.4219439</v>
      </c>
      <c r="I248">
        <v>2.4139010999999998E-2</v>
      </c>
      <c r="J248">
        <v>9.1319898000000004E-4</v>
      </c>
      <c r="K248">
        <v>0</v>
      </c>
      <c r="L248">
        <v>0.72392195000000004</v>
      </c>
      <c r="M248">
        <f>1/(1+((Table221012[[#This Row],[kro]]*Table221012[[#This Row],[mug]])/(Table221012[[#This Row],[muo]]*Table221012[[#This Row],[krg]]))+(Table221012[[#This Row],[mobw]]*(Table221012[[#This Row],[mug]]/Table221012[[#This Row],[krg]])))</f>
        <v>0.99996955051714687</v>
      </c>
      <c r="R248">
        <v>0.81392728999999997</v>
      </c>
      <c r="V248">
        <f>Table351113[[#This Row],[So]]*Table351113[[#This Row],[C1o]]+Table351113[[#This Row],[Sg]]*Table351113[[#This Row],[C1g]]</f>
        <v>0</v>
      </c>
      <c r="W248">
        <v>0.57891910999999996</v>
      </c>
      <c r="X248">
        <v>2.4439702000000001E-2</v>
      </c>
      <c r="Y248">
        <v>9.3136238999999999E-4</v>
      </c>
      <c r="Z248">
        <v>0</v>
      </c>
      <c r="AA248">
        <v>0.70837324999999995</v>
      </c>
      <c r="AB248">
        <f>1/(1+((Table351113[[#This Row],[kro]]*Table351113[[#This Row],[mug]])/(Table351113[[#This Row],[muo]]*Table351113[[#This Row],[krg]]))+(Table351113[[#This Row],[mobw]]*(Table351113[[#This Row],[mug]]/Table351113[[#This Row],[krg]])))</f>
        <v>0.99996786794550929</v>
      </c>
      <c r="AD248">
        <v>2183.4351000000001</v>
      </c>
    </row>
    <row r="249" spans="1:30" x14ac:dyDescent="0.25">
      <c r="A249">
        <v>2192</v>
      </c>
      <c r="C249">
        <v>0.82697122999999995</v>
      </c>
      <c r="G249">
        <f>Table221012[[#This Row],[So]]*Table221012[[#This Row],[C1o]]+Table221012[[#This Row],[Sg]]*Table221012[[#This Row],[C1g]]</f>
        <v>0</v>
      </c>
      <c r="H249">
        <v>3.4582782000000001</v>
      </c>
      <c r="I249">
        <v>2.4064088000000001E-2</v>
      </c>
      <c r="J249">
        <v>9.2284579000000003E-4</v>
      </c>
      <c r="K249">
        <v>0</v>
      </c>
      <c r="L249">
        <v>0.72392243000000001</v>
      </c>
      <c r="M249">
        <f>1/(1+((Table221012[[#This Row],[kro]]*Table221012[[#This Row],[mug]])/(Table221012[[#This Row],[muo]]*Table221012[[#This Row],[krg]]))+(Table221012[[#This Row],[mobw]]*(Table221012[[#This Row],[mug]]/Table221012[[#This Row],[krg]])))</f>
        <v>0.99996932439146258</v>
      </c>
      <c r="R249">
        <v>0.81411177000000001</v>
      </c>
      <c r="V249">
        <f>Table351113[[#This Row],[So]]*Table351113[[#This Row],[C1o]]+Table351113[[#This Row],[Sg]]*Table351113[[#This Row],[C1g]]</f>
        <v>0</v>
      </c>
      <c r="W249">
        <v>0.58872329999999995</v>
      </c>
      <c r="X249">
        <v>2.4353025E-2</v>
      </c>
      <c r="Y249">
        <v>9.4090093999999998E-4</v>
      </c>
      <c r="Z249">
        <v>0</v>
      </c>
      <c r="AA249">
        <v>0.70855999000000003</v>
      </c>
      <c r="AB249">
        <f>1/(1+((Table351113[[#This Row],[kro]]*Table351113[[#This Row],[mug]])/(Table351113[[#This Row],[muo]]*Table351113[[#This Row],[krg]]))+(Table351113[[#This Row],[mobw]]*(Table351113[[#This Row],[mug]]/Table351113[[#This Row],[krg]])))</f>
        <v>0.99996766252192659</v>
      </c>
      <c r="AD249">
        <v>2192</v>
      </c>
    </row>
    <row r="250" spans="1:30" x14ac:dyDescent="0.25">
      <c r="A250">
        <v>2200.5954999999999</v>
      </c>
      <c r="C250">
        <v>0.82698386999999995</v>
      </c>
      <c r="G250">
        <f>Table221012[[#This Row],[So]]*Table221012[[#This Row],[C1o]]+Table221012[[#This Row],[Sg]]*Table221012[[#This Row],[C1g]]</f>
        <v>0</v>
      </c>
      <c r="H250">
        <v>3.4950136999999999</v>
      </c>
      <c r="I250">
        <v>2.3988754000000001E-2</v>
      </c>
      <c r="J250">
        <v>9.3244232000000004E-4</v>
      </c>
      <c r="K250">
        <v>0</v>
      </c>
      <c r="L250">
        <v>0.72392290999999998</v>
      </c>
      <c r="M250">
        <f>1/(1+((Table221012[[#This Row],[kro]]*Table221012[[#This Row],[mug]])/(Table221012[[#This Row],[muo]]*Table221012[[#This Row],[krg]]))+(Table221012[[#This Row],[mobw]]*(Table221012[[#This Row],[mug]]/Table221012[[#This Row],[krg]])))</f>
        <v>0.99996910245828052</v>
      </c>
      <c r="R250">
        <v>0.81429154000000004</v>
      </c>
      <c r="V250">
        <f>Table351113[[#This Row],[So]]*Table351113[[#This Row],[C1o]]+Table351113[[#This Row],[Sg]]*Table351113[[#This Row],[C1g]]</f>
        <v>0</v>
      </c>
      <c r="W250">
        <v>0.59861571000000002</v>
      </c>
      <c r="X250">
        <v>2.4266381E-2</v>
      </c>
      <c r="Y250">
        <v>9.5039180999999999E-4</v>
      </c>
      <c r="Z250">
        <v>0</v>
      </c>
      <c r="AA250">
        <v>0.70874148999999997</v>
      </c>
      <c r="AB250">
        <f>1/(1+((Table351113[[#This Row],[kro]]*Table351113[[#This Row],[mug]])/(Table351113[[#This Row],[muo]]*Table351113[[#This Row],[krg]]))+(Table351113[[#This Row],[mobw]]*(Table351113[[#This Row],[mug]]/Table351113[[#This Row],[krg]])))</f>
        <v>0.99996746088714916</v>
      </c>
      <c r="AD250">
        <v>2200.5954999999999</v>
      </c>
    </row>
    <row r="251" spans="1:30" x14ac:dyDescent="0.25">
      <c r="A251">
        <v>2209.1669999999999</v>
      </c>
      <c r="C251">
        <v>0.82699655999999999</v>
      </c>
      <c r="G251">
        <f>Table221012[[#This Row],[So]]*Table221012[[#This Row],[C1o]]+Table221012[[#This Row],[Sg]]*Table221012[[#This Row],[C1g]]</f>
        <v>0</v>
      </c>
      <c r="H251">
        <v>3.5322901999999998</v>
      </c>
      <c r="I251">
        <v>2.3912754000000001E-2</v>
      </c>
      <c r="J251">
        <v>9.4201758999999999E-4</v>
      </c>
      <c r="K251">
        <v>0</v>
      </c>
      <c r="L251">
        <v>0.72392332999999998</v>
      </c>
      <c r="M251">
        <f>1/(1+((Table221012[[#This Row],[kro]]*Table221012[[#This Row],[mug]])/(Table221012[[#This Row],[muo]]*Table221012[[#This Row],[krg]]))+(Table221012[[#This Row],[mobw]]*(Table221012[[#This Row],[mug]]/Table221012[[#This Row],[krg]])))</f>
        <v>0.99996888408891438</v>
      </c>
      <c r="R251">
        <v>0.81446742999999999</v>
      </c>
      <c r="V251">
        <f>Table351113[[#This Row],[So]]*Table351113[[#This Row],[C1o]]+Table351113[[#This Row],[Sg]]*Table351113[[#This Row],[C1g]]</f>
        <v>0</v>
      </c>
      <c r="W251">
        <v>0.60863142999999997</v>
      </c>
      <c r="X251">
        <v>2.4179454999999999E-2</v>
      </c>
      <c r="Y251">
        <v>9.5986428999999998E-4</v>
      </c>
      <c r="Z251">
        <v>0</v>
      </c>
      <c r="AA251">
        <v>0.70891862999999999</v>
      </c>
      <c r="AB251">
        <f>1/(1+((Table351113[[#This Row],[kro]]*Table351113[[#This Row],[mug]])/(Table351113[[#This Row],[muo]]*Table351113[[#This Row],[krg]]))+(Table351113[[#This Row],[mobw]]*(Table351113[[#This Row],[mug]]/Table351113[[#This Row],[krg]])))</f>
        <v>0.99996726248314094</v>
      </c>
      <c r="AD251">
        <v>2209.1669999999999</v>
      </c>
    </row>
    <row r="252" spans="1:30" x14ac:dyDescent="0.25">
      <c r="A252">
        <v>2217.7451000000001</v>
      </c>
      <c r="C252">
        <v>0.82700925999999997</v>
      </c>
      <c r="G252">
        <f>Table221012[[#This Row],[So]]*Table221012[[#This Row],[C1o]]+Table221012[[#This Row],[Sg]]*Table221012[[#This Row],[C1g]]</f>
        <v>0</v>
      </c>
      <c r="H252">
        <v>3.5698805</v>
      </c>
      <c r="I252">
        <v>2.3836572E-2</v>
      </c>
      <c r="J252">
        <v>9.5150922E-4</v>
      </c>
      <c r="K252">
        <v>0</v>
      </c>
      <c r="L252">
        <v>0.72392367999999996</v>
      </c>
      <c r="M252">
        <f>1/(1+((Table221012[[#This Row],[kro]]*Table221012[[#This Row],[mug]])/(Table221012[[#This Row],[muo]]*Table221012[[#This Row],[krg]]))+(Table221012[[#This Row],[mobw]]*(Table221012[[#This Row],[mug]]/Table221012[[#This Row],[krg]])))</f>
        <v>0.99996867072028828</v>
      </c>
      <c r="R252">
        <v>0.81463832000000003</v>
      </c>
      <c r="V252">
        <f>Table351113[[#This Row],[So]]*Table351113[[#This Row],[C1o]]+Table351113[[#This Row],[Sg]]*Table351113[[#This Row],[C1g]]</f>
        <v>0</v>
      </c>
      <c r="W252">
        <v>0.61870652000000004</v>
      </c>
      <c r="X252">
        <v>2.4092789999999999E-2</v>
      </c>
      <c r="Y252">
        <v>9.6925196999999999E-4</v>
      </c>
      <c r="Z252">
        <v>0</v>
      </c>
      <c r="AA252">
        <v>0.70909040999999995</v>
      </c>
      <c r="AB252">
        <f>1/(1+((Table351113[[#This Row],[kro]]*Table351113[[#This Row],[mug]])/(Table351113[[#This Row],[muo]]*Table351113[[#This Row],[krg]]))+(Table351113[[#This Row],[mobw]]*(Table351113[[#This Row],[mug]]/Table351113[[#This Row],[krg]])))</f>
        <v>0.99996706877595354</v>
      </c>
      <c r="AD252">
        <v>2217.7451000000001</v>
      </c>
    </row>
    <row r="253" spans="1:30" x14ac:dyDescent="0.25">
      <c r="A253">
        <v>2226.3040000000001</v>
      </c>
      <c r="C253">
        <v>0.82702202000000002</v>
      </c>
      <c r="G253">
        <f>Table221012[[#This Row],[So]]*Table221012[[#This Row],[C1o]]+Table221012[[#This Row],[Sg]]*Table221012[[#This Row],[C1g]]</f>
        <v>0</v>
      </c>
      <c r="H253">
        <v>3.6079221000000001</v>
      </c>
      <c r="I253">
        <v>2.3759959000000001E-2</v>
      </c>
      <c r="J253">
        <v>9.6094788999999999E-4</v>
      </c>
      <c r="K253">
        <v>0</v>
      </c>
      <c r="L253">
        <v>0.72392403999999999</v>
      </c>
      <c r="M253">
        <f>1/(1+((Table221012[[#This Row],[kro]]*Table221012[[#This Row],[mug]])/(Table221012[[#This Row],[muo]]*Table221012[[#This Row],[krg]]))+(Table221012[[#This Row],[mobw]]*(Table221012[[#This Row],[mug]]/Table221012[[#This Row],[krg]])))</f>
        <v>0.99996846166017417</v>
      </c>
      <c r="R253">
        <v>0.81480509000000001</v>
      </c>
      <c r="V253">
        <f>Table351113[[#This Row],[So]]*Table351113[[#This Row],[C1o]]+Table351113[[#This Row],[Sg]]*Table351113[[#This Row],[C1g]]</f>
        <v>0</v>
      </c>
      <c r="W253">
        <v>0.62887466000000003</v>
      </c>
      <c r="X253">
        <v>2.4006078E-2</v>
      </c>
      <c r="Y253">
        <v>9.7858835999999993E-4</v>
      </c>
      <c r="Z253">
        <v>0</v>
      </c>
      <c r="AA253">
        <v>0.70925748</v>
      </c>
      <c r="AB253">
        <f>1/(1+((Table351113[[#This Row],[kro]]*Table351113[[#This Row],[mug]])/(Table351113[[#This Row],[muo]]*Table351113[[#This Row],[krg]]))+(Table351113[[#This Row],[mobw]]*(Table351113[[#This Row],[mug]]/Table351113[[#This Row],[krg]])))</f>
        <v>0.99996687903746873</v>
      </c>
      <c r="AD253">
        <v>2226.3040000000001</v>
      </c>
    </row>
    <row r="254" spans="1:30" x14ac:dyDescent="0.25">
      <c r="A254">
        <v>2234.8833</v>
      </c>
      <c r="C254">
        <v>0.82703477000000003</v>
      </c>
      <c r="G254">
        <f>Table221012[[#This Row],[So]]*Table221012[[#This Row],[C1o]]+Table221012[[#This Row],[Sg]]*Table221012[[#This Row],[C1g]]</f>
        <v>0</v>
      </c>
      <c r="H254">
        <v>3.6463063</v>
      </c>
      <c r="I254">
        <v>2.3683158999999999E-2</v>
      </c>
      <c r="J254">
        <v>9.7030244000000001E-4</v>
      </c>
      <c r="K254">
        <v>0</v>
      </c>
      <c r="L254">
        <v>0.72392434000000006</v>
      </c>
      <c r="M254">
        <f>1/(1+((Table221012[[#This Row],[kro]]*Table221012[[#This Row],[mug]])/(Table221012[[#This Row],[muo]]*Table221012[[#This Row],[krg]]))+(Table221012[[#This Row],[mobw]]*(Table221012[[#This Row],[mug]]/Table221012[[#This Row],[krg]])))</f>
        <v>0.99996825759784558</v>
      </c>
      <c r="R254">
        <v>0.81496721999999999</v>
      </c>
      <c r="V254">
        <f>Table351113[[#This Row],[So]]*Table351113[[#This Row],[C1o]]+Table351113[[#This Row],[Sg]]*Table351113[[#This Row],[C1g]]</f>
        <v>0</v>
      </c>
      <c r="W254">
        <v>0.63909972000000004</v>
      </c>
      <c r="X254">
        <v>2.3919574999999998E-2</v>
      </c>
      <c r="Y254">
        <v>9.878412799999999E-4</v>
      </c>
      <c r="Z254">
        <v>0</v>
      </c>
      <c r="AA254">
        <v>0.70941949000000004</v>
      </c>
      <c r="AB254">
        <f>1/(1+((Table351113[[#This Row],[kro]]*Table351113[[#This Row],[mug]])/(Table351113[[#This Row],[muo]]*Table351113[[#This Row],[krg]]))+(Table351113[[#This Row],[mobw]]*(Table351113[[#This Row],[mug]]/Table351113[[#This Row],[krg]])))</f>
        <v>0.99996669395620197</v>
      </c>
      <c r="AD254">
        <v>2234.8833</v>
      </c>
    </row>
    <row r="255" spans="1:30" x14ac:dyDescent="0.25">
      <c r="A255">
        <v>2243.4313999999999</v>
      </c>
      <c r="C255">
        <v>0.82704765000000002</v>
      </c>
      <c r="G255">
        <f>Table221012[[#This Row],[So]]*Table221012[[#This Row],[C1o]]+Table221012[[#This Row],[Sg]]*Table221012[[#This Row],[C1g]]</f>
        <v>0</v>
      </c>
      <c r="H255">
        <v>3.6852201999999998</v>
      </c>
      <c r="I255">
        <v>2.360582E-2</v>
      </c>
      <c r="J255">
        <v>9.7961491000000001E-4</v>
      </c>
      <c r="K255">
        <v>0</v>
      </c>
      <c r="L255">
        <v>0.72392464000000001</v>
      </c>
      <c r="M255">
        <f>1/(1+((Table221012[[#This Row],[kro]]*Table221012[[#This Row],[mug]])/(Table221012[[#This Row],[muo]]*Table221012[[#This Row],[krg]]))+(Table221012[[#This Row],[mobw]]*(Table221012[[#This Row],[mug]]/Table221012[[#This Row],[krg]])))</f>
        <v>0.99996805762188223</v>
      </c>
      <c r="R255">
        <v>0.81512569999999995</v>
      </c>
      <c r="V255">
        <f>Table351113[[#This Row],[So]]*Table351113[[#This Row],[C1o]]+Table351113[[#This Row],[Sg]]*Table351113[[#This Row],[C1g]]</f>
        <v>0</v>
      </c>
      <c r="W255">
        <v>0.64943450999999996</v>
      </c>
      <c r="X255">
        <v>2.3832870999999999E-2</v>
      </c>
      <c r="Y255">
        <v>9.9705287999999996E-4</v>
      </c>
      <c r="Z255">
        <v>0</v>
      </c>
      <c r="AA255">
        <v>0.70957738000000004</v>
      </c>
      <c r="AB255">
        <f>1/(1+((Table351113[[#This Row],[kro]]*Table351113[[#This Row],[mug]])/(Table351113[[#This Row],[muo]]*Table351113[[#This Row],[krg]]))+(Table351113[[#This Row],[mobw]]*(Table351113[[#This Row],[mug]]/Table351113[[#This Row],[krg]])))</f>
        <v>0.99996651269108572</v>
      </c>
      <c r="AD255">
        <v>2243.4313999999999</v>
      </c>
    </row>
    <row r="256" spans="1:30" x14ac:dyDescent="0.25">
      <c r="A256">
        <v>2251.9733999999999</v>
      </c>
      <c r="C256">
        <v>0.82706046</v>
      </c>
      <c r="G256">
        <f>Table221012[[#This Row],[So]]*Table221012[[#This Row],[C1o]]+Table221012[[#This Row],[Sg]]*Table221012[[#This Row],[C1g]]</f>
        <v>0</v>
      </c>
      <c r="H256">
        <v>3.7244337000000001</v>
      </c>
      <c r="I256">
        <v>2.3528423E-2</v>
      </c>
      <c r="J256">
        <v>9.8882545999999993E-4</v>
      </c>
      <c r="K256">
        <v>0</v>
      </c>
      <c r="L256">
        <v>0.72392493000000002</v>
      </c>
      <c r="M256">
        <f>1/(1+((Table221012[[#This Row],[kro]]*Table221012[[#This Row],[mug]])/(Table221012[[#This Row],[muo]]*Table221012[[#This Row],[krg]]))+(Table221012[[#This Row],[mobw]]*(Table221012[[#This Row],[mug]]/Table221012[[#This Row],[krg]])))</f>
        <v>0.99996786302688445</v>
      </c>
      <c r="R256">
        <v>0.81527972000000004</v>
      </c>
      <c r="V256">
        <f>Table351113[[#This Row],[So]]*Table351113[[#This Row],[C1o]]+Table351113[[#This Row],[Sg]]*Table351113[[#This Row],[C1g]]</f>
        <v>0</v>
      </c>
      <c r="W256">
        <v>0.65981482999999996</v>
      </c>
      <c r="X256">
        <v>2.3746489999999999E-2</v>
      </c>
      <c r="Y256">
        <v>1.0061624E-3</v>
      </c>
      <c r="Z256">
        <v>0</v>
      </c>
      <c r="AA256">
        <v>0.70973039000000004</v>
      </c>
      <c r="AB256">
        <f>1/(1+((Table351113[[#This Row],[kro]]*Table351113[[#This Row],[mug]])/(Table351113[[#This Row],[muo]]*Table351113[[#This Row],[krg]]))+(Table351113[[#This Row],[mobw]]*(Table351113[[#This Row],[mug]]/Table351113[[#This Row],[krg]])))</f>
        <v>0.99996633648299393</v>
      </c>
      <c r="AD256">
        <v>2251.9733999999999</v>
      </c>
    </row>
    <row r="257" spans="1:30" x14ac:dyDescent="0.25">
      <c r="A257">
        <v>2260.4994999999999</v>
      </c>
      <c r="C257">
        <v>0.82707333999999999</v>
      </c>
      <c r="G257">
        <f>Table221012[[#This Row],[So]]*Table221012[[#This Row],[C1o]]+Table221012[[#This Row],[Sg]]*Table221012[[#This Row],[C1g]]</f>
        <v>0</v>
      </c>
      <c r="H257">
        <v>3.7640661999999998</v>
      </c>
      <c r="I257">
        <v>2.3450757999999999E-2</v>
      </c>
      <c r="J257">
        <v>9.9796080000000005E-4</v>
      </c>
      <c r="K257">
        <v>0</v>
      </c>
      <c r="L257">
        <v>0.72392522999999998</v>
      </c>
      <c r="M257">
        <f>1/(1+((Table221012[[#This Row],[kro]]*Table221012[[#This Row],[mug]])/(Table221012[[#This Row],[muo]]*Table221012[[#This Row],[krg]]))+(Table221012[[#This Row],[mobw]]*(Table221012[[#This Row],[mug]]/Table221012[[#This Row],[krg]])))</f>
        <v>0.9999676732075321</v>
      </c>
      <c r="R257">
        <v>0.81542987</v>
      </c>
      <c r="V257">
        <f>Table351113[[#This Row],[So]]*Table351113[[#This Row],[C1o]]+Table351113[[#This Row],[Sg]]*Table351113[[#This Row],[C1g]]</f>
        <v>0</v>
      </c>
      <c r="W257">
        <v>0.67027002999999996</v>
      </c>
      <c r="X257">
        <v>2.3660176000000002E-2</v>
      </c>
      <c r="Y257">
        <v>1.0151967999999999E-3</v>
      </c>
      <c r="Z257">
        <v>0</v>
      </c>
      <c r="AA257">
        <v>0.70987909999999999</v>
      </c>
      <c r="AB257">
        <f>1/(1+((Table351113[[#This Row],[kro]]*Table351113[[#This Row],[mug]])/(Table351113[[#This Row],[muo]]*Table351113[[#This Row],[krg]]))+(Table351113[[#This Row],[mobw]]*(Table351113[[#This Row],[mug]]/Table351113[[#This Row],[krg]])))</f>
        <v>0.99996616477052314</v>
      </c>
      <c r="AD257">
        <v>2260.4994999999999</v>
      </c>
    </row>
    <row r="258" spans="1:30" x14ac:dyDescent="0.25">
      <c r="A258">
        <v>2269.0344</v>
      </c>
      <c r="C258">
        <v>0.82708627000000001</v>
      </c>
      <c r="G258">
        <f>Table221012[[#This Row],[So]]*Table221012[[#This Row],[C1o]]+Table221012[[#This Row],[Sg]]*Table221012[[#This Row],[C1g]]</f>
        <v>0</v>
      </c>
      <c r="H258">
        <v>3.8040783</v>
      </c>
      <c r="I258">
        <v>2.3372924E-2</v>
      </c>
      <c r="J258">
        <v>1.0070077000000001E-3</v>
      </c>
      <c r="K258">
        <v>0</v>
      </c>
      <c r="L258">
        <v>0.72392553000000004</v>
      </c>
      <c r="M258">
        <f>1/(1+((Table221012[[#This Row],[kro]]*Table221012[[#This Row],[mug]])/(Table221012[[#This Row],[muo]]*Table221012[[#This Row],[krg]]))+(Table221012[[#This Row],[mobw]]*(Table221012[[#This Row],[mug]]/Table221012[[#This Row],[krg]])))</f>
        <v>0.99996748843872907</v>
      </c>
      <c r="R258">
        <v>0.81557630999999997</v>
      </c>
      <c r="V258">
        <f>Table351113[[#This Row],[So]]*Table351113[[#This Row],[C1o]]+Table351113[[#This Row],[Sg]]*Table351113[[#This Row],[C1g]]</f>
        <v>0</v>
      </c>
      <c r="W258">
        <v>0.68079698</v>
      </c>
      <c r="X258">
        <v>2.3574021000000001E-2</v>
      </c>
      <c r="Y258">
        <v>1.0241435000000001E-3</v>
      </c>
      <c r="Z258">
        <v>0</v>
      </c>
      <c r="AA258">
        <v>0.71002370000000004</v>
      </c>
      <c r="AB258">
        <f>1/(1+((Table351113[[#This Row],[kro]]*Table351113[[#This Row],[mug]])/(Table351113[[#This Row],[muo]]*Table351113[[#This Row],[krg]]))+(Table351113[[#This Row],[mobw]]*(Table351113[[#This Row],[mug]]/Table351113[[#This Row],[krg]])))</f>
        <v>0.9999659978118266</v>
      </c>
      <c r="AD258">
        <v>2269.0344</v>
      </c>
    </row>
    <row r="259" spans="1:30" x14ac:dyDescent="0.25">
      <c r="A259">
        <v>2277.5527000000002</v>
      </c>
      <c r="C259">
        <v>0.82709926</v>
      </c>
      <c r="G259">
        <f>Table221012[[#This Row],[So]]*Table221012[[#This Row],[C1o]]+Table221012[[#This Row],[Sg]]*Table221012[[#This Row],[C1g]]</f>
        <v>0</v>
      </c>
      <c r="H259">
        <v>3.8445897000000002</v>
      </c>
      <c r="I259">
        <v>2.3294713000000002E-2</v>
      </c>
      <c r="J259">
        <v>1.0159912E-3</v>
      </c>
      <c r="K259">
        <v>0</v>
      </c>
      <c r="L259">
        <v>0.72392582999999999</v>
      </c>
      <c r="M259">
        <f>1/(1+((Table221012[[#This Row],[kro]]*Table221012[[#This Row],[mug]])/(Table221012[[#This Row],[muo]]*Table221012[[#This Row],[krg]]))+(Table221012[[#This Row],[mobw]]*(Table221012[[#This Row],[mug]]/Table221012[[#This Row],[krg]])))</f>
        <v>0.99996730818447244</v>
      </c>
      <c r="R259">
        <v>0.81571937000000005</v>
      </c>
      <c r="V259">
        <f>Table351113[[#This Row],[So]]*Table351113[[#This Row],[C1o]]+Table351113[[#This Row],[Sg]]*Table351113[[#This Row],[C1g]]</f>
        <v>0</v>
      </c>
      <c r="W259">
        <v>0.69141412000000002</v>
      </c>
      <c r="X259">
        <v>2.3487784000000001E-2</v>
      </c>
      <c r="Y259">
        <v>1.0330287999999999E-3</v>
      </c>
      <c r="Z259">
        <v>0</v>
      </c>
      <c r="AA259">
        <v>0.71016449000000004</v>
      </c>
      <c r="AB259">
        <f>1/(1+((Table351113[[#This Row],[kro]]*Table351113[[#This Row],[mug]])/(Table351113[[#This Row],[muo]]*Table351113[[#This Row],[krg]]))+(Table351113[[#This Row],[mobw]]*(Table351113[[#This Row],[mug]]/Table351113[[#This Row],[krg]])))</f>
        <v>0.99996583505835801</v>
      </c>
      <c r="AD259">
        <v>2277.5527000000002</v>
      </c>
    </row>
    <row r="260" spans="1:30" x14ac:dyDescent="0.25">
      <c r="A260">
        <v>2286.0664000000002</v>
      </c>
      <c r="C260">
        <v>0.82711226000000004</v>
      </c>
      <c r="G260">
        <f>Table221012[[#This Row],[So]]*Table221012[[#This Row],[C1o]]+Table221012[[#This Row],[Sg]]*Table221012[[#This Row],[C1g]]</f>
        <v>0</v>
      </c>
      <c r="H260">
        <v>3.8854886999999998</v>
      </c>
      <c r="I260">
        <v>2.3216361000000001E-2</v>
      </c>
      <c r="J260">
        <v>1.0248828E-3</v>
      </c>
      <c r="K260">
        <v>0</v>
      </c>
      <c r="L260">
        <v>0.72392612999999995</v>
      </c>
      <c r="M260">
        <f>1/(1+((Table221012[[#This Row],[kro]]*Table221012[[#This Row],[mug]])/(Table221012[[#This Row],[muo]]*Table221012[[#This Row],[krg]]))+(Table221012[[#This Row],[mobw]]*(Table221012[[#This Row],[mug]]/Table221012[[#This Row],[krg]])))</f>
        <v>0.99996713301807605</v>
      </c>
      <c r="R260">
        <v>0.81585865999999996</v>
      </c>
      <c r="V260">
        <f>Table351113[[#This Row],[So]]*Table351113[[#This Row],[C1o]]+Table351113[[#This Row],[Sg]]*Table351113[[#This Row],[C1g]]</f>
        <v>0</v>
      </c>
      <c r="W260">
        <v>0.70208948999999998</v>
      </c>
      <c r="X260">
        <v>2.3401716999999999E-2</v>
      </c>
      <c r="Y260">
        <v>1.0418231999999999E-3</v>
      </c>
      <c r="Z260">
        <v>0</v>
      </c>
      <c r="AA260">
        <v>0.71030110000000002</v>
      </c>
      <c r="AB260">
        <f>1/(1+((Table351113[[#This Row],[kro]]*Table351113[[#This Row],[mug]])/(Table351113[[#This Row],[muo]]*Table351113[[#This Row],[krg]]))+(Table351113[[#This Row],[mobw]]*(Table351113[[#This Row],[mug]]/Table351113[[#This Row],[krg]])))</f>
        <v>0.99996567707007367</v>
      </c>
      <c r="AD260">
        <v>2286.0664000000002</v>
      </c>
    </row>
    <row r="261" spans="1:30" x14ac:dyDescent="0.25">
      <c r="A261">
        <v>2294.5464000000002</v>
      </c>
      <c r="C261">
        <v>0.82712531</v>
      </c>
      <c r="G261">
        <f>Table221012[[#This Row],[So]]*Table221012[[#This Row],[C1o]]+Table221012[[#This Row],[Sg]]*Table221012[[#This Row],[C1g]]</f>
        <v>0</v>
      </c>
      <c r="H261">
        <v>3.9268372</v>
      </c>
      <c r="I261">
        <v>2.3137775999999999E-2</v>
      </c>
      <c r="J261">
        <v>1.0336931000000001E-3</v>
      </c>
      <c r="K261">
        <v>0</v>
      </c>
      <c r="L261">
        <v>0.72392648000000004</v>
      </c>
      <c r="M261">
        <f>1/(1+((Table221012[[#This Row],[kro]]*Table221012[[#This Row],[mug]])/(Table221012[[#This Row],[muo]]*Table221012[[#This Row],[krg]]))+(Table221012[[#This Row],[mobw]]*(Table221012[[#This Row],[mug]]/Table221012[[#This Row],[krg]])))</f>
        <v>0.99996696270975505</v>
      </c>
      <c r="R261">
        <v>0.81599456000000004</v>
      </c>
      <c r="V261">
        <f>Table351113[[#This Row],[So]]*Table351113[[#This Row],[C1o]]+Table351113[[#This Row],[Sg]]*Table351113[[#This Row],[C1g]]</f>
        <v>0</v>
      </c>
      <c r="W261">
        <v>0.71283691999999999</v>
      </c>
      <c r="X261">
        <v>2.3315697999999999E-2</v>
      </c>
      <c r="Y261">
        <v>1.0505378000000001E-3</v>
      </c>
      <c r="Z261">
        <v>0</v>
      </c>
      <c r="AA261">
        <v>0.71043383999999998</v>
      </c>
      <c r="AB261">
        <f>1/(1+((Table351113[[#This Row],[kro]]*Table351113[[#This Row],[mug]])/(Table351113[[#This Row],[muo]]*Table351113[[#This Row],[krg]]))+(Table351113[[#This Row],[mobw]]*(Table351113[[#This Row],[mug]]/Table351113[[#This Row],[krg]])))</f>
        <v>0.99996552363325264</v>
      </c>
      <c r="AD261">
        <v>2294.5464000000002</v>
      </c>
    </row>
    <row r="262" spans="1:30" x14ac:dyDescent="0.25">
      <c r="A262">
        <v>2303.0104999999999</v>
      </c>
      <c r="C262">
        <v>0.82713835999999996</v>
      </c>
      <c r="G262">
        <f>Table221012[[#This Row],[So]]*Table221012[[#This Row],[C1o]]+Table221012[[#This Row],[Sg]]*Table221012[[#This Row],[C1g]]</f>
        <v>0</v>
      </c>
      <c r="H262">
        <v>3.9684944</v>
      </c>
      <c r="I262">
        <v>2.3059244999999999E-2</v>
      </c>
      <c r="J262">
        <v>1.0423906E-3</v>
      </c>
      <c r="K262">
        <v>0</v>
      </c>
      <c r="L262">
        <v>0.72392677999999999</v>
      </c>
      <c r="M262">
        <f>1/(1+((Table221012[[#This Row],[kro]]*Table221012[[#This Row],[mug]])/(Table221012[[#This Row],[muo]]*Table221012[[#This Row],[krg]]))+(Table221012[[#This Row],[mobw]]*(Table221012[[#This Row],[mug]]/Table221012[[#This Row],[krg]])))</f>
        <v>0.99996679782704112</v>
      </c>
      <c r="R262">
        <v>0.81612669999999998</v>
      </c>
      <c r="V262">
        <f>Table351113[[#This Row],[So]]*Table351113[[#This Row],[C1o]]+Table351113[[#This Row],[Sg]]*Table351113[[#This Row],[C1g]]</f>
        <v>0</v>
      </c>
      <c r="W262">
        <v>0.72361713999999999</v>
      </c>
      <c r="X262">
        <v>2.3230028999999999E-2</v>
      </c>
      <c r="Y262">
        <v>1.0591387000000001E-3</v>
      </c>
      <c r="Z262">
        <v>0</v>
      </c>
      <c r="AA262">
        <v>0.71056246999999995</v>
      </c>
      <c r="AB262">
        <f>1/(1+((Table351113[[#This Row],[kro]]*Table351113[[#This Row],[mug]])/(Table351113[[#This Row],[muo]]*Table351113[[#This Row],[krg]]))+(Table351113[[#This Row],[mobw]]*(Table351113[[#This Row],[mug]]/Table351113[[#This Row],[krg]])))</f>
        <v>0.99996537535845731</v>
      </c>
      <c r="AD262">
        <v>2303.0104999999999</v>
      </c>
    </row>
    <row r="263" spans="1:30" x14ac:dyDescent="0.25">
      <c r="A263">
        <v>2311.4652999999998</v>
      </c>
      <c r="C263">
        <v>0.82715148000000005</v>
      </c>
      <c r="G263">
        <f>Table221012[[#This Row],[So]]*Table221012[[#This Row],[C1o]]+Table221012[[#This Row],[Sg]]*Table221012[[#This Row],[C1g]]</f>
        <v>0</v>
      </c>
      <c r="H263">
        <v>4.0105534</v>
      </c>
      <c r="I263">
        <v>2.2980609999999999E-2</v>
      </c>
      <c r="J263">
        <v>1.0509930000000001E-3</v>
      </c>
      <c r="K263">
        <v>0</v>
      </c>
      <c r="L263">
        <v>0.72392714000000002</v>
      </c>
      <c r="M263">
        <f>1/(1+((Table221012[[#This Row],[kro]]*Table221012[[#This Row],[mug]])/(Table221012[[#This Row],[muo]]*Table221012[[#This Row],[krg]]))+(Table221012[[#This Row],[mobw]]*(Table221012[[#This Row],[mug]]/Table221012[[#This Row],[krg]])))</f>
        <v>0.9999666380038309</v>
      </c>
      <c r="R263">
        <v>0.81625544999999999</v>
      </c>
      <c r="V263">
        <f>Table351113[[#This Row],[So]]*Table351113[[#This Row],[C1o]]+Table351113[[#This Row],[Sg]]*Table351113[[#This Row],[C1g]]</f>
        <v>0</v>
      </c>
      <c r="W263">
        <v>0.73445243000000004</v>
      </c>
      <c r="X263">
        <v>2.3144528000000001E-2</v>
      </c>
      <c r="Y263">
        <v>1.0676454E-3</v>
      </c>
      <c r="Z263">
        <v>0</v>
      </c>
      <c r="AA263">
        <v>0.71068734</v>
      </c>
      <c r="AB263">
        <f>1/(1+((Table351113[[#This Row],[kro]]*Table351113[[#This Row],[mug]])/(Table351113[[#This Row],[muo]]*Table351113[[#This Row],[krg]]))+(Table351113[[#This Row],[mobw]]*(Table351113[[#This Row],[mug]]/Table351113[[#This Row],[krg]])))</f>
        <v>0.99996523184199682</v>
      </c>
      <c r="AD263">
        <v>2311.4652999999998</v>
      </c>
    </row>
    <row r="264" spans="1:30" x14ac:dyDescent="0.25">
      <c r="A264">
        <v>2319.8971999999999</v>
      </c>
      <c r="C264">
        <v>0.82716458999999998</v>
      </c>
      <c r="G264">
        <f>Table221012[[#This Row],[So]]*Table221012[[#This Row],[C1o]]+Table221012[[#This Row],[Sg]]*Table221012[[#This Row],[C1g]]</f>
        <v>0</v>
      </c>
      <c r="H264">
        <v>4.0530491</v>
      </c>
      <c r="I264">
        <v>2.2901827E-2</v>
      </c>
      <c r="J264">
        <v>1.059504E-3</v>
      </c>
      <c r="K264">
        <v>0</v>
      </c>
      <c r="L264">
        <v>0.72392749999999995</v>
      </c>
      <c r="M264">
        <f>1/(1+((Table221012[[#This Row],[kro]]*Table221012[[#This Row],[mug]])/(Table221012[[#This Row],[muo]]*Table221012[[#This Row],[krg]]))+(Table221012[[#This Row],[mobw]]*(Table221012[[#This Row],[mug]]/Table221012[[#This Row],[krg]])))</f>
        <v>0.99996648315744074</v>
      </c>
      <c r="R264">
        <v>0.81638104</v>
      </c>
      <c r="V264">
        <f>Table351113[[#This Row],[So]]*Table351113[[#This Row],[C1o]]+Table351113[[#This Row],[Sg]]*Table351113[[#This Row],[C1g]]</f>
        <v>0</v>
      </c>
      <c r="W264">
        <v>0.74534964999999997</v>
      </c>
      <c r="X264">
        <v>2.3059132E-2</v>
      </c>
      <c r="Y264">
        <v>1.0760628999999999E-3</v>
      </c>
      <c r="Z264">
        <v>0</v>
      </c>
      <c r="AA264">
        <v>0.71080863000000005</v>
      </c>
      <c r="AB264">
        <f>1/(1+((Table351113[[#This Row],[kro]]*Table351113[[#This Row],[mug]])/(Table351113[[#This Row],[muo]]*Table351113[[#This Row],[krg]]))+(Table351113[[#This Row],[mobw]]*(Table351113[[#This Row],[mug]]/Table351113[[#This Row],[krg]])))</f>
        <v>0.99996509298107294</v>
      </c>
      <c r="AD264">
        <v>2319.8971999999999</v>
      </c>
    </row>
    <row r="265" spans="1:30" x14ac:dyDescent="0.25">
      <c r="A265">
        <v>2328.3213000000001</v>
      </c>
      <c r="C265">
        <v>0.82717775999999998</v>
      </c>
      <c r="G265">
        <f>Table221012[[#This Row],[So]]*Table221012[[#This Row],[C1o]]+Table221012[[#This Row],[Sg]]*Table221012[[#This Row],[C1g]]</f>
        <v>0</v>
      </c>
      <c r="H265">
        <v>4.0959181999999998</v>
      </c>
      <c r="I265">
        <v>2.2823038E-2</v>
      </c>
      <c r="J265">
        <v>1.0679399E-3</v>
      </c>
      <c r="K265">
        <v>0</v>
      </c>
      <c r="L265">
        <v>0.72392785999999998</v>
      </c>
      <c r="M265">
        <f>1/(1+((Table221012[[#This Row],[kro]]*Table221012[[#This Row],[mug]])/(Table221012[[#This Row],[muo]]*Table221012[[#This Row],[krg]]))+(Table221012[[#This Row],[mobw]]*(Table221012[[#This Row],[mug]]/Table221012[[#This Row],[krg]])))</f>
        <v>0.99996633253992873</v>
      </c>
      <c r="R265">
        <v>0.81650334999999996</v>
      </c>
      <c r="V265">
        <f>Table351113[[#This Row],[So]]*Table351113[[#This Row],[C1o]]+Table351113[[#This Row],[Sg]]*Table351113[[#This Row],[C1g]]</f>
        <v>0</v>
      </c>
      <c r="W265">
        <v>0.75628983999999999</v>
      </c>
      <c r="X265">
        <v>2.2973981000000001E-2</v>
      </c>
      <c r="Y265">
        <v>1.0843953E-3</v>
      </c>
      <c r="Z265">
        <v>0</v>
      </c>
      <c r="AA265">
        <v>0.71092628999999996</v>
      </c>
      <c r="AB265">
        <f>1/(1+((Table351113[[#This Row],[kro]]*Table351113[[#This Row],[mug]])/(Table351113[[#This Row],[muo]]*Table351113[[#This Row],[krg]]))+(Table351113[[#This Row],[mobw]]*(Table351113[[#This Row],[mug]]/Table351113[[#This Row],[krg]])))</f>
        <v>0.99996495838685151</v>
      </c>
      <c r="AD265">
        <v>2328.3213000000001</v>
      </c>
    </row>
    <row r="266" spans="1:30" x14ac:dyDescent="0.25">
      <c r="A266">
        <v>2336.7150999999999</v>
      </c>
      <c r="C266">
        <v>0.82719100000000001</v>
      </c>
      <c r="G266">
        <f>Table221012[[#This Row],[So]]*Table221012[[#This Row],[C1o]]+Table221012[[#This Row],[Sg]]*Table221012[[#This Row],[C1g]]</f>
        <v>0</v>
      </c>
      <c r="H266">
        <v>4.1392388000000002</v>
      </c>
      <c r="I266">
        <v>2.2744113999999999E-2</v>
      </c>
      <c r="J266">
        <v>1.0762527E-3</v>
      </c>
      <c r="K266">
        <v>0</v>
      </c>
      <c r="L266">
        <v>0.72392820999999996</v>
      </c>
      <c r="M266">
        <f>1/(1+((Table221012[[#This Row],[kro]]*Table221012[[#This Row],[mug]])/(Table221012[[#This Row],[muo]]*Table221012[[#This Row],[krg]]))+(Table221012[[#This Row],[mobw]]*(Table221012[[#This Row],[mug]]/Table221012[[#This Row],[krg]])))</f>
        <v>0.99996618782623037</v>
      </c>
      <c r="R266">
        <v>0.81662266999999999</v>
      </c>
      <c r="V266">
        <f>Table351113[[#This Row],[So]]*Table351113[[#This Row],[C1o]]+Table351113[[#This Row],[Sg]]*Table351113[[#This Row],[C1g]]</f>
        <v>0</v>
      </c>
      <c r="W266">
        <v>0.76729106999999996</v>
      </c>
      <c r="X266">
        <v>2.2888928999999999E-2</v>
      </c>
      <c r="Y266">
        <v>1.0926145E-3</v>
      </c>
      <c r="Z266">
        <v>0</v>
      </c>
      <c r="AA266">
        <v>0.71104062000000001</v>
      </c>
      <c r="AB266">
        <f>1/(1+((Table351113[[#This Row],[kro]]*Table351113[[#This Row],[mug]])/(Table351113[[#This Row],[muo]]*Table351113[[#This Row],[krg]]))+(Table351113[[#This Row],[mobw]]*(Table351113[[#This Row],[mug]]/Table351113[[#This Row],[krg]])))</f>
        <v>0.99996482915964047</v>
      </c>
      <c r="AD266">
        <v>2336.7150999999999</v>
      </c>
    </row>
    <row r="267" spans="1:30" x14ac:dyDescent="0.25">
      <c r="A267">
        <v>2345.0731999999998</v>
      </c>
      <c r="C267">
        <v>0.82720417000000002</v>
      </c>
      <c r="G267">
        <f>Table221012[[#This Row],[So]]*Table221012[[#This Row],[C1o]]+Table221012[[#This Row],[Sg]]*Table221012[[#This Row],[C1g]]</f>
        <v>0</v>
      </c>
      <c r="H267">
        <v>4.1829000000000001</v>
      </c>
      <c r="I267">
        <v>2.2665279E-2</v>
      </c>
      <c r="J267">
        <v>1.0844496999999999E-3</v>
      </c>
      <c r="K267">
        <v>0</v>
      </c>
      <c r="L267">
        <v>0.72392862999999996</v>
      </c>
      <c r="M267">
        <f>1/(1+((Table221012[[#This Row],[kro]]*Table221012[[#This Row],[mug]])/(Table221012[[#This Row],[muo]]*Table221012[[#This Row],[krg]]))+(Table221012[[#This Row],[mobw]]*(Table221012[[#This Row],[mug]]/Table221012[[#This Row],[krg]])))</f>
        <v>0.99996604842040304</v>
      </c>
      <c r="R267">
        <v>0.81673883999999997</v>
      </c>
      <c r="V267">
        <f>Table351113[[#This Row],[So]]*Table351113[[#This Row],[C1o]]+Table351113[[#This Row],[Sg]]*Table351113[[#This Row],[C1g]]</f>
        <v>0</v>
      </c>
      <c r="W267">
        <v>0.77832276</v>
      </c>
      <c r="X267">
        <v>2.2804204000000002E-2</v>
      </c>
      <c r="Y267">
        <v>1.1007212000000001E-3</v>
      </c>
      <c r="Z267">
        <v>0</v>
      </c>
      <c r="AA267">
        <v>0.71115141999999998</v>
      </c>
      <c r="AB267">
        <f>1/(1+((Table351113[[#This Row],[kro]]*Table351113[[#This Row],[mug]])/(Table351113[[#This Row],[muo]]*Table351113[[#This Row],[krg]]))+(Table351113[[#This Row],[mobw]]*(Table351113[[#This Row],[mug]]/Table351113[[#This Row],[krg]])))</f>
        <v>0.99996470486574263</v>
      </c>
      <c r="AD267">
        <v>2345.0731999999998</v>
      </c>
    </row>
    <row r="268" spans="1:30" x14ac:dyDescent="0.25">
      <c r="A268">
        <v>2353.4072000000001</v>
      </c>
      <c r="C268">
        <v>0.82721739999999999</v>
      </c>
      <c r="G268">
        <f>Table221012[[#This Row],[So]]*Table221012[[#This Row],[C1o]]+Table221012[[#This Row],[Sg]]*Table221012[[#This Row],[C1g]]</f>
        <v>0</v>
      </c>
      <c r="H268">
        <v>4.2268739000000002</v>
      </c>
      <c r="I268">
        <v>2.2586597E-2</v>
      </c>
      <c r="J268">
        <v>1.0925274E-3</v>
      </c>
      <c r="K268">
        <v>0</v>
      </c>
      <c r="L268">
        <v>0.72392904999999996</v>
      </c>
      <c r="M268">
        <f>1/(1+((Table221012[[#This Row],[kro]]*Table221012[[#This Row],[mug]])/(Table221012[[#This Row],[muo]]*Table221012[[#This Row],[krg]]))+(Table221012[[#This Row],[mobw]]*(Table221012[[#This Row],[mug]]/Table221012[[#This Row],[krg]])))</f>
        <v>0.99996591429093773</v>
      </c>
      <c r="R268">
        <v>0.81685191000000001</v>
      </c>
      <c r="V268">
        <f>Table351113[[#This Row],[So]]*Table351113[[#This Row],[C1o]]+Table351113[[#This Row],[Sg]]*Table351113[[#This Row],[C1g]]</f>
        <v>0</v>
      </c>
      <c r="W268">
        <v>0.78937595999999999</v>
      </c>
      <c r="X268">
        <v>2.2719865999999998E-2</v>
      </c>
      <c r="Y268">
        <v>1.1087076E-3</v>
      </c>
      <c r="Z268">
        <v>0</v>
      </c>
      <c r="AA268">
        <v>0.71125870999999996</v>
      </c>
      <c r="AB268">
        <f>1/(1+((Table351113[[#This Row],[kro]]*Table351113[[#This Row],[mug]])/(Table351113[[#This Row],[muo]]*Table351113[[#This Row],[krg]]))+(Table351113[[#This Row],[mobw]]*(Table351113[[#This Row],[mug]]/Table351113[[#This Row],[krg]])))</f>
        <v>0.9999645856062308</v>
      </c>
      <c r="AD268">
        <v>2353.4072000000001</v>
      </c>
    </row>
    <row r="269" spans="1:30" x14ac:dyDescent="0.25">
      <c r="A269">
        <v>2361.7157999999999</v>
      </c>
      <c r="C269">
        <v>0.82723062999999997</v>
      </c>
      <c r="G269">
        <f>Table221012[[#This Row],[So]]*Table221012[[#This Row],[C1o]]+Table221012[[#This Row],[Sg]]*Table221012[[#This Row],[C1g]]</f>
        <v>0</v>
      </c>
      <c r="H269">
        <v>4.2712234999999996</v>
      </c>
      <c r="I269">
        <v>2.2507973000000001E-2</v>
      </c>
      <c r="J269">
        <v>1.1004965E-3</v>
      </c>
      <c r="K269">
        <v>0</v>
      </c>
      <c r="L269">
        <v>0.72392946000000002</v>
      </c>
      <c r="M269">
        <f>1/(1+((Table221012[[#This Row],[kro]]*Table221012[[#This Row],[mug]])/(Table221012[[#This Row],[muo]]*Table221012[[#This Row],[krg]]))+(Table221012[[#This Row],[mobw]]*(Table221012[[#This Row],[mug]]/Table221012[[#This Row],[krg]])))</f>
        <v>0.9999657852050805</v>
      </c>
      <c r="R269">
        <v>0.81696206000000005</v>
      </c>
      <c r="V269">
        <f>Table351113[[#This Row],[So]]*Table351113[[#This Row],[C1o]]+Table351113[[#This Row],[Sg]]*Table351113[[#This Row],[C1g]]</f>
        <v>0</v>
      </c>
      <c r="W269">
        <v>0.80046457000000004</v>
      </c>
      <c r="X269">
        <v>2.2635799000000002E-2</v>
      </c>
      <c r="Y269">
        <v>1.1165865999999999E-3</v>
      </c>
      <c r="Z269">
        <v>0</v>
      </c>
      <c r="AA269">
        <v>0.71136284000000005</v>
      </c>
      <c r="AB269">
        <f>1/(1+((Table351113[[#This Row],[kro]]*Table351113[[#This Row],[mug]])/(Table351113[[#This Row],[muo]]*Table351113[[#This Row],[krg]]))+(Table351113[[#This Row],[mobw]]*(Table351113[[#This Row],[mug]]/Table351113[[#This Row],[krg]])))</f>
        <v>0.99996447111033104</v>
      </c>
      <c r="AD269">
        <v>2361.7157999999999</v>
      </c>
    </row>
    <row r="270" spans="1:30" x14ac:dyDescent="0.25">
      <c r="A270">
        <v>2369.9960999999998</v>
      </c>
      <c r="C270">
        <v>0.82724386000000005</v>
      </c>
      <c r="G270">
        <f>Table221012[[#This Row],[So]]*Table221012[[#This Row],[C1o]]+Table221012[[#This Row],[Sg]]*Table221012[[#This Row],[C1g]]</f>
        <v>0</v>
      </c>
      <c r="H270">
        <v>4.3159432000000004</v>
      </c>
      <c r="I270">
        <v>2.2429432999999999E-2</v>
      </c>
      <c r="J270">
        <v>1.108354E-3</v>
      </c>
      <c r="K270">
        <v>0</v>
      </c>
      <c r="L270">
        <v>0.72392993999999999</v>
      </c>
      <c r="M270">
        <f>1/(1+((Table221012[[#This Row],[kro]]*Table221012[[#This Row],[mug]])/(Table221012[[#This Row],[muo]]*Table221012[[#This Row],[krg]]))+(Table221012[[#This Row],[mobw]]*(Table221012[[#This Row],[mug]]/Table221012[[#This Row],[krg]])))</f>
        <v>0.99996566118244978</v>
      </c>
      <c r="R270">
        <v>0.81706941</v>
      </c>
      <c r="V270">
        <f>Table351113[[#This Row],[So]]*Table351113[[#This Row],[C1o]]+Table351113[[#This Row],[Sg]]*Table351113[[#This Row],[C1g]]</f>
        <v>0</v>
      </c>
      <c r="W270">
        <v>0.81158549000000002</v>
      </c>
      <c r="X270">
        <v>2.2552020999999998E-2</v>
      </c>
      <c r="Y270">
        <v>1.1243605E-3</v>
      </c>
      <c r="Z270">
        <v>0</v>
      </c>
      <c r="AA270">
        <v>0.71146374999999995</v>
      </c>
      <c r="AB270">
        <f>1/(1+((Table351113[[#This Row],[kro]]*Table351113[[#This Row],[mug]])/(Table351113[[#This Row],[muo]]*Table351113[[#This Row],[krg]]))+(Table351113[[#This Row],[mobw]]*(Table351113[[#This Row],[mug]]/Table351113[[#This Row],[krg]])))</f>
        <v>0.99996436122300059</v>
      </c>
      <c r="AD270">
        <v>2369.9960999999998</v>
      </c>
    </row>
    <row r="271" spans="1:30" x14ac:dyDescent="0.25">
      <c r="A271">
        <v>2378.2566000000002</v>
      </c>
      <c r="C271">
        <v>0.82725716000000005</v>
      </c>
      <c r="G271">
        <f>Table221012[[#This Row],[So]]*Table221012[[#This Row],[C1o]]+Table221012[[#This Row],[Sg]]*Table221012[[#This Row],[C1g]]</f>
        <v>0</v>
      </c>
      <c r="H271">
        <v>4.3610176999999997</v>
      </c>
      <c r="I271">
        <v>2.2351017000000001E-2</v>
      </c>
      <c r="J271">
        <v>1.1160986E-3</v>
      </c>
      <c r="K271">
        <v>0</v>
      </c>
      <c r="L271">
        <v>0.72393041999999996</v>
      </c>
      <c r="M271">
        <f>1/(1+((Table221012[[#This Row],[kro]]*Table221012[[#This Row],[mug]])/(Table221012[[#This Row],[muo]]*Table221012[[#This Row],[krg]]))+(Table221012[[#This Row],[mobw]]*(Table221012[[#This Row],[mug]]/Table221012[[#This Row],[krg]])))</f>
        <v>0.99996554215914979</v>
      </c>
      <c r="R271">
        <v>0.81717395999999998</v>
      </c>
      <c r="V271">
        <f>Table351113[[#This Row],[So]]*Table351113[[#This Row],[C1o]]+Table351113[[#This Row],[Sg]]*Table351113[[#This Row],[C1g]]</f>
        <v>0</v>
      </c>
      <c r="W271">
        <v>0.82273280999999998</v>
      </c>
      <c r="X271">
        <v>2.2468571E-2</v>
      </c>
      <c r="Y271">
        <v>1.1320222E-3</v>
      </c>
      <c r="Z271">
        <v>0</v>
      </c>
      <c r="AA271">
        <v>0.71156162000000001</v>
      </c>
      <c r="AB271">
        <f>1/(1+((Table351113[[#This Row],[kro]]*Table351113[[#This Row],[mug]])/(Table351113[[#This Row],[muo]]*Table351113[[#This Row],[krg]]))+(Table351113[[#This Row],[mobw]]*(Table351113[[#This Row],[mug]]/Table351113[[#This Row],[krg]])))</f>
        <v>0.99996425606537043</v>
      </c>
      <c r="AD271">
        <v>2378.2566000000002</v>
      </c>
    </row>
    <row r="272" spans="1:30" x14ac:dyDescent="0.25">
      <c r="A272">
        <v>2386.4888000000001</v>
      </c>
      <c r="C272">
        <v>0.82727044999999999</v>
      </c>
      <c r="G272">
        <f>Table221012[[#This Row],[So]]*Table221012[[#This Row],[C1o]]+Table221012[[#This Row],[Sg]]*Table221012[[#This Row],[C1g]]</f>
        <v>0</v>
      </c>
      <c r="H272">
        <v>4.4064969999999999</v>
      </c>
      <c r="I272">
        <v>2.2272659E-2</v>
      </c>
      <c r="J272">
        <v>1.1237370999999999E-3</v>
      </c>
      <c r="K272">
        <v>0</v>
      </c>
      <c r="L272">
        <v>0.72393094999999996</v>
      </c>
      <c r="M272">
        <f>1/(1+((Table221012[[#This Row],[kro]]*Table221012[[#This Row],[mug]])/(Table221012[[#This Row],[muo]]*Table221012[[#This Row],[krg]]))+(Table221012[[#This Row],[mobw]]*(Table221012[[#This Row],[mug]]/Table221012[[#This Row],[krg]])))</f>
        <v>0.99996542799013577</v>
      </c>
      <c r="R272">
        <v>0.817276</v>
      </c>
      <c r="V272">
        <f>Table351113[[#This Row],[So]]*Table351113[[#This Row],[C1o]]+Table351113[[#This Row],[Sg]]*Table351113[[#This Row],[C1g]]</f>
        <v>0</v>
      </c>
      <c r="W272">
        <v>0.83391713999999995</v>
      </c>
      <c r="X272">
        <v>2.2385362999999998E-2</v>
      </c>
      <c r="Y272">
        <v>1.1395799E-3</v>
      </c>
      <c r="Z272">
        <v>0</v>
      </c>
      <c r="AA272">
        <v>0.71165663000000001</v>
      </c>
      <c r="AB272">
        <f>1/(1+((Table351113[[#This Row],[kro]]*Table351113[[#This Row],[mug]])/(Table351113[[#This Row],[muo]]*Table351113[[#This Row],[krg]]))+(Table351113[[#This Row],[mobw]]*(Table351113[[#This Row],[mug]]/Table351113[[#This Row],[krg]])))</f>
        <v>0.99996415547293038</v>
      </c>
      <c r="AD272">
        <v>2386.4888000000001</v>
      </c>
    </row>
    <row r="273" spans="1:30" x14ac:dyDescent="0.25">
      <c r="A273">
        <v>2394.6975000000002</v>
      </c>
      <c r="C273">
        <v>0.82728367999999997</v>
      </c>
      <c r="G273">
        <f>Table221012[[#This Row],[So]]*Table221012[[#This Row],[C1o]]+Table221012[[#This Row],[Sg]]*Table221012[[#This Row],[C1g]]</f>
        <v>0</v>
      </c>
      <c r="H273">
        <v>4.4523343999999998</v>
      </c>
      <c r="I273">
        <v>2.2194452999999999E-2</v>
      </c>
      <c r="J273">
        <v>1.1312618E-3</v>
      </c>
      <c r="K273">
        <v>0</v>
      </c>
      <c r="L273">
        <v>0.72393143000000004</v>
      </c>
      <c r="M273">
        <f>1/(1+((Table221012[[#This Row],[kro]]*Table221012[[#This Row],[mug]])/(Table221012[[#This Row],[muo]]*Table221012[[#This Row],[krg]]))+(Table221012[[#This Row],[mobw]]*(Table221012[[#This Row],[mug]]/Table221012[[#This Row],[krg]])))</f>
        <v>0.99996531872351169</v>
      </c>
      <c r="R273">
        <v>0.81737541999999996</v>
      </c>
      <c r="V273">
        <f>Table351113[[#This Row],[So]]*Table351113[[#This Row],[C1o]]+Table351113[[#This Row],[Sg]]*Table351113[[#This Row],[C1g]]</f>
        <v>0</v>
      </c>
      <c r="W273">
        <v>0.84512531999999996</v>
      </c>
      <c r="X273">
        <v>2.2302492E-2</v>
      </c>
      <c r="Y273">
        <v>1.1470263999999999E-3</v>
      </c>
      <c r="Z273">
        <v>0</v>
      </c>
      <c r="AA273">
        <v>0.71174866000000003</v>
      </c>
      <c r="AB273">
        <f>1/(1+((Table351113[[#This Row],[kro]]*Table351113[[#This Row],[mug]])/(Table351113[[#This Row],[muo]]*Table351113[[#This Row],[krg]]))+(Table351113[[#This Row],[mobw]]*(Table351113[[#This Row],[mug]]/Table351113[[#This Row],[krg]])))</f>
        <v>0.99996405946490263</v>
      </c>
      <c r="AD273">
        <v>2394.6975000000002</v>
      </c>
    </row>
    <row r="274" spans="1:30" x14ac:dyDescent="0.25">
      <c r="A274">
        <v>2402.8762000000002</v>
      </c>
      <c r="C274">
        <v>0.82729697000000002</v>
      </c>
      <c r="G274">
        <f>Table221012[[#This Row],[So]]*Table221012[[#This Row],[C1o]]+Table221012[[#This Row],[Sg]]*Table221012[[#This Row],[C1g]]</f>
        <v>0</v>
      </c>
      <c r="H274">
        <v>4.4985594999999998</v>
      </c>
      <c r="I274">
        <v>2.2116361000000001E-2</v>
      </c>
      <c r="J274">
        <v>1.1386771999999999E-3</v>
      </c>
      <c r="K274">
        <v>0</v>
      </c>
      <c r="L274">
        <v>0.72393202999999995</v>
      </c>
      <c r="M274">
        <f>1/(1+((Table221012[[#This Row],[kro]]*Table221012[[#This Row],[mug]])/(Table221012[[#This Row],[muo]]*Table221012[[#This Row],[krg]]))+(Table221012[[#This Row],[mobw]]*(Table221012[[#This Row],[mug]]/Table221012[[#This Row],[krg]])))</f>
        <v>0.99996521424809137</v>
      </c>
      <c r="R274">
        <v>0.81747234000000002</v>
      </c>
      <c r="V274">
        <f>Table351113[[#This Row],[So]]*Table351113[[#This Row],[C1o]]+Table351113[[#This Row],[Sg]]*Table351113[[#This Row],[C1g]]</f>
        <v>0</v>
      </c>
      <c r="W274">
        <v>0.85636276</v>
      </c>
      <c r="X274">
        <v>2.2219910999999998E-2</v>
      </c>
      <c r="Y274">
        <v>1.1543659E-3</v>
      </c>
      <c r="Z274">
        <v>0</v>
      </c>
      <c r="AA274">
        <v>0.71183801000000002</v>
      </c>
      <c r="AB274">
        <f>1/(1+((Table351113[[#This Row],[kro]]*Table351113[[#This Row],[mug]])/(Table351113[[#This Row],[muo]]*Table351113[[#This Row],[krg]]))+(Table351113[[#This Row],[mobw]]*(Table351113[[#This Row],[mug]]/Table351113[[#This Row],[krg]])))</f>
        <v>0.99996396794919584</v>
      </c>
      <c r="AD274">
        <v>2402.8762000000002</v>
      </c>
    </row>
    <row r="275" spans="1:30" x14ac:dyDescent="0.25">
      <c r="A275">
        <v>2411.0192999999999</v>
      </c>
      <c r="C275">
        <v>0.82731025999999996</v>
      </c>
      <c r="G275">
        <f>Table221012[[#This Row],[So]]*Table221012[[#This Row],[C1o]]+Table221012[[#This Row],[Sg]]*Table221012[[#This Row],[C1g]]</f>
        <v>0</v>
      </c>
      <c r="H275">
        <v>4.5451373999999998</v>
      </c>
      <c r="I275">
        <v>2.2038462000000002E-2</v>
      </c>
      <c r="J275">
        <v>1.1459777999999999E-3</v>
      </c>
      <c r="K275">
        <v>0</v>
      </c>
      <c r="L275">
        <v>0.72393255999999995</v>
      </c>
      <c r="M275">
        <f>1/(1+((Table221012[[#This Row],[kro]]*Table221012[[#This Row],[mug]])/(Table221012[[#This Row],[muo]]*Table221012[[#This Row],[krg]]))+(Table221012[[#This Row],[mobw]]*(Table221012[[#This Row],[mug]]/Table221012[[#This Row],[krg]])))</f>
        <v>0.99996511455825976</v>
      </c>
      <c r="R275">
        <v>0.81756686999999995</v>
      </c>
      <c r="V275">
        <f>Table351113[[#This Row],[So]]*Table351113[[#This Row],[C1o]]+Table351113[[#This Row],[Sg]]*Table351113[[#This Row],[C1g]]</f>
        <v>0</v>
      </c>
      <c r="W275">
        <v>0.86761933999999996</v>
      </c>
      <c r="X275">
        <v>2.2137692E-2</v>
      </c>
      <c r="Y275">
        <v>1.1615913999999999E-3</v>
      </c>
      <c r="Z275">
        <v>0</v>
      </c>
      <c r="AA275">
        <v>0.71192454999999999</v>
      </c>
      <c r="AB275">
        <f>1/(1+((Table351113[[#This Row],[kro]]*Table351113[[#This Row],[mug]])/(Table351113[[#This Row],[muo]]*Table351113[[#This Row],[krg]]))+(Table351113[[#This Row],[mobw]]*(Table351113[[#This Row],[mug]]/Table351113[[#This Row],[krg]])))</f>
        <v>0.99996388097047084</v>
      </c>
      <c r="AD275">
        <v>2411.0192999999999</v>
      </c>
    </row>
    <row r="276" spans="1:30" x14ac:dyDescent="0.25">
      <c r="A276">
        <v>2419.1262000000002</v>
      </c>
      <c r="C276">
        <v>0.82732355999999996</v>
      </c>
      <c r="G276">
        <f>Table221012[[#This Row],[So]]*Table221012[[#This Row],[C1o]]+Table221012[[#This Row],[Sg]]*Table221012[[#This Row],[C1g]]</f>
        <v>0</v>
      </c>
      <c r="H276">
        <v>4.5920367000000004</v>
      </c>
      <c r="I276">
        <v>2.1960823000000001E-2</v>
      </c>
      <c r="J276">
        <v>1.1531604E-3</v>
      </c>
      <c r="K276">
        <v>0</v>
      </c>
      <c r="L276">
        <v>0.72393315999999996</v>
      </c>
      <c r="M276">
        <f>1/(1+((Table221012[[#This Row],[kro]]*Table221012[[#This Row],[mug]])/(Table221012[[#This Row],[muo]]*Table221012[[#This Row],[krg]]))+(Table221012[[#This Row],[mobw]]*(Table221012[[#This Row],[mug]]/Table221012[[#This Row],[krg]])))</f>
        <v>0.99996501960819251</v>
      </c>
      <c r="R276">
        <v>0.81765889999999997</v>
      </c>
      <c r="V276">
        <f>Table351113[[#This Row],[So]]*Table351113[[#This Row],[C1o]]+Table351113[[#This Row],[Sg]]*Table351113[[#This Row],[C1g]]</f>
        <v>0</v>
      </c>
      <c r="W276">
        <v>0.87888586999999996</v>
      </c>
      <c r="X276">
        <v>2.2055898000000001E-2</v>
      </c>
      <c r="Y276">
        <v>1.1687007E-3</v>
      </c>
      <c r="Z276">
        <v>0</v>
      </c>
      <c r="AA276">
        <v>0.71200848000000005</v>
      </c>
      <c r="AB276">
        <f>1/(1+((Table351113[[#This Row],[kro]]*Table351113[[#This Row],[mug]])/(Table351113[[#This Row],[muo]]*Table351113[[#This Row],[krg]]))+(Table351113[[#This Row],[mobw]]*(Table351113[[#This Row],[mug]]/Table351113[[#This Row],[krg]])))</f>
        <v>0.99996379845044303</v>
      </c>
      <c r="AD276">
        <v>2419.1262000000002</v>
      </c>
    </row>
    <row r="277" spans="1:30" x14ac:dyDescent="0.25">
      <c r="A277">
        <v>2427.1970000000001</v>
      </c>
      <c r="C277">
        <v>0.82733685000000001</v>
      </c>
      <c r="G277">
        <f>Table221012[[#This Row],[So]]*Table221012[[#This Row],[C1o]]+Table221012[[#This Row],[Sg]]*Table221012[[#This Row],[C1g]]</f>
        <v>0</v>
      </c>
      <c r="H277">
        <v>4.6392550000000004</v>
      </c>
      <c r="I277">
        <v>2.1883454E-2</v>
      </c>
      <c r="J277">
        <v>1.1602237E-3</v>
      </c>
      <c r="K277">
        <v>0</v>
      </c>
      <c r="L277">
        <v>0.72393375999999998</v>
      </c>
      <c r="M277">
        <f>1/(1+((Table221012[[#This Row],[kro]]*Table221012[[#This Row],[mug]])/(Table221012[[#This Row],[muo]]*Table221012[[#This Row],[krg]]))+(Table221012[[#This Row],[mobw]]*(Table221012[[#This Row],[mug]]/Table221012[[#This Row],[krg]])))</f>
        <v>0.99996492937207981</v>
      </c>
      <c r="R277">
        <v>0.81774860999999999</v>
      </c>
      <c r="V277">
        <f>Table351113[[#This Row],[So]]*Table351113[[#This Row],[C1o]]+Table351113[[#This Row],[Sg]]*Table351113[[#This Row],[C1g]]</f>
        <v>0</v>
      </c>
      <c r="W277">
        <v>0.89016050000000002</v>
      </c>
      <c r="X277">
        <v>2.1974537999999998E-2</v>
      </c>
      <c r="Y277">
        <v>1.1756946999999999E-3</v>
      </c>
      <c r="Z277">
        <v>0</v>
      </c>
      <c r="AA277">
        <v>0.71208965999999996</v>
      </c>
      <c r="AB277">
        <f>1/(1+((Table351113[[#This Row],[kro]]*Table351113[[#This Row],[mug]])/(Table351113[[#This Row],[muo]]*Table351113[[#This Row],[krg]]))+(Table351113[[#This Row],[mobw]]*(Table351113[[#This Row],[mug]]/Table351113[[#This Row],[krg]])))</f>
        <v>0.99996372028409675</v>
      </c>
      <c r="AD277">
        <v>2427.1970000000001</v>
      </c>
    </row>
    <row r="278" spans="1:30" x14ac:dyDescent="0.25">
      <c r="A278">
        <v>2435.2631999999999</v>
      </c>
      <c r="C278">
        <v>0.82735007999999999</v>
      </c>
      <c r="G278">
        <f>Table221012[[#This Row],[So]]*Table221012[[#This Row],[C1o]]+Table221012[[#This Row],[Sg]]*Table221012[[#This Row],[C1g]]</f>
        <v>0</v>
      </c>
      <c r="H278">
        <v>4.6867909000000001</v>
      </c>
      <c r="I278">
        <v>2.1806374E-2</v>
      </c>
      <c r="J278">
        <v>1.1671701E-3</v>
      </c>
      <c r="K278">
        <v>0</v>
      </c>
      <c r="L278">
        <v>0.72393441000000003</v>
      </c>
      <c r="M278">
        <f>1/(1+((Table221012[[#This Row],[kro]]*Table221012[[#This Row],[mug]])/(Table221012[[#This Row],[muo]]*Table221012[[#This Row],[krg]]))+(Table221012[[#This Row],[mobw]]*(Table221012[[#This Row],[mug]]/Table221012[[#This Row],[krg]])))</f>
        <v>0.9999648437032671</v>
      </c>
      <c r="R278">
        <v>0.81783598999999996</v>
      </c>
      <c r="V278">
        <f>Table351113[[#This Row],[So]]*Table351113[[#This Row],[C1o]]+Table351113[[#This Row],[Sg]]*Table351113[[#This Row],[C1g]]</f>
        <v>0</v>
      </c>
      <c r="W278">
        <v>0.90144162999999999</v>
      </c>
      <c r="X278">
        <v>2.1893617000000001E-2</v>
      </c>
      <c r="Y278">
        <v>1.182572E-3</v>
      </c>
      <c r="Z278">
        <v>0</v>
      </c>
      <c r="AA278">
        <v>0.71216840000000003</v>
      </c>
      <c r="AB278">
        <f>1/(1+((Table351113[[#This Row],[kro]]*Table351113[[#This Row],[mug]])/(Table351113[[#This Row],[muo]]*Table351113[[#This Row],[krg]]))+(Table351113[[#This Row],[mobw]]*(Table351113[[#This Row],[mug]]/Table351113[[#This Row],[krg]])))</f>
        <v>0.99996364646729397</v>
      </c>
      <c r="AD278">
        <v>2435.2631999999999</v>
      </c>
    </row>
    <row r="279" spans="1:30" x14ac:dyDescent="0.25">
      <c r="A279">
        <v>2443.2927</v>
      </c>
      <c r="C279">
        <v>0.82736337000000004</v>
      </c>
      <c r="G279">
        <f>Table221012[[#This Row],[So]]*Table221012[[#This Row],[C1o]]+Table221012[[#This Row],[Sg]]*Table221012[[#This Row],[C1g]]</f>
        <v>0</v>
      </c>
      <c r="H279">
        <v>4.7348331999999997</v>
      </c>
      <c r="I279">
        <v>2.1729292000000001E-2</v>
      </c>
      <c r="J279">
        <v>1.1740257E-3</v>
      </c>
      <c r="K279">
        <v>0</v>
      </c>
      <c r="L279">
        <v>0.72393501000000005</v>
      </c>
      <c r="M279">
        <f>1/(1+((Table221012[[#This Row],[kro]]*Table221012[[#This Row],[mug]])/(Table221012[[#This Row],[muo]]*Table221012[[#This Row],[krg]]))+(Table221012[[#This Row],[mobw]]*(Table221012[[#This Row],[mug]]/Table221012[[#This Row],[krg]])))</f>
        <v>0.99996476223976349</v>
      </c>
      <c r="R279">
        <v>0.81792151999999996</v>
      </c>
      <c r="V279">
        <f>Table351113[[#This Row],[So]]*Table351113[[#This Row],[C1o]]+Table351113[[#This Row],[Sg]]*Table351113[[#This Row],[C1g]]</f>
        <v>0</v>
      </c>
      <c r="W279">
        <v>0.91277260000000005</v>
      </c>
      <c r="X279">
        <v>2.1812825000000001E-2</v>
      </c>
      <c r="Y279">
        <v>1.1893631E-3</v>
      </c>
      <c r="Z279">
        <v>0</v>
      </c>
      <c r="AA279">
        <v>0.71224493</v>
      </c>
      <c r="AB279">
        <f>1/(1+((Table351113[[#This Row],[kro]]*Table351113[[#This Row],[mug]])/(Table351113[[#This Row],[muo]]*Table351113[[#This Row],[krg]]))+(Table351113[[#This Row],[mobw]]*(Table351113[[#This Row],[mug]]/Table351113[[#This Row],[krg]])))</f>
        <v>0.99996357654070711</v>
      </c>
      <c r="AD279">
        <v>2443.2927</v>
      </c>
    </row>
    <row r="280" spans="1:30" x14ac:dyDescent="0.25">
      <c r="A280">
        <v>2451.2844</v>
      </c>
      <c r="C280">
        <v>0.82737665999999999</v>
      </c>
      <c r="G280">
        <f>Table221012[[#This Row],[So]]*Table221012[[#This Row],[C1o]]+Table221012[[#This Row],[Sg]]*Table221012[[#This Row],[C1g]]</f>
        <v>0</v>
      </c>
      <c r="H280">
        <v>4.7831944999999996</v>
      </c>
      <c r="I280">
        <v>2.1652522E-2</v>
      </c>
      <c r="J280">
        <v>1.1807645999999999E-3</v>
      </c>
      <c r="K280">
        <v>0</v>
      </c>
      <c r="L280">
        <v>0.72393565999999998</v>
      </c>
      <c r="M280">
        <f>1/(1+((Table221012[[#This Row],[kro]]*Table221012[[#This Row],[mug]])/(Table221012[[#This Row],[muo]]*Table221012[[#This Row],[krg]]))+(Table221012[[#This Row],[mobw]]*(Table221012[[#This Row],[mug]]/Table221012[[#This Row],[krg]])))</f>
        <v>0.99996468521995174</v>
      </c>
      <c r="R280">
        <v>0.81800485000000001</v>
      </c>
      <c r="V280">
        <f>Table351113[[#This Row],[So]]*Table351113[[#This Row],[C1o]]+Table351113[[#This Row],[Sg]]*Table351113[[#This Row],[C1g]]</f>
        <v>0</v>
      </c>
      <c r="W280">
        <v>0.92410773000000002</v>
      </c>
      <c r="X280">
        <v>2.1732489000000001E-2</v>
      </c>
      <c r="Y280">
        <v>1.1960387E-3</v>
      </c>
      <c r="Z280">
        <v>0</v>
      </c>
      <c r="AA280">
        <v>0.71231902000000002</v>
      </c>
      <c r="AB280">
        <f>1/(1+((Table351113[[#This Row],[kro]]*Table351113[[#This Row],[mug]])/(Table351113[[#This Row],[muo]]*Table351113[[#This Row],[krg]]))+(Table351113[[#This Row],[mobw]]*(Table351113[[#This Row],[mug]]/Table351113[[#This Row],[krg]])))</f>
        <v>0.99996351080246126</v>
      </c>
      <c r="AD280">
        <v>2451.2844</v>
      </c>
    </row>
    <row r="281" spans="1:30" x14ac:dyDescent="0.25">
      <c r="A281">
        <v>2459.2388000000001</v>
      </c>
      <c r="C281">
        <v>0.82738990000000001</v>
      </c>
      <c r="G281">
        <f>Table221012[[#This Row],[So]]*Table221012[[#This Row],[C1o]]+Table221012[[#This Row],[Sg]]*Table221012[[#This Row],[C1g]]</f>
        <v>0</v>
      </c>
      <c r="H281">
        <v>4.8318681999999997</v>
      </c>
      <c r="I281">
        <v>2.1576086000000001E-2</v>
      </c>
      <c r="J281">
        <v>1.1873875E-3</v>
      </c>
      <c r="K281">
        <v>0</v>
      </c>
      <c r="L281">
        <v>0.72393638000000005</v>
      </c>
      <c r="M281">
        <f>1/(1+((Table221012[[#This Row],[kro]]*Table221012[[#This Row],[mug]])/(Table221012[[#This Row],[muo]]*Table221012[[#This Row],[krg]]))+(Table221012[[#This Row],[mobw]]*(Table221012[[#This Row],[mug]]/Table221012[[#This Row],[krg]])))</f>
        <v>0.99996461254203317</v>
      </c>
      <c r="R281">
        <v>0.81808608999999999</v>
      </c>
      <c r="V281">
        <f>Table351113[[#This Row],[So]]*Table351113[[#This Row],[C1o]]+Table351113[[#This Row],[Sg]]*Table351113[[#This Row],[C1g]]</f>
        <v>0</v>
      </c>
      <c r="W281">
        <v>0.93544435999999997</v>
      </c>
      <c r="X281">
        <v>2.1652623999999999E-2</v>
      </c>
      <c r="Y281">
        <v>1.2026005E-3</v>
      </c>
      <c r="Z281">
        <v>0</v>
      </c>
      <c r="AA281">
        <v>0.71239083999999997</v>
      </c>
      <c r="AB281">
        <f>1/(1+((Table351113[[#This Row],[kro]]*Table351113[[#This Row],[mug]])/(Table351113[[#This Row],[muo]]*Table351113[[#This Row],[krg]]))+(Table351113[[#This Row],[mobw]]*(Table351113[[#This Row],[mug]]/Table351113[[#This Row],[krg]])))</f>
        <v>0.99996344913041835</v>
      </c>
      <c r="AD281">
        <v>2459.2388000000001</v>
      </c>
    </row>
    <row r="282" spans="1:30" x14ac:dyDescent="0.25">
      <c r="A282">
        <v>2467.1559999999999</v>
      </c>
      <c r="C282">
        <v>0.82740312999999999</v>
      </c>
      <c r="G282">
        <f>Table221012[[#This Row],[So]]*Table221012[[#This Row],[C1o]]+Table221012[[#This Row],[Sg]]*Table221012[[#This Row],[C1g]]</f>
        <v>0</v>
      </c>
      <c r="H282">
        <v>4.8808546000000002</v>
      </c>
      <c r="I282">
        <v>2.1499991E-2</v>
      </c>
      <c r="J282">
        <v>1.1938957E-3</v>
      </c>
      <c r="K282">
        <v>0</v>
      </c>
      <c r="L282">
        <v>0.72393708999999995</v>
      </c>
      <c r="M282">
        <f>1/(1+((Table221012[[#This Row],[kro]]*Table221012[[#This Row],[mug]])/(Table221012[[#This Row],[muo]]*Table221012[[#This Row],[krg]]))+(Table221012[[#This Row],[mobw]]*(Table221012[[#This Row],[mug]]/Table221012[[#This Row],[krg]])))</f>
        <v>0.9999645441060403</v>
      </c>
      <c r="R282">
        <v>0.81816529999999998</v>
      </c>
      <c r="V282">
        <f>Table351113[[#This Row],[So]]*Table351113[[#This Row],[C1o]]+Table351113[[#This Row],[Sg]]*Table351113[[#This Row],[C1g]]</f>
        <v>0</v>
      </c>
      <c r="W282">
        <v>0.94678180999999995</v>
      </c>
      <c r="X282">
        <v>2.1573232000000001E-2</v>
      </c>
      <c r="Y282">
        <v>1.2090502E-3</v>
      </c>
      <c r="Z282">
        <v>0</v>
      </c>
      <c r="AA282">
        <v>0.71246034000000003</v>
      </c>
      <c r="AB282">
        <f>1/(1+((Table351113[[#This Row],[kro]]*Table351113[[#This Row],[mug]])/(Table351113[[#This Row],[muo]]*Table351113[[#This Row],[krg]]))+(Table351113[[#This Row],[mobw]]*(Table351113[[#This Row],[mug]]/Table351113[[#This Row],[krg]])))</f>
        <v>0.99996339141404256</v>
      </c>
      <c r="AD282">
        <v>2467.1559999999999</v>
      </c>
    </row>
    <row r="283" spans="1:30" x14ac:dyDescent="0.25">
      <c r="A283">
        <v>2475.0473999999999</v>
      </c>
      <c r="C283">
        <v>0.82741629999999999</v>
      </c>
      <c r="G283">
        <f>Table221012[[#This Row],[So]]*Table221012[[#This Row],[C1o]]+Table221012[[#This Row],[Sg]]*Table221012[[#This Row],[C1g]]</f>
        <v>0</v>
      </c>
      <c r="H283">
        <v>4.9301561999999999</v>
      </c>
      <c r="I283">
        <v>2.1424247E-2</v>
      </c>
      <c r="J283">
        <v>1.2002895E-3</v>
      </c>
      <c r="K283">
        <v>0</v>
      </c>
      <c r="L283">
        <v>0.72393775000000005</v>
      </c>
      <c r="M283">
        <f>1/(1+((Table221012[[#This Row],[kro]]*Table221012[[#This Row],[mug]])/(Table221012[[#This Row],[muo]]*Table221012[[#This Row],[krg]]))+(Table221012[[#This Row],[mobw]]*(Table221012[[#This Row],[mug]]/Table221012[[#This Row],[krg]])))</f>
        <v>0.99996447983917414</v>
      </c>
      <c r="R283">
        <v>0.81824255000000001</v>
      </c>
      <c r="V283">
        <f>Table351113[[#This Row],[So]]*Table351113[[#This Row],[C1o]]+Table351113[[#This Row],[Sg]]*Table351113[[#This Row],[C1g]]</f>
        <v>0</v>
      </c>
      <c r="W283">
        <v>0.95811933000000005</v>
      </c>
      <c r="X283">
        <v>2.1494315999999999E-2</v>
      </c>
      <c r="Y283">
        <v>1.2153865999999999E-3</v>
      </c>
      <c r="Z283">
        <v>0</v>
      </c>
      <c r="AA283">
        <v>0.71252769000000005</v>
      </c>
      <c r="AB283">
        <f>1/(1+((Table351113[[#This Row],[kro]]*Table351113[[#This Row],[mug]])/(Table351113[[#This Row],[muo]]*Table351113[[#This Row],[krg]]))+(Table351113[[#This Row],[mobw]]*(Table351113[[#This Row],[mug]]/Table351113[[#This Row],[krg]])))</f>
        <v>0.99996333764112566</v>
      </c>
      <c r="AD283">
        <v>2475.0473999999999</v>
      </c>
    </row>
    <row r="284" spans="1:30" x14ac:dyDescent="0.25">
      <c r="A284">
        <v>2482.9259999999999</v>
      </c>
      <c r="C284">
        <v>0.82742952999999997</v>
      </c>
      <c r="G284">
        <f>Table221012[[#This Row],[So]]*Table221012[[#This Row],[C1o]]+Table221012[[#This Row],[Sg]]*Table221012[[#This Row],[C1g]]</f>
        <v>0</v>
      </c>
      <c r="H284">
        <v>4.9798441000000002</v>
      </c>
      <c r="I284">
        <v>2.1348751999999999E-2</v>
      </c>
      <c r="J284">
        <v>1.2065805E-3</v>
      </c>
      <c r="K284">
        <v>0</v>
      </c>
      <c r="L284">
        <v>0.72393852000000003</v>
      </c>
      <c r="M284">
        <f>1/(1+((Table221012[[#This Row],[kro]]*Table221012[[#This Row],[mug]])/(Table221012[[#This Row],[muo]]*Table221012[[#This Row],[krg]]))+(Table221012[[#This Row],[mobw]]*(Table221012[[#This Row],[mug]]/Table221012[[#This Row],[krg]])))</f>
        <v>0.99996441953199888</v>
      </c>
      <c r="R284">
        <v>0.81831801000000004</v>
      </c>
      <c r="V284">
        <f>Table351113[[#This Row],[So]]*Table351113[[#This Row],[C1o]]+Table351113[[#This Row],[Sg]]*Table351113[[#This Row],[C1g]]</f>
        <v>0</v>
      </c>
      <c r="W284">
        <v>0.96947247000000003</v>
      </c>
      <c r="X284">
        <v>2.1415765999999999E-2</v>
      </c>
      <c r="Y284">
        <v>1.2216242E-3</v>
      </c>
      <c r="Z284">
        <v>0</v>
      </c>
      <c r="AA284">
        <v>0.71259302000000002</v>
      </c>
      <c r="AB284">
        <f>1/(1+((Table351113[[#This Row],[kro]]*Table351113[[#This Row],[mug]])/(Table351113[[#This Row],[muo]]*Table351113[[#This Row],[krg]]))+(Table351113[[#This Row],[mobw]]*(Table351113[[#This Row],[mug]]/Table351113[[#This Row],[krg]])))</f>
        <v>0.99996328751924268</v>
      </c>
      <c r="AD284">
        <v>2482.9259999999999</v>
      </c>
    </row>
    <row r="285" spans="1:30" x14ac:dyDescent="0.25">
      <c r="A285">
        <v>2490.7809999999999</v>
      </c>
      <c r="C285">
        <v>0.82744271000000003</v>
      </c>
      <c r="G285">
        <f>Table221012[[#This Row],[So]]*Table221012[[#This Row],[C1o]]+Table221012[[#This Row],[Sg]]*Table221012[[#This Row],[C1g]]</f>
        <v>0</v>
      </c>
      <c r="H285">
        <v>5.0300031000000001</v>
      </c>
      <c r="I285">
        <v>2.1273395E-2</v>
      </c>
      <c r="J285">
        <v>1.2127793999999999E-3</v>
      </c>
      <c r="K285">
        <v>0</v>
      </c>
      <c r="L285">
        <v>0.72393923999999998</v>
      </c>
      <c r="M285">
        <f>1/(1+((Table221012[[#This Row],[kro]]*Table221012[[#This Row],[mug]])/(Table221012[[#This Row],[muo]]*Table221012[[#This Row],[krg]]))+(Table221012[[#This Row],[mobw]]*(Table221012[[#This Row],[mug]]/Table221012[[#This Row],[krg]])))</f>
        <v>0.99996436300953651</v>
      </c>
      <c r="R285">
        <v>0.81839185999999997</v>
      </c>
      <c r="V285">
        <f>Table351113[[#This Row],[So]]*Table351113[[#This Row],[C1o]]+Table351113[[#This Row],[Sg]]*Table351113[[#This Row],[C1g]]</f>
        <v>0</v>
      </c>
      <c r="W285">
        <v>0.98085975999999997</v>
      </c>
      <c r="X285">
        <v>2.1337463000000001E-2</v>
      </c>
      <c r="Y285">
        <v>1.2277719E-3</v>
      </c>
      <c r="Z285">
        <v>0</v>
      </c>
      <c r="AA285">
        <v>0.71265650000000003</v>
      </c>
      <c r="AB285">
        <f>1/(1+((Table351113[[#This Row],[kro]]*Table351113[[#This Row],[mug]])/(Table351113[[#This Row],[muo]]*Table351113[[#This Row],[krg]]))+(Table351113[[#This Row],[mobw]]*(Table351113[[#This Row],[mug]]/Table351113[[#This Row],[krg]])))</f>
        <v>0.99996324095199851</v>
      </c>
      <c r="AD285">
        <v>2490.7809999999999</v>
      </c>
    </row>
    <row r="286" spans="1:30" x14ac:dyDescent="0.25">
      <c r="A286">
        <v>2498.6356999999998</v>
      </c>
      <c r="C286">
        <v>0.82745594</v>
      </c>
      <c r="G286">
        <f>Table221012[[#This Row],[So]]*Table221012[[#This Row],[C1o]]+Table221012[[#This Row],[Sg]]*Table221012[[#This Row],[C1g]]</f>
        <v>0</v>
      </c>
      <c r="H286">
        <v>5.0805683000000004</v>
      </c>
      <c r="I286">
        <v>2.1198287999999999E-2</v>
      </c>
      <c r="J286">
        <v>1.2188788999999999E-3</v>
      </c>
      <c r="K286">
        <v>0</v>
      </c>
      <c r="L286">
        <v>0.72394000999999997</v>
      </c>
      <c r="M286">
        <f>1/(1+((Table221012[[#This Row],[kro]]*Table221012[[#This Row],[mug]])/(Table221012[[#This Row],[muo]]*Table221012[[#This Row],[krg]]))+(Table221012[[#This Row],[mobw]]*(Table221012[[#This Row],[mug]]/Table221012[[#This Row],[krg]])))</f>
        <v>0.999964310269572</v>
      </c>
      <c r="R286">
        <v>0.81846397999999998</v>
      </c>
      <c r="V286">
        <f>Table351113[[#This Row],[So]]*Table351113[[#This Row],[C1o]]+Table351113[[#This Row],[Sg]]*Table351113[[#This Row],[C1g]]</f>
        <v>0</v>
      </c>
      <c r="W286">
        <v>0.99226515999999998</v>
      </c>
      <c r="X286">
        <v>2.1259515999999999E-2</v>
      </c>
      <c r="Y286">
        <v>1.233823E-3</v>
      </c>
      <c r="Z286">
        <v>0</v>
      </c>
      <c r="AA286">
        <v>0.71271812999999995</v>
      </c>
      <c r="AB286">
        <f>1/(1+((Table351113[[#This Row],[kro]]*Table351113[[#This Row],[mug]])/(Table351113[[#This Row],[muo]]*Table351113[[#This Row],[krg]]))+(Table351113[[#This Row],[mobw]]*(Table351113[[#This Row],[mug]]/Table351113[[#This Row],[krg]])))</f>
        <v>0.99996319791321531</v>
      </c>
      <c r="AD286">
        <v>2498.6356999999998</v>
      </c>
    </row>
    <row r="287" spans="1:30" x14ac:dyDescent="0.25">
      <c r="A287">
        <v>2506.4562999999998</v>
      </c>
      <c r="C287">
        <v>0.82746916999999998</v>
      </c>
      <c r="G287">
        <f>Table221012[[#This Row],[So]]*Table221012[[#This Row],[C1o]]+Table221012[[#This Row],[Sg]]*Table221012[[#This Row],[C1g]]</f>
        <v>0</v>
      </c>
      <c r="H287">
        <v>5.1316981000000004</v>
      </c>
      <c r="I287">
        <v>2.1123211999999999E-2</v>
      </c>
      <c r="J287">
        <v>1.2248971E-3</v>
      </c>
      <c r="K287">
        <v>0</v>
      </c>
      <c r="L287">
        <v>0.72394079</v>
      </c>
      <c r="M287">
        <f>1/(1+((Table221012[[#This Row],[kro]]*Table221012[[#This Row],[mug]])/(Table221012[[#This Row],[muo]]*Table221012[[#This Row],[krg]]))+(Table221012[[#This Row],[mobw]]*(Table221012[[#This Row],[mug]]/Table221012[[#This Row],[krg]])))</f>
        <v>0.99996426111530179</v>
      </c>
      <c r="R287">
        <v>0.81853472999999999</v>
      </c>
      <c r="V287">
        <f>Table351113[[#This Row],[So]]*Table351113[[#This Row],[C1o]]+Table351113[[#This Row],[Sg]]*Table351113[[#This Row],[C1g]]</f>
        <v>0</v>
      </c>
      <c r="W287">
        <v>1.0037229999999999</v>
      </c>
      <c r="X287">
        <v>2.1181698999999998E-2</v>
      </c>
      <c r="Y287">
        <v>1.2397962999999999E-3</v>
      </c>
      <c r="Z287">
        <v>0</v>
      </c>
      <c r="AA287">
        <v>0.71277809000000003</v>
      </c>
      <c r="AB287">
        <f>1/(1+((Table351113[[#This Row],[kro]]*Table351113[[#This Row],[mug]])/(Table351113[[#This Row],[muo]]*Table351113[[#This Row],[krg]]))+(Table351113[[#This Row],[mobw]]*(Table351113[[#This Row],[mug]]/Table351113[[#This Row],[krg]])))</f>
        <v>0.99996315820461612</v>
      </c>
      <c r="AD287">
        <v>2506.4562999999998</v>
      </c>
    </row>
    <row r="288" spans="1:30" x14ac:dyDescent="0.25">
      <c r="A288">
        <v>2514.2363</v>
      </c>
      <c r="C288">
        <v>0.82748233999999998</v>
      </c>
      <c r="G288">
        <f>Table221012[[#This Row],[So]]*Table221012[[#This Row],[C1o]]+Table221012[[#This Row],[Sg]]*Table221012[[#This Row],[C1g]]</f>
        <v>0</v>
      </c>
      <c r="H288">
        <v>5.1831721999999996</v>
      </c>
      <c r="I288">
        <v>2.1048507000000001E-2</v>
      </c>
      <c r="J288">
        <v>1.2308101E-3</v>
      </c>
      <c r="K288">
        <v>0</v>
      </c>
      <c r="L288">
        <v>0.72394155999999998</v>
      </c>
      <c r="M288">
        <f>1/(1+((Table221012[[#This Row],[kro]]*Table221012[[#This Row],[mug]])/(Table221012[[#This Row],[muo]]*Table221012[[#This Row],[krg]]))+(Table221012[[#This Row],[mobw]]*(Table221012[[#This Row],[mug]]/Table221012[[#This Row],[krg]])))</f>
        <v>0.99996421563648008</v>
      </c>
      <c r="R288">
        <v>0.81860381000000004</v>
      </c>
      <c r="V288">
        <f>Table351113[[#This Row],[So]]*Table351113[[#This Row],[C1o]]+Table351113[[#This Row],[Sg]]*Table351113[[#This Row],[C1g]]</f>
        <v>0</v>
      </c>
      <c r="W288">
        <v>1.0151825000000001</v>
      </c>
      <c r="X288">
        <v>2.1104356000000001E-2</v>
      </c>
      <c r="Y288">
        <v>1.2456654999999999E-3</v>
      </c>
      <c r="Z288">
        <v>0</v>
      </c>
      <c r="AA288">
        <v>0.71283620999999997</v>
      </c>
      <c r="AB288">
        <f>1/(1+((Table351113[[#This Row],[kro]]*Table351113[[#This Row],[mug]])/(Table351113[[#This Row],[muo]]*Table351113[[#This Row],[krg]]))+(Table351113[[#This Row],[mobw]]*(Table351113[[#This Row],[mug]]/Table351113[[#This Row],[krg]])))</f>
        <v>0.99996312196502557</v>
      </c>
      <c r="AD288">
        <v>2514.2363</v>
      </c>
    </row>
    <row r="289" spans="1:30" x14ac:dyDescent="0.25">
      <c r="A289">
        <v>2521.9731000000002</v>
      </c>
      <c r="C289">
        <v>0.82749552000000004</v>
      </c>
      <c r="G289">
        <f>Table221012[[#This Row],[So]]*Table221012[[#This Row],[C1o]]+Table221012[[#This Row],[Sg]]*Table221012[[#This Row],[C1g]]</f>
        <v>0</v>
      </c>
      <c r="H289">
        <v>5.2349509999999997</v>
      </c>
      <c r="I289">
        <v>2.0974238999999999E-2</v>
      </c>
      <c r="J289">
        <v>1.2366138E-3</v>
      </c>
      <c r="K289">
        <v>0</v>
      </c>
      <c r="L289">
        <v>0.72394234000000002</v>
      </c>
      <c r="M289">
        <f>1/(1+((Table221012[[#This Row],[kro]]*Table221012[[#This Row],[mug]])/(Table221012[[#This Row],[muo]]*Table221012[[#This Row],[krg]]))+(Table221012[[#This Row],[mobw]]*(Table221012[[#This Row],[mug]]/Table221012[[#This Row],[krg]])))</f>
        <v>0.99996417379847335</v>
      </c>
      <c r="R289">
        <v>0.81867122999999997</v>
      </c>
      <c r="V289">
        <f>Table351113[[#This Row],[So]]*Table351113[[#This Row],[C1o]]+Table351113[[#This Row],[Sg]]*Table351113[[#This Row],[C1g]]</f>
        <v>0</v>
      </c>
      <c r="W289">
        <v>1.0266341000000001</v>
      </c>
      <c r="X289">
        <v>2.1027554E-2</v>
      </c>
      <c r="Y289">
        <v>1.2514264000000001E-3</v>
      </c>
      <c r="Z289">
        <v>0</v>
      </c>
      <c r="AA289">
        <v>0.71289247</v>
      </c>
      <c r="AB289">
        <f>1/(1+((Table351113[[#This Row],[kro]]*Table351113[[#This Row],[mug]])/(Table351113[[#This Row],[muo]]*Table351113[[#This Row],[krg]]))+(Table351113[[#This Row],[mobw]]*(Table351113[[#This Row],[mug]]/Table351113[[#This Row],[krg]])))</f>
        <v>0.99996308915296173</v>
      </c>
      <c r="AD289">
        <v>2521.9731000000002</v>
      </c>
    </row>
    <row r="290" spans="1:30" x14ac:dyDescent="0.25">
      <c r="A290">
        <v>2529.6880000000001</v>
      </c>
      <c r="C290">
        <v>0.82750862999999997</v>
      </c>
      <c r="G290">
        <f>Table221012[[#This Row],[So]]*Table221012[[#This Row],[C1o]]+Table221012[[#This Row],[Sg]]*Table221012[[#This Row],[C1g]]</f>
        <v>0</v>
      </c>
      <c r="H290">
        <v>5.2870163999999997</v>
      </c>
      <c r="I290">
        <v>2.0900443000000001E-2</v>
      </c>
      <c r="J290">
        <v>1.2423097000000001E-3</v>
      </c>
      <c r="K290">
        <v>0</v>
      </c>
      <c r="L290">
        <v>0.72394311</v>
      </c>
      <c r="M290">
        <f>1/(1+((Table221012[[#This Row],[kro]]*Table221012[[#This Row],[mug]])/(Table221012[[#This Row],[muo]]*Table221012[[#This Row],[krg]]))+(Table221012[[#This Row],[mobw]]*(Table221012[[#This Row],[mug]]/Table221012[[#This Row],[krg]])))</f>
        <v>0.99996413545277518</v>
      </c>
      <c r="R290">
        <v>0.81873697000000001</v>
      </c>
      <c r="V290">
        <f>Table351113[[#This Row],[So]]*Table351113[[#This Row],[C1o]]+Table351113[[#This Row],[Sg]]*Table351113[[#This Row],[C1g]]</f>
        <v>0</v>
      </c>
      <c r="W290">
        <v>1.0380733</v>
      </c>
      <c r="X290">
        <v>2.0951323000000001E-2</v>
      </c>
      <c r="Y290">
        <v>1.2570795000000001E-3</v>
      </c>
      <c r="Z290">
        <v>0</v>
      </c>
      <c r="AA290">
        <v>0.71294694999999997</v>
      </c>
      <c r="AB290">
        <f>1/(1+((Table351113[[#This Row],[kro]]*Table351113[[#This Row],[mug]])/(Table351113[[#This Row],[muo]]*Table351113[[#This Row],[krg]]))+(Table351113[[#This Row],[mobw]]*(Table351113[[#This Row],[mug]]/Table351113[[#This Row],[krg]])))</f>
        <v>0.99996305965580523</v>
      </c>
      <c r="AD290">
        <v>2529.6880000000001</v>
      </c>
    </row>
    <row r="291" spans="1:30" x14ac:dyDescent="0.25">
      <c r="A291">
        <v>2537.3737999999998</v>
      </c>
      <c r="C291">
        <v>0.82752174000000001</v>
      </c>
      <c r="G291">
        <f>Table221012[[#This Row],[So]]*Table221012[[#This Row],[C1o]]+Table221012[[#This Row],[Sg]]*Table221012[[#This Row],[C1g]]</f>
        <v>0</v>
      </c>
      <c r="H291">
        <v>5.3395127999999996</v>
      </c>
      <c r="I291">
        <v>2.0826921000000002E-2</v>
      </c>
      <c r="J291">
        <v>1.2479132000000001E-3</v>
      </c>
      <c r="K291">
        <v>0</v>
      </c>
      <c r="L291">
        <v>0.72394395</v>
      </c>
      <c r="M291">
        <f>1/(1+((Table221012[[#This Row],[kro]]*Table221012[[#This Row],[mug]])/(Table221012[[#This Row],[muo]]*Table221012[[#This Row],[krg]]))+(Table221012[[#This Row],[mobw]]*(Table221012[[#This Row],[mug]]/Table221012[[#This Row],[krg]])))</f>
        <v>0.99996410045750739</v>
      </c>
      <c r="R291">
        <v>0.81880134000000004</v>
      </c>
      <c r="V291">
        <f>Table351113[[#This Row],[So]]*Table351113[[#This Row],[C1o]]+Table351113[[#This Row],[Sg]]*Table351113[[#This Row],[C1g]]</f>
        <v>0</v>
      </c>
      <c r="W291">
        <v>1.0495315999999999</v>
      </c>
      <c r="X291">
        <v>2.0875456000000001E-2</v>
      </c>
      <c r="Y291">
        <v>1.2626438E-3</v>
      </c>
      <c r="Z291">
        <v>0</v>
      </c>
      <c r="AA291">
        <v>0.71299981999999995</v>
      </c>
      <c r="AB291">
        <f>1/(1+((Table351113[[#This Row],[kro]]*Table351113[[#This Row],[mug]])/(Table351113[[#This Row],[muo]]*Table351113[[#This Row],[krg]]))+(Table351113[[#This Row],[mobw]]*(Table351113[[#This Row],[mug]]/Table351113[[#This Row],[krg]])))</f>
        <v>0.99996303324352731</v>
      </c>
      <c r="AD291">
        <v>2537.3737999999998</v>
      </c>
    </row>
    <row r="292" spans="1:30" x14ac:dyDescent="0.25">
      <c r="A292">
        <v>2545.0365999999999</v>
      </c>
      <c r="C292">
        <v>0.82753478999999996</v>
      </c>
      <c r="G292">
        <f>Table221012[[#This Row],[So]]*Table221012[[#This Row],[C1o]]+Table221012[[#This Row],[Sg]]*Table221012[[#This Row],[C1g]]</f>
        <v>0</v>
      </c>
      <c r="H292">
        <v>5.3923945</v>
      </c>
      <c r="I292">
        <v>2.0753752E-2</v>
      </c>
      <c r="J292">
        <v>1.2534218000000001E-3</v>
      </c>
      <c r="K292">
        <v>0</v>
      </c>
      <c r="L292">
        <v>0.72394471999999999</v>
      </c>
      <c r="M292">
        <f>1/(1+((Table221012[[#This Row],[kro]]*Table221012[[#This Row],[mug]])/(Table221012[[#This Row],[muo]]*Table221012[[#This Row],[krg]]))+(Table221012[[#This Row],[mobw]]*(Table221012[[#This Row],[mug]]/Table221012[[#This Row],[krg]])))</f>
        <v>0.99996406870610166</v>
      </c>
      <c r="R292">
        <v>0.81886422999999997</v>
      </c>
      <c r="V292">
        <f>Table351113[[#This Row],[So]]*Table351113[[#This Row],[C1o]]+Table351113[[#This Row],[Sg]]*Table351113[[#This Row],[C1g]]</f>
        <v>0</v>
      </c>
      <c r="W292">
        <v>1.0609982</v>
      </c>
      <c r="X292">
        <v>2.0800030000000001E-2</v>
      </c>
      <c r="Y292">
        <v>1.2681155E-3</v>
      </c>
      <c r="Z292">
        <v>0</v>
      </c>
      <c r="AA292">
        <v>0.71305107999999995</v>
      </c>
      <c r="AB292">
        <f>1/(1+((Table351113[[#This Row],[kro]]*Table351113[[#This Row],[mug]])/(Table351113[[#This Row],[muo]]*Table351113[[#This Row],[krg]]))+(Table351113[[#This Row],[mobw]]*(Table351113[[#This Row],[mug]]/Table351113[[#This Row],[krg]])))</f>
        <v>0.99996300985230935</v>
      </c>
      <c r="AD292">
        <v>2545.0365999999999</v>
      </c>
    </row>
    <row r="293" spans="1:30" x14ac:dyDescent="0.25">
      <c r="A293">
        <v>2551.0183000000002</v>
      </c>
      <c r="C293">
        <v>0.82754791000000005</v>
      </c>
      <c r="G293">
        <f>Table221012[[#This Row],[So]]*Table221012[[#This Row],[C1o]]+Table221012[[#This Row],[Sg]]*Table221012[[#This Row],[C1g]]</f>
        <v>0</v>
      </c>
      <c r="H293">
        <v>5.4457063999999997</v>
      </c>
      <c r="I293">
        <v>2.0680884E-2</v>
      </c>
      <c r="J293">
        <v>1.2588403000000001E-3</v>
      </c>
      <c r="K293">
        <v>0</v>
      </c>
      <c r="L293">
        <v>0.72394555999999999</v>
      </c>
      <c r="M293">
        <f>1/(1+((Table221012[[#This Row],[kro]]*Table221012[[#This Row],[mug]])/(Table221012[[#This Row],[muo]]*Table221012[[#This Row],[krg]]))+(Table221012[[#This Row],[mobw]]*(Table221012[[#This Row],[mug]]/Table221012[[#This Row],[krg]])))</f>
        <v>0.99996404012196471</v>
      </c>
      <c r="R293">
        <v>0.81892586000000001</v>
      </c>
      <c r="V293">
        <f>Table351113[[#This Row],[So]]*Table351113[[#This Row],[C1o]]+Table351113[[#This Row],[Sg]]*Table351113[[#This Row],[C1g]]</f>
        <v>0</v>
      </c>
      <c r="W293">
        <v>1.0724819999999999</v>
      </c>
      <c r="X293">
        <v>2.0724988999999999E-2</v>
      </c>
      <c r="Y293">
        <v>1.2734986000000001E-3</v>
      </c>
      <c r="Z293">
        <v>0</v>
      </c>
      <c r="AA293">
        <v>0.71310085000000001</v>
      </c>
      <c r="AB293">
        <f>1/(1+((Table351113[[#This Row],[kro]]*Table351113[[#This Row],[mug]])/(Table351113[[#This Row],[muo]]*Table351113[[#This Row],[krg]]))+(Table351113[[#This Row],[mobw]]*(Table351113[[#This Row],[mug]]/Table351113[[#This Row],[krg]])))</f>
        <v>0.99996298943179285</v>
      </c>
      <c r="AD293">
        <v>2551.0183000000002</v>
      </c>
    </row>
    <row r="294" spans="1:30" x14ac:dyDescent="0.25">
      <c r="A294">
        <v>2557</v>
      </c>
      <c r="C294">
        <v>0.82755809999999996</v>
      </c>
      <c r="G294">
        <f>Table221012[[#This Row],[So]]*Table221012[[#This Row],[C1o]]+Table221012[[#This Row],[Sg]]*Table221012[[#This Row],[C1g]]</f>
        <v>0</v>
      </c>
      <c r="H294">
        <v>5.4877443000000001</v>
      </c>
      <c r="I294">
        <v>2.0624045000000001E-2</v>
      </c>
      <c r="J294">
        <v>1.2630211000000001E-3</v>
      </c>
      <c r="K294">
        <v>0</v>
      </c>
      <c r="L294">
        <v>0.72394621000000003</v>
      </c>
      <c r="M294">
        <f>1/(1+((Table221012[[#This Row],[kro]]*Table221012[[#This Row],[mug]])/(Table221012[[#This Row],[muo]]*Table221012[[#This Row],[krg]]))+(Table221012[[#This Row],[mobw]]*(Table221012[[#This Row],[mug]]/Table221012[[#This Row],[krg]])))</f>
        <v>0.99996401988654571</v>
      </c>
      <c r="R294">
        <v>0.81897299999999995</v>
      </c>
      <c r="V294">
        <f>Table351113[[#This Row],[So]]*Table351113[[#This Row],[C1o]]+Table351113[[#This Row],[Sg]]*Table351113[[#This Row],[C1g]]</f>
        <v>0</v>
      </c>
      <c r="W294">
        <v>1.0814691999999999</v>
      </c>
      <c r="X294">
        <v>2.0666503999999999E-2</v>
      </c>
      <c r="Y294">
        <v>1.2775789E-3</v>
      </c>
      <c r="Z294">
        <v>0</v>
      </c>
      <c r="AA294">
        <v>0.71313870000000001</v>
      </c>
      <c r="AB294">
        <f>1/(1+((Table351113[[#This Row],[kro]]*Table351113[[#This Row],[mug]])/(Table351113[[#This Row],[muo]]*Table351113[[#This Row],[krg]]))+(Table351113[[#This Row],[mobw]]*(Table351113[[#This Row],[mug]]/Table351113[[#This Row],[krg]])))</f>
        <v>0.99996297759195907</v>
      </c>
      <c r="AD294">
        <v>2557</v>
      </c>
    </row>
    <row r="295" spans="1:30" x14ac:dyDescent="0.25">
      <c r="A295">
        <v>2564.5554000000002</v>
      </c>
      <c r="C295">
        <v>0.82756834999999995</v>
      </c>
      <c r="G295">
        <f>Table221012[[#This Row],[So]]*Table221012[[#This Row],[C1o]]+Table221012[[#This Row],[Sg]]*Table221012[[#This Row],[C1g]]</f>
        <v>0</v>
      </c>
      <c r="H295">
        <v>5.5301517999999996</v>
      </c>
      <c r="I295">
        <v>2.0567263999999998E-2</v>
      </c>
      <c r="J295">
        <v>1.2671665000000001E-3</v>
      </c>
      <c r="K295">
        <v>0</v>
      </c>
      <c r="L295">
        <v>0.72394687000000002</v>
      </c>
      <c r="M295">
        <f>1/(1+((Table221012[[#This Row],[kro]]*Table221012[[#This Row],[mug]])/(Table221012[[#This Row],[muo]]*Table221012[[#This Row],[krg]]))+(Table221012[[#This Row],[mobw]]*(Table221012[[#This Row],[mug]]/Table221012[[#This Row],[krg]])))</f>
        <v>0.9999640012122275</v>
      </c>
      <c r="R295">
        <v>0.81901955999999998</v>
      </c>
      <c r="V295">
        <f>Table351113[[#This Row],[So]]*Table351113[[#This Row],[C1o]]+Table351113[[#This Row],[Sg]]*Table351113[[#This Row],[C1g]]</f>
        <v>0</v>
      </c>
      <c r="W295">
        <v>1.0904883000000001</v>
      </c>
      <c r="X295">
        <v>2.0608125000000001E-2</v>
      </c>
      <c r="Y295">
        <v>1.2816455E-3</v>
      </c>
      <c r="Z295">
        <v>0</v>
      </c>
      <c r="AA295">
        <v>0.71317571000000002</v>
      </c>
      <c r="AB295">
        <f>1/(1+((Table351113[[#This Row],[kro]]*Table351113[[#This Row],[mug]])/(Table351113[[#This Row],[muo]]*Table351113[[#This Row],[krg]]))+(Table351113[[#This Row],[mobw]]*(Table351113[[#This Row],[mug]]/Table351113[[#This Row],[krg]])))</f>
        <v>0.9999629665843055</v>
      </c>
      <c r="AD295">
        <v>2564.5554000000002</v>
      </c>
    </row>
    <row r="296" spans="1:30" x14ac:dyDescent="0.25">
      <c r="A296">
        <v>2572.0920000000001</v>
      </c>
      <c r="C296">
        <v>0.82758129000000002</v>
      </c>
      <c r="G296">
        <f>Table221012[[#This Row],[So]]*Table221012[[#This Row],[C1o]]+Table221012[[#This Row],[Sg]]*Table221012[[#This Row],[C1g]]</f>
        <v>0</v>
      </c>
      <c r="H296">
        <v>5.5842394999999998</v>
      </c>
      <c r="I296">
        <v>2.0495664E-2</v>
      </c>
      <c r="J296">
        <v>1.2723359E-3</v>
      </c>
      <c r="K296">
        <v>0</v>
      </c>
      <c r="L296">
        <v>0.72394769999999997</v>
      </c>
      <c r="M296">
        <f>1/(1+((Table221012[[#This Row],[kro]]*Table221012[[#This Row],[mug]])/(Table221012[[#This Row],[muo]]*Table221012[[#This Row],[krg]]))+(Table221012[[#This Row],[mobw]]*(Table221012[[#This Row],[mug]]/Table221012[[#This Row],[krg]])))</f>
        <v>0.99996398022978639</v>
      </c>
      <c r="R296">
        <v>0.81907748999999996</v>
      </c>
      <c r="V296">
        <f>Table351113[[#This Row],[So]]*Table351113[[#This Row],[C1o]]+Table351113[[#This Row],[Sg]]*Table351113[[#This Row],[C1g]]</f>
        <v>0</v>
      </c>
      <c r="W296">
        <v>1.1019424</v>
      </c>
      <c r="X296">
        <v>2.0534566000000001E-2</v>
      </c>
      <c r="Y296">
        <v>1.2868210000000001E-3</v>
      </c>
      <c r="Z296">
        <v>0</v>
      </c>
      <c r="AA296">
        <v>0.71322154999999998</v>
      </c>
      <c r="AB296">
        <f>1/(1+((Table351113[[#This Row],[kro]]*Table351113[[#This Row],[mug]])/(Table351113[[#This Row],[muo]]*Table351113[[#This Row],[krg]]))+(Table351113[[#This Row],[mobw]]*(Table351113[[#This Row],[mug]]/Table351113[[#This Row],[krg]])))</f>
        <v>0.9999629521404807</v>
      </c>
      <c r="AD296">
        <v>2572.0920000000001</v>
      </c>
    </row>
    <row r="297" spans="1:30" x14ac:dyDescent="0.25">
      <c r="A297">
        <v>2579.5879</v>
      </c>
      <c r="C297">
        <v>0.82759422000000005</v>
      </c>
      <c r="G297">
        <f>Table221012[[#This Row],[So]]*Table221012[[#This Row],[C1o]]+Table221012[[#This Row],[Sg]]*Table221012[[#This Row],[C1g]]</f>
        <v>0</v>
      </c>
      <c r="H297">
        <v>5.6387944000000001</v>
      </c>
      <c r="I297">
        <v>2.0424352999999999E-2</v>
      </c>
      <c r="J297">
        <v>1.2774175E-3</v>
      </c>
      <c r="K297">
        <v>0</v>
      </c>
      <c r="L297">
        <v>0.72394853999999997</v>
      </c>
      <c r="M297">
        <f>1/(1+((Table221012[[#This Row],[kro]]*Table221012[[#This Row],[mug]])/(Table221012[[#This Row],[muo]]*Table221012[[#This Row],[krg]]))+(Table221012[[#This Row],[mobw]]*(Table221012[[#This Row],[mug]]/Table221012[[#This Row],[krg]])))</f>
        <v>0.99996396223727757</v>
      </c>
      <c r="R297">
        <v>0.81913429000000004</v>
      </c>
      <c r="V297">
        <f>Table351113[[#This Row],[So]]*Table351113[[#This Row],[C1o]]+Table351113[[#This Row],[Sg]]*Table351113[[#This Row],[C1g]]</f>
        <v>0</v>
      </c>
      <c r="W297">
        <v>1.1134202</v>
      </c>
      <c r="X297">
        <v>2.0461367000000001E-2</v>
      </c>
      <c r="Y297">
        <v>1.2918984E-3</v>
      </c>
      <c r="Z297">
        <v>0</v>
      </c>
      <c r="AA297">
        <v>0.71326606999999997</v>
      </c>
      <c r="AB297">
        <f>1/(1+((Table351113[[#This Row],[kro]]*Table351113[[#This Row],[mug]])/(Table351113[[#This Row],[muo]]*Table351113[[#This Row],[krg]]))+(Table351113[[#This Row],[mobw]]*(Table351113[[#This Row],[mug]]/Table351113[[#This Row],[krg]])))</f>
        <v>0.99996294085926796</v>
      </c>
      <c r="AD297">
        <v>2579.5879</v>
      </c>
    </row>
    <row r="298" spans="1:30" x14ac:dyDescent="0.25">
      <c r="A298">
        <v>2587.0385999999999</v>
      </c>
      <c r="C298">
        <v>0.82760710000000004</v>
      </c>
      <c r="G298">
        <f>Table221012[[#This Row],[So]]*Table221012[[#This Row],[C1o]]+Table221012[[#This Row],[Sg]]*Table221012[[#This Row],[C1g]]</f>
        <v>0</v>
      </c>
      <c r="H298">
        <v>5.6936587999999997</v>
      </c>
      <c r="I298">
        <v>2.0353545000000001E-2</v>
      </c>
      <c r="J298">
        <v>1.2824017999999999E-3</v>
      </c>
      <c r="K298">
        <v>0</v>
      </c>
      <c r="L298">
        <v>0.72394943</v>
      </c>
      <c r="M298">
        <f>1/(1+((Table221012[[#This Row],[kro]]*Table221012[[#This Row],[mug]])/(Table221012[[#This Row],[muo]]*Table221012[[#This Row],[krg]]))+(Table221012[[#This Row],[mobw]]*(Table221012[[#This Row],[mug]]/Table221012[[#This Row],[krg]])))</f>
        <v>0.99996394709266878</v>
      </c>
      <c r="R298">
        <v>0.81918985</v>
      </c>
      <c r="V298">
        <f>Table351113[[#This Row],[So]]*Table351113[[#This Row],[C1o]]+Table351113[[#This Row],[Sg]]*Table351113[[#This Row],[C1g]]</f>
        <v>0</v>
      </c>
      <c r="W298">
        <v>1.1248876000000001</v>
      </c>
      <c r="X298">
        <v>2.0388748000000002E-2</v>
      </c>
      <c r="Y298">
        <v>1.2968729E-3</v>
      </c>
      <c r="Z298">
        <v>0</v>
      </c>
      <c r="AA298">
        <v>0.71330923000000002</v>
      </c>
      <c r="AB298">
        <f>1/(1+((Table351113[[#This Row],[kro]]*Table351113[[#This Row],[mug]])/(Table351113[[#This Row],[muo]]*Table351113[[#This Row],[krg]]))+(Table351113[[#This Row],[mobw]]*(Table351113[[#This Row],[mug]]/Table351113[[#This Row],[krg]])))</f>
        <v>0.99996293243728251</v>
      </c>
      <c r="AD298">
        <v>2587.0385999999999</v>
      </c>
    </row>
    <row r="299" spans="1:30" x14ac:dyDescent="0.25">
      <c r="A299">
        <v>2594.4675000000002</v>
      </c>
      <c r="C299">
        <v>0.82761991000000001</v>
      </c>
      <c r="G299">
        <f>Table221012[[#This Row],[So]]*Table221012[[#This Row],[C1o]]+Table221012[[#This Row],[Sg]]*Table221012[[#This Row],[C1g]]</f>
        <v>0</v>
      </c>
      <c r="H299">
        <v>5.7488026999999997</v>
      </c>
      <c r="I299">
        <v>2.0283286000000001E-2</v>
      </c>
      <c r="J299">
        <v>1.2872909000000001E-3</v>
      </c>
      <c r="K299">
        <v>0</v>
      </c>
      <c r="L299">
        <v>0.72395027000000001</v>
      </c>
      <c r="M299">
        <f>1/(1+((Table221012[[#This Row],[kro]]*Table221012[[#This Row],[mug]])/(Table221012[[#This Row],[muo]]*Table221012[[#This Row],[krg]]))+(Table221012[[#This Row],[mobw]]*(Table221012[[#This Row],[mug]]/Table221012[[#This Row],[krg]])))</f>
        <v>0.99996393461141342</v>
      </c>
      <c r="R299">
        <v>0.81924408999999998</v>
      </c>
      <c r="V299">
        <f>Table351113[[#This Row],[So]]*Table351113[[#This Row],[C1o]]+Table351113[[#This Row],[Sg]]*Table351113[[#This Row],[C1g]]</f>
        <v>0</v>
      </c>
      <c r="W299">
        <v>1.1363384000000001</v>
      </c>
      <c r="X299">
        <v>2.0316752E-2</v>
      </c>
      <c r="Y299">
        <v>1.3017496E-3</v>
      </c>
      <c r="Z299">
        <v>0</v>
      </c>
      <c r="AA299">
        <v>0.71335101000000001</v>
      </c>
      <c r="AB299">
        <f>1/(1+((Table351113[[#This Row],[kro]]*Table351113[[#This Row],[mug]])/(Table351113[[#This Row],[muo]]*Table351113[[#This Row],[krg]]))+(Table351113[[#This Row],[mobw]]*(Table351113[[#This Row],[mug]]/Table351113[[#This Row],[krg]])))</f>
        <v>0.999962926605659</v>
      </c>
      <c r="AD299">
        <v>2594.4675000000002</v>
      </c>
    </row>
    <row r="300" spans="1:30" x14ac:dyDescent="0.25">
      <c r="A300">
        <v>2601.8638000000001</v>
      </c>
      <c r="C300">
        <v>0.82763273000000004</v>
      </c>
      <c r="G300">
        <f>Table221012[[#This Row],[So]]*Table221012[[#This Row],[C1o]]+Table221012[[#This Row],[Sg]]*Table221012[[#This Row],[C1g]]</f>
        <v>0</v>
      </c>
      <c r="H300">
        <v>5.8044003999999996</v>
      </c>
      <c r="I300">
        <v>2.0213361999999999E-2</v>
      </c>
      <c r="J300">
        <v>1.2921019E-3</v>
      </c>
      <c r="K300">
        <v>0</v>
      </c>
      <c r="L300">
        <v>0.72395116000000004</v>
      </c>
      <c r="M300">
        <f>1/(1+((Table221012[[#This Row],[kro]]*Table221012[[#This Row],[mug]])/(Table221012[[#This Row],[muo]]*Table221012[[#This Row],[krg]]))+(Table221012[[#This Row],[mobw]]*(Table221012[[#This Row],[mug]]/Table221012[[#This Row],[krg]])))</f>
        <v>0.99996392466414463</v>
      </c>
      <c r="R300">
        <v>0.81929730999999995</v>
      </c>
      <c r="V300">
        <f>Table351113[[#This Row],[So]]*Table351113[[#This Row],[C1o]]+Table351113[[#This Row],[Sg]]*Table351113[[#This Row],[C1g]]</f>
        <v>0</v>
      </c>
      <c r="W300">
        <v>1.1478086000000001</v>
      </c>
      <c r="X300">
        <v>2.0245152999999998E-2</v>
      </c>
      <c r="Y300">
        <v>1.3065478E-3</v>
      </c>
      <c r="Z300">
        <v>0</v>
      </c>
      <c r="AA300">
        <v>0.71339160000000001</v>
      </c>
      <c r="AB300">
        <f>1/(1+((Table351113[[#This Row],[kro]]*Table351113[[#This Row],[mug]])/(Table351113[[#This Row],[muo]]*Table351113[[#This Row],[krg]]))+(Table351113[[#This Row],[mobw]]*(Table351113[[#This Row],[mug]]/Table351113[[#This Row],[krg]])))</f>
        <v>0.99996292319760316</v>
      </c>
      <c r="AD300">
        <v>2601.8638000000001</v>
      </c>
    </row>
    <row r="301" spans="1:30" x14ac:dyDescent="0.25">
      <c r="A301">
        <v>2609.2307000000001</v>
      </c>
      <c r="C301">
        <v>0.82764548000000004</v>
      </c>
      <c r="G301">
        <f>Table221012[[#This Row],[So]]*Table221012[[#This Row],[C1o]]+Table221012[[#This Row],[Sg]]*Table221012[[#This Row],[C1g]]</f>
        <v>0</v>
      </c>
      <c r="H301">
        <v>5.8603740000000002</v>
      </c>
      <c r="I301">
        <v>2.0143880999999999E-2</v>
      </c>
      <c r="J301">
        <v>1.2968293999999999E-3</v>
      </c>
      <c r="K301">
        <v>0</v>
      </c>
      <c r="L301">
        <v>0.72395200000000004</v>
      </c>
      <c r="M301">
        <f>1/(1+((Table221012[[#This Row],[kro]]*Table221012[[#This Row],[mug]])/(Table221012[[#This Row],[muo]]*Table221012[[#This Row],[krg]]))+(Table221012[[#This Row],[mobw]]*(Table221012[[#This Row],[mug]]/Table221012[[#This Row],[krg]])))</f>
        <v>0.99996391717335853</v>
      </c>
      <c r="R301">
        <v>0.81934940999999994</v>
      </c>
      <c r="V301">
        <f>Table351113[[#This Row],[So]]*Table351113[[#This Row],[C1o]]+Table351113[[#This Row],[Sg]]*Table351113[[#This Row],[C1g]]</f>
        <v>0</v>
      </c>
      <c r="W301">
        <v>1.1592813</v>
      </c>
      <c r="X301">
        <v>2.0174066000000001E-2</v>
      </c>
      <c r="Y301">
        <v>1.3112616E-3</v>
      </c>
      <c r="Z301">
        <v>0</v>
      </c>
      <c r="AA301">
        <v>0.71343093999999996</v>
      </c>
      <c r="AB301">
        <f>1/(1+((Table351113[[#This Row],[kro]]*Table351113[[#This Row],[mug]])/(Table351113[[#This Row],[muo]]*Table351113[[#This Row],[krg]]))+(Table351113[[#This Row],[mobw]]*(Table351113[[#This Row],[mug]]/Table351113[[#This Row],[krg]])))</f>
        <v>0.99996292213339788</v>
      </c>
      <c r="AD301">
        <v>2609.2307000000001</v>
      </c>
    </row>
    <row r="302" spans="1:30" x14ac:dyDescent="0.25">
      <c r="A302">
        <v>2616.5562</v>
      </c>
      <c r="C302">
        <v>0.82765823999999999</v>
      </c>
      <c r="G302">
        <f>Table221012[[#This Row],[So]]*Table221012[[#This Row],[C1o]]+Table221012[[#This Row],[Sg]]*Table221012[[#This Row],[C1g]]</f>
        <v>0</v>
      </c>
      <c r="H302">
        <v>5.9167522999999997</v>
      </c>
      <c r="I302">
        <v>2.0074815999999999E-2</v>
      </c>
      <c r="J302">
        <v>1.3014768E-3</v>
      </c>
      <c r="K302">
        <v>0</v>
      </c>
      <c r="L302">
        <v>0.72395288999999996</v>
      </c>
      <c r="M302">
        <f>1/(1+((Table221012[[#This Row],[kro]]*Table221012[[#This Row],[mug]])/(Table221012[[#This Row],[muo]]*Table221012[[#This Row],[krg]]))+(Table221012[[#This Row],[mobw]]*(Table221012[[#This Row],[mug]]/Table221012[[#This Row],[krg]])))</f>
        <v>0.99996391206557345</v>
      </c>
      <c r="R302">
        <v>0.81940049000000004</v>
      </c>
      <c r="V302">
        <f>Table351113[[#This Row],[So]]*Table351113[[#This Row],[C1o]]+Table351113[[#This Row],[Sg]]*Table351113[[#This Row],[C1g]]</f>
        <v>0</v>
      </c>
      <c r="W302">
        <v>1.1707624000000001</v>
      </c>
      <c r="X302">
        <v>2.0103455999999999E-2</v>
      </c>
      <c r="Y302">
        <v>1.3158955E-3</v>
      </c>
      <c r="Z302">
        <v>0</v>
      </c>
      <c r="AA302">
        <v>0.71346920999999996</v>
      </c>
      <c r="AB302">
        <f>1/(1+((Table351113[[#This Row],[kro]]*Table351113[[#This Row],[mug]])/(Table351113[[#This Row],[muo]]*Table351113[[#This Row],[krg]]))+(Table351113[[#This Row],[mobw]]*(Table351113[[#This Row],[mug]]/Table351113[[#This Row],[krg]])))</f>
        <v>0.99996292332439018</v>
      </c>
      <c r="AD302">
        <v>2616.5562</v>
      </c>
    </row>
    <row r="303" spans="1:30" x14ac:dyDescent="0.25">
      <c r="A303">
        <v>2623.8402999999998</v>
      </c>
      <c r="C303">
        <v>0.82767093000000003</v>
      </c>
      <c r="G303">
        <f>Table221012[[#This Row],[So]]*Table221012[[#This Row],[C1o]]+Table221012[[#This Row],[Sg]]*Table221012[[#This Row],[C1g]]</f>
        <v>0</v>
      </c>
      <c r="H303">
        <v>5.9734445000000003</v>
      </c>
      <c r="I303">
        <v>2.0006288000000001E-2</v>
      </c>
      <c r="J303">
        <v>1.3060389999999999E-3</v>
      </c>
      <c r="K303">
        <v>0</v>
      </c>
      <c r="L303">
        <v>0.72395377999999999</v>
      </c>
      <c r="M303">
        <f>1/(1+((Table221012[[#This Row],[kro]]*Table221012[[#This Row],[mug]])/(Table221012[[#This Row],[muo]]*Table221012[[#This Row],[krg]]))+(Table221012[[#This Row],[mobw]]*(Table221012[[#This Row],[mug]]/Table221012[[#This Row],[krg]])))</f>
        <v>0.99996390923000944</v>
      </c>
      <c r="R303">
        <v>0.81945044</v>
      </c>
      <c r="V303">
        <f>Table351113[[#This Row],[So]]*Table351113[[#This Row],[C1o]]+Table351113[[#This Row],[Sg]]*Table351113[[#This Row],[C1g]]</f>
        <v>0</v>
      </c>
      <c r="W303">
        <v>1.1822334999999999</v>
      </c>
      <c r="X303">
        <v>2.0033446999999999E-2</v>
      </c>
      <c r="Y303">
        <v>1.3204438E-3</v>
      </c>
      <c r="Z303">
        <v>0</v>
      </c>
      <c r="AA303">
        <v>0.71350621999999997</v>
      </c>
      <c r="AB303">
        <f>1/(1+((Table351113[[#This Row],[kro]]*Table351113[[#This Row],[mug]])/(Table351113[[#This Row],[muo]]*Table351113[[#This Row],[krg]]))+(Table351113[[#This Row],[mobw]]*(Table351113[[#This Row],[mug]]/Table351113[[#This Row],[krg]])))</f>
        <v>0.99996292665790465</v>
      </c>
      <c r="AD303">
        <v>2623.8402999999998</v>
      </c>
    </row>
    <row r="304" spans="1:30" x14ac:dyDescent="0.25">
      <c r="A304">
        <v>2631.0823</v>
      </c>
      <c r="C304">
        <v>0.82768357000000004</v>
      </c>
      <c r="G304">
        <f>Table221012[[#This Row],[So]]*Table221012[[#This Row],[C1o]]+Table221012[[#This Row],[Sg]]*Table221012[[#This Row],[C1g]]</f>
        <v>0</v>
      </c>
      <c r="H304">
        <v>6.0304498999999998</v>
      </c>
      <c r="I304">
        <v>1.9938299E-2</v>
      </c>
      <c r="J304">
        <v>1.3105173000000001E-3</v>
      </c>
      <c r="K304">
        <v>0</v>
      </c>
      <c r="L304">
        <v>0.72395467999999996</v>
      </c>
      <c r="M304">
        <f>1/(1+((Table221012[[#This Row],[kro]]*Table221012[[#This Row],[mug]])/(Table221012[[#This Row],[muo]]*Table221012[[#This Row],[krg]]))+(Table221012[[#This Row],[mobw]]*(Table221012[[#This Row],[mug]]/Table221012[[#This Row],[krg]])))</f>
        <v>0.99996390859339135</v>
      </c>
      <c r="R304">
        <v>0.81949930999999998</v>
      </c>
      <c r="V304">
        <f>Table351113[[#This Row],[So]]*Table351113[[#This Row],[C1o]]+Table351113[[#This Row],[Sg]]*Table351113[[#This Row],[C1g]]</f>
        <v>0</v>
      </c>
      <c r="W304">
        <v>1.193694</v>
      </c>
      <c r="X304">
        <v>1.9964037E-2</v>
      </c>
      <c r="Y304">
        <v>1.3249087999999999E-3</v>
      </c>
      <c r="Z304">
        <v>0</v>
      </c>
      <c r="AA304">
        <v>0.71354216000000004</v>
      </c>
      <c r="AB304">
        <f>1/(1+((Table351113[[#This Row],[kro]]*Table351113[[#This Row],[mug]])/(Table351113[[#This Row],[muo]]*Table351113[[#This Row],[krg]]))+(Table351113[[#This Row],[mobw]]*(Table351113[[#This Row],[mug]]/Table351113[[#This Row],[krg]])))</f>
        <v>0.9999629320461767</v>
      </c>
      <c r="AD304">
        <v>2631.0823</v>
      </c>
    </row>
    <row r="305" spans="1:30" x14ac:dyDescent="0.25">
      <c r="A305">
        <v>2638.2813000000001</v>
      </c>
      <c r="C305">
        <v>0.82769614000000002</v>
      </c>
      <c r="G305">
        <f>Table221012[[#This Row],[So]]*Table221012[[#This Row],[C1o]]+Table221012[[#This Row],[Sg]]*Table221012[[#This Row],[C1g]]</f>
        <v>0</v>
      </c>
      <c r="H305">
        <v>6.0877638000000003</v>
      </c>
      <c r="I305">
        <v>1.9870863999999999E-2</v>
      </c>
      <c r="J305">
        <v>1.3149138999999999E-3</v>
      </c>
      <c r="K305">
        <v>0</v>
      </c>
      <c r="L305">
        <v>0.72395556999999999</v>
      </c>
      <c r="M305">
        <f>1/(1+((Table221012[[#This Row],[kro]]*Table221012[[#This Row],[mug]])/(Table221012[[#This Row],[muo]]*Table221012[[#This Row],[krg]]))+(Table221012[[#This Row],[mobw]]*(Table221012[[#This Row],[mug]]/Table221012[[#This Row],[krg]])))</f>
        <v>0.99996391003345297</v>
      </c>
      <c r="R305">
        <v>0.81954718000000004</v>
      </c>
      <c r="V305">
        <f>Table351113[[#This Row],[So]]*Table351113[[#This Row],[C1o]]+Table351113[[#This Row],[Sg]]*Table351113[[#This Row],[C1g]]</f>
        <v>0</v>
      </c>
      <c r="W305">
        <v>1.2051433</v>
      </c>
      <c r="X305">
        <v>1.9895238999999999E-2</v>
      </c>
      <c r="Y305">
        <v>1.3292917E-3</v>
      </c>
      <c r="Z305">
        <v>0</v>
      </c>
      <c r="AA305">
        <v>0.71357696999999998</v>
      </c>
      <c r="AB305">
        <f>1/(1+((Table351113[[#This Row],[kro]]*Table351113[[#This Row],[mug]])/(Table351113[[#This Row],[muo]]*Table351113[[#This Row],[krg]]))+(Table351113[[#This Row],[mobw]]*(Table351113[[#This Row],[mug]]/Table351113[[#This Row],[krg]])))</f>
        <v>0.9999629393925844</v>
      </c>
      <c r="AD305">
        <v>2638.2813000000001</v>
      </c>
    </row>
    <row r="306" spans="1:30" x14ac:dyDescent="0.25">
      <c r="A306">
        <v>2645.4380000000001</v>
      </c>
      <c r="C306">
        <v>0.82770865999999998</v>
      </c>
      <c r="G306">
        <f>Table221012[[#This Row],[So]]*Table221012[[#This Row],[C1o]]+Table221012[[#This Row],[Sg]]*Table221012[[#This Row],[C1g]]</f>
        <v>0</v>
      </c>
      <c r="H306">
        <v>6.1453804999999999</v>
      </c>
      <c r="I306">
        <v>1.980399E-2</v>
      </c>
      <c r="J306">
        <v>1.3192296000000001E-3</v>
      </c>
      <c r="K306">
        <v>0</v>
      </c>
      <c r="L306">
        <v>0.72395646999999996</v>
      </c>
      <c r="M306">
        <f>1/(1+((Table221012[[#This Row],[kro]]*Table221012[[#This Row],[mug]])/(Table221012[[#This Row],[muo]]*Table221012[[#This Row],[krg]]))+(Table221012[[#This Row],[mobw]]*(Table221012[[#This Row],[mug]]/Table221012[[#This Row],[krg]])))</f>
        <v>0.9999639134836249</v>
      </c>
      <c r="R306">
        <v>0.81959402999999997</v>
      </c>
      <c r="V306">
        <f>Table351113[[#This Row],[So]]*Table351113[[#This Row],[C1o]]+Table351113[[#This Row],[Sg]]*Table351113[[#This Row],[C1g]]</f>
        <v>0</v>
      </c>
      <c r="W306">
        <v>1.2165805000000001</v>
      </c>
      <c r="X306">
        <v>1.9827059000000001E-2</v>
      </c>
      <c r="Y306">
        <v>1.3335942999999999E-3</v>
      </c>
      <c r="Z306">
        <v>0</v>
      </c>
      <c r="AA306">
        <v>0.71361070999999998</v>
      </c>
      <c r="AB306">
        <f>1/(1+((Table351113[[#This Row],[kro]]*Table351113[[#This Row],[mug]])/(Table351113[[#This Row],[muo]]*Table351113[[#This Row],[krg]]))+(Table351113[[#This Row],[mobw]]*(Table351113[[#This Row],[mug]]/Table351113[[#This Row],[krg]])))</f>
        <v>0.99996294860375234</v>
      </c>
      <c r="AD306">
        <v>2645.4380000000001</v>
      </c>
    </row>
    <row r="307" spans="1:30" x14ac:dyDescent="0.25">
      <c r="A307">
        <v>2652.5513000000001</v>
      </c>
      <c r="C307">
        <v>0.82772111999999998</v>
      </c>
      <c r="G307">
        <f>Table221012[[#This Row],[So]]*Table221012[[#This Row],[C1o]]+Table221012[[#This Row],[Sg]]*Table221012[[#This Row],[C1g]]</f>
        <v>0</v>
      </c>
      <c r="H307">
        <v>6.2033056999999996</v>
      </c>
      <c r="I307">
        <v>1.9737675999999999E-2</v>
      </c>
      <c r="J307">
        <v>1.3234669E-3</v>
      </c>
      <c r="K307">
        <v>0</v>
      </c>
      <c r="L307">
        <v>0.72395735999999999</v>
      </c>
      <c r="M307">
        <f>1/(1+((Table221012[[#This Row],[kro]]*Table221012[[#This Row],[mug]])/(Table221012[[#This Row],[muo]]*Table221012[[#This Row],[krg]]))+(Table221012[[#This Row],[mobw]]*(Table221012[[#This Row],[mug]]/Table221012[[#This Row],[krg]])))</f>
        <v>0.99996391884412761</v>
      </c>
      <c r="R307">
        <v>0.81963991999999997</v>
      </c>
      <c r="V307">
        <f>Table351113[[#This Row],[So]]*Table351113[[#This Row],[C1o]]+Table351113[[#This Row],[Sg]]*Table351113[[#This Row],[C1g]]</f>
        <v>0</v>
      </c>
      <c r="W307">
        <v>1.2280066999999999</v>
      </c>
      <c r="X307">
        <v>1.9759493E-2</v>
      </c>
      <c r="Y307">
        <v>1.3378194E-3</v>
      </c>
      <c r="Z307">
        <v>0</v>
      </c>
      <c r="AA307">
        <v>0.71364342999999997</v>
      </c>
      <c r="AB307">
        <f>1/(1+((Table351113[[#This Row],[kro]]*Table351113[[#This Row],[mug]])/(Table351113[[#This Row],[muo]]*Table351113[[#This Row],[krg]]))+(Table351113[[#This Row],[mobw]]*(Table351113[[#This Row],[mug]]/Table351113[[#This Row],[krg]])))</f>
        <v>0.99996295957783909</v>
      </c>
      <c r="AD307">
        <v>2652.5513000000001</v>
      </c>
    </row>
    <row r="308" spans="1:30" x14ac:dyDescent="0.25">
      <c r="A308">
        <v>2659.6221</v>
      </c>
      <c r="C308">
        <v>0.82773352</v>
      </c>
      <c r="G308">
        <f>Table221012[[#This Row],[So]]*Table221012[[#This Row],[C1o]]+Table221012[[#This Row],[Sg]]*Table221012[[#This Row],[C1g]]</f>
        <v>0</v>
      </c>
      <c r="H308">
        <v>6.2615284999999998</v>
      </c>
      <c r="I308">
        <v>1.9671936000000001E-2</v>
      </c>
      <c r="J308">
        <v>1.3276262E-3</v>
      </c>
      <c r="K308">
        <v>0</v>
      </c>
      <c r="L308">
        <v>0.72395830999999999</v>
      </c>
      <c r="M308">
        <f>1/(1+((Table221012[[#This Row],[kro]]*Table221012[[#This Row],[mug]])/(Table221012[[#This Row],[muo]]*Table221012[[#This Row],[krg]]))+(Table221012[[#This Row],[mobw]]*(Table221012[[#This Row],[mug]]/Table221012[[#This Row],[krg]])))</f>
        <v>0.99996392605052664</v>
      </c>
      <c r="R308">
        <v>0.81968485999999996</v>
      </c>
      <c r="V308">
        <f>Table351113[[#This Row],[So]]*Table351113[[#This Row],[C1o]]+Table351113[[#This Row],[Sg]]*Table351113[[#This Row],[C1g]]</f>
        <v>0</v>
      </c>
      <c r="W308">
        <v>1.2394202000000001</v>
      </c>
      <c r="X308">
        <v>1.9692555E-2</v>
      </c>
      <c r="Y308">
        <v>1.3419675000000001E-3</v>
      </c>
      <c r="Z308">
        <v>0</v>
      </c>
      <c r="AA308">
        <v>0.71367519999999995</v>
      </c>
      <c r="AB308">
        <f>1/(1+((Table351113[[#This Row],[kro]]*Table351113[[#This Row],[mug]])/(Table351113[[#This Row],[muo]]*Table351113[[#This Row],[krg]]))+(Table351113[[#This Row],[mobw]]*(Table351113[[#This Row],[mug]]/Table351113[[#This Row],[krg]])))</f>
        <v>0.99996297224524822</v>
      </c>
      <c r="AD308">
        <v>2659.6221</v>
      </c>
    </row>
    <row r="309" spans="1:30" x14ac:dyDescent="0.25">
      <c r="A309">
        <v>2666.6505999999999</v>
      </c>
      <c r="C309">
        <v>0.82774585000000001</v>
      </c>
      <c r="G309">
        <f>Table221012[[#This Row],[So]]*Table221012[[#This Row],[C1o]]+Table221012[[#This Row],[Sg]]*Table221012[[#This Row],[C1g]]</f>
        <v>0</v>
      </c>
      <c r="H309">
        <v>6.3200602999999997</v>
      </c>
      <c r="I309">
        <v>1.9606762999999999E-2</v>
      </c>
      <c r="J309">
        <v>1.3317142E-3</v>
      </c>
      <c r="K309">
        <v>0</v>
      </c>
      <c r="L309">
        <v>0.72395920999999996</v>
      </c>
      <c r="M309">
        <f>1/(1+((Table221012[[#This Row],[kro]]*Table221012[[#This Row],[mug]])/(Table221012[[#This Row],[muo]]*Table221012[[#This Row],[krg]]))+(Table221012[[#This Row],[mobw]]*(Table221012[[#This Row],[mug]]/Table221012[[#This Row],[krg]])))</f>
        <v>0.99996393489762847</v>
      </c>
      <c r="R309">
        <v>0.81972891000000003</v>
      </c>
      <c r="V309">
        <f>Table351113[[#This Row],[So]]*Table351113[[#This Row],[C1o]]+Table351113[[#This Row],[Sg]]*Table351113[[#This Row],[C1g]]</f>
        <v>0</v>
      </c>
      <c r="W309">
        <v>1.2508233</v>
      </c>
      <c r="X309">
        <v>1.9626232E-2</v>
      </c>
      <c r="Y309">
        <v>1.346044E-3</v>
      </c>
      <c r="Z309">
        <v>0</v>
      </c>
      <c r="AA309">
        <v>0.71370595999999997</v>
      </c>
      <c r="AB309">
        <f>1/(1+((Table351113[[#This Row],[kro]]*Table351113[[#This Row],[mug]])/(Table351113[[#This Row],[muo]]*Table351113[[#This Row],[krg]]))+(Table351113[[#This Row],[mobw]]*(Table351113[[#This Row],[mug]]/Table351113[[#This Row],[krg]])))</f>
        <v>0.99996298644611215</v>
      </c>
      <c r="AD309">
        <v>2666.6505999999999</v>
      </c>
    </row>
    <row r="310" spans="1:30" x14ac:dyDescent="0.25">
      <c r="A310">
        <v>2673.6365000000001</v>
      </c>
      <c r="C310">
        <v>0.82775812999999998</v>
      </c>
      <c r="G310">
        <f>Table221012[[#This Row],[So]]*Table221012[[#This Row],[C1o]]+Table221012[[#This Row],[Sg]]*Table221012[[#This Row],[C1g]]</f>
        <v>0</v>
      </c>
      <c r="H310">
        <v>6.3789020000000001</v>
      </c>
      <c r="I310">
        <v>1.9542159999999999E-2</v>
      </c>
      <c r="J310">
        <v>1.3357281E-3</v>
      </c>
      <c r="K310">
        <v>0</v>
      </c>
      <c r="L310">
        <v>0.72396015999999996</v>
      </c>
      <c r="M310">
        <f>1/(1+((Table221012[[#This Row],[kro]]*Table221012[[#This Row],[mug]])/(Table221012[[#This Row],[muo]]*Table221012[[#This Row],[krg]]))+(Table221012[[#This Row],[mobw]]*(Table221012[[#This Row],[mug]]/Table221012[[#This Row],[krg]])))</f>
        <v>0.99996394543159139</v>
      </c>
      <c r="R310">
        <v>0.81977206000000002</v>
      </c>
      <c r="V310">
        <f>Table351113[[#This Row],[So]]*Table351113[[#This Row],[C1o]]+Table351113[[#This Row],[Sg]]*Table351113[[#This Row],[C1g]]</f>
        <v>0</v>
      </c>
      <c r="W310">
        <v>1.2622163</v>
      </c>
      <c r="X310">
        <v>1.9560527000000001E-2</v>
      </c>
      <c r="Y310">
        <v>1.3500477999999999E-3</v>
      </c>
      <c r="Z310">
        <v>0</v>
      </c>
      <c r="AA310">
        <v>0.71373587999999999</v>
      </c>
      <c r="AB310">
        <f>1/(1+((Table351113[[#This Row],[kro]]*Table351113[[#This Row],[mug]])/(Table351113[[#This Row],[muo]]*Table351113[[#This Row],[krg]]))+(Table351113[[#This Row],[mobw]]*(Table351113[[#This Row],[mug]]/Table351113[[#This Row],[krg]])))</f>
        <v>0.99996300218307932</v>
      </c>
      <c r="AD310">
        <v>2673.6365000000001</v>
      </c>
    </row>
    <row r="311" spans="1:30" x14ac:dyDescent="0.25">
      <c r="A311">
        <v>2680.6190999999999</v>
      </c>
      <c r="C311">
        <v>0.82777040999999996</v>
      </c>
      <c r="G311">
        <f>Table221012[[#This Row],[So]]*Table221012[[#This Row],[C1o]]+Table221012[[#This Row],[Sg]]*Table221012[[#This Row],[C1g]]</f>
        <v>0</v>
      </c>
      <c r="H311">
        <v>6.4380483999999996</v>
      </c>
      <c r="I311">
        <v>1.9478130999999999E-2</v>
      </c>
      <c r="J311">
        <v>1.3396911000000001E-3</v>
      </c>
      <c r="K311">
        <v>0</v>
      </c>
      <c r="L311">
        <v>0.72396106000000005</v>
      </c>
      <c r="M311">
        <f>1/(1+((Table221012[[#This Row],[kro]]*Table221012[[#This Row],[mug]])/(Table221012[[#This Row],[muo]]*Table221012[[#This Row],[krg]]))+(Table221012[[#This Row],[mobw]]*(Table221012[[#This Row],[mug]]/Table221012[[#This Row],[krg]])))</f>
        <v>0.99996395698656171</v>
      </c>
      <c r="R311">
        <v>0.81981437999999995</v>
      </c>
      <c r="V311">
        <f>Table351113[[#This Row],[So]]*Table351113[[#This Row],[C1o]]+Table351113[[#This Row],[Sg]]*Table351113[[#This Row],[C1g]]</f>
        <v>0</v>
      </c>
      <c r="W311">
        <v>1.2735987</v>
      </c>
      <c r="X311">
        <v>1.9495446E-2</v>
      </c>
      <c r="Y311">
        <v>1.3539997000000001E-3</v>
      </c>
      <c r="Z311">
        <v>0</v>
      </c>
      <c r="AA311">
        <v>0.71376485000000001</v>
      </c>
      <c r="AB311">
        <f>1/(1+((Table351113[[#This Row],[kro]]*Table351113[[#This Row],[mug]])/(Table351113[[#This Row],[muo]]*Table351113[[#This Row],[krg]]))+(Table351113[[#This Row],[mobw]]*(Table351113[[#This Row],[mug]]/Table351113[[#This Row],[krg]])))</f>
        <v>0.99996301884037864</v>
      </c>
      <c r="AD311">
        <v>2680.6190999999999</v>
      </c>
    </row>
    <row r="312" spans="1:30" x14ac:dyDescent="0.25">
      <c r="A312">
        <v>2687.5852</v>
      </c>
      <c r="C312">
        <v>0.82778262999999996</v>
      </c>
      <c r="G312">
        <f>Table221012[[#This Row],[So]]*Table221012[[#This Row],[C1o]]+Table221012[[#This Row],[Sg]]*Table221012[[#This Row],[C1g]]</f>
        <v>0</v>
      </c>
      <c r="H312">
        <v>6.4978433000000004</v>
      </c>
      <c r="I312">
        <v>1.9414320999999998E-2</v>
      </c>
      <c r="J312">
        <v>1.3435875E-3</v>
      </c>
      <c r="K312">
        <v>0</v>
      </c>
      <c r="L312">
        <v>0.72396201000000004</v>
      </c>
      <c r="M312">
        <f>1/(1+((Table221012[[#This Row],[kro]]*Table221012[[#This Row],[mug]])/(Table221012[[#This Row],[muo]]*Table221012[[#This Row],[krg]]))+(Table221012[[#This Row],[mobw]]*(Table221012[[#This Row],[mug]]/Table221012[[#This Row],[krg]])))</f>
        <v>0.99996397062437548</v>
      </c>
      <c r="R312">
        <v>0.81985611000000003</v>
      </c>
      <c r="V312">
        <f>Table351113[[#This Row],[So]]*Table351113[[#This Row],[C1o]]+Table351113[[#This Row],[Sg]]*Table351113[[#This Row],[C1g]]</f>
        <v>0</v>
      </c>
      <c r="W312">
        <v>1.2850368999999999</v>
      </c>
      <c r="X312">
        <v>1.9430620999999999E-2</v>
      </c>
      <c r="Y312">
        <v>1.357888E-3</v>
      </c>
      <c r="Z312">
        <v>0</v>
      </c>
      <c r="AA312">
        <v>0.71379316000000004</v>
      </c>
      <c r="AB312">
        <f>1/(1+((Table351113[[#This Row],[kro]]*Table351113[[#This Row],[mug]])/(Table351113[[#This Row],[muo]]*Table351113[[#This Row],[krg]]))+(Table351113[[#This Row],[mobw]]*(Table351113[[#This Row],[mug]]/Table351113[[#This Row],[krg]])))</f>
        <v>0.99996303742691295</v>
      </c>
      <c r="AD312">
        <v>2687.5852</v>
      </c>
    </row>
    <row r="313" spans="1:30" x14ac:dyDescent="0.25">
      <c r="A313">
        <v>2694.5165999999999</v>
      </c>
      <c r="C313">
        <v>0.82779491000000005</v>
      </c>
      <c r="G313">
        <f>Table221012[[#This Row],[So]]*Table221012[[#This Row],[C1o]]+Table221012[[#This Row],[Sg]]*Table221012[[#This Row],[C1g]]</f>
        <v>0</v>
      </c>
      <c r="H313">
        <v>6.5581803000000001</v>
      </c>
      <c r="I313">
        <v>1.9350853000000001E-2</v>
      </c>
      <c r="J313">
        <v>1.3474310000000001E-3</v>
      </c>
      <c r="K313">
        <v>0</v>
      </c>
      <c r="L313">
        <v>0.72396302000000001</v>
      </c>
      <c r="M313">
        <f>1/(1+((Table221012[[#This Row],[kro]]*Table221012[[#This Row],[mug]])/(Table221012[[#This Row],[muo]]*Table221012[[#This Row],[krg]]))+(Table221012[[#This Row],[mobw]]*(Table221012[[#This Row],[mug]]/Table221012[[#This Row],[krg]])))</f>
        <v>0.99996398572930612</v>
      </c>
      <c r="R313">
        <v>0.81989716999999995</v>
      </c>
      <c r="V313">
        <f>Table351113[[#This Row],[So]]*Table351113[[#This Row],[C1o]]+Table351113[[#This Row],[Sg]]*Table351113[[#This Row],[C1g]]</f>
        <v>0</v>
      </c>
      <c r="W313">
        <v>1.2965120999999999</v>
      </c>
      <c r="X313">
        <v>1.9366181999999999E-2</v>
      </c>
      <c r="Y313">
        <v>1.3617239999999999E-3</v>
      </c>
      <c r="Z313">
        <v>0</v>
      </c>
      <c r="AA313">
        <v>0.71382076000000005</v>
      </c>
      <c r="AB313">
        <f>1/(1+((Table351113[[#This Row],[kro]]*Table351113[[#This Row],[mug]])/(Table351113[[#This Row],[muo]]*Table351113[[#This Row],[krg]]))+(Table351113[[#This Row],[mobw]]*(Table351113[[#This Row],[mug]]/Table351113[[#This Row],[krg]])))</f>
        <v>0.99996305736388369</v>
      </c>
      <c r="AD313">
        <v>2694.5165999999999</v>
      </c>
    </row>
    <row r="314" spans="1:30" x14ac:dyDescent="0.25">
      <c r="A314">
        <v>2701.4050000000002</v>
      </c>
      <c r="C314">
        <v>0.82780706999999998</v>
      </c>
      <c r="G314">
        <f>Table221012[[#This Row],[So]]*Table221012[[#This Row],[C1o]]+Table221012[[#This Row],[Sg]]*Table221012[[#This Row],[C1g]]</f>
        <v>0</v>
      </c>
      <c r="H314">
        <v>6.6189079</v>
      </c>
      <c r="I314">
        <v>1.9287901E-2</v>
      </c>
      <c r="J314">
        <v>1.3512119E-3</v>
      </c>
      <c r="K314">
        <v>0</v>
      </c>
      <c r="L314">
        <v>0.72396397999999995</v>
      </c>
      <c r="M314">
        <f>1/(1+((Table221012[[#This Row],[kro]]*Table221012[[#This Row],[mug]])/(Table221012[[#This Row],[muo]]*Table221012[[#This Row],[krg]]))+(Table221012[[#This Row],[mobw]]*(Table221012[[#This Row],[mug]]/Table221012[[#This Row],[krg]])))</f>
        <v>0.99996400221019088</v>
      </c>
      <c r="R314">
        <v>0.81993753000000003</v>
      </c>
      <c r="V314">
        <f>Table351113[[#This Row],[So]]*Table351113[[#This Row],[C1o]]+Table351113[[#This Row],[Sg]]*Table351113[[#This Row],[C1g]]</f>
        <v>0</v>
      </c>
      <c r="W314">
        <v>1.3079947000000001</v>
      </c>
      <c r="X314">
        <v>1.9302297E-2</v>
      </c>
      <c r="Y314">
        <v>1.3654988E-3</v>
      </c>
      <c r="Z314">
        <v>0</v>
      </c>
      <c r="AA314">
        <v>0.71384758000000004</v>
      </c>
      <c r="AB314">
        <f>1/(1+((Table351113[[#This Row],[kro]]*Table351113[[#This Row],[mug]])/(Table351113[[#This Row],[muo]]*Table351113[[#This Row],[krg]]))+(Table351113[[#This Row],[mobw]]*(Table351113[[#This Row],[mug]]/Table351113[[#This Row],[krg]])))</f>
        <v>0.99996307854648425</v>
      </c>
      <c r="AD314">
        <v>2701.4050000000002</v>
      </c>
    </row>
    <row r="315" spans="1:30" x14ac:dyDescent="0.25">
      <c r="A315">
        <v>2708.2458000000001</v>
      </c>
      <c r="C315">
        <v>0.82781923000000002</v>
      </c>
      <c r="G315">
        <f>Table221012[[#This Row],[So]]*Table221012[[#This Row],[C1o]]+Table221012[[#This Row],[Sg]]*Table221012[[#This Row],[C1g]]</f>
        <v>0</v>
      </c>
      <c r="H315">
        <v>6.6799578999999998</v>
      </c>
      <c r="I315">
        <v>1.9225536000000001E-2</v>
      </c>
      <c r="J315">
        <v>1.3549292E-3</v>
      </c>
      <c r="K315">
        <v>0</v>
      </c>
      <c r="L315">
        <v>0.72396499000000003</v>
      </c>
      <c r="M315">
        <f>1/(1+((Table221012[[#This Row],[kro]]*Table221012[[#This Row],[mug]])/(Table221012[[#This Row],[muo]]*Table221012[[#This Row],[krg]]))+(Table221012[[#This Row],[mobw]]*(Table221012[[#This Row],[mug]]/Table221012[[#This Row],[krg]])))</f>
        <v>0.99996401994126971</v>
      </c>
      <c r="R315">
        <v>0.81997715999999998</v>
      </c>
      <c r="V315">
        <f>Table351113[[#This Row],[So]]*Table351113[[#This Row],[C1o]]+Table351113[[#This Row],[Sg]]*Table351113[[#This Row],[C1g]]</f>
        <v>0</v>
      </c>
      <c r="W315">
        <v>1.319472</v>
      </c>
      <c r="X315">
        <v>1.9239044E-2</v>
      </c>
      <c r="Y315">
        <v>1.3692101999999999E-3</v>
      </c>
      <c r="Z315">
        <v>0</v>
      </c>
      <c r="AA315">
        <v>0.71387367999999995</v>
      </c>
      <c r="AB315">
        <f>1/(1+((Table351113[[#This Row],[kro]]*Table351113[[#This Row],[mug]])/(Table351113[[#This Row],[muo]]*Table351113[[#This Row],[krg]]))+(Table351113[[#This Row],[mobw]]*(Table351113[[#This Row],[mug]]/Table351113[[#This Row],[krg]])))</f>
        <v>0.99996310086222118</v>
      </c>
      <c r="AD315">
        <v>2708.2458000000001</v>
      </c>
    </row>
    <row r="316" spans="1:30" x14ac:dyDescent="0.25">
      <c r="A316">
        <v>2715.0381000000002</v>
      </c>
      <c r="C316">
        <v>0.82783132999999998</v>
      </c>
      <c r="G316">
        <f>Table221012[[#This Row],[So]]*Table221012[[#This Row],[C1o]]+Table221012[[#This Row],[Sg]]*Table221012[[#This Row],[C1g]]</f>
        <v>0</v>
      </c>
      <c r="H316">
        <v>6.7412900999999996</v>
      </c>
      <c r="I316">
        <v>1.9163804E-2</v>
      </c>
      <c r="J316">
        <v>1.3585822E-3</v>
      </c>
      <c r="K316">
        <v>0</v>
      </c>
      <c r="L316">
        <v>0.72396594000000003</v>
      </c>
      <c r="M316">
        <f>1/(1+((Table221012[[#This Row],[kro]]*Table221012[[#This Row],[mug]])/(Table221012[[#This Row],[muo]]*Table221012[[#This Row],[krg]]))+(Table221012[[#This Row],[mobw]]*(Table221012[[#This Row],[mug]]/Table221012[[#This Row],[krg]])))</f>
        <v>0.99996403882380458</v>
      </c>
      <c r="R316">
        <v>0.82001608999999998</v>
      </c>
      <c r="V316">
        <f>Table351113[[#This Row],[So]]*Table351113[[#This Row],[C1o]]+Table351113[[#This Row],[Sg]]*Table351113[[#This Row],[C1g]]</f>
        <v>0</v>
      </c>
      <c r="W316">
        <v>1.3309363000000001</v>
      </c>
      <c r="X316">
        <v>1.9176460999999999E-2</v>
      </c>
      <c r="Y316">
        <v>1.3728576000000001E-3</v>
      </c>
      <c r="Z316">
        <v>0</v>
      </c>
      <c r="AA316">
        <v>0.71389902000000005</v>
      </c>
      <c r="AB316">
        <f>1/(1+((Table351113[[#This Row],[kro]]*Table351113[[#This Row],[mug]])/(Table351113[[#This Row],[muo]]*Table351113[[#This Row],[krg]]))+(Table351113[[#This Row],[mobw]]*(Table351113[[#This Row],[mug]]/Table351113[[#This Row],[krg]])))</f>
        <v>0.99996312422530975</v>
      </c>
      <c r="AD316">
        <v>2715.0381000000002</v>
      </c>
    </row>
    <row r="317" spans="1:30" x14ac:dyDescent="0.25">
      <c r="A317">
        <v>2721.7822000000001</v>
      </c>
      <c r="C317">
        <v>0.82784331</v>
      </c>
      <c r="G317">
        <f>Table221012[[#This Row],[So]]*Table221012[[#This Row],[C1o]]+Table221012[[#This Row],[Sg]]*Table221012[[#This Row],[C1g]]</f>
        <v>0</v>
      </c>
      <c r="H317">
        <v>6.8028936</v>
      </c>
      <c r="I317">
        <v>1.9102713E-2</v>
      </c>
      <c r="J317">
        <v>1.3621716999999999E-3</v>
      </c>
      <c r="K317">
        <v>0</v>
      </c>
      <c r="L317">
        <v>0.72396696000000005</v>
      </c>
      <c r="M317">
        <f>1/(1+((Table221012[[#This Row],[kro]]*Table221012[[#This Row],[mug]])/(Table221012[[#This Row],[muo]]*Table221012[[#This Row],[krg]]))+(Table221012[[#This Row],[mobw]]*(Table221012[[#This Row],[mug]]/Table221012[[#This Row],[krg]])))</f>
        <v>0.99996405880206229</v>
      </c>
      <c r="R317">
        <v>0.82005423</v>
      </c>
      <c r="V317">
        <f>Table351113[[#This Row],[So]]*Table351113[[#This Row],[C1o]]+Table351113[[#This Row],[Sg]]*Table351113[[#This Row],[C1g]]</f>
        <v>0</v>
      </c>
      <c r="W317">
        <v>1.3423860000000001</v>
      </c>
      <c r="X317">
        <v>1.9114560999999999E-2</v>
      </c>
      <c r="Y317">
        <v>1.3764424E-3</v>
      </c>
      <c r="Z317">
        <v>0</v>
      </c>
      <c r="AA317">
        <v>0.71392369</v>
      </c>
      <c r="AB317">
        <f>1/(1+((Table351113[[#This Row],[kro]]*Table351113[[#This Row],[mug]])/(Table351113[[#This Row],[muo]]*Table351113[[#This Row],[krg]]))+(Table351113[[#This Row],[mobw]]*(Table351113[[#This Row],[mug]]/Table351113[[#This Row],[krg]])))</f>
        <v>0.99996314855071866</v>
      </c>
      <c r="AD317">
        <v>2721.7822000000001</v>
      </c>
    </row>
    <row r="318" spans="1:30" x14ac:dyDescent="0.25">
      <c r="A318">
        <v>2728.4787999999999</v>
      </c>
      <c r="C318">
        <v>0.82785529000000002</v>
      </c>
      <c r="G318">
        <f>Table221012[[#This Row],[So]]*Table221012[[#This Row],[C1o]]+Table221012[[#This Row],[Sg]]*Table221012[[#This Row],[C1g]]</f>
        <v>0</v>
      </c>
      <c r="H318">
        <v>6.8647704000000003</v>
      </c>
      <c r="I318">
        <v>1.9042263E-2</v>
      </c>
      <c r="J318">
        <v>1.3657005E-3</v>
      </c>
      <c r="K318">
        <v>0</v>
      </c>
      <c r="L318">
        <v>0.72396802999999998</v>
      </c>
      <c r="M318">
        <f>1/(1+((Table221012[[#This Row],[kro]]*Table221012[[#This Row],[mug]])/(Table221012[[#This Row],[muo]]*Table221012[[#This Row],[krg]]))+(Table221012[[#This Row],[mobw]]*(Table221012[[#This Row],[mug]]/Table221012[[#This Row],[krg]])))</f>
        <v>0.99996407977579083</v>
      </c>
      <c r="R318">
        <v>0.82009166</v>
      </c>
      <c r="V318">
        <f>Table351113[[#This Row],[So]]*Table351113[[#This Row],[C1o]]+Table351113[[#This Row],[Sg]]*Table351113[[#This Row],[C1g]]</f>
        <v>0</v>
      </c>
      <c r="W318">
        <v>1.3538219</v>
      </c>
      <c r="X318">
        <v>1.9053336000000001E-2</v>
      </c>
      <c r="Y318">
        <v>1.379967E-3</v>
      </c>
      <c r="Z318">
        <v>0</v>
      </c>
      <c r="AA318">
        <v>0.71394758999999997</v>
      </c>
      <c r="AB318">
        <f>1/(1+((Table351113[[#This Row],[kro]]*Table351113[[#This Row],[mug]])/(Table351113[[#This Row],[muo]]*Table351113[[#This Row],[krg]]))+(Table351113[[#This Row],[mobw]]*(Table351113[[#This Row],[mug]]/Table351113[[#This Row],[krg]])))</f>
        <v>0.99996317375810673</v>
      </c>
      <c r="AD318">
        <v>2728.4787999999999</v>
      </c>
    </row>
    <row r="319" spans="1:30" x14ac:dyDescent="0.25">
      <c r="A319">
        <v>2735.136</v>
      </c>
      <c r="C319">
        <v>0.82786715</v>
      </c>
      <c r="G319">
        <f>Table221012[[#This Row],[So]]*Table221012[[#This Row],[C1o]]+Table221012[[#This Row],[Sg]]*Table221012[[#This Row],[C1g]]</f>
        <v>0</v>
      </c>
      <c r="H319">
        <v>6.9269257</v>
      </c>
      <c r="I319">
        <v>1.8982447999999999E-2</v>
      </c>
      <c r="J319">
        <v>1.3691707000000001E-3</v>
      </c>
      <c r="K319">
        <v>0</v>
      </c>
      <c r="L319">
        <v>0.72396903999999995</v>
      </c>
      <c r="M319">
        <f>1/(1+((Table221012[[#This Row],[kro]]*Table221012[[#This Row],[mug]])/(Table221012[[#This Row],[muo]]*Table221012[[#This Row],[krg]]))+(Table221012[[#This Row],[mobw]]*(Table221012[[#This Row],[mug]]/Table221012[[#This Row],[krg]])))</f>
        <v>0.99996410167123906</v>
      </c>
      <c r="R319">
        <v>0.82012843999999996</v>
      </c>
      <c r="V319">
        <f>Table351113[[#This Row],[So]]*Table351113[[#This Row],[C1o]]+Table351113[[#This Row],[Sg]]*Table351113[[#This Row],[C1g]]</f>
        <v>0</v>
      </c>
      <c r="W319">
        <v>1.365245</v>
      </c>
      <c r="X319">
        <v>1.8992783999999999E-2</v>
      </c>
      <c r="Y319">
        <v>1.383434E-3</v>
      </c>
      <c r="Z319">
        <v>0</v>
      </c>
      <c r="AA319">
        <v>0.71397084</v>
      </c>
      <c r="AB319">
        <f>1/(1+((Table351113[[#This Row],[kro]]*Table351113[[#This Row],[mug]])/(Table351113[[#This Row],[muo]]*Table351113[[#This Row],[krg]]))+(Table351113[[#This Row],[mobw]]*(Table351113[[#This Row],[mug]]/Table351113[[#This Row],[krg]])))</f>
        <v>0.99996319976288617</v>
      </c>
      <c r="AD319">
        <v>2735.136</v>
      </c>
    </row>
    <row r="320" spans="1:30" x14ac:dyDescent="0.25">
      <c r="A320">
        <v>2741.7651000000001</v>
      </c>
      <c r="C320">
        <v>0.82787900999999997</v>
      </c>
      <c r="G320">
        <f>Table221012[[#This Row],[So]]*Table221012[[#This Row],[C1o]]+Table221012[[#This Row],[Sg]]*Table221012[[#This Row],[C1g]]</f>
        <v>0</v>
      </c>
      <c r="H320">
        <v>6.9894381000000001</v>
      </c>
      <c r="I320">
        <v>1.8923190999999999E-2</v>
      </c>
      <c r="J320">
        <v>1.3725880999999999E-3</v>
      </c>
      <c r="K320">
        <v>0</v>
      </c>
      <c r="L320">
        <v>0.72397012000000005</v>
      </c>
      <c r="M320">
        <f>1/(1+((Table221012[[#This Row],[kro]]*Table221012[[#This Row],[mug]])/(Table221012[[#This Row],[muo]]*Table221012[[#This Row],[krg]]))+(Table221012[[#This Row],[mobw]]*(Table221012[[#This Row],[mug]]/Table221012[[#This Row],[krg]])))</f>
        <v>0.99996412446558069</v>
      </c>
      <c r="R320">
        <v>0.82016456000000004</v>
      </c>
      <c r="V320">
        <f>Table351113[[#This Row],[So]]*Table351113[[#This Row],[C1o]]+Table351113[[#This Row],[Sg]]*Table351113[[#This Row],[C1g]]</f>
        <v>0</v>
      </c>
      <c r="W320">
        <v>1.3766704000000001</v>
      </c>
      <c r="X320">
        <v>1.8932823000000001E-2</v>
      </c>
      <c r="Y320">
        <v>1.3868484999999999E-3</v>
      </c>
      <c r="Z320">
        <v>0</v>
      </c>
      <c r="AA320">
        <v>0.71399349000000001</v>
      </c>
      <c r="AB320">
        <f>1/(1+((Table351113[[#This Row],[kro]]*Table351113[[#This Row],[mug]])/(Table351113[[#This Row],[muo]]*Table351113[[#This Row],[krg]]))+(Table351113[[#This Row],[mobw]]*(Table351113[[#This Row],[mug]]/Table351113[[#This Row],[krg]])))</f>
        <v>0.99996322656720604</v>
      </c>
      <c r="AD320">
        <v>2741.7651000000001</v>
      </c>
    </row>
    <row r="321" spans="1:30" x14ac:dyDescent="0.25">
      <c r="A321">
        <v>2748.3710999999998</v>
      </c>
      <c r="C321">
        <v>0.82789080999999998</v>
      </c>
      <c r="G321">
        <f>Table221012[[#This Row],[So]]*Table221012[[#This Row],[C1o]]+Table221012[[#This Row],[Sg]]*Table221012[[#This Row],[C1g]]</f>
        <v>0</v>
      </c>
      <c r="H321">
        <v>7.0524192000000001</v>
      </c>
      <c r="I321">
        <v>1.8864394999999999E-2</v>
      </c>
      <c r="J321">
        <v>1.3759604E-3</v>
      </c>
      <c r="K321">
        <v>0</v>
      </c>
      <c r="L321">
        <v>0.72397113000000002</v>
      </c>
      <c r="M321">
        <f>1/(1+((Table221012[[#This Row],[kro]]*Table221012[[#This Row],[mug]])/(Table221012[[#This Row],[muo]]*Table221012[[#This Row],[krg]]))+(Table221012[[#This Row],[mobw]]*(Table221012[[#This Row],[mug]]/Table221012[[#This Row],[krg]])))</f>
        <v>0.99996414811472567</v>
      </c>
      <c r="R321">
        <v>0.82020015000000002</v>
      </c>
      <c r="V321">
        <f>Table351113[[#This Row],[So]]*Table351113[[#This Row],[C1o]]+Table351113[[#This Row],[Sg]]*Table351113[[#This Row],[C1g]]</f>
        <v>0</v>
      </c>
      <c r="W321">
        <v>1.3881185</v>
      </c>
      <c r="X321">
        <v>1.8873353999999998E-2</v>
      </c>
      <c r="Y321">
        <v>1.3902194E-3</v>
      </c>
      <c r="Z321">
        <v>0</v>
      </c>
      <c r="AA321">
        <v>0.71401559999999997</v>
      </c>
      <c r="AB321">
        <f>1/(1+((Table351113[[#This Row],[kro]]*Table351113[[#This Row],[mug]])/(Table351113[[#This Row],[muo]]*Table351113[[#This Row],[krg]]))+(Table351113[[#This Row],[mobw]]*(Table351113[[#This Row],[mug]]/Table351113[[#This Row],[krg]])))</f>
        <v>0.99996325410995035</v>
      </c>
      <c r="AD321">
        <v>2748.3710999999998</v>
      </c>
    </row>
    <row r="322" spans="1:30" x14ac:dyDescent="0.25">
      <c r="A322">
        <v>2754.9342999999999</v>
      </c>
      <c r="C322">
        <v>0.82790255999999995</v>
      </c>
      <c r="G322">
        <f>Table221012[[#This Row],[So]]*Table221012[[#This Row],[C1o]]+Table221012[[#This Row],[Sg]]*Table221012[[#This Row],[C1g]]</f>
        <v>0</v>
      </c>
      <c r="H322">
        <v>7.1159166999999997</v>
      </c>
      <c r="I322">
        <v>1.8806024000000001E-2</v>
      </c>
      <c r="J322">
        <v>1.3792911E-3</v>
      </c>
      <c r="K322">
        <v>0</v>
      </c>
      <c r="L322">
        <v>0.72397226000000003</v>
      </c>
      <c r="M322">
        <f>1/(1+((Table221012[[#This Row],[kro]]*Table221012[[#This Row],[mug]])/(Table221012[[#This Row],[muo]]*Table221012[[#This Row],[krg]]))+(Table221012[[#This Row],[mobw]]*(Table221012[[#This Row],[mug]]/Table221012[[#This Row],[krg]])))</f>
        <v>0.99996417258832127</v>
      </c>
      <c r="R322">
        <v>0.82023524999999997</v>
      </c>
      <c r="V322">
        <f>Table351113[[#This Row],[So]]*Table351113[[#This Row],[C1o]]+Table351113[[#This Row],[Sg]]*Table351113[[#This Row],[C1g]]</f>
        <v>0</v>
      </c>
      <c r="W322">
        <v>1.3995976000000001</v>
      </c>
      <c r="X322">
        <v>1.8814338E-2</v>
      </c>
      <c r="Y322">
        <v>1.3935499999999999E-3</v>
      </c>
      <c r="Z322">
        <v>0</v>
      </c>
      <c r="AA322">
        <v>0.71403718000000005</v>
      </c>
      <c r="AB322">
        <f>1/(1+((Table351113[[#This Row],[kro]]*Table351113[[#This Row],[mug]])/(Table351113[[#This Row],[muo]]*Table351113[[#This Row],[krg]]))+(Table351113[[#This Row],[mobw]]*(Table351113[[#This Row],[mug]]/Table351113[[#This Row],[krg]])))</f>
        <v>0.99996328236292897</v>
      </c>
      <c r="AD322">
        <v>2754.9342999999999</v>
      </c>
    </row>
    <row r="323" spans="1:30" x14ac:dyDescent="0.25">
      <c r="A323">
        <v>2761.4497000000001</v>
      </c>
      <c r="C323">
        <v>0.82791429999999999</v>
      </c>
      <c r="G323">
        <f>Table221012[[#This Row],[So]]*Table221012[[#This Row],[C1o]]+Table221012[[#This Row],[Sg]]*Table221012[[#This Row],[C1g]]</f>
        <v>0</v>
      </c>
      <c r="H323">
        <v>7.1797509000000002</v>
      </c>
      <c r="I323">
        <v>1.8748244000000001E-2</v>
      </c>
      <c r="J323">
        <v>1.3825719000000001E-3</v>
      </c>
      <c r="K323">
        <v>0</v>
      </c>
      <c r="L323">
        <v>0.72397332999999997</v>
      </c>
      <c r="M323">
        <f>1/(1+((Table221012[[#This Row],[kro]]*Table221012[[#This Row],[mug]])/(Table221012[[#This Row],[muo]]*Table221012[[#This Row],[krg]]))+(Table221012[[#This Row],[mobw]]*(Table221012[[#This Row],[mug]]/Table221012[[#This Row],[krg]])))</f>
        <v>0.99996419775945855</v>
      </c>
      <c r="R323">
        <v>0.82026982000000004</v>
      </c>
      <c r="V323">
        <f>Table351113[[#This Row],[So]]*Table351113[[#This Row],[C1o]]+Table351113[[#This Row],[Sg]]*Table351113[[#This Row],[C1g]]</f>
        <v>0</v>
      </c>
      <c r="W323">
        <v>1.4110752</v>
      </c>
      <c r="X323">
        <v>1.8755945999999999E-2</v>
      </c>
      <c r="Y323">
        <v>1.3968311000000001E-3</v>
      </c>
      <c r="Z323">
        <v>0</v>
      </c>
      <c r="AA323">
        <v>0.71405821999999997</v>
      </c>
      <c r="AB323">
        <f>1/(1+((Table351113[[#This Row],[kro]]*Table351113[[#This Row],[mug]])/(Table351113[[#This Row],[muo]]*Table351113[[#This Row],[krg]]))+(Table351113[[#This Row],[mobw]]*(Table351113[[#This Row],[mug]]/Table351113[[#This Row],[krg]])))</f>
        <v>0.99996331121644755</v>
      </c>
      <c r="AD323">
        <v>2761.4497000000001</v>
      </c>
    </row>
    <row r="324" spans="1:30" x14ac:dyDescent="0.25">
      <c r="A324">
        <v>2767.9155000000001</v>
      </c>
      <c r="C324">
        <v>0.82792597999999995</v>
      </c>
      <c r="G324">
        <f>Table221012[[#This Row],[So]]*Table221012[[#This Row],[C1o]]+Table221012[[#This Row],[Sg]]*Table221012[[#This Row],[C1g]]</f>
        <v>0</v>
      </c>
      <c r="H324">
        <v>7.2438716999999997</v>
      </c>
      <c r="I324">
        <v>1.8691102000000001E-2</v>
      </c>
      <c r="J324">
        <v>1.3858022000000001E-3</v>
      </c>
      <c r="K324">
        <v>0</v>
      </c>
      <c r="L324">
        <v>0.72397447000000004</v>
      </c>
      <c r="M324">
        <f>1/(1+((Table221012[[#This Row],[kro]]*Table221012[[#This Row],[mug]])/(Table221012[[#This Row],[muo]]*Table221012[[#This Row],[krg]]))+(Table221012[[#This Row],[mobw]]*(Table221012[[#This Row],[mug]]/Table221012[[#This Row],[krg]])))</f>
        <v>0.99996422354011461</v>
      </c>
      <c r="R324">
        <v>0.82030373999999995</v>
      </c>
      <c r="V324">
        <f>Table351113[[#This Row],[So]]*Table351113[[#This Row],[C1o]]+Table351113[[#This Row],[Sg]]*Table351113[[#This Row],[C1g]]</f>
        <v>0</v>
      </c>
      <c r="W324">
        <v>1.4225426000000001</v>
      </c>
      <c r="X324">
        <v>1.8698221000000001E-2</v>
      </c>
      <c r="Y324">
        <v>1.4000614999999999E-3</v>
      </c>
      <c r="Z324">
        <v>0</v>
      </c>
      <c r="AA324">
        <v>0.71407865999999998</v>
      </c>
      <c r="AB324">
        <f>1/(1+((Table351113[[#This Row],[kro]]*Table351113[[#This Row],[mug]])/(Table351113[[#This Row],[muo]]*Table351113[[#This Row],[krg]]))+(Table351113[[#This Row],[mobw]]*(Table351113[[#This Row],[mug]]/Table351113[[#This Row],[krg]])))</f>
        <v>0.99996334059381276</v>
      </c>
      <c r="AD324">
        <v>2767.9155000000001</v>
      </c>
    </row>
    <row r="325" spans="1:30" x14ac:dyDescent="0.25">
      <c r="A325">
        <v>2774.3319999999999</v>
      </c>
      <c r="C325">
        <v>0.82793760000000005</v>
      </c>
      <c r="G325">
        <f>Table221012[[#This Row],[So]]*Table221012[[#This Row],[C1o]]+Table221012[[#This Row],[Sg]]*Table221012[[#This Row],[C1g]]</f>
        <v>0</v>
      </c>
      <c r="H325">
        <v>7.3082608999999996</v>
      </c>
      <c r="I325">
        <v>1.8634615E-2</v>
      </c>
      <c r="J325">
        <v>1.3889826E-3</v>
      </c>
      <c r="K325">
        <v>0</v>
      </c>
      <c r="L325">
        <v>0.72397560000000005</v>
      </c>
      <c r="M325">
        <f>1/(1+((Table221012[[#This Row],[kro]]*Table221012[[#This Row],[mug]])/(Table221012[[#This Row],[muo]]*Table221012[[#This Row],[krg]]))+(Table221012[[#This Row],[mobw]]*(Table221012[[#This Row],[mug]]/Table221012[[#This Row],[krg]])))</f>
        <v>0.99996424985777665</v>
      </c>
      <c r="R325">
        <v>0.82033712000000003</v>
      </c>
      <c r="V325">
        <f>Table351113[[#This Row],[So]]*Table351113[[#This Row],[C1o]]+Table351113[[#This Row],[Sg]]*Table351113[[#This Row],[C1g]]</f>
        <v>0</v>
      </c>
      <c r="W325">
        <v>1.4339968000000001</v>
      </c>
      <c r="X325">
        <v>1.8641179000000001E-2</v>
      </c>
      <c r="Y325">
        <v>1.4032427000000001E-3</v>
      </c>
      <c r="Z325">
        <v>0</v>
      </c>
      <c r="AA325">
        <v>0.71409856999999999</v>
      </c>
      <c r="AB325">
        <f>1/(1+((Table351113[[#This Row],[kro]]*Table351113[[#This Row],[mug]])/(Table351113[[#This Row],[muo]]*Table351113[[#This Row],[krg]]))+(Table351113[[#This Row],[mobw]]*(Table351113[[#This Row],[mug]]/Table351113[[#This Row],[krg]])))</f>
        <v>0.99996337040670635</v>
      </c>
      <c r="AD325">
        <v>2774.3319999999999</v>
      </c>
    </row>
    <row r="326" spans="1:30" x14ac:dyDescent="0.25">
      <c r="A326">
        <v>2780.7</v>
      </c>
      <c r="C326">
        <v>0.82794911000000004</v>
      </c>
      <c r="G326">
        <f>Table221012[[#This Row],[So]]*Table221012[[#This Row],[C1o]]+Table221012[[#This Row],[Sg]]*Table221012[[#This Row],[C1g]]</f>
        <v>0</v>
      </c>
      <c r="H326">
        <v>7.3729218999999997</v>
      </c>
      <c r="I326">
        <v>1.8578774999999999E-2</v>
      </c>
      <c r="J326">
        <v>1.3921153999999999E-3</v>
      </c>
      <c r="K326">
        <v>0</v>
      </c>
      <c r="L326">
        <v>0.72397679000000004</v>
      </c>
      <c r="M326">
        <f>1/(1+((Table221012[[#This Row],[kro]]*Table221012[[#This Row],[mug]])/(Table221012[[#This Row],[muo]]*Table221012[[#This Row],[krg]]))+(Table221012[[#This Row],[mobw]]*(Table221012[[#This Row],[mug]]/Table221012[[#This Row],[krg]])))</f>
        <v>0.99996427665195009</v>
      </c>
      <c r="R326">
        <v>0.82036989999999999</v>
      </c>
      <c r="V326">
        <f>Table351113[[#This Row],[So]]*Table351113[[#This Row],[C1o]]+Table351113[[#This Row],[Sg]]*Table351113[[#This Row],[C1g]]</f>
        <v>0</v>
      </c>
      <c r="W326">
        <v>1.4454389000000001</v>
      </c>
      <c r="X326">
        <v>1.8584811999999999E-2</v>
      </c>
      <c r="Y326">
        <v>1.4063767E-3</v>
      </c>
      <c r="Z326">
        <v>0</v>
      </c>
      <c r="AA326">
        <v>0.71411793999999995</v>
      </c>
      <c r="AB326">
        <f>1/(1+((Table351113[[#This Row],[kro]]*Table351113[[#This Row],[mug]])/(Table351113[[#This Row],[muo]]*Table351113[[#This Row],[krg]]))+(Table351113[[#This Row],[mobw]]*(Table351113[[#This Row],[mug]]/Table351113[[#This Row],[krg]])))</f>
        <v>0.9999634005974376</v>
      </c>
      <c r="AD326">
        <v>2780.7</v>
      </c>
    </row>
    <row r="327" spans="1:30" x14ac:dyDescent="0.25">
      <c r="A327">
        <v>2787.0437000000002</v>
      </c>
      <c r="C327">
        <v>0.82796060999999999</v>
      </c>
      <c r="G327">
        <f>Table221012[[#This Row],[So]]*Table221012[[#This Row],[C1o]]+Table221012[[#This Row],[Sg]]*Table221012[[#This Row],[C1g]]</f>
        <v>0</v>
      </c>
      <c r="H327">
        <v>7.4378561999999997</v>
      </c>
      <c r="I327">
        <v>1.8523578999999998E-2</v>
      </c>
      <c r="J327">
        <v>1.3952019999999999E-3</v>
      </c>
      <c r="K327">
        <v>0</v>
      </c>
      <c r="L327">
        <v>0.72397792000000005</v>
      </c>
      <c r="M327">
        <f>1/(1+((Table221012[[#This Row],[kro]]*Table221012[[#This Row],[mug]])/(Table221012[[#This Row],[muo]]*Table221012[[#This Row],[krg]]))+(Table221012[[#This Row],[mobw]]*(Table221012[[#This Row],[mug]]/Table221012[[#This Row],[krg]])))</f>
        <v>0.99996430386726121</v>
      </c>
      <c r="R327">
        <v>0.82040215000000005</v>
      </c>
      <c r="V327">
        <f>Table351113[[#This Row],[So]]*Table351113[[#This Row],[C1o]]+Table351113[[#This Row],[Sg]]*Table351113[[#This Row],[C1g]]</f>
        <v>0</v>
      </c>
      <c r="W327">
        <v>1.4568695</v>
      </c>
      <c r="X327">
        <v>1.8529113E-2</v>
      </c>
      <c r="Y327">
        <v>1.4094652E-3</v>
      </c>
      <c r="Z327">
        <v>0</v>
      </c>
      <c r="AA327">
        <v>0.71413683999999999</v>
      </c>
      <c r="AB327">
        <f>1/(1+((Table351113[[#This Row],[kro]]*Table351113[[#This Row],[mug]])/(Table351113[[#This Row],[muo]]*Table351113[[#This Row],[krg]]))+(Table351113[[#This Row],[mobw]]*(Table351113[[#This Row],[mug]]/Table351113[[#This Row],[krg]])))</f>
        <v>0.99996343111927632</v>
      </c>
      <c r="AD327">
        <v>2787.0437000000002</v>
      </c>
    </row>
    <row r="328" spans="1:30" x14ac:dyDescent="0.25">
      <c r="A328">
        <v>2793.3539999999998</v>
      </c>
      <c r="C328">
        <v>0.82797204999999996</v>
      </c>
      <c r="G328">
        <f>Table221012[[#This Row],[So]]*Table221012[[#This Row],[C1o]]+Table221012[[#This Row],[Sg]]*Table221012[[#This Row],[C1g]]</f>
        <v>0</v>
      </c>
      <c r="H328">
        <v>7.5033212000000002</v>
      </c>
      <c r="I328">
        <v>1.8468812000000001E-2</v>
      </c>
      <c r="J328">
        <v>1.3982565E-3</v>
      </c>
      <c r="K328">
        <v>0</v>
      </c>
      <c r="L328">
        <v>0.72397911999999998</v>
      </c>
      <c r="M328">
        <f>1/(1+((Table221012[[#This Row],[kro]]*Table221012[[#This Row],[mug]])/(Table221012[[#This Row],[muo]]*Table221012[[#This Row],[krg]]))+(Table221012[[#This Row],[mobw]]*(Table221012[[#This Row],[mug]]/Table221012[[#This Row],[krg]])))</f>
        <v>0.99996433154685549</v>
      </c>
      <c r="R328">
        <v>0.82043396999999996</v>
      </c>
      <c r="V328">
        <f>Table351113[[#This Row],[So]]*Table351113[[#This Row],[C1o]]+Table351113[[#This Row],[Sg]]*Table351113[[#This Row],[C1g]]</f>
        <v>0</v>
      </c>
      <c r="W328">
        <v>1.4683343</v>
      </c>
      <c r="X328">
        <v>1.8473867000000001E-2</v>
      </c>
      <c r="Y328">
        <v>1.4125227000000001E-3</v>
      </c>
      <c r="Z328">
        <v>0</v>
      </c>
      <c r="AA328">
        <v>0.71415532000000004</v>
      </c>
      <c r="AB328">
        <f>1/(1+((Table351113[[#This Row],[kro]]*Table351113[[#This Row],[mug]])/(Table351113[[#This Row],[muo]]*Table351113[[#This Row],[krg]]))+(Table351113[[#This Row],[mobw]]*(Table351113[[#This Row],[mug]]/Table351113[[#This Row],[krg]])))</f>
        <v>0.99996346200565411</v>
      </c>
      <c r="AD328">
        <v>2793.3539999999998</v>
      </c>
    </row>
    <row r="329" spans="1:30" x14ac:dyDescent="0.25">
      <c r="A329">
        <v>2799.6311000000001</v>
      </c>
      <c r="C329">
        <v>0.82798349999999998</v>
      </c>
      <c r="G329">
        <f>Table221012[[#This Row],[So]]*Table221012[[#This Row],[C1o]]+Table221012[[#This Row],[Sg]]*Table221012[[#This Row],[C1g]]</f>
        <v>0</v>
      </c>
      <c r="H329">
        <v>7.5692263000000004</v>
      </c>
      <c r="I329">
        <v>1.8414554999999999E-2</v>
      </c>
      <c r="J329">
        <v>1.4012740999999999E-3</v>
      </c>
      <c r="K329">
        <v>0</v>
      </c>
      <c r="L329">
        <v>0.72398037000000004</v>
      </c>
      <c r="M329">
        <f>1/(1+((Table221012[[#This Row],[kro]]*Table221012[[#This Row],[mug]])/(Table221012[[#This Row],[muo]]*Table221012[[#This Row],[krg]]))+(Table221012[[#This Row],[mobw]]*(Table221012[[#This Row],[mug]]/Table221012[[#This Row],[krg]])))</f>
        <v>0.99996435964233887</v>
      </c>
      <c r="R329">
        <v>0.82046538999999996</v>
      </c>
      <c r="V329">
        <f>Table351113[[#This Row],[So]]*Table351113[[#This Row],[C1o]]+Table351113[[#This Row],[Sg]]*Table351113[[#This Row],[C1g]]</f>
        <v>0</v>
      </c>
      <c r="W329">
        <v>1.4798172999999999</v>
      </c>
      <c r="X329">
        <v>1.8419154E-2</v>
      </c>
      <c r="Y329">
        <v>1.4155443E-3</v>
      </c>
      <c r="Z329">
        <v>0</v>
      </c>
      <c r="AA329">
        <v>0.71417337999999997</v>
      </c>
      <c r="AB329">
        <f>1/(1+((Table351113[[#This Row],[kro]]*Table351113[[#This Row],[mug]])/(Table351113[[#This Row],[muo]]*Table351113[[#This Row],[krg]]))+(Table351113[[#This Row],[mobw]]*(Table351113[[#This Row],[mug]]/Table351113[[#This Row],[krg]])))</f>
        <v>0.99996349321139744</v>
      </c>
      <c r="AD329">
        <v>2799.6311000000001</v>
      </c>
    </row>
    <row r="330" spans="1:30" x14ac:dyDescent="0.25">
      <c r="A330">
        <v>2805.8638000000001</v>
      </c>
      <c r="C330">
        <v>0.82799487999999999</v>
      </c>
      <c r="G330">
        <f>Table221012[[#This Row],[So]]*Table221012[[#This Row],[C1o]]+Table221012[[#This Row],[Sg]]*Table221012[[#This Row],[C1g]]</f>
        <v>0</v>
      </c>
      <c r="H330">
        <v>7.6355738999999998</v>
      </c>
      <c r="I330">
        <v>1.8360807E-2</v>
      </c>
      <c r="J330">
        <v>1.4042566E-3</v>
      </c>
      <c r="K330">
        <v>0</v>
      </c>
      <c r="L330">
        <v>0.72398161999999999</v>
      </c>
      <c r="M330">
        <f>1/(1+((Table221012[[#This Row],[kro]]*Table221012[[#This Row],[mug]])/(Table221012[[#This Row],[muo]]*Table221012[[#This Row],[krg]]))+(Table221012[[#This Row],[mobw]]*(Table221012[[#This Row],[mug]]/Table221012[[#This Row],[krg]])))</f>
        <v>0.99996438809286459</v>
      </c>
      <c r="R330">
        <v>0.82049638000000003</v>
      </c>
      <c r="V330">
        <f>Table351113[[#This Row],[So]]*Table351113[[#This Row],[C1o]]+Table351113[[#This Row],[Sg]]*Table351113[[#This Row],[C1g]]</f>
        <v>0</v>
      </c>
      <c r="W330">
        <v>1.4913187000000001</v>
      </c>
      <c r="X330">
        <v>1.8364973E-2</v>
      </c>
      <c r="Y330">
        <v>1.4185306000000001E-3</v>
      </c>
      <c r="Z330">
        <v>0</v>
      </c>
      <c r="AA330">
        <v>0.71419102000000001</v>
      </c>
      <c r="AB330">
        <f>1/(1+((Table351113[[#This Row],[kro]]*Table351113[[#This Row],[mug]])/(Table351113[[#This Row],[muo]]*Table351113[[#This Row],[krg]]))+(Table351113[[#This Row],[mobw]]*(Table351113[[#This Row],[mug]]/Table351113[[#This Row],[krg]])))</f>
        <v>0.99996352470808048</v>
      </c>
      <c r="AD330">
        <v>2805.8638000000001</v>
      </c>
    </row>
    <row r="331" spans="1:30" x14ac:dyDescent="0.25">
      <c r="A331">
        <v>2812.0518000000002</v>
      </c>
      <c r="C331">
        <v>0.82800627000000004</v>
      </c>
      <c r="G331">
        <f>Table221012[[#This Row],[So]]*Table221012[[#This Row],[C1o]]+Table221012[[#This Row],[Sg]]*Table221012[[#This Row],[C1g]]</f>
        <v>0</v>
      </c>
      <c r="H331">
        <v>7.7022542999999999</v>
      </c>
      <c r="I331">
        <v>1.8307661999999999E-2</v>
      </c>
      <c r="J331">
        <v>1.4071971E-3</v>
      </c>
      <c r="K331">
        <v>0</v>
      </c>
      <c r="L331">
        <v>0.72398286999999995</v>
      </c>
      <c r="M331">
        <f>1/(1+((Table221012[[#This Row],[kro]]*Table221012[[#This Row],[mug]])/(Table221012[[#This Row],[muo]]*Table221012[[#This Row],[krg]]))+(Table221012[[#This Row],[mobw]]*(Table221012[[#This Row],[mug]]/Table221012[[#This Row],[krg]])))</f>
        <v>0.9999644168761006</v>
      </c>
      <c r="R331">
        <v>0.82052689999999995</v>
      </c>
      <c r="V331">
        <f>Table351113[[#This Row],[So]]*Table351113[[#This Row],[C1o]]+Table351113[[#This Row],[Sg]]*Table351113[[#This Row],[C1g]]</f>
        <v>0</v>
      </c>
      <c r="W331">
        <v>1.5028197999999999</v>
      </c>
      <c r="X331">
        <v>1.8311415000000001E-2</v>
      </c>
      <c r="Y331">
        <v>1.4214782E-3</v>
      </c>
      <c r="Z331">
        <v>0</v>
      </c>
      <c r="AA331">
        <v>0.71420830000000002</v>
      </c>
      <c r="AB331">
        <f>1/(1+((Table351113[[#This Row],[kro]]*Table351113[[#This Row],[mug]])/(Table351113[[#This Row],[muo]]*Table351113[[#This Row],[krg]]))+(Table351113[[#This Row],[mobw]]*(Table351113[[#This Row],[mug]]/Table351113[[#This Row],[krg]])))</f>
        <v>0.99996355639015566</v>
      </c>
      <c r="AD331">
        <v>2812.0518000000002</v>
      </c>
    </row>
    <row r="332" spans="1:30" x14ac:dyDescent="0.25">
      <c r="A332">
        <v>2818.1943000000001</v>
      </c>
      <c r="C332">
        <v>0.82801753</v>
      </c>
      <c r="G332">
        <f>Table221012[[#This Row],[So]]*Table221012[[#This Row],[C1o]]+Table221012[[#This Row],[Sg]]*Table221012[[#This Row],[C1g]]</f>
        <v>0</v>
      </c>
      <c r="H332">
        <v>7.7692589999999999</v>
      </c>
      <c r="I332">
        <v>1.8255121999999999E-2</v>
      </c>
      <c r="J332">
        <v>1.4101261000000001E-3</v>
      </c>
      <c r="K332">
        <v>0</v>
      </c>
      <c r="L332">
        <v>0.72398417999999998</v>
      </c>
      <c r="M332">
        <f>1/(1+((Table221012[[#This Row],[kro]]*Table221012[[#This Row],[mug]])/(Table221012[[#This Row],[muo]]*Table221012[[#This Row],[krg]]))+(Table221012[[#This Row],[mobw]]*(Table221012[[#This Row],[mug]]/Table221012[[#This Row],[krg]])))</f>
        <v>0.99996444520550365</v>
      </c>
      <c r="R332">
        <v>0.82055694000000001</v>
      </c>
      <c r="V332">
        <f>Table351113[[#This Row],[So]]*Table351113[[#This Row],[C1o]]+Table351113[[#This Row],[Sg]]*Table351113[[#This Row],[C1g]]</f>
        <v>0</v>
      </c>
      <c r="W332">
        <v>1.5143192000000001</v>
      </c>
      <c r="X332">
        <v>1.8258486000000001E-2</v>
      </c>
      <c r="Y332">
        <v>1.4244047E-3</v>
      </c>
      <c r="Z332">
        <v>0</v>
      </c>
      <c r="AA332">
        <v>0.71422511</v>
      </c>
      <c r="AB332">
        <f>1/(1+((Table351113[[#This Row],[kro]]*Table351113[[#This Row],[mug]])/(Table351113[[#This Row],[muo]]*Table351113[[#This Row],[krg]]))+(Table351113[[#This Row],[mobw]]*(Table351113[[#This Row],[mug]]/Table351113[[#This Row],[krg]])))</f>
        <v>0.99996358777377159</v>
      </c>
      <c r="AD332">
        <v>2818.1943000000001</v>
      </c>
    </row>
    <row r="333" spans="1:30" x14ac:dyDescent="0.25">
      <c r="A333">
        <v>2824.2919999999999</v>
      </c>
      <c r="C333">
        <v>0.82802874000000004</v>
      </c>
      <c r="G333">
        <f>Table221012[[#This Row],[So]]*Table221012[[#This Row],[C1o]]+Table221012[[#This Row],[Sg]]*Table221012[[#This Row],[C1g]]</f>
        <v>0</v>
      </c>
      <c r="H333">
        <v>7.8365859999999996</v>
      </c>
      <c r="I333">
        <v>1.8203190000000001E-2</v>
      </c>
      <c r="J333">
        <v>1.4129764E-3</v>
      </c>
      <c r="K333">
        <v>0</v>
      </c>
      <c r="L333">
        <v>0.72398549000000001</v>
      </c>
      <c r="M333">
        <f>1/(1+((Table221012[[#This Row],[kro]]*Table221012[[#This Row],[mug]])/(Table221012[[#This Row],[muo]]*Table221012[[#This Row],[krg]]))+(Table221012[[#This Row],[mobw]]*(Table221012[[#This Row],[mug]]/Table221012[[#This Row],[krg]])))</f>
        <v>0.99996447475191641</v>
      </c>
      <c r="R333">
        <v>0.82058655999999996</v>
      </c>
      <c r="V333">
        <f>Table351113[[#This Row],[So]]*Table351113[[#This Row],[C1o]]+Table351113[[#This Row],[Sg]]*Table351113[[#This Row],[C1g]]</f>
        <v>0</v>
      </c>
      <c r="W333">
        <v>1.525817</v>
      </c>
      <c r="X333">
        <v>1.8206183000000001E-2</v>
      </c>
      <c r="Y333">
        <v>1.4272754999999999E-3</v>
      </c>
      <c r="Z333">
        <v>0</v>
      </c>
      <c r="AA333">
        <v>0.71424156000000005</v>
      </c>
      <c r="AB333">
        <f>1/(1+((Table351113[[#This Row],[kro]]*Table351113[[#This Row],[mug]])/(Table351113[[#This Row],[muo]]*Table351113[[#This Row],[krg]]))+(Table351113[[#This Row],[mobw]]*(Table351113[[#This Row],[mug]]/Table351113[[#This Row],[krg]])))</f>
        <v>0.99996361974008541</v>
      </c>
      <c r="AD333">
        <v>2824.2919999999999</v>
      </c>
    </row>
    <row r="334" spans="1:30" x14ac:dyDescent="0.25">
      <c r="A334">
        <v>2830.3420000000001</v>
      </c>
      <c r="C334">
        <v>0.82803994000000003</v>
      </c>
      <c r="G334">
        <f>Table221012[[#This Row],[So]]*Table221012[[#This Row],[C1o]]+Table221012[[#This Row],[Sg]]*Table221012[[#This Row],[C1g]]</f>
        <v>0</v>
      </c>
      <c r="H334">
        <v>7.9042382</v>
      </c>
      <c r="I334">
        <v>1.8151858999999999E-2</v>
      </c>
      <c r="J334">
        <v>1.4158272E-3</v>
      </c>
      <c r="K334">
        <v>0</v>
      </c>
      <c r="L334">
        <v>0.72398686000000001</v>
      </c>
      <c r="M334">
        <f>1/(1+((Table221012[[#This Row],[kro]]*Table221012[[#This Row],[mug]])/(Table221012[[#This Row],[muo]]*Table221012[[#This Row],[krg]]))+(Table221012[[#This Row],[mobw]]*(Table221012[[#This Row],[mug]]/Table221012[[#This Row],[krg]])))</f>
        <v>0.99996450352227806</v>
      </c>
      <c r="R334">
        <v>0.82061576999999997</v>
      </c>
      <c r="V334">
        <f>Table351113[[#This Row],[So]]*Table351113[[#This Row],[C1o]]+Table351113[[#This Row],[Sg]]*Table351113[[#This Row],[C1g]]</f>
        <v>0</v>
      </c>
      <c r="W334">
        <v>1.5373142</v>
      </c>
      <c r="X334">
        <v>1.81545E-2</v>
      </c>
      <c r="Y334">
        <v>1.4301120999999999E-3</v>
      </c>
      <c r="Z334">
        <v>0</v>
      </c>
      <c r="AA334">
        <v>0.71425766000000002</v>
      </c>
      <c r="AB334">
        <f>1/(1+((Table351113[[#This Row],[kro]]*Table351113[[#This Row],[mug]])/(Table351113[[#This Row],[muo]]*Table351113[[#This Row],[krg]]))+(Table351113[[#This Row],[mobw]]*(Table351113[[#This Row],[mug]]/Table351113[[#This Row],[krg]])))</f>
        <v>0.9999636517354108</v>
      </c>
      <c r="AD334">
        <v>2830.3420000000001</v>
      </c>
    </row>
    <row r="335" spans="1:30" x14ac:dyDescent="0.25">
      <c r="A335">
        <v>2836.3539999999998</v>
      </c>
      <c r="C335">
        <v>0.82805108999999999</v>
      </c>
      <c r="G335">
        <f>Table221012[[#This Row],[So]]*Table221012[[#This Row],[C1o]]+Table221012[[#This Row],[Sg]]*Table221012[[#This Row],[C1g]]</f>
        <v>0</v>
      </c>
      <c r="H335">
        <v>7.9721837000000004</v>
      </c>
      <c r="I335">
        <v>1.8101151999999999E-2</v>
      </c>
      <c r="J335">
        <v>1.4186292000000001E-3</v>
      </c>
      <c r="K335">
        <v>0</v>
      </c>
      <c r="L335">
        <v>0.72398823000000001</v>
      </c>
      <c r="M335">
        <f>1/(1+((Table221012[[#This Row],[kro]]*Table221012[[#This Row],[mug]])/(Table221012[[#This Row],[muo]]*Table221012[[#This Row],[krg]]))+(Table221012[[#This Row],[mobw]]*(Table221012[[#This Row],[mug]]/Table221012[[#This Row],[krg]])))</f>
        <v>0.99996453269409891</v>
      </c>
      <c r="R335">
        <v>0.8206445</v>
      </c>
      <c r="V335">
        <f>Table351113[[#This Row],[So]]*Table351113[[#This Row],[C1o]]+Table351113[[#This Row],[Sg]]*Table351113[[#This Row],[C1g]]</f>
        <v>0</v>
      </c>
      <c r="W335">
        <v>1.5488052000000001</v>
      </c>
      <c r="X335">
        <v>1.8103459999999998E-2</v>
      </c>
      <c r="Y335">
        <v>1.4329194000000001E-3</v>
      </c>
      <c r="Z335">
        <v>0</v>
      </c>
      <c r="AA335">
        <v>0.71427339000000001</v>
      </c>
      <c r="AB335">
        <f>1/(1+((Table351113[[#This Row],[kro]]*Table351113[[#This Row],[mug]])/(Table351113[[#This Row],[muo]]*Table351113[[#This Row],[krg]]))+(Table351113[[#This Row],[mobw]]*(Table351113[[#This Row],[mug]]/Table351113[[#This Row],[krg]])))</f>
        <v>0.99996368357364673</v>
      </c>
      <c r="AD335">
        <v>2836.3539999999998</v>
      </c>
    </row>
    <row r="336" spans="1:30" x14ac:dyDescent="0.25">
      <c r="A336">
        <v>2842.3427999999999</v>
      </c>
      <c r="C336">
        <v>0.82806217999999998</v>
      </c>
      <c r="G336">
        <f>Table221012[[#This Row],[So]]*Table221012[[#This Row],[C1o]]+Table221012[[#This Row],[Sg]]*Table221012[[#This Row],[C1g]]</f>
        <v>0</v>
      </c>
      <c r="H336">
        <v>8.0405312000000002</v>
      </c>
      <c r="I336">
        <v>1.8050987000000001E-2</v>
      </c>
      <c r="J336">
        <v>1.4214029000000001E-3</v>
      </c>
      <c r="K336">
        <v>0</v>
      </c>
      <c r="L336">
        <v>0.72398960999999995</v>
      </c>
      <c r="M336">
        <f>1/(1+((Table221012[[#This Row],[kro]]*Table221012[[#This Row],[mug]])/(Table221012[[#This Row],[muo]]*Table221012[[#This Row],[krg]]))+(Table221012[[#This Row],[mobw]]*(Table221012[[#This Row],[mug]]/Table221012[[#This Row],[krg]])))</f>
        <v>0.99996456190026173</v>
      </c>
      <c r="R336">
        <v>0.82067287</v>
      </c>
      <c r="V336">
        <f>Table351113[[#This Row],[So]]*Table351113[[#This Row],[C1o]]+Table351113[[#This Row],[Sg]]*Table351113[[#This Row],[C1g]]</f>
        <v>0</v>
      </c>
      <c r="W336">
        <v>1.5603092999999999</v>
      </c>
      <c r="X336">
        <v>1.8052978000000001E-2</v>
      </c>
      <c r="Y336">
        <v>1.4356989000000001E-3</v>
      </c>
      <c r="Z336">
        <v>0</v>
      </c>
      <c r="AA336">
        <v>0.71428877000000002</v>
      </c>
      <c r="AB336">
        <f>1/(1+((Table351113[[#This Row],[kro]]*Table351113[[#This Row],[mug]])/(Table351113[[#This Row],[muo]]*Table351113[[#This Row],[krg]]))+(Table351113[[#This Row],[mobw]]*(Table351113[[#This Row],[mug]]/Table351113[[#This Row],[krg]])))</f>
        <v>0.99996371537493423</v>
      </c>
      <c r="AD336">
        <v>2842.3427999999999</v>
      </c>
    </row>
    <row r="337" spans="1:30" x14ac:dyDescent="0.25">
      <c r="A337">
        <v>2848.3114999999998</v>
      </c>
      <c r="C337">
        <v>0.82807319999999995</v>
      </c>
      <c r="G337">
        <f>Table221012[[#This Row],[So]]*Table221012[[#This Row],[C1o]]+Table221012[[#This Row],[Sg]]*Table221012[[#This Row],[C1g]]</f>
        <v>0</v>
      </c>
      <c r="H337">
        <v>8.1094580000000001</v>
      </c>
      <c r="I337">
        <v>1.8001234000000001E-2</v>
      </c>
      <c r="J337">
        <v>1.4241562000000001E-3</v>
      </c>
      <c r="K337">
        <v>0</v>
      </c>
      <c r="L337">
        <v>0.7239911</v>
      </c>
      <c r="M337">
        <f>1/(1+((Table221012[[#This Row],[kro]]*Table221012[[#This Row],[mug]])/(Table221012[[#This Row],[muo]]*Table221012[[#This Row],[krg]]))+(Table221012[[#This Row],[mobw]]*(Table221012[[#This Row],[mug]]/Table221012[[#This Row],[krg]])))</f>
        <v>0.99996459119283598</v>
      </c>
      <c r="R337">
        <v>0.82070100000000001</v>
      </c>
      <c r="V337">
        <f>Table351113[[#This Row],[So]]*Table351113[[#This Row],[C1o]]+Table351113[[#This Row],[Sg]]*Table351113[[#This Row],[C1g]]</f>
        <v>0</v>
      </c>
      <c r="W337">
        <v>1.5718559999999999</v>
      </c>
      <c r="X337">
        <v>1.8002926999999998E-2</v>
      </c>
      <c r="Y337">
        <v>1.4384586999999999E-3</v>
      </c>
      <c r="Z337">
        <v>0</v>
      </c>
      <c r="AA337">
        <v>0.71430391000000004</v>
      </c>
      <c r="AB337">
        <f>1/(1+((Table351113[[#This Row],[kro]]*Table351113[[#This Row],[mug]])/(Table351113[[#This Row],[muo]]*Table351113[[#This Row],[krg]]))+(Table351113[[#This Row],[mobw]]*(Table351113[[#This Row],[mug]]/Table351113[[#This Row],[krg]])))</f>
        <v>0.99996374718409597</v>
      </c>
      <c r="AD337">
        <v>2848.3114999999998</v>
      </c>
    </row>
    <row r="338" spans="1:30" x14ac:dyDescent="0.25">
      <c r="A338">
        <v>2854.2858999999999</v>
      </c>
      <c r="C338">
        <v>0.82808428999999995</v>
      </c>
      <c r="G338">
        <f>Table221012[[#This Row],[So]]*Table221012[[#This Row],[C1o]]+Table221012[[#This Row],[Sg]]*Table221012[[#This Row],[C1g]]</f>
        <v>0</v>
      </c>
      <c r="H338">
        <v>8.1790056</v>
      </c>
      <c r="I338">
        <v>1.7951874E-2</v>
      </c>
      <c r="J338">
        <v>1.4268913999999999E-3</v>
      </c>
      <c r="K338">
        <v>0</v>
      </c>
      <c r="L338">
        <v>0.72399252999999997</v>
      </c>
      <c r="M338">
        <f>1/(1+((Table221012[[#This Row],[kro]]*Table221012[[#This Row],[mug]])/(Table221012[[#This Row],[muo]]*Table221012[[#This Row],[krg]]))+(Table221012[[#This Row],[mobw]]*(Table221012[[#This Row],[mug]]/Table221012[[#This Row],[krg]])))</f>
        <v>0.99996462053501267</v>
      </c>
      <c r="R338">
        <v>0.82072884000000002</v>
      </c>
      <c r="V338">
        <f>Table351113[[#This Row],[So]]*Table351113[[#This Row],[C1o]]+Table351113[[#This Row],[Sg]]*Table351113[[#This Row],[C1g]]</f>
        <v>0</v>
      </c>
      <c r="W338">
        <v>1.5834520999999999</v>
      </c>
      <c r="X338">
        <v>1.7953282000000001E-2</v>
      </c>
      <c r="Y338">
        <v>1.4412012000000001E-3</v>
      </c>
      <c r="Z338">
        <v>0</v>
      </c>
      <c r="AA338">
        <v>0.71431875</v>
      </c>
      <c r="AB338">
        <f>1/(1+((Table351113[[#This Row],[kro]]*Table351113[[#This Row],[mug]])/(Table351113[[#This Row],[muo]]*Table351113[[#This Row],[krg]]))+(Table351113[[#This Row],[mobw]]*(Table351113[[#This Row],[mug]]/Table351113[[#This Row],[krg]])))</f>
        <v>0.99996377897910538</v>
      </c>
      <c r="AD338">
        <v>2854.2858999999999</v>
      </c>
    </row>
    <row r="339" spans="1:30" x14ac:dyDescent="0.25">
      <c r="A339">
        <v>2860.2887999999998</v>
      </c>
      <c r="C339">
        <v>0.82809538000000005</v>
      </c>
      <c r="G339">
        <f>Table221012[[#This Row],[So]]*Table221012[[#This Row],[C1o]]+Table221012[[#This Row],[Sg]]*Table221012[[#This Row],[C1g]]</f>
        <v>0</v>
      </c>
      <c r="H339">
        <v>8.2494946000000002</v>
      </c>
      <c r="I339">
        <v>1.7902690999999998E-2</v>
      </c>
      <c r="J339">
        <v>1.4296211999999999E-3</v>
      </c>
      <c r="K339">
        <v>0</v>
      </c>
      <c r="L339">
        <v>0.72399407999999998</v>
      </c>
      <c r="M339">
        <f>1/(1+((Table221012[[#This Row],[kro]]*Table221012[[#This Row],[mug]])/(Table221012[[#This Row],[muo]]*Table221012[[#This Row],[krg]]))+(Table221012[[#This Row],[mobw]]*(Table221012[[#This Row],[mug]]/Table221012[[#This Row],[krg]])))</f>
        <v>0.99996465003989898</v>
      </c>
      <c r="R339">
        <v>0.82075648999999995</v>
      </c>
      <c r="V339">
        <f>Table351113[[#This Row],[So]]*Table351113[[#This Row],[C1o]]+Table351113[[#This Row],[Sg]]*Table351113[[#This Row],[C1g]]</f>
        <v>0</v>
      </c>
      <c r="W339">
        <v>1.5951502</v>
      </c>
      <c r="X339">
        <v>1.7903827000000001E-2</v>
      </c>
      <c r="Y339">
        <v>1.4439403E-3</v>
      </c>
      <c r="Z339">
        <v>0</v>
      </c>
      <c r="AA339">
        <v>0.71433342</v>
      </c>
      <c r="AB339">
        <f>1/(1+((Table351113[[#This Row],[kro]]*Table351113[[#This Row],[mug]])/(Table351113[[#This Row],[muo]]*Table351113[[#This Row],[krg]]))+(Table351113[[#This Row],[mobw]]*(Table351113[[#This Row],[mug]]/Table351113[[#This Row],[krg]])))</f>
        <v>0.99996381084652952</v>
      </c>
      <c r="AD339">
        <v>2860.2887999999998</v>
      </c>
    </row>
    <row r="340" spans="1:30" x14ac:dyDescent="0.25">
      <c r="A340">
        <v>2866.2917000000002</v>
      </c>
      <c r="C340">
        <v>0.82810658000000004</v>
      </c>
      <c r="G340">
        <f>Table221012[[#This Row],[So]]*Table221012[[#This Row],[C1o]]+Table221012[[#This Row],[Sg]]*Table221012[[#This Row],[C1g]]</f>
        <v>0</v>
      </c>
      <c r="H340">
        <v>8.3212185000000005</v>
      </c>
      <c r="I340">
        <v>1.7853503999999999E-2</v>
      </c>
      <c r="J340">
        <v>1.4323572000000001E-3</v>
      </c>
      <c r="K340">
        <v>0</v>
      </c>
      <c r="L340">
        <v>0.72399563</v>
      </c>
      <c r="M340">
        <f>1/(1+((Table221012[[#This Row],[kro]]*Table221012[[#This Row],[mug]])/(Table221012[[#This Row],[muo]]*Table221012[[#This Row],[krg]]))+(Table221012[[#This Row],[mobw]]*(Table221012[[#This Row],[mug]]/Table221012[[#This Row],[krg]])))</f>
        <v>0.9999646797705537</v>
      </c>
      <c r="R340">
        <v>0.82078415000000005</v>
      </c>
      <c r="V340">
        <f>Table351113[[#This Row],[So]]*Table351113[[#This Row],[C1o]]+Table351113[[#This Row],[Sg]]*Table351113[[#This Row],[C1g]]</f>
        <v>0</v>
      </c>
      <c r="W340">
        <v>1.6069978</v>
      </c>
      <c r="X340">
        <v>1.7854380999999999E-2</v>
      </c>
      <c r="Y340">
        <v>1.4466881E-3</v>
      </c>
      <c r="Z340">
        <v>0</v>
      </c>
      <c r="AA340">
        <v>0.71434801999999997</v>
      </c>
      <c r="AB340">
        <f>1/(1+((Table351113[[#This Row],[kro]]*Table351113[[#This Row],[mug]])/(Table351113[[#This Row],[muo]]*Table351113[[#This Row],[krg]]))+(Table351113[[#This Row],[mobw]]*(Table351113[[#This Row],[mug]]/Table351113[[#This Row],[krg]])))</f>
        <v>0.99996384285268036</v>
      </c>
      <c r="AD340">
        <v>2866.2917000000002</v>
      </c>
    </row>
    <row r="341" spans="1:30" x14ac:dyDescent="0.25">
      <c r="A341">
        <v>2872.2948999999999</v>
      </c>
      <c r="C341">
        <v>0.82811785000000004</v>
      </c>
      <c r="G341">
        <f>Table221012[[#This Row],[So]]*Table221012[[#This Row],[C1o]]+Table221012[[#This Row],[Sg]]*Table221012[[#This Row],[C1g]]</f>
        <v>0</v>
      </c>
      <c r="H341">
        <v>8.3938608000000006</v>
      </c>
      <c r="I341">
        <v>1.7804552000000001E-2</v>
      </c>
      <c r="J341">
        <v>1.4350859000000001E-3</v>
      </c>
      <c r="K341">
        <v>0</v>
      </c>
      <c r="L341">
        <v>0.72399723999999999</v>
      </c>
      <c r="M341">
        <f>1/(1+((Table221012[[#This Row],[kro]]*Table221012[[#This Row],[mug]])/(Table221012[[#This Row],[muo]]*Table221012[[#This Row],[krg]]))+(Table221012[[#This Row],[mobw]]*(Table221012[[#This Row],[mug]]/Table221012[[#This Row],[krg]])))</f>
        <v>0.99996470958946815</v>
      </c>
      <c r="R341">
        <v>0.82081168999999998</v>
      </c>
      <c r="V341">
        <f>Table351113[[#This Row],[So]]*Table351113[[#This Row],[C1o]]+Table351113[[#This Row],[Sg]]*Table351113[[#This Row],[C1g]]</f>
        <v>0</v>
      </c>
      <c r="W341">
        <v>1.6189414</v>
      </c>
      <c r="X341">
        <v>1.7805181E-2</v>
      </c>
      <c r="Y341">
        <v>1.4494290999999999E-3</v>
      </c>
      <c r="Z341">
        <v>0</v>
      </c>
      <c r="AA341">
        <v>0.71436237999999996</v>
      </c>
      <c r="AB341">
        <f>1/(1+((Table351113[[#This Row],[kro]]*Table351113[[#This Row],[mug]])/(Table351113[[#This Row],[muo]]*Table351113[[#This Row],[krg]]))+(Table351113[[#This Row],[mobw]]*(Table351113[[#This Row],[mug]]/Table351113[[#This Row],[krg]])))</f>
        <v>0.99996387489612903</v>
      </c>
      <c r="AD341">
        <v>2872.2948999999999</v>
      </c>
    </row>
    <row r="342" spans="1:30" x14ac:dyDescent="0.25">
      <c r="A342">
        <v>2878.2975999999999</v>
      </c>
      <c r="C342">
        <v>0.82812911</v>
      </c>
      <c r="G342">
        <f>Table221012[[#This Row],[So]]*Table221012[[#This Row],[C1o]]+Table221012[[#This Row],[Sg]]*Table221012[[#This Row],[C1g]]</f>
        <v>0</v>
      </c>
      <c r="H342">
        <v>8.4674519999999998</v>
      </c>
      <c r="I342">
        <v>1.7755832999999999E-2</v>
      </c>
      <c r="J342">
        <v>1.4378095999999999E-3</v>
      </c>
      <c r="K342">
        <v>0</v>
      </c>
      <c r="L342">
        <v>0.7239989</v>
      </c>
      <c r="M342">
        <f>1/(1+((Table221012[[#This Row],[kro]]*Table221012[[#This Row],[mug]])/(Table221012[[#This Row],[muo]]*Table221012[[#This Row],[krg]]))+(Table221012[[#This Row],[mobw]]*(Table221012[[#This Row],[mug]]/Table221012[[#This Row],[krg]])))</f>
        <v>0.99996473943957831</v>
      </c>
      <c r="R342">
        <v>0.82083905000000001</v>
      </c>
      <c r="V342">
        <f>Table351113[[#This Row],[So]]*Table351113[[#This Row],[C1o]]+Table351113[[#This Row],[Sg]]*Table351113[[#This Row],[C1g]]</f>
        <v>0</v>
      </c>
      <c r="W342">
        <v>1.6309847</v>
      </c>
      <c r="X342">
        <v>1.7756228999999998E-2</v>
      </c>
      <c r="Y342">
        <v>1.4521652999999999E-3</v>
      </c>
      <c r="Z342">
        <v>0</v>
      </c>
      <c r="AA342">
        <v>0.71437662999999996</v>
      </c>
      <c r="AB342">
        <f>1/(1+((Table351113[[#This Row],[kro]]*Table351113[[#This Row],[mug]])/(Table351113[[#This Row],[muo]]*Table351113[[#This Row],[krg]]))+(Table351113[[#This Row],[mobw]]*(Table351113[[#This Row],[mug]]/Table351113[[#This Row],[krg]])))</f>
        <v>0.99996390692546377</v>
      </c>
      <c r="AD342">
        <v>2878.2975999999999</v>
      </c>
    </row>
    <row r="343" spans="1:30" x14ac:dyDescent="0.25">
      <c r="A343">
        <v>2884.3044</v>
      </c>
      <c r="C343">
        <v>0.82814043999999998</v>
      </c>
      <c r="G343">
        <f>Table221012[[#This Row],[So]]*Table221012[[#This Row],[C1o]]+Table221012[[#This Row],[Sg]]*Table221012[[#This Row],[C1g]]</f>
        <v>0</v>
      </c>
      <c r="H343">
        <v>8.5420055000000001</v>
      </c>
      <c r="I343">
        <v>1.7707352999999999E-2</v>
      </c>
      <c r="J343">
        <v>1.4405284999999999E-3</v>
      </c>
      <c r="K343">
        <v>0</v>
      </c>
      <c r="L343">
        <v>0.72400063000000003</v>
      </c>
      <c r="M343">
        <f>1/(1+((Table221012[[#This Row],[kro]]*Table221012[[#This Row],[mug]])/(Table221012[[#This Row],[muo]]*Table221012[[#This Row],[krg]]))+(Table221012[[#This Row],[mobw]]*(Table221012[[#This Row],[mug]]/Table221012[[#This Row],[krg]])))</f>
        <v>0.99996476930138412</v>
      </c>
      <c r="R343">
        <v>0.82086629</v>
      </c>
      <c r="V343">
        <f>Table351113[[#This Row],[So]]*Table351113[[#This Row],[C1o]]+Table351113[[#This Row],[Sg]]*Table351113[[#This Row],[C1g]]</f>
        <v>0</v>
      </c>
      <c r="W343">
        <v>1.6431289</v>
      </c>
      <c r="X343">
        <v>1.7707527000000001E-2</v>
      </c>
      <c r="Y343">
        <v>1.4548975000000001E-3</v>
      </c>
      <c r="Z343">
        <v>0</v>
      </c>
      <c r="AA343">
        <v>0.71439070000000005</v>
      </c>
      <c r="AB343">
        <f>1/(1+((Table351113[[#This Row],[kro]]*Table351113[[#This Row],[mug]])/(Table351113[[#This Row],[muo]]*Table351113[[#This Row],[krg]]))+(Table351113[[#This Row],[mobw]]*(Table351113[[#This Row],[mug]]/Table351113[[#This Row],[krg]])))</f>
        <v>0.99996393890943047</v>
      </c>
      <c r="AD343">
        <v>2884.3044</v>
      </c>
    </row>
    <row r="344" spans="1:30" x14ac:dyDescent="0.25">
      <c r="A344">
        <v>2890.2973999999999</v>
      </c>
      <c r="C344">
        <v>0.82815176000000001</v>
      </c>
      <c r="G344">
        <f>Table221012[[#This Row],[So]]*Table221012[[#This Row],[C1o]]+Table221012[[#This Row],[Sg]]*Table221012[[#This Row],[C1g]]</f>
        <v>0</v>
      </c>
      <c r="H344">
        <v>8.6175984999999997</v>
      </c>
      <c r="I344">
        <v>1.7659081E-2</v>
      </c>
      <c r="J344">
        <v>1.4432465E-3</v>
      </c>
      <c r="K344">
        <v>0</v>
      </c>
      <c r="L344">
        <v>0.72400235999999996</v>
      </c>
      <c r="M344">
        <f>1/(1+((Table221012[[#This Row],[kro]]*Table221012[[#This Row],[mug]])/(Table221012[[#This Row],[muo]]*Table221012[[#This Row],[krg]]))+(Table221012[[#This Row],[mobw]]*(Table221012[[#This Row],[mug]]/Table221012[[#This Row],[krg]])))</f>
        <v>0.99996479913449066</v>
      </c>
      <c r="R344">
        <v>0.82089334999999997</v>
      </c>
      <c r="V344">
        <f>Table351113[[#This Row],[So]]*Table351113[[#This Row],[C1o]]+Table351113[[#This Row],[Sg]]*Table351113[[#This Row],[C1g]]</f>
        <v>0</v>
      </c>
      <c r="W344">
        <v>1.6553855</v>
      </c>
      <c r="X344">
        <v>1.7659046000000001E-2</v>
      </c>
      <c r="Y344">
        <v>1.4576293999999999E-3</v>
      </c>
      <c r="Z344">
        <v>0</v>
      </c>
      <c r="AA344">
        <v>0.71440457999999996</v>
      </c>
      <c r="AB344">
        <f>1/(1+((Table351113[[#This Row],[kro]]*Table351113[[#This Row],[mug]])/(Table351113[[#This Row],[muo]]*Table351113[[#This Row],[krg]]))+(Table351113[[#This Row],[mobw]]*(Table351113[[#This Row],[mug]]/Table351113[[#This Row],[krg]])))</f>
        <v>0.99996397081157862</v>
      </c>
      <c r="AD344">
        <v>2890.2973999999999</v>
      </c>
    </row>
    <row r="345" spans="1:30" x14ac:dyDescent="0.25">
      <c r="A345">
        <v>2896.3157000000001</v>
      </c>
      <c r="C345">
        <v>0.82816314999999996</v>
      </c>
      <c r="G345">
        <f>Table221012[[#This Row],[So]]*Table221012[[#This Row],[C1o]]+Table221012[[#This Row],[Sg]]*Table221012[[#This Row],[C1g]]</f>
        <v>0</v>
      </c>
      <c r="H345">
        <v>8.6940259999999991</v>
      </c>
      <c r="I345">
        <v>1.7611165000000002E-2</v>
      </c>
      <c r="J345">
        <v>1.4459555E-3</v>
      </c>
      <c r="K345">
        <v>0</v>
      </c>
      <c r="L345">
        <v>0.72400414999999996</v>
      </c>
      <c r="M345">
        <f>1/(1+((Table221012[[#This Row],[kro]]*Table221012[[#This Row],[mug]])/(Table221012[[#This Row],[muo]]*Table221012[[#This Row],[krg]]))+(Table221012[[#This Row],[mobw]]*(Table221012[[#This Row],[mug]]/Table221012[[#This Row],[krg]])))</f>
        <v>0.99996482884074489</v>
      </c>
      <c r="R345">
        <v>0.82092029</v>
      </c>
      <c r="V345">
        <f>Table351113[[#This Row],[So]]*Table351113[[#This Row],[C1o]]+Table351113[[#This Row],[Sg]]*Table351113[[#This Row],[C1g]]</f>
        <v>0</v>
      </c>
      <c r="W345">
        <v>1.6677203</v>
      </c>
      <c r="X345">
        <v>1.7610928000000001E-2</v>
      </c>
      <c r="Y345">
        <v>1.460352E-3</v>
      </c>
      <c r="Z345">
        <v>0</v>
      </c>
      <c r="AA345">
        <v>0.71441834999999998</v>
      </c>
      <c r="AB345">
        <f>1/(1+((Table351113[[#This Row],[kro]]*Table351113[[#This Row],[mug]])/(Table351113[[#This Row],[muo]]*Table351113[[#This Row],[krg]]))+(Table351113[[#This Row],[mobw]]*(Table351113[[#This Row],[mug]]/Table351113[[#This Row],[krg]])))</f>
        <v>0.99996400256496909</v>
      </c>
      <c r="AD345">
        <v>2896.3157000000001</v>
      </c>
    </row>
    <row r="346" spans="1:30" x14ac:dyDescent="0.25">
      <c r="A346">
        <v>2902.3330000000001</v>
      </c>
      <c r="C346">
        <v>0.82817465000000001</v>
      </c>
      <c r="G346">
        <f>Table221012[[#This Row],[So]]*Table221012[[#This Row],[C1o]]+Table221012[[#This Row],[Sg]]*Table221012[[#This Row],[C1g]]</f>
        <v>0</v>
      </c>
      <c r="H346">
        <v>8.7718133999999992</v>
      </c>
      <c r="I346">
        <v>1.7563291000000002E-2</v>
      </c>
      <c r="J346">
        <v>1.4486756E-3</v>
      </c>
      <c r="K346">
        <v>0</v>
      </c>
      <c r="L346">
        <v>0.72400606000000001</v>
      </c>
      <c r="M346">
        <f>1/(1+((Table221012[[#This Row],[kro]]*Table221012[[#This Row],[mug]])/(Table221012[[#This Row],[muo]]*Table221012[[#This Row],[krg]]))+(Table221012[[#This Row],[mobw]]*(Table221012[[#This Row],[mug]]/Table221012[[#This Row],[krg]])))</f>
        <v>0.99996485855794393</v>
      </c>
      <c r="R346">
        <v>0.82094723000000003</v>
      </c>
      <c r="V346">
        <f>Table351113[[#This Row],[So]]*Table351113[[#This Row],[C1o]]+Table351113[[#This Row],[Sg]]*Table351113[[#This Row],[C1g]]</f>
        <v>0</v>
      </c>
      <c r="W346">
        <v>1.6802170999999999</v>
      </c>
      <c r="X346">
        <v>1.7562866E-2</v>
      </c>
      <c r="Y346">
        <v>1.4630871999999999E-3</v>
      </c>
      <c r="Z346">
        <v>0</v>
      </c>
      <c r="AA346">
        <v>0.71443199999999996</v>
      </c>
      <c r="AB346">
        <f>1/(1+((Table351113[[#This Row],[kro]]*Table351113[[#This Row],[mug]])/(Table351113[[#This Row],[muo]]*Table351113[[#This Row],[krg]]))+(Table351113[[#This Row],[mobw]]*(Table351113[[#This Row],[mug]]/Table351113[[#This Row],[krg]])))</f>
        <v>0.99996403425341551</v>
      </c>
      <c r="AD346">
        <v>2902.3330000000001</v>
      </c>
    </row>
    <row r="347" spans="1:30" x14ac:dyDescent="0.25">
      <c r="A347">
        <v>2908.3503000000001</v>
      </c>
      <c r="C347">
        <v>0.82818614999999995</v>
      </c>
      <c r="G347">
        <f>Table221012[[#This Row],[So]]*Table221012[[#This Row],[C1o]]+Table221012[[#This Row],[Sg]]*Table221012[[#This Row],[C1g]]</f>
        <v>0</v>
      </c>
      <c r="H347">
        <v>8.8506593999999996</v>
      </c>
      <c r="I347">
        <v>1.7515669000000001E-2</v>
      </c>
      <c r="J347">
        <v>1.4513945999999999E-3</v>
      </c>
      <c r="K347">
        <v>0</v>
      </c>
      <c r="L347">
        <v>0.72400796000000001</v>
      </c>
      <c r="M347">
        <f>1/(1+((Table221012[[#This Row],[kro]]*Table221012[[#This Row],[mug]])/(Table221012[[#This Row],[muo]]*Table221012[[#This Row],[krg]]))+(Table221012[[#This Row],[mobw]]*(Table221012[[#This Row],[mug]]/Table221012[[#This Row],[krg]])))</f>
        <v>0.99996488815567242</v>
      </c>
      <c r="R347">
        <v>0.82097399000000004</v>
      </c>
      <c r="V347">
        <f>Table351113[[#This Row],[So]]*Table351113[[#This Row],[C1o]]+Table351113[[#This Row],[Sg]]*Table351113[[#This Row],[C1g]]</f>
        <v>0</v>
      </c>
      <c r="W347">
        <v>1.6928258</v>
      </c>
      <c r="X347">
        <v>1.7515069000000001E-2</v>
      </c>
      <c r="Y347">
        <v>1.4658214000000001E-3</v>
      </c>
      <c r="Z347">
        <v>0</v>
      </c>
      <c r="AA347">
        <v>0.71444553</v>
      </c>
      <c r="AB347">
        <f>1/(1+((Table351113[[#This Row],[kro]]*Table351113[[#This Row],[mug]])/(Table351113[[#This Row],[muo]]*Table351113[[#This Row],[krg]]))+(Table351113[[#This Row],[mobw]]*(Table351113[[#This Row],[mug]]/Table351113[[#This Row],[krg]])))</f>
        <v>0.99996406578344887</v>
      </c>
      <c r="AD347">
        <v>2908.3503000000001</v>
      </c>
    </row>
    <row r="348" spans="1:30" x14ac:dyDescent="0.25">
      <c r="A348">
        <v>2914.3672000000001</v>
      </c>
      <c r="C348">
        <v>0.82819765999999995</v>
      </c>
      <c r="G348">
        <f>Table221012[[#This Row],[So]]*Table221012[[#This Row],[C1o]]+Table221012[[#This Row],[Sg]]*Table221012[[#This Row],[C1g]]</f>
        <v>0</v>
      </c>
      <c r="H348">
        <v>8.9305944000000004</v>
      </c>
      <c r="I348">
        <v>1.7468302000000002E-2</v>
      </c>
      <c r="J348">
        <v>1.4541148999999999E-3</v>
      </c>
      <c r="K348">
        <v>0</v>
      </c>
      <c r="L348">
        <v>0.72400998999999999</v>
      </c>
      <c r="M348">
        <f>1/(1+((Table221012[[#This Row],[kro]]*Table221012[[#This Row],[mug]])/(Table221012[[#This Row],[muo]]*Table221012[[#This Row],[krg]]))+(Table221012[[#This Row],[mobw]]*(Table221012[[#This Row],[mug]]/Table221012[[#This Row],[krg]])))</f>
        <v>0.99996491757373385</v>
      </c>
      <c r="R348">
        <v>0.82100070000000003</v>
      </c>
      <c r="V348">
        <f>Table351113[[#This Row],[So]]*Table351113[[#This Row],[C1o]]+Table351113[[#This Row],[Sg]]*Table351113[[#This Row],[C1g]]</f>
        <v>0</v>
      </c>
      <c r="W348">
        <v>1.7055501</v>
      </c>
      <c r="X348">
        <v>1.7467532000000001E-2</v>
      </c>
      <c r="Y348">
        <v>1.4685563999999999E-3</v>
      </c>
      <c r="Z348">
        <v>0</v>
      </c>
      <c r="AA348">
        <v>0.71445893999999999</v>
      </c>
      <c r="AB348">
        <f>1/(1+((Table351113[[#This Row],[kro]]*Table351113[[#This Row],[mug]])/(Table351113[[#This Row],[muo]]*Table351113[[#This Row],[krg]]))+(Table351113[[#This Row],[mobw]]*(Table351113[[#This Row],[mug]]/Table351113[[#This Row],[krg]])))</f>
        <v>0.99996409711812395</v>
      </c>
      <c r="AD348">
        <v>2914.3672000000001</v>
      </c>
    </row>
    <row r="349" spans="1:30" x14ac:dyDescent="0.25">
      <c r="A349">
        <v>2918.1835999999998</v>
      </c>
      <c r="C349">
        <v>0.82820928000000005</v>
      </c>
      <c r="G349">
        <f>Table221012[[#This Row],[So]]*Table221012[[#This Row],[C1o]]+Table221012[[#This Row],[Sg]]*Table221012[[#This Row],[C1g]]</f>
        <v>0</v>
      </c>
      <c r="H349">
        <v>9.0116425000000007</v>
      </c>
      <c r="I349">
        <v>1.7421188000000001E-2</v>
      </c>
      <c r="J349">
        <v>1.4568357000000001E-3</v>
      </c>
      <c r="K349">
        <v>0</v>
      </c>
      <c r="L349">
        <v>0.72401201999999998</v>
      </c>
      <c r="M349">
        <f>1/(1+((Table221012[[#This Row],[kro]]*Table221012[[#This Row],[mug]])/(Table221012[[#This Row],[muo]]*Table221012[[#This Row],[krg]]))+(Table221012[[#This Row],[mobw]]*(Table221012[[#This Row],[mug]]/Table221012[[#This Row],[krg]])))</f>
        <v>0.99996494682647408</v>
      </c>
      <c r="R349">
        <v>0.82102728000000003</v>
      </c>
      <c r="V349">
        <f>Table351113[[#This Row],[So]]*Table351113[[#This Row],[C1o]]+Table351113[[#This Row],[Sg]]*Table351113[[#This Row],[C1g]]</f>
        <v>0</v>
      </c>
      <c r="W349">
        <v>1.7183927000000001</v>
      </c>
      <c r="X349">
        <v>1.7420261999999999E-2</v>
      </c>
      <c r="Y349">
        <v>1.4712919000000001E-3</v>
      </c>
      <c r="Z349">
        <v>0</v>
      </c>
      <c r="AA349">
        <v>0.71447229000000001</v>
      </c>
      <c r="AB349">
        <f>1/(1+((Table351113[[#This Row],[kro]]*Table351113[[#This Row],[mug]])/(Table351113[[#This Row],[muo]]*Table351113[[#This Row],[krg]]))+(Table351113[[#This Row],[mobw]]*(Table351113[[#This Row],[mug]]/Table351113[[#This Row],[krg]])))</f>
        <v>0.9999641282505537</v>
      </c>
      <c r="AD349">
        <v>2918.1835999999998</v>
      </c>
    </row>
    <row r="350" spans="1:30" x14ac:dyDescent="0.25">
      <c r="A350">
        <v>2922</v>
      </c>
      <c r="C350">
        <v>0.82821666999999999</v>
      </c>
      <c r="G350">
        <f>Table221012[[#This Row],[So]]*Table221012[[#This Row],[C1o]]+Table221012[[#This Row],[Sg]]*Table221012[[#This Row],[C1g]]</f>
        <v>0</v>
      </c>
      <c r="H350">
        <v>9.0636454000000004</v>
      </c>
      <c r="I350">
        <v>1.7391431999999998E-2</v>
      </c>
      <c r="J350">
        <v>1.4585631E-3</v>
      </c>
      <c r="K350">
        <v>0</v>
      </c>
      <c r="L350">
        <v>0.72401333000000001</v>
      </c>
      <c r="M350">
        <f>1/(1+((Table221012[[#This Row],[kro]]*Table221012[[#This Row],[mug]])/(Table221012[[#This Row],[muo]]*Table221012[[#This Row],[krg]]))+(Table221012[[#This Row],[mobw]]*(Table221012[[#This Row],[mug]]/Table221012[[#This Row],[krg]])))</f>
        <v>0.99996496526899181</v>
      </c>
      <c r="R350">
        <v>0.82104409</v>
      </c>
      <c r="V350">
        <f>Table351113[[#This Row],[So]]*Table351113[[#This Row],[C1o]]+Table351113[[#This Row],[Sg]]*Table351113[[#This Row],[C1g]]</f>
        <v>0</v>
      </c>
      <c r="W350">
        <v>1.7265967</v>
      </c>
      <c r="X350">
        <v>1.7390406000000001E-2</v>
      </c>
      <c r="Y350">
        <v>1.4729579999999999E-3</v>
      </c>
      <c r="Z350">
        <v>0</v>
      </c>
      <c r="AA350">
        <v>0.71448064</v>
      </c>
      <c r="AB350">
        <f>1/(1+((Table351113[[#This Row],[kro]]*Table351113[[#This Row],[mug]])/(Table351113[[#This Row],[muo]]*Table351113[[#This Row],[krg]]))+(Table351113[[#This Row],[mobw]]*(Table351113[[#This Row],[mug]]/Table351113[[#This Row],[krg]])))</f>
        <v>0.9999641495963828</v>
      </c>
      <c r="AD350">
        <v>2922</v>
      </c>
    </row>
    <row r="351" spans="1:30" x14ac:dyDescent="0.25">
      <c r="A351">
        <v>2928.0293000000001</v>
      </c>
      <c r="C351">
        <v>0.82822406000000004</v>
      </c>
      <c r="G351">
        <f>Table221012[[#This Row],[So]]*Table221012[[#This Row],[C1o]]+Table221012[[#This Row],[Sg]]*Table221012[[#This Row],[C1g]]</f>
        <v>0</v>
      </c>
      <c r="H351">
        <v>9.1161221999999995</v>
      </c>
      <c r="I351">
        <v>1.7361776999999998E-2</v>
      </c>
      <c r="J351">
        <v>1.4602947E-3</v>
      </c>
      <c r="K351">
        <v>0</v>
      </c>
      <c r="L351">
        <v>0.72401470000000001</v>
      </c>
      <c r="M351">
        <f>1/(1+((Table221012[[#This Row],[kro]]*Table221012[[#This Row],[mug]])/(Table221012[[#This Row],[muo]]*Table221012[[#This Row],[krg]]))+(Table221012[[#This Row],[mobw]]*(Table221012[[#This Row],[mug]]/Table221012[[#This Row],[krg]])))</f>
        <v>0.99996498355191854</v>
      </c>
      <c r="R351">
        <v>0.82106089999999998</v>
      </c>
      <c r="V351">
        <f>Table351113[[#This Row],[So]]*Table351113[[#This Row],[C1o]]+Table351113[[#This Row],[Sg]]*Table351113[[#This Row],[C1g]]</f>
        <v>0</v>
      </c>
      <c r="W351">
        <v>1.7348504</v>
      </c>
      <c r="X351">
        <v>1.7360660999999999E-2</v>
      </c>
      <c r="Y351">
        <v>1.4746621999999999E-3</v>
      </c>
      <c r="Z351">
        <v>0</v>
      </c>
      <c r="AA351">
        <v>0.71448898000000005</v>
      </c>
      <c r="AB351">
        <f>1/(1+((Table351113[[#This Row],[kro]]*Table351113[[#This Row],[mug]])/(Table351113[[#This Row],[muo]]*Table351113[[#This Row],[krg]]))+(Table351113[[#This Row],[mobw]]*(Table351113[[#This Row],[mug]]/Table351113[[#This Row],[krg]])))</f>
        <v>0.99996416992568038</v>
      </c>
      <c r="AD351">
        <v>2928.0293000000001</v>
      </c>
    </row>
    <row r="352" spans="1:30" x14ac:dyDescent="0.25">
      <c r="A352">
        <v>2934.0536999999999</v>
      </c>
      <c r="C352">
        <v>0.82823581000000002</v>
      </c>
      <c r="G352">
        <f>Table221012[[#This Row],[So]]*Table221012[[#This Row],[C1o]]+Table221012[[#This Row],[Sg]]*Table221012[[#This Row],[C1g]]</f>
        <v>0</v>
      </c>
      <c r="H352">
        <v>9.1999902999999996</v>
      </c>
      <c r="I352">
        <v>1.7315146E-2</v>
      </c>
      <c r="J352">
        <v>1.4630414999999999E-3</v>
      </c>
      <c r="K352">
        <v>0</v>
      </c>
      <c r="L352">
        <v>0.72401689999999996</v>
      </c>
      <c r="M352">
        <f>1/(1+((Table221012[[#This Row],[kro]]*Table221012[[#This Row],[mug]])/(Table221012[[#This Row],[muo]]*Table221012[[#This Row],[krg]]))+(Table221012[[#This Row],[mobw]]*(Table221012[[#This Row],[mug]]/Table221012[[#This Row],[krg]])))</f>
        <v>0.99996501201721422</v>
      </c>
      <c r="R352">
        <v>0.82108729999999996</v>
      </c>
      <c r="V352">
        <f>Table351113[[#This Row],[So]]*Table351113[[#This Row],[C1o]]+Table351113[[#This Row],[Sg]]*Table351113[[#This Row],[C1g]]</f>
        <v>0</v>
      </c>
      <c r="W352">
        <v>1.7480017999999999</v>
      </c>
      <c r="X352">
        <v>1.7313898000000001E-2</v>
      </c>
      <c r="Y352">
        <v>1.4774472000000001E-3</v>
      </c>
      <c r="Z352">
        <v>0</v>
      </c>
      <c r="AA352">
        <v>0.71450210000000003</v>
      </c>
      <c r="AB352">
        <f>1/(1+((Table351113[[#This Row],[kro]]*Table351113[[#This Row],[mug]])/(Table351113[[#This Row],[muo]]*Table351113[[#This Row],[krg]]))+(Table351113[[#This Row],[mobw]]*(Table351113[[#This Row],[mug]]/Table351113[[#This Row],[krg]])))</f>
        <v>0.99996419960930272</v>
      </c>
      <c r="AD352">
        <v>2934.0536999999999</v>
      </c>
    </row>
    <row r="353" spans="1:30" x14ac:dyDescent="0.25">
      <c r="A353">
        <v>2940.0893999999998</v>
      </c>
      <c r="C353">
        <v>0.82824755000000005</v>
      </c>
      <c r="G353">
        <f>Table221012[[#This Row],[So]]*Table221012[[#This Row],[C1o]]+Table221012[[#This Row],[Sg]]*Table221012[[#This Row],[C1g]]</f>
        <v>0</v>
      </c>
      <c r="H353">
        <v>9.2849979000000005</v>
      </c>
      <c r="I353">
        <v>1.7268817999999998E-2</v>
      </c>
      <c r="J353">
        <v>1.4657804E-3</v>
      </c>
      <c r="K353">
        <v>0</v>
      </c>
      <c r="L353">
        <v>0.72401917000000005</v>
      </c>
      <c r="M353">
        <f>1/(1+((Table221012[[#This Row],[kro]]*Table221012[[#This Row],[mug]])/(Table221012[[#This Row],[muo]]*Table221012[[#This Row],[krg]]))+(Table221012[[#This Row],[mobw]]*(Table221012[[#This Row],[mug]]/Table221012[[#This Row],[krg]])))</f>
        <v>0.99996504041454004</v>
      </c>
      <c r="R353">
        <v>0.82111365000000003</v>
      </c>
      <c r="V353">
        <f>Table351113[[#This Row],[So]]*Table351113[[#This Row],[C1o]]+Table351113[[#This Row],[Sg]]*Table351113[[#This Row],[C1g]]</f>
        <v>0</v>
      </c>
      <c r="W353">
        <v>1.7612728</v>
      </c>
      <c r="X353">
        <v>1.7267441000000001E-2</v>
      </c>
      <c r="Y353">
        <v>1.4802242999999999E-3</v>
      </c>
      <c r="Z353">
        <v>0</v>
      </c>
      <c r="AA353">
        <v>0.71451509000000002</v>
      </c>
      <c r="AB353">
        <f>1/(1+((Table351113[[#This Row],[kro]]*Table351113[[#This Row],[mug]])/(Table351113[[#This Row],[muo]]*Table351113[[#This Row],[krg]]))+(Table351113[[#This Row],[mobw]]*(Table351113[[#This Row],[mug]]/Table351113[[#This Row],[krg]])))</f>
        <v>0.99996422920686434</v>
      </c>
      <c r="AD353">
        <v>2940.0893999999998</v>
      </c>
    </row>
    <row r="354" spans="1:30" x14ac:dyDescent="0.25">
      <c r="A354">
        <v>2946.1055000000001</v>
      </c>
      <c r="C354">
        <v>0.82825941000000003</v>
      </c>
      <c r="G354">
        <f>Table221012[[#This Row],[So]]*Table221012[[#This Row],[C1o]]+Table221012[[#This Row],[Sg]]*Table221012[[#This Row],[C1g]]</f>
        <v>0</v>
      </c>
      <c r="H354">
        <v>9.3714160999999994</v>
      </c>
      <c r="I354">
        <v>1.7222662E-2</v>
      </c>
      <c r="J354">
        <v>1.4685297999999999E-3</v>
      </c>
      <c r="K354">
        <v>0</v>
      </c>
      <c r="L354">
        <v>0.72402155000000001</v>
      </c>
      <c r="M354">
        <f>1/(1+((Table221012[[#This Row],[kro]]*Table221012[[#This Row],[mug]])/(Table221012[[#This Row],[muo]]*Table221012[[#This Row],[krg]]))+(Table221012[[#This Row],[mobw]]*(Table221012[[#This Row],[mug]]/Table221012[[#This Row],[krg]])))</f>
        <v>0.99996506856888878</v>
      </c>
      <c r="R354">
        <v>0.82113999000000004</v>
      </c>
      <c r="V354">
        <f>Table351113[[#This Row],[So]]*Table351113[[#This Row],[C1o]]+Table351113[[#This Row],[Sg]]*Table351113[[#This Row],[C1g]]</f>
        <v>0</v>
      </c>
      <c r="W354">
        <v>1.7747033000000001</v>
      </c>
      <c r="X354">
        <v>1.7221167999999999E-2</v>
      </c>
      <c r="Y354">
        <v>1.4830027E-3</v>
      </c>
      <c r="Z354">
        <v>0</v>
      </c>
      <c r="AA354">
        <v>0.71452808000000001</v>
      </c>
      <c r="AB354">
        <f>1/(1+((Table351113[[#This Row],[kro]]*Table351113[[#This Row],[mug]])/(Table351113[[#This Row],[muo]]*Table351113[[#This Row],[krg]]))+(Table351113[[#This Row],[mobw]]*(Table351113[[#This Row],[mug]]/Table351113[[#This Row],[krg]])))</f>
        <v>0.99996425875125294</v>
      </c>
      <c r="AD354">
        <v>2946.1055000000001</v>
      </c>
    </row>
    <row r="355" spans="1:30" x14ac:dyDescent="0.25">
      <c r="A355">
        <v>2952.1228000000001</v>
      </c>
      <c r="C355">
        <v>0.82827127</v>
      </c>
      <c r="G355">
        <f>Table221012[[#This Row],[So]]*Table221012[[#This Row],[C1o]]+Table221012[[#This Row],[Sg]]*Table221012[[#This Row],[C1g]]</f>
        <v>0</v>
      </c>
      <c r="H355">
        <v>9.4588307999999994</v>
      </c>
      <c r="I355">
        <v>1.7176921000000001E-2</v>
      </c>
      <c r="J355">
        <v>1.4712773999999999E-3</v>
      </c>
      <c r="K355">
        <v>0</v>
      </c>
      <c r="L355">
        <v>0.72402394000000003</v>
      </c>
      <c r="M355">
        <f>1/(1+((Table221012[[#This Row],[kro]]*Table221012[[#This Row],[mug]])/(Table221012[[#This Row],[muo]]*Table221012[[#This Row],[krg]]))+(Table221012[[#This Row],[mobw]]*(Table221012[[#This Row],[mug]]/Table221012[[#This Row],[krg]])))</f>
        <v>0.99996509627349972</v>
      </c>
      <c r="R355">
        <v>0.82116615999999998</v>
      </c>
      <c r="V355">
        <f>Table351113[[#This Row],[So]]*Table351113[[#This Row],[C1o]]+Table351113[[#This Row],[Sg]]*Table351113[[#This Row],[C1g]]</f>
        <v>0</v>
      </c>
      <c r="W355">
        <v>1.7882271000000001</v>
      </c>
      <c r="X355">
        <v>1.7175315E-2</v>
      </c>
      <c r="Y355">
        <v>1.4857757E-3</v>
      </c>
      <c r="Z355">
        <v>0</v>
      </c>
      <c r="AA355">
        <v>0.71454096</v>
      </c>
      <c r="AB355">
        <f>1/(1+((Table351113[[#This Row],[kro]]*Table351113[[#This Row],[mug]])/(Table351113[[#This Row],[muo]]*Table351113[[#This Row],[krg]]))+(Table351113[[#This Row],[mobw]]*(Table351113[[#This Row],[mug]]/Table351113[[#This Row],[krg]])))</f>
        <v>0.99996428790542413</v>
      </c>
      <c r="AD355">
        <v>2952.1228000000001</v>
      </c>
    </row>
    <row r="356" spans="1:30" x14ac:dyDescent="0.25">
      <c r="A356">
        <v>2958.145</v>
      </c>
      <c r="C356">
        <v>0.82828325000000003</v>
      </c>
      <c r="G356">
        <f>Table221012[[#This Row],[So]]*Table221012[[#This Row],[C1o]]+Table221012[[#This Row],[Sg]]*Table221012[[#This Row],[C1g]]</f>
        <v>0</v>
      </c>
      <c r="H356">
        <v>9.5475692999999993</v>
      </c>
      <c r="I356">
        <v>1.7131435E-2</v>
      </c>
      <c r="J356">
        <v>1.4740347E-3</v>
      </c>
      <c r="K356">
        <v>0</v>
      </c>
      <c r="L356">
        <v>0.72402644000000005</v>
      </c>
      <c r="M356">
        <f>1/(1+((Table221012[[#This Row],[kro]]*Table221012[[#This Row],[mug]])/(Table221012[[#This Row],[muo]]*Table221012[[#This Row],[krg]]))+(Table221012[[#This Row],[mobw]]*(Table221012[[#This Row],[mug]]/Table221012[[#This Row],[krg]])))</f>
        <v>0.99996512358175771</v>
      </c>
      <c r="R356">
        <v>0.82119226000000001</v>
      </c>
      <c r="V356">
        <f>Table351113[[#This Row],[So]]*Table351113[[#This Row],[C1o]]+Table351113[[#This Row],[Sg]]*Table351113[[#This Row],[C1g]]</f>
        <v>0</v>
      </c>
      <c r="W356">
        <v>1.8018939</v>
      </c>
      <c r="X356">
        <v>1.7129724999999998E-2</v>
      </c>
      <c r="Y356">
        <v>1.4885564E-3</v>
      </c>
      <c r="Z356">
        <v>0</v>
      </c>
      <c r="AA356">
        <v>0.71455376999999998</v>
      </c>
      <c r="AB356">
        <f>1/(1+((Table351113[[#This Row],[kro]]*Table351113[[#This Row],[mug]])/(Table351113[[#This Row],[muo]]*Table351113[[#This Row],[krg]]))+(Table351113[[#This Row],[mobw]]*(Table351113[[#This Row],[mug]]/Table351113[[#This Row],[krg]])))</f>
        <v>0.99996431667849761</v>
      </c>
      <c r="AD356">
        <v>2958.145</v>
      </c>
    </row>
    <row r="357" spans="1:30" x14ac:dyDescent="0.25">
      <c r="A357">
        <v>2964.1588999999999</v>
      </c>
      <c r="C357">
        <v>0.82829523000000005</v>
      </c>
      <c r="G357">
        <f>Table221012[[#This Row],[So]]*Table221012[[#This Row],[C1o]]+Table221012[[#This Row],[Sg]]*Table221012[[#This Row],[C1g]]</f>
        <v>0</v>
      </c>
      <c r="H357">
        <v>9.6377220000000001</v>
      </c>
      <c r="I357">
        <v>1.7086178E-2</v>
      </c>
      <c r="J357">
        <v>1.4768044000000001E-3</v>
      </c>
      <c r="K357">
        <v>0</v>
      </c>
      <c r="L357">
        <v>0.72402900000000003</v>
      </c>
      <c r="M357">
        <f>1/(1+((Table221012[[#This Row],[kro]]*Table221012[[#This Row],[mug]])/(Table221012[[#This Row],[muo]]*Table221012[[#This Row],[krg]]))+(Table221012[[#This Row],[mobw]]*(Table221012[[#This Row],[mug]]/Table221012[[#This Row],[krg]])))</f>
        <v>0.99996515047947843</v>
      </c>
      <c r="R357">
        <v>0.82121836999999998</v>
      </c>
      <c r="V357">
        <f>Table351113[[#This Row],[So]]*Table351113[[#This Row],[C1o]]+Table351113[[#This Row],[Sg]]*Table351113[[#This Row],[C1g]]</f>
        <v>0</v>
      </c>
      <c r="W357">
        <v>1.8157166</v>
      </c>
      <c r="X357">
        <v>1.7084373E-2</v>
      </c>
      <c r="Y357">
        <v>1.4913474E-3</v>
      </c>
      <c r="Z357">
        <v>0</v>
      </c>
      <c r="AA357">
        <v>0.71456653000000003</v>
      </c>
      <c r="AB357">
        <f>1/(1+((Table351113[[#This Row],[kro]]*Table351113[[#This Row],[mug]])/(Table351113[[#This Row],[muo]]*Table351113[[#This Row],[krg]]))+(Table351113[[#This Row],[mobw]]*(Table351113[[#This Row],[mug]]/Table351113[[#This Row],[krg]])))</f>
        <v>0.99996434505991838</v>
      </c>
      <c r="AD357">
        <v>2964.1588999999999</v>
      </c>
    </row>
    <row r="358" spans="1:30" x14ac:dyDescent="0.25">
      <c r="A358">
        <v>2970.2224000000001</v>
      </c>
      <c r="C358">
        <v>0.82830727000000004</v>
      </c>
      <c r="G358">
        <f>Table221012[[#This Row],[So]]*Table221012[[#This Row],[C1o]]+Table221012[[#This Row],[Sg]]*Table221012[[#This Row],[C1g]]</f>
        <v>0</v>
      </c>
      <c r="H358">
        <v>9.7291222000000008</v>
      </c>
      <c r="I358">
        <v>1.7041252999999999E-2</v>
      </c>
      <c r="J358">
        <v>1.479581E-3</v>
      </c>
      <c r="K358">
        <v>0</v>
      </c>
      <c r="L358">
        <v>0.72403169000000001</v>
      </c>
      <c r="M358">
        <f>1/(1+((Table221012[[#This Row],[kro]]*Table221012[[#This Row],[mug]])/(Table221012[[#This Row],[muo]]*Table221012[[#This Row],[krg]]))+(Table221012[[#This Row],[mobw]]*(Table221012[[#This Row],[mug]]/Table221012[[#This Row],[krg]])))</f>
        <v>0.99996517688869657</v>
      </c>
      <c r="R358">
        <v>0.82124441999999997</v>
      </c>
      <c r="V358">
        <f>Table351113[[#This Row],[So]]*Table351113[[#This Row],[C1o]]+Table351113[[#This Row],[Sg]]*Table351113[[#This Row],[C1g]]</f>
        <v>0</v>
      </c>
      <c r="W358">
        <v>1.8296678</v>
      </c>
      <c r="X358">
        <v>1.7039359E-2</v>
      </c>
      <c r="Y358">
        <v>1.4941437000000001E-3</v>
      </c>
      <c r="Z358">
        <v>0</v>
      </c>
      <c r="AA358">
        <v>0.71457928000000004</v>
      </c>
      <c r="AB358">
        <f>1/(1+((Table351113[[#This Row],[kro]]*Table351113[[#This Row],[mug]])/(Table351113[[#This Row],[muo]]*Table351113[[#This Row],[krg]]))+(Table351113[[#This Row],[mobw]]*(Table351113[[#This Row],[mug]]/Table351113[[#This Row],[krg]])))</f>
        <v>0.99996437296101814</v>
      </c>
      <c r="AD358">
        <v>2970.2224000000001</v>
      </c>
    </row>
    <row r="359" spans="1:30" x14ac:dyDescent="0.25">
      <c r="A359">
        <v>2976.2860999999998</v>
      </c>
      <c r="C359">
        <v>0.82831949000000005</v>
      </c>
      <c r="G359">
        <f>Table221012[[#This Row],[So]]*Table221012[[#This Row],[C1o]]+Table221012[[#This Row],[Sg]]*Table221012[[#This Row],[C1g]]</f>
        <v>0</v>
      </c>
      <c r="H359">
        <v>9.8227024000000007</v>
      </c>
      <c r="I359">
        <v>1.6996231000000001E-2</v>
      </c>
      <c r="J359">
        <v>1.4823937000000001E-3</v>
      </c>
      <c r="K359">
        <v>0</v>
      </c>
      <c r="L359">
        <v>0.72403443000000001</v>
      </c>
      <c r="M359">
        <f>1/(1+((Table221012[[#This Row],[kro]]*Table221012[[#This Row],[mug]])/(Table221012[[#This Row],[muo]]*Table221012[[#This Row],[krg]]))+(Table221012[[#This Row],[mobw]]*(Table221012[[#This Row],[mug]]/Table221012[[#This Row],[krg]])))</f>
        <v>0.99996520299587965</v>
      </c>
      <c r="R359">
        <v>0.82127059000000002</v>
      </c>
      <c r="V359">
        <f>Table351113[[#This Row],[So]]*Table351113[[#This Row],[C1o]]+Table351113[[#This Row],[Sg]]*Table351113[[#This Row],[C1g]]</f>
        <v>0</v>
      </c>
      <c r="W359">
        <v>1.843888</v>
      </c>
      <c r="X359">
        <v>1.6994255E-2</v>
      </c>
      <c r="Y359">
        <v>1.4969768E-3</v>
      </c>
      <c r="Z359">
        <v>0</v>
      </c>
      <c r="AA359">
        <v>0.71459209999999995</v>
      </c>
      <c r="AB359">
        <f>1/(1+((Table351113[[#This Row],[kro]]*Table351113[[#This Row],[mug]])/(Table351113[[#This Row],[muo]]*Table351113[[#This Row],[krg]]))+(Table351113[[#This Row],[mobw]]*(Table351113[[#This Row],[mug]]/Table351113[[#This Row],[krg]])))</f>
        <v>0.9999644005302919</v>
      </c>
      <c r="AD359">
        <v>2976.2860999999998</v>
      </c>
    </row>
    <row r="360" spans="1:30" x14ac:dyDescent="0.25">
      <c r="A360">
        <v>2982.3499000000002</v>
      </c>
      <c r="C360">
        <v>0.82833171000000005</v>
      </c>
      <c r="G360">
        <f>Table221012[[#This Row],[So]]*Table221012[[#This Row],[C1o]]+Table221012[[#This Row],[Sg]]*Table221012[[#This Row],[C1g]]</f>
        <v>0</v>
      </c>
      <c r="H360">
        <v>9.9177569999999999</v>
      </c>
      <c r="I360">
        <v>1.6951483E-2</v>
      </c>
      <c r="J360">
        <v>1.4852190999999999E-3</v>
      </c>
      <c r="K360">
        <v>0</v>
      </c>
      <c r="L360">
        <v>0.72403722999999998</v>
      </c>
      <c r="M360">
        <f>1/(1+((Table221012[[#This Row],[kro]]*Table221012[[#This Row],[mug]])/(Table221012[[#This Row],[muo]]*Table221012[[#This Row],[krg]]))+(Table221012[[#This Row],[mobw]]*(Table221012[[#This Row],[mug]]/Table221012[[#This Row],[krg]])))</f>
        <v>0.9999652285961913</v>
      </c>
      <c r="R360">
        <v>0.82129675000000002</v>
      </c>
      <c r="V360">
        <f>Table351113[[#This Row],[So]]*Table351113[[#This Row],[C1o]]+Table351113[[#This Row],[Sg]]*Table351113[[#This Row],[C1g]]</f>
        <v>0</v>
      </c>
      <c r="W360">
        <v>1.8582675</v>
      </c>
      <c r="X360">
        <v>1.6949432E-2</v>
      </c>
      <c r="Y360">
        <v>1.4998207E-3</v>
      </c>
      <c r="Z360">
        <v>0</v>
      </c>
      <c r="AA360">
        <v>0.71460484999999996</v>
      </c>
      <c r="AB360">
        <f>1/(1+((Table351113[[#This Row],[kro]]*Table351113[[#This Row],[mug]])/(Table351113[[#This Row],[muo]]*Table351113[[#This Row],[krg]]))+(Table351113[[#This Row],[mobw]]*(Table351113[[#This Row],[mug]]/Table351113[[#This Row],[krg]])))</f>
        <v>0.99996442760684157</v>
      </c>
      <c r="AD360">
        <v>2982.3499000000002</v>
      </c>
    </row>
    <row r="361" spans="1:30" x14ac:dyDescent="0.25">
      <c r="A361">
        <v>2988.375</v>
      </c>
      <c r="C361">
        <v>0.82834405</v>
      </c>
      <c r="G361">
        <f>Table221012[[#This Row],[So]]*Table221012[[#This Row],[C1o]]+Table221012[[#This Row],[Sg]]*Table221012[[#This Row],[C1g]]</f>
        <v>0</v>
      </c>
      <c r="H361">
        <v>10.014322999999999</v>
      </c>
      <c r="I361">
        <v>1.6907011999999999E-2</v>
      </c>
      <c r="J361">
        <v>1.4880592E-3</v>
      </c>
      <c r="K361">
        <v>0</v>
      </c>
      <c r="L361">
        <v>0.72404020999999996</v>
      </c>
      <c r="M361">
        <f>1/(1+((Table221012[[#This Row],[kro]]*Table221012[[#This Row],[mug]])/(Table221012[[#This Row],[muo]]*Table221012[[#This Row],[krg]]))+(Table221012[[#This Row],[mobw]]*(Table221012[[#This Row],[mug]]/Table221012[[#This Row],[krg]])))</f>
        <v>0.99996525364167255</v>
      </c>
      <c r="R361">
        <v>0.82132291999999996</v>
      </c>
      <c r="V361">
        <f>Table351113[[#This Row],[So]]*Table351113[[#This Row],[C1o]]+Table351113[[#This Row],[Sg]]*Table351113[[#This Row],[C1g]]</f>
        <v>0</v>
      </c>
      <c r="W361">
        <v>1.8728100999999999</v>
      </c>
      <c r="X361">
        <v>1.6904890999999998E-2</v>
      </c>
      <c r="Y361">
        <v>1.5026784E-3</v>
      </c>
      <c r="Z361">
        <v>0</v>
      </c>
      <c r="AA361">
        <v>0.71461761000000001</v>
      </c>
      <c r="AB361">
        <f>1/(1+((Table351113[[#This Row],[kro]]*Table351113[[#This Row],[mug]])/(Table351113[[#This Row],[muo]]*Table351113[[#This Row],[krg]]))+(Table351113[[#This Row],[mobw]]*(Table351113[[#This Row],[mug]]/Table351113[[#This Row],[krg]])))</f>
        <v>0.99996445412029267</v>
      </c>
      <c r="AD361">
        <v>2988.375</v>
      </c>
    </row>
    <row r="362" spans="1:30" x14ac:dyDescent="0.25">
      <c r="A362">
        <v>2994.4108999999999</v>
      </c>
      <c r="C362">
        <v>0.82835639000000005</v>
      </c>
      <c r="G362">
        <f>Table221012[[#This Row],[So]]*Table221012[[#This Row],[C1o]]+Table221012[[#This Row],[Sg]]*Table221012[[#This Row],[C1g]]</f>
        <v>0</v>
      </c>
      <c r="H362">
        <v>10.111806</v>
      </c>
      <c r="I362">
        <v>1.6863102000000001E-2</v>
      </c>
      <c r="J362">
        <v>1.4908962999999999E-3</v>
      </c>
      <c r="K362">
        <v>0</v>
      </c>
      <c r="L362">
        <v>0.72404318999999995</v>
      </c>
      <c r="M362">
        <f>1/(1+((Table221012[[#This Row],[kro]]*Table221012[[#This Row],[mug]])/(Table221012[[#This Row],[muo]]*Table221012[[#This Row],[krg]]))+(Table221012[[#This Row],[mobw]]*(Table221012[[#This Row],[mug]]/Table221012[[#This Row],[krg]])))</f>
        <v>0.99996527795057844</v>
      </c>
      <c r="R362">
        <v>0.82134885000000002</v>
      </c>
      <c r="V362">
        <f>Table351113[[#This Row],[So]]*Table351113[[#This Row],[C1o]]+Table351113[[#This Row],[Sg]]*Table351113[[#This Row],[C1g]]</f>
        <v>0</v>
      </c>
      <c r="W362">
        <v>1.8874253000000001</v>
      </c>
      <c r="X362">
        <v>1.6860917E-2</v>
      </c>
      <c r="Y362">
        <v>1.5055303E-3</v>
      </c>
      <c r="Z362">
        <v>0</v>
      </c>
      <c r="AA362">
        <v>0.71463030999999999</v>
      </c>
      <c r="AB362">
        <f>1/(1+((Table351113[[#This Row],[kro]]*Table351113[[#This Row],[mug]])/(Table351113[[#This Row],[muo]]*Table351113[[#This Row],[krg]]))+(Table351113[[#This Row],[mobw]]*(Table351113[[#This Row],[mug]]/Table351113[[#This Row],[krg]])))</f>
        <v>0.99996447992841819</v>
      </c>
      <c r="AD362">
        <v>2994.4108999999999</v>
      </c>
    </row>
    <row r="363" spans="1:30" x14ac:dyDescent="0.25">
      <c r="A363">
        <v>3000.4746</v>
      </c>
      <c r="C363">
        <v>0.82836878000000003</v>
      </c>
      <c r="G363">
        <f>Table221012[[#This Row],[So]]*Table221012[[#This Row],[C1o]]+Table221012[[#This Row],[Sg]]*Table221012[[#This Row],[C1g]]</f>
        <v>0</v>
      </c>
      <c r="H363">
        <v>10.211040000000001</v>
      </c>
      <c r="I363">
        <v>1.681939E-2</v>
      </c>
      <c r="J363">
        <v>1.4937562E-3</v>
      </c>
      <c r="K363">
        <v>0</v>
      </c>
      <c r="L363">
        <v>0.72404628999999998</v>
      </c>
      <c r="M363">
        <f>1/(1+((Table221012[[#This Row],[kro]]*Table221012[[#This Row],[mug]])/(Table221012[[#This Row],[muo]]*Table221012[[#This Row],[krg]]))+(Table221012[[#This Row],[mobw]]*(Table221012[[#This Row],[mug]]/Table221012[[#This Row],[krg]])))</f>
        <v>0.99996530167107189</v>
      </c>
      <c r="R363">
        <v>0.82137483</v>
      </c>
      <c r="V363">
        <f>Table351113[[#This Row],[So]]*Table351113[[#This Row],[C1o]]+Table351113[[#This Row],[Sg]]*Table351113[[#This Row],[C1g]]</f>
        <v>0</v>
      </c>
      <c r="W363">
        <v>1.9022371</v>
      </c>
      <c r="X363">
        <v>1.6817149E-2</v>
      </c>
      <c r="Y363">
        <v>1.5084047000000001E-3</v>
      </c>
      <c r="Z363">
        <v>0</v>
      </c>
      <c r="AA363">
        <v>0.71464306</v>
      </c>
      <c r="AB363">
        <f>1/(1+((Table351113[[#This Row],[kro]]*Table351113[[#This Row],[mug]])/(Table351113[[#This Row],[muo]]*Table351113[[#This Row],[krg]]))+(Table351113[[#This Row],[mobw]]*(Table351113[[#This Row],[mug]]/Table351113[[#This Row],[krg]])))</f>
        <v>0.99996450512485036</v>
      </c>
      <c r="AD363">
        <v>3000.4746</v>
      </c>
    </row>
    <row r="364" spans="1:30" x14ac:dyDescent="0.25">
      <c r="A364">
        <v>3006.5027</v>
      </c>
      <c r="C364">
        <v>0.82838135999999996</v>
      </c>
      <c r="G364">
        <f>Table221012[[#This Row],[So]]*Table221012[[#This Row],[C1o]]+Table221012[[#This Row],[Sg]]*Table221012[[#This Row],[C1g]]</f>
        <v>0</v>
      </c>
      <c r="H364">
        <v>10.312358</v>
      </c>
      <c r="I364">
        <v>1.6775761E-2</v>
      </c>
      <c r="J364">
        <v>1.4966475E-3</v>
      </c>
      <c r="K364">
        <v>0</v>
      </c>
      <c r="L364">
        <v>0.72404950999999995</v>
      </c>
      <c r="M364">
        <f>1/(1+((Table221012[[#This Row],[kro]]*Table221012[[#This Row],[mug]])/(Table221012[[#This Row],[muo]]*Table221012[[#This Row],[krg]]))+(Table221012[[#This Row],[mobw]]*(Table221012[[#This Row],[mug]]/Table221012[[#This Row],[krg]])))</f>
        <v>0.99996532484338241</v>
      </c>
      <c r="R364">
        <v>0.82140093999999997</v>
      </c>
      <c r="V364">
        <f>Table351113[[#This Row],[So]]*Table351113[[#This Row],[C1o]]+Table351113[[#This Row],[Sg]]*Table351113[[#This Row],[C1g]]</f>
        <v>0</v>
      </c>
      <c r="W364">
        <v>1.9172925999999999</v>
      </c>
      <c r="X364">
        <v>1.6773466000000001E-2</v>
      </c>
      <c r="Y364">
        <v>1.5113107999999999E-3</v>
      </c>
      <c r="Z364">
        <v>0</v>
      </c>
      <c r="AA364">
        <v>0.71465582000000005</v>
      </c>
      <c r="AB364">
        <f>1/(1+((Table351113[[#This Row],[kro]]*Table351113[[#This Row],[mug]])/(Table351113[[#This Row],[muo]]*Table351113[[#This Row],[krg]]))+(Table351113[[#This Row],[mobw]]*(Table351113[[#This Row],[mug]]/Table351113[[#This Row],[krg]])))</f>
        <v>0.99996452974922789</v>
      </c>
      <c r="AD364">
        <v>3006.5027</v>
      </c>
    </row>
    <row r="365" spans="1:30" x14ac:dyDescent="0.25">
      <c r="A365">
        <v>3012.5614999999998</v>
      </c>
      <c r="C365">
        <v>0.82839388000000003</v>
      </c>
      <c r="G365">
        <f>Table221012[[#This Row],[So]]*Table221012[[#This Row],[C1o]]+Table221012[[#This Row],[Sg]]*Table221012[[#This Row],[C1g]]</f>
        <v>0</v>
      </c>
      <c r="H365">
        <v>10.414744000000001</v>
      </c>
      <c r="I365">
        <v>1.6732667E-2</v>
      </c>
      <c r="J365">
        <v>1.4995398000000001E-3</v>
      </c>
      <c r="K365">
        <v>0</v>
      </c>
      <c r="L365">
        <v>0.72405279</v>
      </c>
      <c r="M365">
        <f>1/(1+((Table221012[[#This Row],[kro]]*Table221012[[#This Row],[mug]])/(Table221012[[#This Row],[muo]]*Table221012[[#This Row],[krg]]))+(Table221012[[#This Row],[mobw]]*(Table221012[[#This Row],[mug]]/Table221012[[#This Row],[krg]])))</f>
        <v>0.99996534723573993</v>
      </c>
      <c r="R365">
        <v>0.82142687000000003</v>
      </c>
      <c r="V365">
        <f>Table351113[[#This Row],[So]]*Table351113[[#This Row],[C1o]]+Table351113[[#This Row],[Sg]]*Table351113[[#This Row],[C1g]]</f>
        <v>0</v>
      </c>
      <c r="W365">
        <v>1.9324393</v>
      </c>
      <c r="X365">
        <v>1.6730325000000001E-2</v>
      </c>
      <c r="Y365">
        <v>1.5142154000000001E-3</v>
      </c>
      <c r="Z365">
        <v>0</v>
      </c>
      <c r="AA365">
        <v>0.71466856999999995</v>
      </c>
      <c r="AB365">
        <f>1/(1+((Table351113[[#This Row],[kro]]*Table351113[[#This Row],[mug]])/(Table351113[[#This Row],[muo]]*Table351113[[#This Row],[krg]]))+(Table351113[[#This Row],[mobw]]*(Table351113[[#This Row],[mug]]/Table351113[[#This Row],[krg]])))</f>
        <v>0.99996455361428926</v>
      </c>
      <c r="AD365">
        <v>3012.5614999999998</v>
      </c>
    </row>
    <row r="366" spans="1:30" x14ac:dyDescent="0.25">
      <c r="A366">
        <v>3018.6183999999998</v>
      </c>
      <c r="C366">
        <v>0.82840656999999995</v>
      </c>
      <c r="G366">
        <f>Table221012[[#This Row],[So]]*Table221012[[#This Row],[C1o]]+Table221012[[#This Row],[Sg]]*Table221012[[#This Row],[C1g]]</f>
        <v>0</v>
      </c>
      <c r="H366">
        <v>10.519367000000001</v>
      </c>
      <c r="I366">
        <v>1.6689638E-2</v>
      </c>
      <c r="J366">
        <v>1.5024693000000001E-3</v>
      </c>
      <c r="K366">
        <v>0</v>
      </c>
      <c r="L366">
        <v>0.72405624000000002</v>
      </c>
      <c r="M366">
        <f>1/(1+((Table221012[[#This Row],[kro]]*Table221012[[#This Row],[mug]])/(Table221012[[#This Row],[muo]]*Table221012[[#This Row],[krg]]))+(Table221012[[#This Row],[mobw]]*(Table221012[[#This Row],[mug]]/Table221012[[#This Row],[krg]])))</f>
        <v>0.99996536898801203</v>
      </c>
      <c r="R366">
        <v>0.82145298</v>
      </c>
      <c r="V366">
        <f>Table351113[[#This Row],[So]]*Table351113[[#This Row],[C1o]]+Table351113[[#This Row],[Sg]]*Table351113[[#This Row],[C1g]]</f>
        <v>0</v>
      </c>
      <c r="W366">
        <v>1.9478484</v>
      </c>
      <c r="X366">
        <v>1.6687255000000002E-2</v>
      </c>
      <c r="Y366">
        <v>1.5171587E-3</v>
      </c>
      <c r="Z366">
        <v>0</v>
      </c>
      <c r="AA366">
        <v>0.71468138999999997</v>
      </c>
      <c r="AB366">
        <f>1/(1+((Table351113[[#This Row],[kro]]*Table351113[[#This Row],[mug]])/(Table351113[[#This Row],[muo]]*Table351113[[#This Row],[krg]]))+(Table351113[[#This Row],[mobw]]*(Table351113[[#This Row],[mug]]/Table351113[[#This Row],[krg]])))</f>
        <v>0.99996457677835293</v>
      </c>
      <c r="AD366">
        <v>3018.6183999999998</v>
      </c>
    </row>
    <row r="367" spans="1:30" x14ac:dyDescent="0.25">
      <c r="A367">
        <v>3024.6493999999998</v>
      </c>
      <c r="C367">
        <v>0.82841933000000001</v>
      </c>
      <c r="G367">
        <f>Table221012[[#This Row],[So]]*Table221012[[#This Row],[C1o]]+Table221012[[#This Row],[Sg]]*Table221012[[#This Row],[C1g]]</f>
        <v>0</v>
      </c>
      <c r="H367">
        <v>10.625722</v>
      </c>
      <c r="I367">
        <v>1.6646910000000001E-2</v>
      </c>
      <c r="J367">
        <v>1.5054180999999999E-3</v>
      </c>
      <c r="K367">
        <v>0</v>
      </c>
      <c r="L367">
        <v>0.72405976000000005</v>
      </c>
      <c r="M367">
        <f>1/(1+((Table221012[[#This Row],[kro]]*Table221012[[#This Row],[mug]])/(Table221012[[#This Row],[muo]]*Table221012[[#This Row],[krg]]))+(Table221012[[#This Row],[mobw]]*(Table221012[[#This Row],[mug]]/Table221012[[#This Row],[krg]])))</f>
        <v>0.9999653900221197</v>
      </c>
      <c r="R367">
        <v>0.82147908000000003</v>
      </c>
      <c r="V367">
        <f>Table351113[[#This Row],[So]]*Table351113[[#This Row],[C1o]]+Table351113[[#This Row],[Sg]]*Table351113[[#This Row],[C1g]]</f>
        <v>0</v>
      </c>
      <c r="W367">
        <v>1.9634431999999999</v>
      </c>
      <c r="X367">
        <v>1.6644488999999998E-2</v>
      </c>
      <c r="Y367">
        <v>1.5201198E-3</v>
      </c>
      <c r="Z367">
        <v>0</v>
      </c>
      <c r="AA367">
        <v>0.71469426000000003</v>
      </c>
      <c r="AB367">
        <f>1/(1+((Table351113[[#This Row],[kro]]*Table351113[[#This Row],[mug]])/(Table351113[[#This Row],[muo]]*Table351113[[#This Row],[krg]]))+(Table351113[[#This Row],[mobw]]*(Table351113[[#This Row],[mug]]/Table351113[[#This Row],[krg]])))</f>
        <v>0.99996459923773107</v>
      </c>
      <c r="AD367">
        <v>3024.6493999999998</v>
      </c>
    </row>
    <row r="368" spans="1:30" x14ac:dyDescent="0.25">
      <c r="A368">
        <v>3030.6970000000001</v>
      </c>
      <c r="C368">
        <v>0.82843208000000002</v>
      </c>
      <c r="G368">
        <f>Table221012[[#This Row],[So]]*Table221012[[#This Row],[C1o]]+Table221012[[#This Row],[Sg]]*Table221012[[#This Row],[C1g]]</f>
        <v>0</v>
      </c>
      <c r="H368">
        <v>10.733420000000001</v>
      </c>
      <c r="I368">
        <v>1.6604651000000002E-2</v>
      </c>
      <c r="J368">
        <v>1.5083767000000001E-3</v>
      </c>
      <c r="K368">
        <v>0</v>
      </c>
      <c r="L368">
        <v>0.72406340000000002</v>
      </c>
      <c r="M368">
        <f>1/(1+((Table221012[[#This Row],[kro]]*Table221012[[#This Row],[mug]])/(Table221012[[#This Row],[muo]]*Table221012[[#This Row],[krg]]))+(Table221012[[#This Row],[mobw]]*(Table221012[[#This Row],[mug]]/Table221012[[#This Row],[krg]])))</f>
        <v>0.99996541020808172</v>
      </c>
      <c r="R368">
        <v>0.82150506999999995</v>
      </c>
      <c r="V368">
        <f>Table351113[[#This Row],[So]]*Table351113[[#This Row],[C1o]]+Table351113[[#This Row],[Sg]]*Table351113[[#This Row],[C1g]]</f>
        <v>0</v>
      </c>
      <c r="W368">
        <v>1.9791650999999999</v>
      </c>
      <c r="X368">
        <v>1.6602197999999999E-2</v>
      </c>
      <c r="Y368">
        <v>1.5230891000000001E-3</v>
      </c>
      <c r="Z368">
        <v>0</v>
      </c>
      <c r="AA368">
        <v>0.71470708000000005</v>
      </c>
      <c r="AB368">
        <f>1/(1+((Table351113[[#This Row],[kro]]*Table351113[[#This Row],[mug]])/(Table351113[[#This Row],[muo]]*Table351113[[#This Row],[krg]]))+(Table351113[[#This Row],[mobw]]*(Table351113[[#This Row],[mug]]/Table351113[[#This Row],[krg]])))</f>
        <v>0.99996462084552118</v>
      </c>
      <c r="AD368">
        <v>3030.6970000000001</v>
      </c>
    </row>
    <row r="369" spans="1:30" x14ac:dyDescent="0.25">
      <c r="A369">
        <v>3036.7577999999999</v>
      </c>
      <c r="C369">
        <v>0.82844501999999998</v>
      </c>
      <c r="G369">
        <f>Table221012[[#This Row],[So]]*Table221012[[#This Row],[C1o]]+Table221012[[#This Row],[Sg]]*Table221012[[#This Row],[C1g]]</f>
        <v>0</v>
      </c>
      <c r="H369">
        <v>10.843278</v>
      </c>
      <c r="I369">
        <v>1.6562561E-2</v>
      </c>
      <c r="J369">
        <v>1.5113684E-3</v>
      </c>
      <c r="K369">
        <v>0</v>
      </c>
      <c r="L369">
        <v>0.72406709000000002</v>
      </c>
      <c r="M369">
        <f>1/(1+((Table221012[[#This Row],[kro]]*Table221012[[#This Row],[mug]])/(Table221012[[#This Row],[muo]]*Table221012[[#This Row],[krg]]))+(Table221012[[#This Row],[mobw]]*(Table221012[[#This Row],[mug]]/Table221012[[#This Row],[krg]])))</f>
        <v>0.99996542963173696</v>
      </c>
      <c r="R369">
        <v>0.82153118000000003</v>
      </c>
      <c r="V369">
        <f>Table351113[[#This Row],[So]]*Table351113[[#This Row],[C1o]]+Table351113[[#This Row],[Sg]]*Table351113[[#This Row],[C1g]]</f>
        <v>0</v>
      </c>
      <c r="W369">
        <v>1.9951311</v>
      </c>
      <c r="X369">
        <v>1.6560077999999999E-2</v>
      </c>
      <c r="Y369">
        <v>1.5260922E-3</v>
      </c>
      <c r="Z369">
        <v>0</v>
      </c>
      <c r="AA369">
        <v>0.71472000999999996</v>
      </c>
      <c r="AB369">
        <f>1/(1+((Table351113[[#This Row],[kro]]*Table351113[[#This Row],[mug]])/(Table351113[[#This Row],[muo]]*Table351113[[#This Row],[krg]]))+(Table351113[[#This Row],[mobw]]*(Table351113[[#This Row],[mug]]/Table351113[[#This Row],[krg]])))</f>
        <v>0.99996464166116739</v>
      </c>
      <c r="AD369">
        <v>3036.7577999999999</v>
      </c>
    </row>
    <row r="370" spans="1:30" x14ac:dyDescent="0.25">
      <c r="A370">
        <v>3042.7908000000002</v>
      </c>
      <c r="C370">
        <v>0.82845800999999997</v>
      </c>
      <c r="G370">
        <f>Table221012[[#This Row],[So]]*Table221012[[#This Row],[C1o]]+Table221012[[#This Row],[Sg]]*Table221012[[#This Row],[C1g]]</f>
        <v>0</v>
      </c>
      <c r="H370">
        <v>10.955285999999999</v>
      </c>
      <c r="I370">
        <v>1.6520670000000001E-2</v>
      </c>
      <c r="J370">
        <v>1.5143916999999999E-3</v>
      </c>
      <c r="K370">
        <v>0</v>
      </c>
      <c r="L370">
        <v>0.72407096999999998</v>
      </c>
      <c r="M370">
        <f>1/(1+((Table221012[[#This Row],[kro]]*Table221012[[#This Row],[mug]])/(Table221012[[#This Row],[muo]]*Table221012[[#This Row],[krg]]))+(Table221012[[#This Row],[mobw]]*(Table221012[[#This Row],[mug]]/Table221012[[#This Row],[krg]])))</f>
        <v>0.99996544827493228</v>
      </c>
      <c r="R370">
        <v>0.82155734000000002</v>
      </c>
      <c r="V370">
        <f>Table351113[[#This Row],[So]]*Table351113[[#This Row],[C1o]]+Table351113[[#This Row],[Sg]]*Table351113[[#This Row],[C1g]]</f>
        <v>0</v>
      </c>
      <c r="W370">
        <v>2.0113379999999998</v>
      </c>
      <c r="X370">
        <v>1.6518162999999999E-2</v>
      </c>
      <c r="Y370">
        <v>1.5291271E-3</v>
      </c>
      <c r="Z370">
        <v>0</v>
      </c>
      <c r="AA370">
        <v>0.71473306000000003</v>
      </c>
      <c r="AB370">
        <f>1/(1+((Table351113[[#This Row],[kro]]*Table351113[[#This Row],[mug]])/(Table351113[[#This Row],[muo]]*Table351113[[#This Row],[krg]]))+(Table351113[[#This Row],[mobw]]*(Table351113[[#This Row],[mug]]/Table351113[[#This Row],[krg]])))</f>
        <v>0.99996466166250009</v>
      </c>
      <c r="AD370">
        <v>3042.7908000000002</v>
      </c>
    </row>
    <row r="371" spans="1:30" x14ac:dyDescent="0.25">
      <c r="A371">
        <v>3048.8418000000001</v>
      </c>
      <c r="C371">
        <v>0.82847106000000004</v>
      </c>
      <c r="G371">
        <f>Table221012[[#This Row],[So]]*Table221012[[#This Row],[C1o]]+Table221012[[#This Row],[Sg]]*Table221012[[#This Row],[C1g]]</f>
        <v>0</v>
      </c>
      <c r="H371">
        <v>11.068735</v>
      </c>
      <c r="I371">
        <v>1.6479260999999999E-2</v>
      </c>
      <c r="J371">
        <v>1.5174266000000001E-3</v>
      </c>
      <c r="K371">
        <v>0</v>
      </c>
      <c r="L371">
        <v>0.72407496000000005</v>
      </c>
      <c r="M371">
        <f>1/(1+((Table221012[[#This Row],[kro]]*Table221012[[#This Row],[mug]])/(Table221012[[#This Row],[muo]]*Table221012[[#This Row],[krg]]))+(Table221012[[#This Row],[mobw]]*(Table221012[[#This Row],[mug]]/Table221012[[#This Row],[krg]])))</f>
        <v>0.99996546599894831</v>
      </c>
      <c r="R371">
        <v>0.82158344999999999</v>
      </c>
      <c r="V371">
        <f>Table351113[[#This Row],[So]]*Table351113[[#This Row],[C1o]]+Table351113[[#This Row],[Sg]]*Table351113[[#This Row],[C1g]]</f>
        <v>0</v>
      </c>
      <c r="W371">
        <v>2.0276803999999999</v>
      </c>
      <c r="X371">
        <v>1.6476732000000001E-2</v>
      </c>
      <c r="Y371">
        <v>1.5321715000000001E-3</v>
      </c>
      <c r="Z371">
        <v>0</v>
      </c>
      <c r="AA371">
        <v>0.71474612000000004</v>
      </c>
      <c r="AB371">
        <f>1/(1+((Table351113[[#This Row],[kro]]*Table351113[[#This Row],[mug]])/(Table351113[[#This Row],[muo]]*Table351113[[#This Row],[krg]]))+(Table351113[[#This Row],[mobw]]*(Table351113[[#This Row],[mug]]/Table351113[[#This Row],[krg]])))</f>
        <v>0.99996468076308953</v>
      </c>
      <c r="AD371">
        <v>3048.8418000000001</v>
      </c>
    </row>
    <row r="372" spans="1:30" x14ac:dyDescent="0.25">
      <c r="A372">
        <v>3054.8914</v>
      </c>
      <c r="C372">
        <v>0.82848418000000001</v>
      </c>
      <c r="G372">
        <f>Table221012[[#This Row],[So]]*Table221012[[#This Row],[C1o]]+Table221012[[#This Row],[Sg]]*Table221012[[#This Row],[C1g]]</f>
        <v>0</v>
      </c>
      <c r="H372">
        <v>11.184542</v>
      </c>
      <c r="I372">
        <v>1.6438020000000001E-2</v>
      </c>
      <c r="J372">
        <v>1.5204991000000001E-3</v>
      </c>
      <c r="K372">
        <v>0</v>
      </c>
      <c r="L372">
        <v>0.72407907000000005</v>
      </c>
      <c r="M372">
        <f>1/(1+((Table221012[[#This Row],[kro]]*Table221012[[#This Row],[mug]])/(Table221012[[#This Row],[muo]]*Table221012[[#This Row],[krg]]))+(Table221012[[#This Row],[mobw]]*(Table221012[[#This Row],[mug]]/Table221012[[#This Row],[krg]])))</f>
        <v>0.9999654828693022</v>
      </c>
      <c r="R372">
        <v>0.82160968000000001</v>
      </c>
      <c r="V372">
        <f>Table351113[[#This Row],[So]]*Table351113[[#This Row],[C1o]]+Table351113[[#This Row],[Sg]]*Table351113[[#This Row],[C1g]]</f>
        <v>0</v>
      </c>
      <c r="W372">
        <v>2.0442890999999999</v>
      </c>
      <c r="X372">
        <v>1.6435472E-2</v>
      </c>
      <c r="Y372">
        <v>1.5352541E-3</v>
      </c>
      <c r="Z372">
        <v>0</v>
      </c>
      <c r="AA372">
        <v>0.71475929000000005</v>
      </c>
      <c r="AB372">
        <f>1/(1+((Table351113[[#This Row],[kro]]*Table351113[[#This Row],[mug]])/(Table351113[[#This Row],[muo]]*Table351113[[#This Row],[krg]]))+(Table351113[[#This Row],[mobw]]*(Table351113[[#This Row],[mug]]/Table351113[[#This Row],[krg]])))</f>
        <v>0.99996469897574058</v>
      </c>
      <c r="AD372">
        <v>3054.8914</v>
      </c>
    </row>
    <row r="373" spans="1:30" x14ac:dyDescent="0.25">
      <c r="A373">
        <v>3060.9259999999999</v>
      </c>
      <c r="C373">
        <v>0.82849746999999996</v>
      </c>
      <c r="G373">
        <f>Table221012[[#This Row],[So]]*Table221012[[#This Row],[C1o]]+Table221012[[#This Row],[Sg]]*Table221012[[#This Row],[C1g]]</f>
        <v>0</v>
      </c>
      <c r="H373">
        <v>11.302393</v>
      </c>
      <c r="I373">
        <v>1.6397083E-2</v>
      </c>
      <c r="J373">
        <v>1.5235992999999999E-3</v>
      </c>
      <c r="K373">
        <v>0</v>
      </c>
      <c r="L373">
        <v>0.72408329999999999</v>
      </c>
      <c r="M373">
        <f>1/(1+((Table221012[[#This Row],[kro]]*Table221012[[#This Row],[mug]])/(Table221012[[#This Row],[muo]]*Table221012[[#This Row],[krg]]))+(Table221012[[#This Row],[mobw]]*(Table221012[[#This Row],[mug]]/Table221012[[#This Row],[krg]])))</f>
        <v>0.99996549882830832</v>
      </c>
      <c r="R373">
        <v>0.82163596000000005</v>
      </c>
      <c r="V373">
        <f>Table351113[[#This Row],[So]]*Table351113[[#This Row],[C1o]]+Table351113[[#This Row],[Sg]]*Table351113[[#This Row],[C1g]]</f>
        <v>0</v>
      </c>
      <c r="W373">
        <v>2.0611161999999998</v>
      </c>
      <c r="X373">
        <v>1.6394519999999999E-2</v>
      </c>
      <c r="Y373">
        <v>1.5383638999999999E-3</v>
      </c>
      <c r="Z373">
        <v>0</v>
      </c>
      <c r="AA373">
        <v>0.71477252000000002</v>
      </c>
      <c r="AB373">
        <f>1/(1+((Table351113[[#This Row],[kro]]*Table351113[[#This Row],[mug]])/(Table351113[[#This Row],[muo]]*Table351113[[#This Row],[krg]]))+(Table351113[[#This Row],[mobw]]*(Table351113[[#This Row],[mug]]/Table351113[[#This Row],[krg]])))</f>
        <v>0.99996471625987537</v>
      </c>
      <c r="AD373">
        <v>3060.9259999999999</v>
      </c>
    </row>
    <row r="374" spans="1:30" x14ac:dyDescent="0.25">
      <c r="A374">
        <v>3066.9827</v>
      </c>
      <c r="C374">
        <v>0.82851076000000001</v>
      </c>
      <c r="G374">
        <f>Table221012[[#This Row],[So]]*Table221012[[#This Row],[C1o]]+Table221012[[#This Row],[Sg]]*Table221012[[#This Row],[C1g]]</f>
        <v>0</v>
      </c>
      <c r="H374">
        <v>11.422079</v>
      </c>
      <c r="I374">
        <v>1.6356539E-2</v>
      </c>
      <c r="J374">
        <v>1.5267214999999999E-3</v>
      </c>
      <c r="K374">
        <v>0</v>
      </c>
      <c r="L374">
        <v>0.72408760000000005</v>
      </c>
      <c r="M374">
        <f>1/(1+((Table221012[[#This Row],[kro]]*Table221012[[#This Row],[mug]])/(Table221012[[#This Row],[muo]]*Table221012[[#This Row],[krg]]))+(Table221012[[#This Row],[mobw]]*(Table221012[[#This Row],[mug]]/Table221012[[#This Row],[krg]])))</f>
        <v>0.99996551381549414</v>
      </c>
      <c r="R374">
        <v>0.82166218999999996</v>
      </c>
      <c r="V374">
        <f>Table351113[[#This Row],[So]]*Table351113[[#This Row],[C1o]]+Table351113[[#This Row],[Sg]]*Table351113[[#This Row],[C1g]]</f>
        <v>0</v>
      </c>
      <c r="W374">
        <v>2.0781298000000001</v>
      </c>
      <c r="X374">
        <v>1.6353962999999999E-2</v>
      </c>
      <c r="Y374">
        <v>1.5414947E-3</v>
      </c>
      <c r="Z374">
        <v>0</v>
      </c>
      <c r="AA374">
        <v>0.71478580999999997</v>
      </c>
      <c r="AB374">
        <f>1/(1+((Table351113[[#This Row],[kro]]*Table351113[[#This Row],[mug]])/(Table351113[[#This Row],[muo]]*Table351113[[#This Row],[krg]]))+(Table351113[[#This Row],[mobw]]*(Table351113[[#This Row],[mug]]/Table351113[[#This Row],[krg]])))</f>
        <v>0.99996473257042906</v>
      </c>
      <c r="AD374">
        <v>3066.9827</v>
      </c>
    </row>
    <row r="375" spans="1:30" x14ac:dyDescent="0.25">
      <c r="A375">
        <v>3073.0473999999999</v>
      </c>
      <c r="C375">
        <v>0.82852417</v>
      </c>
      <c r="G375">
        <f>Table221012[[#This Row],[So]]*Table221012[[#This Row],[C1o]]+Table221012[[#This Row],[Sg]]*Table221012[[#This Row],[C1g]]</f>
        <v>0</v>
      </c>
      <c r="H375">
        <v>11.544395</v>
      </c>
      <c r="I375">
        <v>1.6316141999999999E-2</v>
      </c>
      <c r="J375">
        <v>1.5298873000000001E-3</v>
      </c>
      <c r="K375">
        <v>0</v>
      </c>
      <c r="L375">
        <v>0.72409212999999994</v>
      </c>
      <c r="M375">
        <f>1/(1+((Table221012[[#This Row],[kro]]*Table221012[[#This Row],[mug]])/(Table221012[[#This Row],[muo]]*Table221012[[#This Row],[krg]]))+(Table221012[[#This Row],[mobw]]*(Table221012[[#This Row],[mug]]/Table221012[[#This Row],[krg]])))</f>
        <v>0.99996552787013115</v>
      </c>
      <c r="R375">
        <v>0.82168859000000005</v>
      </c>
      <c r="V375">
        <f>Table351113[[#This Row],[So]]*Table351113[[#This Row],[C1o]]+Table351113[[#This Row],[Sg]]*Table351113[[#This Row],[C1g]]</f>
        <v>0</v>
      </c>
      <c r="W375">
        <v>2.0954405999999999</v>
      </c>
      <c r="X375">
        <v>1.6313556999999999E-2</v>
      </c>
      <c r="Y375">
        <v>1.5446699999999999E-3</v>
      </c>
      <c r="Z375">
        <v>0</v>
      </c>
      <c r="AA375">
        <v>0.71479928000000004</v>
      </c>
      <c r="AB375">
        <f>1/(1+((Table351113[[#This Row],[kro]]*Table351113[[#This Row],[mug]])/(Table351113[[#This Row],[muo]]*Table351113[[#This Row],[krg]]))+(Table351113[[#This Row],[mobw]]*(Table351113[[#This Row],[mug]]/Table351113[[#This Row],[krg]])))</f>
        <v>0.99996474790269585</v>
      </c>
      <c r="AD375">
        <v>3073.0473999999999</v>
      </c>
    </row>
    <row r="376" spans="1:30" x14ac:dyDescent="0.25">
      <c r="A376">
        <v>3079.1098999999999</v>
      </c>
      <c r="C376">
        <v>0.82853776000000001</v>
      </c>
      <c r="G376">
        <f>Table221012[[#This Row],[So]]*Table221012[[#This Row],[C1o]]+Table221012[[#This Row],[Sg]]*Table221012[[#This Row],[C1g]]</f>
        <v>0</v>
      </c>
      <c r="H376">
        <v>11.669143999999999</v>
      </c>
      <c r="I376">
        <v>1.6275986999999999E-2</v>
      </c>
      <c r="J376">
        <v>1.5330898999999999E-3</v>
      </c>
      <c r="K376">
        <v>0</v>
      </c>
      <c r="L376">
        <v>0.72409678</v>
      </c>
      <c r="M376">
        <f>1/(1+((Table221012[[#This Row],[kro]]*Table221012[[#This Row],[mug]])/(Table221012[[#This Row],[muo]]*Table221012[[#This Row],[krg]]))+(Table221012[[#This Row],[mobw]]*(Table221012[[#This Row],[mug]]/Table221012[[#This Row],[krg]])))</f>
        <v>0.99996554094406975</v>
      </c>
      <c r="R376">
        <v>0.82171512000000002</v>
      </c>
      <c r="V376">
        <f>Table351113[[#This Row],[So]]*Table351113[[#This Row],[C1o]]+Table351113[[#This Row],[Sg]]*Table351113[[#This Row],[C1g]]</f>
        <v>0</v>
      </c>
      <c r="W376">
        <v>2.1130176000000001</v>
      </c>
      <c r="X376">
        <v>1.6273394E-2</v>
      </c>
      <c r="Y376">
        <v>1.5478838E-3</v>
      </c>
      <c r="Z376">
        <v>0</v>
      </c>
      <c r="AA376">
        <v>0.71481293000000001</v>
      </c>
      <c r="AB376">
        <f>1/(1+((Table351113[[#This Row],[kro]]*Table351113[[#This Row],[mug]])/(Table351113[[#This Row],[muo]]*Table351113[[#This Row],[krg]]))+(Table351113[[#This Row],[mobw]]*(Table351113[[#This Row],[mug]]/Table351113[[#This Row],[krg]])))</f>
        <v>0.99996476219963271</v>
      </c>
      <c r="AD376">
        <v>3079.1098999999999</v>
      </c>
    </row>
    <row r="377" spans="1:30" x14ac:dyDescent="0.25">
      <c r="A377">
        <v>3085.1525999999999</v>
      </c>
      <c r="C377">
        <v>0.82855140999999999</v>
      </c>
      <c r="G377">
        <f>Table221012[[#This Row],[So]]*Table221012[[#This Row],[C1o]]+Table221012[[#This Row],[Sg]]*Table221012[[#This Row],[C1g]]</f>
        <v>0</v>
      </c>
      <c r="H377">
        <v>11.796174000000001</v>
      </c>
      <c r="I377">
        <v>1.6236145E-2</v>
      </c>
      <c r="J377">
        <v>1.5363249E-3</v>
      </c>
      <c r="K377">
        <v>0</v>
      </c>
      <c r="L377">
        <v>0.72410154000000004</v>
      </c>
      <c r="M377">
        <f>1/(1+((Table221012[[#This Row],[kro]]*Table221012[[#This Row],[mug]])/(Table221012[[#This Row],[muo]]*Table221012[[#This Row],[krg]]))+(Table221012[[#This Row],[mobw]]*(Table221012[[#This Row],[mug]]/Table221012[[#This Row],[krg]])))</f>
        <v>0.99996555298777923</v>
      </c>
      <c r="R377">
        <v>0.82174170000000002</v>
      </c>
      <c r="V377">
        <f>Table351113[[#This Row],[So]]*Table351113[[#This Row],[C1o]]+Table351113[[#This Row],[Sg]]*Table351113[[#This Row],[C1g]]</f>
        <v>0</v>
      </c>
      <c r="W377">
        <v>2.1308365</v>
      </c>
      <c r="X377">
        <v>1.6233549E-2</v>
      </c>
      <c r="Y377">
        <v>1.5511269E-3</v>
      </c>
      <c r="Z377">
        <v>0</v>
      </c>
      <c r="AA377">
        <v>0.71482663999999996</v>
      </c>
      <c r="AB377">
        <f>1/(1+((Table351113[[#This Row],[kro]]*Table351113[[#This Row],[mug]])/(Table351113[[#This Row],[muo]]*Table351113[[#This Row],[krg]]))+(Table351113[[#This Row],[mobw]]*(Table351113[[#This Row],[mug]]/Table351113[[#This Row],[krg]])))</f>
        <v>0.99996477550476692</v>
      </c>
      <c r="AD377">
        <v>3085.1525999999999</v>
      </c>
    </row>
    <row r="378" spans="1:30" x14ac:dyDescent="0.25">
      <c r="A378">
        <v>3091.1934000000001</v>
      </c>
      <c r="C378">
        <v>0.82856512000000004</v>
      </c>
      <c r="G378">
        <f>Table221012[[#This Row],[So]]*Table221012[[#This Row],[C1o]]+Table221012[[#This Row],[Sg]]*Table221012[[#This Row],[C1g]]</f>
        <v>0</v>
      </c>
      <c r="H378">
        <v>11.92517</v>
      </c>
      <c r="I378">
        <v>1.6196733000000001E-2</v>
      </c>
      <c r="J378">
        <v>1.5395839000000001E-3</v>
      </c>
      <c r="K378">
        <v>0</v>
      </c>
      <c r="L378">
        <v>0.72410642999999997</v>
      </c>
      <c r="M378">
        <f>1/(1+((Table221012[[#This Row],[kro]]*Table221012[[#This Row],[mug]])/(Table221012[[#This Row],[muo]]*Table221012[[#This Row],[krg]]))+(Table221012[[#This Row],[mobw]]*(Table221012[[#This Row],[mug]]/Table221012[[#This Row],[krg]])))</f>
        <v>0.9999655639425078</v>
      </c>
      <c r="R378">
        <v>0.82176828000000002</v>
      </c>
      <c r="V378">
        <f>Table351113[[#This Row],[So]]*Table351113[[#This Row],[C1o]]+Table351113[[#This Row],[Sg]]*Table351113[[#This Row],[C1g]]</f>
        <v>0</v>
      </c>
      <c r="W378">
        <v>2.1488508999999998</v>
      </c>
      <c r="X378">
        <v>1.6194132999999999E-2</v>
      </c>
      <c r="Y378">
        <v>1.5543936E-3</v>
      </c>
      <c r="Z378">
        <v>0</v>
      </c>
      <c r="AA378">
        <v>0.71484046999999995</v>
      </c>
      <c r="AB378">
        <f>1/(1+((Table351113[[#This Row],[kro]]*Table351113[[#This Row],[mug]])/(Table351113[[#This Row],[muo]]*Table351113[[#This Row],[krg]]))+(Table351113[[#This Row],[mobw]]*(Table351113[[#This Row],[mug]]/Table351113[[#This Row],[krg]])))</f>
        <v>0.9999647877094493</v>
      </c>
      <c r="AD378">
        <v>3091.1934000000001</v>
      </c>
    </row>
    <row r="379" spans="1:30" x14ac:dyDescent="0.25">
      <c r="A379">
        <v>3097.2462999999998</v>
      </c>
      <c r="C379">
        <v>0.82857895000000004</v>
      </c>
      <c r="G379">
        <f>Table221012[[#This Row],[So]]*Table221012[[#This Row],[C1o]]+Table221012[[#This Row],[Sg]]*Table221012[[#This Row],[C1g]]</f>
        <v>0</v>
      </c>
      <c r="H379">
        <v>12.05658</v>
      </c>
      <c r="I379">
        <v>1.6157629E-2</v>
      </c>
      <c r="J379">
        <v>1.5428697999999999E-3</v>
      </c>
      <c r="K379">
        <v>0</v>
      </c>
      <c r="L379">
        <v>0.72411144000000005</v>
      </c>
      <c r="M379">
        <f>1/(1+((Table221012[[#This Row],[kro]]*Table221012[[#This Row],[mug]])/(Table221012[[#This Row],[muo]]*Table221012[[#This Row],[krg]]))+(Table221012[[#This Row],[mobw]]*(Table221012[[#This Row],[mug]]/Table221012[[#This Row],[krg]])))</f>
        <v>0.99996557400113173</v>
      </c>
      <c r="R379">
        <v>0.82179493000000003</v>
      </c>
      <c r="V379">
        <f>Table351113[[#This Row],[So]]*Table351113[[#This Row],[C1o]]+Table351113[[#This Row],[Sg]]*Table351113[[#This Row],[C1g]]</f>
        <v>0</v>
      </c>
      <c r="W379">
        <v>2.1671209</v>
      </c>
      <c r="X379">
        <v>1.6155029000000001E-2</v>
      </c>
      <c r="Y379">
        <v>1.5577204E-3</v>
      </c>
      <c r="Z379">
        <v>0</v>
      </c>
      <c r="AA379">
        <v>0.71485441999999999</v>
      </c>
      <c r="AB379">
        <f>1/(1+((Table351113[[#This Row],[kro]]*Table351113[[#This Row],[mug]])/(Table351113[[#This Row],[muo]]*Table351113[[#This Row],[krg]]))+(Table351113[[#This Row],[mobw]]*(Table351113[[#This Row],[mug]]/Table351113[[#This Row],[krg]])))</f>
        <v>0.99996479824188111</v>
      </c>
      <c r="AD379">
        <v>3097.2462999999998</v>
      </c>
    </row>
    <row r="380" spans="1:30" x14ac:dyDescent="0.25">
      <c r="A380">
        <v>3103.3098</v>
      </c>
      <c r="C380">
        <v>0.82859289999999997</v>
      </c>
      <c r="G380">
        <f>Table221012[[#This Row],[So]]*Table221012[[#This Row],[C1o]]+Table221012[[#This Row],[Sg]]*Table221012[[#This Row],[C1g]]</f>
        <v>0</v>
      </c>
      <c r="H380">
        <v>12.190782</v>
      </c>
      <c r="I380">
        <v>1.6118746E-2</v>
      </c>
      <c r="J380">
        <v>1.546209E-3</v>
      </c>
      <c r="K380">
        <v>0</v>
      </c>
      <c r="L380">
        <v>0.72411667999999996</v>
      </c>
      <c r="M380">
        <f>1/(1+((Table221012[[#This Row],[kro]]*Table221012[[#This Row],[mug]])/(Table221012[[#This Row],[muo]]*Table221012[[#This Row],[krg]]))+(Table221012[[#This Row],[mobw]]*(Table221012[[#This Row],[mug]]/Table221012[[#This Row],[krg]])))</f>
        <v>0.99996558276719294</v>
      </c>
      <c r="R380">
        <v>0.82182175000000002</v>
      </c>
      <c r="V380">
        <f>Table351113[[#This Row],[So]]*Table351113[[#This Row],[C1o]]+Table351113[[#This Row],[Sg]]*Table351113[[#This Row],[C1g]]</f>
        <v>0</v>
      </c>
      <c r="W380">
        <v>2.1856960999999999</v>
      </c>
      <c r="X380">
        <v>1.6116146000000001E-2</v>
      </c>
      <c r="Y380">
        <v>1.5610666E-3</v>
      </c>
      <c r="Z380">
        <v>0</v>
      </c>
      <c r="AA380">
        <v>0.71486855000000005</v>
      </c>
      <c r="AB380">
        <f>1/(1+((Table351113[[#This Row],[kro]]*Table351113[[#This Row],[mug]])/(Table351113[[#This Row],[muo]]*Table351113[[#This Row],[krg]]))+(Table351113[[#This Row],[mobw]]*(Table351113[[#This Row],[mug]]/Table351113[[#This Row],[krg]])))</f>
        <v>0.99996480822680833</v>
      </c>
      <c r="AD380">
        <v>3103.3098</v>
      </c>
    </row>
    <row r="381" spans="1:30" x14ac:dyDescent="0.25">
      <c r="A381">
        <v>3109.3757000000001</v>
      </c>
      <c r="C381">
        <v>0.82860696</v>
      </c>
      <c r="G381">
        <f>Table221012[[#This Row],[So]]*Table221012[[#This Row],[C1o]]+Table221012[[#This Row],[Sg]]*Table221012[[#This Row],[C1g]]</f>
        <v>0</v>
      </c>
      <c r="H381">
        <v>12.327819999999999</v>
      </c>
      <c r="I381">
        <v>1.6080098000000001E-2</v>
      </c>
      <c r="J381">
        <v>1.5495931E-3</v>
      </c>
      <c r="K381">
        <v>0</v>
      </c>
      <c r="L381">
        <v>0.72412204999999996</v>
      </c>
      <c r="M381">
        <f>1/(1+((Table221012[[#This Row],[kro]]*Table221012[[#This Row],[mug]])/(Table221012[[#This Row],[muo]]*Table221012[[#This Row],[krg]]))+(Table221012[[#This Row],[mobw]]*(Table221012[[#This Row],[mug]]/Table221012[[#This Row],[krg]])))</f>
        <v>0.99996559039805077</v>
      </c>
      <c r="R381">
        <v>0.82184869000000005</v>
      </c>
      <c r="V381">
        <f>Table351113[[#This Row],[So]]*Table351113[[#This Row],[C1o]]+Table351113[[#This Row],[Sg]]*Table351113[[#This Row],[C1g]]</f>
        <v>0</v>
      </c>
      <c r="W381">
        <v>2.2045797999999999</v>
      </c>
      <c r="X381">
        <v>1.6077500000000002E-2</v>
      </c>
      <c r="Y381">
        <v>1.5644584E-3</v>
      </c>
      <c r="Z381">
        <v>0</v>
      </c>
      <c r="AA381">
        <v>0.71488284999999996</v>
      </c>
      <c r="AB381">
        <f>1/(1+((Table351113[[#This Row],[kro]]*Table351113[[#This Row],[mug]])/(Table351113[[#This Row],[muo]]*Table351113[[#This Row],[krg]]))+(Table351113[[#This Row],[mobw]]*(Table351113[[#This Row],[mug]]/Table351113[[#This Row],[krg]])))</f>
        <v>0.99996481703962581</v>
      </c>
      <c r="AD381">
        <v>3109.3757000000001</v>
      </c>
    </row>
    <row r="382" spans="1:30" x14ac:dyDescent="0.25">
      <c r="A382">
        <v>3115.4335999999998</v>
      </c>
      <c r="C382">
        <v>0.82862115000000003</v>
      </c>
      <c r="G382">
        <f>Table221012[[#This Row],[So]]*Table221012[[#This Row],[C1o]]+Table221012[[#This Row],[Sg]]*Table221012[[#This Row],[C1g]]</f>
        <v>0</v>
      </c>
      <c r="H382">
        <v>12.467606</v>
      </c>
      <c r="I382">
        <v>1.6041735000000001E-2</v>
      </c>
      <c r="J382">
        <v>1.5530298999999999E-3</v>
      </c>
      <c r="K382">
        <v>0</v>
      </c>
      <c r="L382">
        <v>0.72412752999999996</v>
      </c>
      <c r="M382">
        <f>1/(1+((Table221012[[#This Row],[kro]]*Table221012[[#This Row],[mug]])/(Table221012[[#This Row],[muo]]*Table221012[[#This Row],[krg]]))+(Table221012[[#This Row],[mobw]]*(Table221012[[#This Row],[mug]]/Table221012[[#This Row],[krg]])))</f>
        <v>0.99996559661666062</v>
      </c>
      <c r="R382">
        <v>0.82187580999999998</v>
      </c>
      <c r="V382">
        <f>Table351113[[#This Row],[So]]*Table351113[[#This Row],[C1o]]+Table351113[[#This Row],[Sg]]*Table351113[[#This Row],[C1g]]</f>
        <v>0</v>
      </c>
      <c r="W382">
        <v>2.2237558000000002</v>
      </c>
      <c r="X382">
        <v>1.6039141E-2</v>
      </c>
      <c r="Y382">
        <v>1.5678665E-3</v>
      </c>
      <c r="Z382">
        <v>0</v>
      </c>
      <c r="AA382">
        <v>0.71489733</v>
      </c>
      <c r="AB382">
        <f>1/(1+((Table351113[[#This Row],[kro]]*Table351113[[#This Row],[mug]])/(Table351113[[#This Row],[muo]]*Table351113[[#This Row],[krg]]))+(Table351113[[#This Row],[mobw]]*(Table351113[[#This Row],[mug]]/Table351113[[#This Row],[krg]])))</f>
        <v>0.99996482523257613</v>
      </c>
      <c r="AD382">
        <v>3115.4335999999998</v>
      </c>
    </row>
    <row r="383" spans="1:30" x14ac:dyDescent="0.25">
      <c r="A383">
        <v>3121.5149000000001</v>
      </c>
      <c r="C383">
        <v>0.82863545000000005</v>
      </c>
      <c r="G383">
        <f>Table221012[[#This Row],[So]]*Table221012[[#This Row],[C1o]]+Table221012[[#This Row],[Sg]]*Table221012[[#This Row],[C1g]]</f>
        <v>0</v>
      </c>
      <c r="H383">
        <v>12.609961999999999</v>
      </c>
      <c r="I383">
        <v>1.6003727999999998E-2</v>
      </c>
      <c r="J383">
        <v>1.5564820000000001E-3</v>
      </c>
      <c r="K383">
        <v>0</v>
      </c>
      <c r="L383">
        <v>0.72413318999999998</v>
      </c>
      <c r="M383">
        <f>1/(1+((Table221012[[#This Row],[kro]]*Table221012[[#This Row],[mug]])/(Table221012[[#This Row],[muo]]*Table221012[[#This Row],[krg]]))+(Table221012[[#This Row],[mobw]]*(Table221012[[#This Row],[mug]]/Table221012[[#This Row],[krg]])))</f>
        <v>0.99996560210459351</v>
      </c>
      <c r="R383">
        <v>0.82190293000000003</v>
      </c>
      <c r="V383">
        <f>Table351113[[#This Row],[So]]*Table351113[[#This Row],[C1o]]+Table351113[[#This Row],[Sg]]*Table351113[[#This Row],[C1g]]</f>
        <v>0</v>
      </c>
      <c r="W383">
        <v>2.2431969999999999</v>
      </c>
      <c r="X383">
        <v>1.6001136999999999E-2</v>
      </c>
      <c r="Y383">
        <v>1.5713627E-3</v>
      </c>
      <c r="Z383">
        <v>0</v>
      </c>
      <c r="AA383">
        <v>0.71491199999999999</v>
      </c>
      <c r="AB383">
        <f>1/(1+((Table351113[[#This Row],[kro]]*Table351113[[#This Row],[mug]])/(Table351113[[#This Row],[muo]]*Table351113[[#This Row],[krg]]))+(Table351113[[#This Row],[mobw]]*(Table351113[[#This Row],[mug]]/Table351113[[#This Row],[krg]])))</f>
        <v>0.99996483104834477</v>
      </c>
      <c r="AD383">
        <v>3121.5149000000001</v>
      </c>
    </row>
    <row r="384" spans="1:30" x14ac:dyDescent="0.25">
      <c r="A384">
        <v>3127.5668999999998</v>
      </c>
      <c r="C384">
        <v>0.82864987999999995</v>
      </c>
      <c r="G384">
        <f>Table221012[[#This Row],[So]]*Table221012[[#This Row],[C1o]]+Table221012[[#This Row],[Sg]]*Table221012[[#This Row],[C1g]]</f>
        <v>0</v>
      </c>
      <c r="H384">
        <v>12.755734</v>
      </c>
      <c r="I384">
        <v>1.5965877E-2</v>
      </c>
      <c r="J384">
        <v>1.5600112000000001E-3</v>
      </c>
      <c r="K384">
        <v>0</v>
      </c>
      <c r="L384">
        <v>0.72413908999999999</v>
      </c>
      <c r="M384">
        <f>1/(1+((Table221012[[#This Row],[kro]]*Table221012[[#This Row],[mug]])/(Table221012[[#This Row],[muo]]*Table221012[[#This Row],[krg]]))+(Table221012[[#This Row],[mobw]]*(Table221012[[#This Row],[mug]]/Table221012[[#This Row],[krg]])))</f>
        <v>0.99996560593036554</v>
      </c>
      <c r="R384">
        <v>0.82193028999999995</v>
      </c>
      <c r="V384">
        <f>Table351113[[#This Row],[So]]*Table351113[[#This Row],[C1o]]+Table351113[[#This Row],[Sg]]*Table351113[[#This Row],[C1g]]</f>
        <v>0</v>
      </c>
      <c r="W384">
        <v>2.2630148000000001</v>
      </c>
      <c r="X384">
        <v>1.5963292E-2</v>
      </c>
      <c r="Y384">
        <v>1.5748622000000001E-3</v>
      </c>
      <c r="Z384">
        <v>0</v>
      </c>
      <c r="AA384">
        <v>0.71492690000000003</v>
      </c>
      <c r="AB384">
        <f>1/(1+((Table351113[[#This Row],[kro]]*Table351113[[#This Row],[mug]])/(Table351113[[#This Row],[muo]]*Table351113[[#This Row],[krg]]))+(Table351113[[#This Row],[mobw]]*(Table351113[[#This Row],[mug]]/Table351113[[#This Row],[krg]])))</f>
        <v>0.99996483682295811</v>
      </c>
      <c r="AD384">
        <v>3127.5668999999998</v>
      </c>
    </row>
    <row r="385" spans="1:30" x14ac:dyDescent="0.25">
      <c r="A385">
        <v>3133.6190999999999</v>
      </c>
      <c r="C385">
        <v>0.82866435999999999</v>
      </c>
      <c r="G385">
        <f>Table221012[[#This Row],[So]]*Table221012[[#This Row],[C1o]]+Table221012[[#This Row],[Sg]]*Table221012[[#This Row],[C1g]]</f>
        <v>0</v>
      </c>
      <c r="H385">
        <v>12.903731000000001</v>
      </c>
      <c r="I385">
        <v>1.5928511999999999E-2</v>
      </c>
      <c r="J385">
        <v>1.5635487999999999E-3</v>
      </c>
      <c r="K385">
        <v>0</v>
      </c>
      <c r="L385">
        <v>0.72414504999999996</v>
      </c>
      <c r="M385">
        <f>1/(1+((Table221012[[#This Row],[kro]]*Table221012[[#This Row],[mug]])/(Table221012[[#This Row],[muo]]*Table221012[[#This Row],[krg]]))+(Table221012[[#This Row],[mobw]]*(Table221012[[#This Row],[mug]]/Table221012[[#This Row],[krg]])))</f>
        <v>0.99996560889380837</v>
      </c>
      <c r="R385">
        <v>0.82195764999999998</v>
      </c>
      <c r="V385">
        <f>Table351113[[#This Row],[So]]*Table351113[[#This Row],[C1o]]+Table351113[[#This Row],[Sg]]*Table351113[[#This Row],[C1g]]</f>
        <v>0</v>
      </c>
      <c r="W385">
        <v>2.2830446000000002</v>
      </c>
      <c r="X385">
        <v>1.5925933E-2</v>
      </c>
      <c r="Y385">
        <v>1.5784443999999999E-3</v>
      </c>
      <c r="Z385">
        <v>0</v>
      </c>
      <c r="AA385">
        <v>0.71494186000000004</v>
      </c>
      <c r="AB385">
        <f>1/(1+((Table351113[[#This Row],[kro]]*Table351113[[#This Row],[mug]])/(Table351113[[#This Row],[muo]]*Table351113[[#This Row],[krg]]))+(Table351113[[#This Row],[mobw]]*(Table351113[[#This Row],[mug]]/Table351113[[#This Row],[krg]])))</f>
        <v>0.99996484005580411</v>
      </c>
      <c r="AD385">
        <v>3133.6190999999999</v>
      </c>
    </row>
    <row r="386" spans="1:30" x14ac:dyDescent="0.25">
      <c r="A386">
        <v>3139.6869999999999</v>
      </c>
      <c r="C386">
        <v>0.82867902999999998</v>
      </c>
      <c r="G386">
        <f>Table221012[[#This Row],[So]]*Table221012[[#This Row],[C1o]]+Table221012[[#This Row],[Sg]]*Table221012[[#This Row],[C1g]]</f>
        <v>0</v>
      </c>
      <c r="H386">
        <v>13.054738</v>
      </c>
      <c r="I386">
        <v>1.5891450000000001E-2</v>
      </c>
      <c r="J386">
        <v>1.5671414999999999E-3</v>
      </c>
      <c r="K386">
        <v>0</v>
      </c>
      <c r="L386">
        <v>0.72415125000000002</v>
      </c>
      <c r="M386">
        <f>1/(1+((Table221012[[#This Row],[kro]]*Table221012[[#This Row],[mug]])/(Table221012[[#This Row],[muo]]*Table221012[[#This Row],[krg]]))+(Table221012[[#This Row],[mobw]]*(Table221012[[#This Row],[mug]]/Table221012[[#This Row],[krg]])))</f>
        <v>0.99996561036890352</v>
      </c>
      <c r="R386">
        <v>0.82198512999999995</v>
      </c>
      <c r="V386">
        <f>Table351113[[#This Row],[So]]*Table351113[[#This Row],[C1o]]+Table351113[[#This Row],[Sg]]*Table351113[[#This Row],[C1g]]</f>
        <v>0</v>
      </c>
      <c r="W386">
        <v>2.3033895000000002</v>
      </c>
      <c r="X386">
        <v>1.5888875E-2</v>
      </c>
      <c r="Y386">
        <v>1.5820425E-3</v>
      </c>
      <c r="Z386">
        <v>0</v>
      </c>
      <c r="AA386">
        <v>0.71495706000000003</v>
      </c>
      <c r="AB386">
        <f>1/(1+((Table351113[[#This Row],[kro]]*Table351113[[#This Row],[mug]])/(Table351113[[#This Row],[muo]]*Table351113[[#This Row],[krg]]))+(Table351113[[#This Row],[mobw]]*(Table351113[[#This Row],[mug]]/Table351113[[#This Row],[krg]])))</f>
        <v>0.99996484265533181</v>
      </c>
      <c r="AD386">
        <v>3139.6869999999999</v>
      </c>
    </row>
    <row r="387" spans="1:30" x14ac:dyDescent="0.25">
      <c r="A387">
        <v>3145.7527</v>
      </c>
      <c r="C387">
        <v>0.82869380999999998</v>
      </c>
      <c r="G387">
        <f>Table221012[[#This Row],[So]]*Table221012[[#This Row],[C1o]]+Table221012[[#This Row],[Sg]]*Table221012[[#This Row],[C1g]]</f>
        <v>0</v>
      </c>
      <c r="H387">
        <v>13.209248000000001</v>
      </c>
      <c r="I387">
        <v>1.5854594999999999E-2</v>
      </c>
      <c r="J387">
        <v>1.5707909E-3</v>
      </c>
      <c r="K387">
        <v>0</v>
      </c>
      <c r="L387">
        <v>0.72415763</v>
      </c>
      <c r="M387">
        <f>1/(1+((Table221012[[#This Row],[kro]]*Table221012[[#This Row],[mug]])/(Table221012[[#This Row],[muo]]*Table221012[[#This Row],[krg]]))+(Table221012[[#This Row],[mobw]]*(Table221012[[#This Row],[mug]]/Table221012[[#This Row],[krg]])))</f>
        <v>0.99996561052998201</v>
      </c>
      <c r="R387">
        <v>0.82201283999999997</v>
      </c>
      <c r="V387">
        <f>Table351113[[#This Row],[So]]*Table351113[[#This Row],[C1o]]+Table351113[[#This Row],[Sg]]*Table351113[[#This Row],[C1g]]</f>
        <v>0</v>
      </c>
      <c r="W387">
        <v>2.3241122000000001</v>
      </c>
      <c r="X387">
        <v>1.5852029E-2</v>
      </c>
      <c r="Y387">
        <v>1.5856986E-3</v>
      </c>
      <c r="Z387">
        <v>0</v>
      </c>
      <c r="AA387">
        <v>0.71497255999999998</v>
      </c>
      <c r="AB387">
        <f>1/(1+((Table351113[[#This Row],[kro]]*Table351113[[#This Row],[mug]])/(Table351113[[#This Row],[muo]]*Table351113[[#This Row],[krg]]))+(Table351113[[#This Row],[mobw]]*(Table351113[[#This Row],[mug]]/Table351113[[#This Row],[krg]])))</f>
        <v>0.999964843886471</v>
      </c>
      <c r="AD387">
        <v>3145.7527</v>
      </c>
    </row>
    <row r="388" spans="1:30" x14ac:dyDescent="0.25">
      <c r="A388">
        <v>3151.8044</v>
      </c>
      <c r="C388">
        <v>0.82870871000000002</v>
      </c>
      <c r="G388">
        <f>Table221012[[#This Row],[So]]*Table221012[[#This Row],[C1o]]+Table221012[[#This Row],[Sg]]*Table221012[[#This Row],[C1g]]</f>
        <v>0</v>
      </c>
      <c r="H388">
        <v>13.366899999999999</v>
      </c>
      <c r="I388">
        <v>1.5818061000000001E-2</v>
      </c>
      <c r="J388">
        <v>1.5744871999999999E-3</v>
      </c>
      <c r="K388">
        <v>0</v>
      </c>
      <c r="L388">
        <v>0.72416413000000002</v>
      </c>
      <c r="M388">
        <f>1/(1+((Table221012[[#This Row],[kro]]*Table221012[[#This Row],[mug]])/(Table221012[[#This Row],[muo]]*Table221012[[#This Row],[krg]]))+(Table221012[[#This Row],[mobw]]*(Table221012[[#This Row],[mug]]/Table221012[[#This Row],[krg]])))</f>
        <v>0.99996560934596068</v>
      </c>
      <c r="R388">
        <v>0.82204062</v>
      </c>
      <c r="V388">
        <f>Table351113[[#This Row],[So]]*Table351113[[#This Row],[C1o]]+Table351113[[#This Row],[Sg]]*Table351113[[#This Row],[C1g]]</f>
        <v>0</v>
      </c>
      <c r="W388">
        <v>2.3451602</v>
      </c>
      <c r="X388">
        <v>1.5815501999999999E-2</v>
      </c>
      <c r="Y388">
        <v>1.5894008E-3</v>
      </c>
      <c r="Z388">
        <v>0</v>
      </c>
      <c r="AA388">
        <v>0.71498823</v>
      </c>
      <c r="AB388">
        <f>1/(1+((Table351113[[#This Row],[kro]]*Table351113[[#This Row],[mug]])/(Table351113[[#This Row],[muo]]*Table351113[[#This Row],[krg]]))+(Table351113[[#This Row],[mobw]]*(Table351113[[#This Row],[mug]]/Table351113[[#This Row],[krg]])))</f>
        <v>0.9999648437739973</v>
      </c>
      <c r="AD388">
        <v>3151.8044</v>
      </c>
    </row>
    <row r="389" spans="1:30" x14ac:dyDescent="0.25">
      <c r="A389">
        <v>3157.9009000000001</v>
      </c>
      <c r="C389">
        <v>0.82872372999999999</v>
      </c>
      <c r="G389">
        <f>Table221012[[#This Row],[So]]*Table221012[[#This Row],[C1o]]+Table221012[[#This Row],[Sg]]*Table221012[[#This Row],[C1g]]</f>
        <v>0</v>
      </c>
      <c r="H389">
        <v>13.527479</v>
      </c>
      <c r="I389">
        <v>1.5781916999999999E-2</v>
      </c>
      <c r="J389">
        <v>1.5782242000000001E-3</v>
      </c>
      <c r="K389">
        <v>0</v>
      </c>
      <c r="L389">
        <v>0.72417085999999997</v>
      </c>
      <c r="M389">
        <f>1/(1+((Table221012[[#This Row],[kro]]*Table221012[[#This Row],[mug]])/(Table221012[[#This Row],[muo]]*Table221012[[#This Row],[krg]]))+(Table221012[[#This Row],[mobw]]*(Table221012[[#This Row],[mug]]/Table221012[[#This Row],[krg]])))</f>
        <v>0.99996560680902469</v>
      </c>
      <c r="R389">
        <v>0.82206857</v>
      </c>
      <c r="V389">
        <f>Table351113[[#This Row],[So]]*Table351113[[#This Row],[C1o]]+Table351113[[#This Row],[Sg]]*Table351113[[#This Row],[C1g]]</f>
        <v>0</v>
      </c>
      <c r="W389">
        <v>2.3665009000000001</v>
      </c>
      <c r="X389">
        <v>1.5779365E-2</v>
      </c>
      <c r="Y389">
        <v>1.5931419E-3</v>
      </c>
      <c r="Z389">
        <v>0</v>
      </c>
      <c r="AA389">
        <v>0.71500408999999998</v>
      </c>
      <c r="AB389">
        <f>1/(1+((Table351113[[#This Row],[kro]]*Table351113[[#This Row],[mug]])/(Table351113[[#This Row],[muo]]*Table351113[[#This Row],[krg]]))+(Table351113[[#This Row],[mobw]]*(Table351113[[#This Row],[mug]]/Table351113[[#This Row],[krg]])))</f>
        <v>0.99996484232178828</v>
      </c>
      <c r="AD389">
        <v>3157.9009000000001</v>
      </c>
    </row>
    <row r="390" spans="1:30" x14ac:dyDescent="0.25">
      <c r="A390">
        <v>3163.9602</v>
      </c>
      <c r="C390">
        <v>0.82873892999999998</v>
      </c>
      <c r="G390">
        <f>Table221012[[#This Row],[So]]*Table221012[[#This Row],[C1o]]+Table221012[[#This Row],[Sg]]*Table221012[[#This Row],[C1g]]</f>
        <v>0</v>
      </c>
      <c r="H390">
        <v>13.692662</v>
      </c>
      <c r="I390">
        <v>1.5745813000000001E-2</v>
      </c>
      <c r="J390">
        <v>1.5820464000000001E-3</v>
      </c>
      <c r="K390">
        <v>0</v>
      </c>
      <c r="L390">
        <v>0.72417783999999996</v>
      </c>
      <c r="M390">
        <f>1/(1+((Table221012[[#This Row],[kro]]*Table221012[[#This Row],[mug]])/(Table221012[[#This Row],[muo]]*Table221012[[#This Row],[krg]]))+(Table221012[[#This Row],[mobw]]*(Table221012[[#This Row],[mug]]/Table221012[[#This Row],[krg]])))</f>
        <v>0.99996560271726276</v>
      </c>
      <c r="R390">
        <v>0.82209681999999995</v>
      </c>
      <c r="V390">
        <f>Table351113[[#This Row],[So]]*Table351113[[#This Row],[C1o]]+Table351113[[#This Row],[Sg]]*Table351113[[#This Row],[C1g]]</f>
        <v>0</v>
      </c>
      <c r="W390">
        <v>2.3883529000000001</v>
      </c>
      <c r="X390">
        <v>1.5743269000000001E-2</v>
      </c>
      <c r="Y390">
        <v>1.5969322E-3</v>
      </c>
      <c r="Z390">
        <v>0</v>
      </c>
      <c r="AA390">
        <v>0.71502030000000005</v>
      </c>
      <c r="AB390">
        <f>1/(1+((Table351113[[#This Row],[kro]]*Table351113[[#This Row],[mug]])/(Table351113[[#This Row],[muo]]*Table351113[[#This Row],[krg]]))+(Table351113[[#This Row],[mobw]]*(Table351113[[#This Row],[mug]]/Table351113[[#This Row],[krg]])))</f>
        <v>0.99996484009020958</v>
      </c>
      <c r="AD390">
        <v>3163.9602</v>
      </c>
    </row>
    <row r="391" spans="1:30" x14ac:dyDescent="0.25">
      <c r="A391">
        <v>3170.02</v>
      </c>
      <c r="C391">
        <v>0.82875418999999995</v>
      </c>
      <c r="G391">
        <f>Table221012[[#This Row],[So]]*Table221012[[#This Row],[C1o]]+Table221012[[#This Row],[Sg]]*Table221012[[#This Row],[C1g]]</f>
        <v>0</v>
      </c>
      <c r="H391">
        <v>13.860341</v>
      </c>
      <c r="I391">
        <v>1.5710238000000001E-2</v>
      </c>
      <c r="J391">
        <v>1.5858856E-3</v>
      </c>
      <c r="K391">
        <v>0</v>
      </c>
      <c r="L391">
        <v>0.72418492999999995</v>
      </c>
      <c r="M391">
        <f>1/(1+((Table221012[[#This Row],[kro]]*Table221012[[#This Row],[mug]])/(Table221012[[#This Row],[muo]]*Table221012[[#This Row],[krg]]))+(Table221012[[#This Row],[mobw]]*(Table221012[[#This Row],[mug]]/Table221012[[#This Row],[krg]])))</f>
        <v>0.99996559748476066</v>
      </c>
      <c r="R391">
        <v>0.82212507999999995</v>
      </c>
      <c r="V391">
        <f>Table351113[[#This Row],[So]]*Table351113[[#This Row],[C1o]]+Table351113[[#This Row],[Sg]]*Table351113[[#This Row],[C1g]]</f>
        <v>0</v>
      </c>
      <c r="W391">
        <v>2.4104326</v>
      </c>
      <c r="X391">
        <v>1.5707700000000002E-2</v>
      </c>
      <c r="Y391">
        <v>1.6008179999999999E-3</v>
      </c>
      <c r="Z391">
        <v>0</v>
      </c>
      <c r="AA391">
        <v>0.71503669000000003</v>
      </c>
      <c r="AB391">
        <f>1/(1+((Table351113[[#This Row],[kro]]*Table351113[[#This Row],[mug]])/(Table351113[[#This Row],[muo]]*Table351113[[#This Row],[krg]]))+(Table351113[[#This Row],[mobw]]*(Table351113[[#This Row],[mug]]/Table351113[[#This Row],[krg]])))</f>
        <v>0.99996483497277877</v>
      </c>
      <c r="AD391">
        <v>3170.02</v>
      </c>
    </row>
    <row r="392" spans="1:30" x14ac:dyDescent="0.25">
      <c r="A392">
        <v>3176.0889000000002</v>
      </c>
      <c r="C392">
        <v>0.82876961999999998</v>
      </c>
      <c r="G392">
        <f>Table221012[[#This Row],[So]]*Table221012[[#This Row],[C1o]]+Table221012[[#This Row],[Sg]]*Table221012[[#This Row],[C1g]]</f>
        <v>0</v>
      </c>
      <c r="H392">
        <v>14.031631000000001</v>
      </c>
      <c r="I392">
        <v>1.5674967000000001E-2</v>
      </c>
      <c r="J392">
        <v>1.5897839999999999E-3</v>
      </c>
      <c r="K392">
        <v>0</v>
      </c>
      <c r="L392">
        <v>0.72419219999999995</v>
      </c>
      <c r="M392">
        <f>1/(1+((Table221012[[#This Row],[kro]]*Table221012[[#This Row],[mug]])/(Table221012[[#This Row],[muo]]*Table221012[[#This Row],[krg]]))+(Table221012[[#This Row],[mobw]]*(Table221012[[#This Row],[mug]]/Table221012[[#This Row],[krg]])))</f>
        <v>0.99996559068951096</v>
      </c>
      <c r="R392">
        <v>0.82215351000000003</v>
      </c>
      <c r="V392">
        <f>Table351113[[#This Row],[So]]*Table351113[[#This Row],[C1o]]+Table351113[[#This Row],[Sg]]*Table351113[[#This Row],[C1g]]</f>
        <v>0</v>
      </c>
      <c r="W392">
        <v>2.4328835</v>
      </c>
      <c r="X392">
        <v>1.5672433999999999E-2</v>
      </c>
      <c r="Y392">
        <v>1.6047203999999999E-3</v>
      </c>
      <c r="Z392">
        <v>0</v>
      </c>
      <c r="AA392">
        <v>0.71505331999999999</v>
      </c>
      <c r="AB392">
        <f>1/(1+((Table351113[[#This Row],[kro]]*Table351113[[#This Row],[mug]])/(Table351113[[#This Row],[muo]]*Table351113[[#This Row],[krg]]))+(Table351113[[#This Row],[mobw]]*(Table351113[[#This Row],[mug]]/Table351113[[#This Row],[krg]])))</f>
        <v>0.9999648292101958</v>
      </c>
      <c r="AD392">
        <v>3176.0889000000002</v>
      </c>
    </row>
    <row r="393" spans="1:30" x14ac:dyDescent="0.25">
      <c r="A393">
        <v>3182.1554999999998</v>
      </c>
      <c r="C393">
        <v>0.82878518000000001</v>
      </c>
      <c r="G393">
        <f>Table221012[[#This Row],[So]]*Table221012[[#This Row],[C1o]]+Table221012[[#This Row],[Sg]]*Table221012[[#This Row],[C1g]]</f>
        <v>0</v>
      </c>
      <c r="H393">
        <v>14.206897</v>
      </c>
      <c r="I393">
        <v>1.563995E-2</v>
      </c>
      <c r="J393">
        <v>1.5937449999999999E-3</v>
      </c>
      <c r="K393">
        <v>0</v>
      </c>
      <c r="L393">
        <v>0.72419971000000005</v>
      </c>
      <c r="M393">
        <f>1/(1+((Table221012[[#This Row],[kro]]*Table221012[[#This Row],[mug]])/(Table221012[[#This Row],[muo]]*Table221012[[#This Row],[krg]]))+(Table221012[[#This Row],[mobw]]*(Table221012[[#This Row],[mug]]/Table221012[[#This Row],[krg]])))</f>
        <v>0.99996558237476263</v>
      </c>
      <c r="R393">
        <v>0.82218212000000002</v>
      </c>
      <c r="V393">
        <f>Table351113[[#This Row],[So]]*Table351113[[#This Row],[C1o]]+Table351113[[#This Row],[Sg]]*Table351113[[#This Row],[C1g]]</f>
        <v>0</v>
      </c>
      <c r="W393">
        <v>2.455749</v>
      </c>
      <c r="X393">
        <v>1.5637419999999999E-2</v>
      </c>
      <c r="Y393">
        <v>1.6086464E-3</v>
      </c>
      <c r="Z393">
        <v>0</v>
      </c>
      <c r="AA393">
        <v>0.71507025000000002</v>
      </c>
      <c r="AB393">
        <f>1/(1+((Table351113[[#This Row],[kro]]*Table351113[[#This Row],[mug]])/(Table351113[[#This Row],[muo]]*Table351113[[#This Row],[krg]]))+(Table351113[[#This Row],[mobw]]*(Table351113[[#This Row],[mug]]/Table351113[[#This Row],[krg]])))</f>
        <v>0.99996482276461363</v>
      </c>
      <c r="AD393">
        <v>3182.1554999999998</v>
      </c>
    </row>
    <row r="394" spans="1:30" x14ac:dyDescent="0.25">
      <c r="A394">
        <v>3188.2190000000001</v>
      </c>
      <c r="C394">
        <v>0.82880092000000005</v>
      </c>
      <c r="G394">
        <f>Table221012[[#This Row],[So]]*Table221012[[#This Row],[C1o]]+Table221012[[#This Row],[Sg]]*Table221012[[#This Row],[C1g]]</f>
        <v>0</v>
      </c>
      <c r="H394">
        <v>14.385923999999999</v>
      </c>
      <c r="I394">
        <v>1.5605254000000001E-2</v>
      </c>
      <c r="J394">
        <v>1.5977573000000001E-3</v>
      </c>
      <c r="K394">
        <v>0</v>
      </c>
      <c r="L394">
        <v>0.72420739999999995</v>
      </c>
      <c r="M394">
        <f>1/(1+((Table221012[[#This Row],[kro]]*Table221012[[#This Row],[mug]])/(Table221012[[#This Row],[muo]]*Table221012[[#This Row],[krg]]))+(Table221012[[#This Row],[mobw]]*(Table221012[[#This Row],[mug]]/Table221012[[#This Row],[krg]])))</f>
        <v>0.99996557263830033</v>
      </c>
      <c r="R394">
        <v>0.82221096999999999</v>
      </c>
      <c r="V394">
        <f>Table351113[[#This Row],[So]]*Table351113[[#This Row],[C1o]]+Table351113[[#This Row],[Sg]]*Table351113[[#This Row],[C1g]]</f>
        <v>0</v>
      </c>
      <c r="W394">
        <v>2.4789962999999999</v>
      </c>
      <c r="X394">
        <v>1.5602728999999999E-2</v>
      </c>
      <c r="Y394">
        <v>1.6126663999999999E-3</v>
      </c>
      <c r="Z394">
        <v>0</v>
      </c>
      <c r="AA394">
        <v>0.71508740999999998</v>
      </c>
      <c r="AB394">
        <f>1/(1+((Table351113[[#This Row],[kro]]*Table351113[[#This Row],[mug]])/(Table351113[[#This Row],[muo]]*Table351113[[#This Row],[krg]]))+(Table351113[[#This Row],[mobw]]*(Table351113[[#This Row],[mug]]/Table351113[[#This Row],[krg]])))</f>
        <v>0.99996481393588643</v>
      </c>
      <c r="AD394">
        <v>3188.2190000000001</v>
      </c>
    </row>
    <row r="395" spans="1:30" x14ac:dyDescent="0.25">
      <c r="A395">
        <v>3194.3096</v>
      </c>
      <c r="C395">
        <v>0.82881676999999998</v>
      </c>
      <c r="G395">
        <f>Table221012[[#This Row],[So]]*Table221012[[#This Row],[C1o]]+Table221012[[#This Row],[Sg]]*Table221012[[#This Row],[C1g]]</f>
        <v>0</v>
      </c>
      <c r="H395">
        <v>14.568801000000001</v>
      </c>
      <c r="I395">
        <v>1.5570884E-2</v>
      </c>
      <c r="J395">
        <v>1.6018254E-3</v>
      </c>
      <c r="K395">
        <v>0</v>
      </c>
      <c r="L395">
        <v>0.72421533000000005</v>
      </c>
      <c r="M395">
        <f>1/(1+((Table221012[[#This Row],[kro]]*Table221012[[#This Row],[mug]])/(Table221012[[#This Row],[muo]]*Table221012[[#This Row],[krg]]))+(Table221012[[#This Row],[mobw]]*(Table221012[[#This Row],[mug]]/Table221012[[#This Row],[krg]])))</f>
        <v>0.99996556137726456</v>
      </c>
      <c r="R395">
        <v>0.82223994</v>
      </c>
      <c r="V395">
        <f>Table351113[[#This Row],[So]]*Table351113[[#This Row],[C1o]]+Table351113[[#This Row],[Sg]]*Table351113[[#This Row],[C1g]]</f>
        <v>0</v>
      </c>
      <c r="W395">
        <v>2.5026313999999998</v>
      </c>
      <c r="X395">
        <v>1.5568363E-2</v>
      </c>
      <c r="Y395">
        <v>1.6167429000000001E-3</v>
      </c>
      <c r="Z395">
        <v>0</v>
      </c>
      <c r="AA395">
        <v>0.71510488000000005</v>
      </c>
      <c r="AB395">
        <f>1/(1+((Table351113[[#This Row],[kro]]*Table351113[[#This Row],[mug]])/(Table351113[[#This Row],[muo]]*Table351113[[#This Row],[krg]]))+(Table351113[[#This Row],[mobw]]*(Table351113[[#This Row],[mug]]/Table351113[[#This Row],[krg]])))</f>
        <v>0.99996480354818884</v>
      </c>
      <c r="AD395">
        <v>3194.3096</v>
      </c>
    </row>
    <row r="396" spans="1:30" x14ac:dyDescent="0.25">
      <c r="A396">
        <v>3200.3643000000002</v>
      </c>
      <c r="C396">
        <v>0.82883280999999998</v>
      </c>
      <c r="G396">
        <f>Table221012[[#This Row],[So]]*Table221012[[#This Row],[C1o]]+Table221012[[#This Row],[Sg]]*Table221012[[#This Row],[C1g]]</f>
        <v>0</v>
      </c>
      <c r="H396">
        <v>14.756587</v>
      </c>
      <c r="I396">
        <v>1.5536670000000001E-2</v>
      </c>
      <c r="J396">
        <v>1.6059714E-3</v>
      </c>
      <c r="K396">
        <v>0</v>
      </c>
      <c r="L396">
        <v>0.72422348999999997</v>
      </c>
      <c r="M396">
        <f>1/(1+((Table221012[[#This Row],[kro]]*Table221012[[#This Row],[mug]])/(Table221012[[#This Row],[muo]]*Table221012[[#This Row],[krg]]))+(Table221012[[#This Row],[mobw]]*(Table221012[[#This Row],[mug]]/Table221012[[#This Row],[krg]])))</f>
        <v>0.99996554849656105</v>
      </c>
      <c r="R396">
        <v>0.82226920000000003</v>
      </c>
      <c r="V396">
        <f>Table351113[[#This Row],[So]]*Table351113[[#This Row],[C1o]]+Table351113[[#This Row],[Sg]]*Table351113[[#This Row],[C1g]]</f>
        <v>0</v>
      </c>
      <c r="W396">
        <v>2.5267865999999999</v>
      </c>
      <c r="X396">
        <v>1.5534151E-2</v>
      </c>
      <c r="Y396">
        <v>1.6208987E-3</v>
      </c>
      <c r="Z396">
        <v>0</v>
      </c>
      <c r="AA396">
        <v>0.7151227</v>
      </c>
      <c r="AB396">
        <f>1/(1+((Table351113[[#This Row],[kro]]*Table351113[[#This Row],[mug]])/(Table351113[[#This Row],[muo]]*Table351113[[#This Row],[krg]]))+(Table351113[[#This Row],[mobw]]*(Table351113[[#This Row],[mug]]/Table351113[[#This Row],[krg]])))</f>
        <v>0.99996479149852668</v>
      </c>
      <c r="AD396">
        <v>3200.3643000000002</v>
      </c>
    </row>
    <row r="397" spans="1:30" x14ac:dyDescent="0.25">
      <c r="A397">
        <v>3206.4326000000001</v>
      </c>
      <c r="C397">
        <v>0.82884895999999997</v>
      </c>
      <c r="G397">
        <f>Table221012[[#This Row],[So]]*Table221012[[#This Row],[C1o]]+Table221012[[#This Row],[Sg]]*Table221012[[#This Row],[C1g]]</f>
        <v>0</v>
      </c>
      <c r="H397">
        <v>14.94745</v>
      </c>
      <c r="I397">
        <v>1.5502966E-2</v>
      </c>
      <c r="J397">
        <v>1.6101493000000001E-3</v>
      </c>
      <c r="K397">
        <v>0</v>
      </c>
      <c r="L397">
        <v>0.72423183999999996</v>
      </c>
      <c r="M397">
        <f>1/(1+((Table221012[[#This Row],[kro]]*Table221012[[#This Row],[mug]])/(Table221012[[#This Row],[muo]]*Table221012[[#This Row],[krg]]))+(Table221012[[#This Row],[mobw]]*(Table221012[[#This Row],[mug]]/Table221012[[#This Row],[krg]])))</f>
        <v>0.99996553420032674</v>
      </c>
      <c r="R397">
        <v>0.82229852999999997</v>
      </c>
      <c r="V397">
        <f>Table351113[[#This Row],[So]]*Table351113[[#This Row],[C1o]]+Table351113[[#This Row],[Sg]]*Table351113[[#This Row],[C1g]]</f>
        <v>0</v>
      </c>
      <c r="W397">
        <v>2.5512209000000001</v>
      </c>
      <c r="X397">
        <v>1.5500448999999999E-2</v>
      </c>
      <c r="Y397">
        <v>1.6250841E-3</v>
      </c>
      <c r="Z397">
        <v>0</v>
      </c>
      <c r="AA397">
        <v>0.71514076000000004</v>
      </c>
      <c r="AB397">
        <f>1/(1+((Table351113[[#This Row],[kro]]*Table351113[[#This Row],[mug]])/(Table351113[[#This Row],[muo]]*Table351113[[#This Row],[krg]]))+(Table351113[[#This Row],[mobw]]*(Table351113[[#This Row],[mug]]/Table351113[[#This Row],[krg]])))</f>
        <v>0.99996477805853423</v>
      </c>
      <c r="AD397">
        <v>3206.4326000000001</v>
      </c>
    </row>
    <row r="398" spans="1:30" x14ac:dyDescent="0.25">
      <c r="A398">
        <v>3212.5016999999998</v>
      </c>
      <c r="C398">
        <v>0.82886523000000001</v>
      </c>
      <c r="G398">
        <f>Table221012[[#This Row],[So]]*Table221012[[#This Row],[C1o]]+Table221012[[#This Row],[Sg]]*Table221012[[#This Row],[C1g]]</f>
        <v>0</v>
      </c>
      <c r="H398">
        <v>15.143065</v>
      </c>
      <c r="I398">
        <v>1.5469494E-2</v>
      </c>
      <c r="J398">
        <v>1.6144009999999999E-3</v>
      </c>
      <c r="K398">
        <v>0</v>
      </c>
      <c r="L398">
        <v>0.72424042</v>
      </c>
      <c r="M398">
        <f>1/(1+((Table221012[[#This Row],[kro]]*Table221012[[#This Row],[mug]])/(Table221012[[#This Row],[muo]]*Table221012[[#This Row],[krg]]))+(Table221012[[#This Row],[mobw]]*(Table221012[[#This Row],[mug]]/Table221012[[#This Row],[krg]])))</f>
        <v>0.99996551821087809</v>
      </c>
      <c r="R398">
        <v>0.82232808999999996</v>
      </c>
      <c r="V398">
        <f>Table351113[[#This Row],[So]]*Table351113[[#This Row],[C1o]]+Table351113[[#This Row],[Sg]]*Table351113[[#This Row],[C1g]]</f>
        <v>0</v>
      </c>
      <c r="W398">
        <v>2.5761440000000002</v>
      </c>
      <c r="X398">
        <v>1.5466975000000001E-2</v>
      </c>
      <c r="Y398">
        <v>1.6293455999999999E-3</v>
      </c>
      <c r="Z398">
        <v>0</v>
      </c>
      <c r="AA398">
        <v>0.71515912000000004</v>
      </c>
      <c r="AB398">
        <f>1/(1+((Table351113[[#This Row],[kro]]*Table351113[[#This Row],[mug]])/(Table351113[[#This Row],[muo]]*Table351113[[#This Row],[krg]]))+(Table351113[[#This Row],[mobw]]*(Table351113[[#This Row],[mug]]/Table351113[[#This Row],[krg]])))</f>
        <v>0.99996476286333469</v>
      </c>
      <c r="AD398">
        <v>3212.5016999999998</v>
      </c>
    </row>
    <row r="399" spans="1:30" x14ac:dyDescent="0.25">
      <c r="A399">
        <v>3218.5688</v>
      </c>
      <c r="C399">
        <v>0.82888167999999995</v>
      </c>
      <c r="G399">
        <f>Table221012[[#This Row],[So]]*Table221012[[#This Row],[C1o]]+Table221012[[#This Row],[Sg]]*Table221012[[#This Row],[C1g]]</f>
        <v>0</v>
      </c>
      <c r="H399">
        <v>15.343157</v>
      </c>
      <c r="I399">
        <v>1.5436327E-2</v>
      </c>
      <c r="J399">
        <v>1.6187142999999999E-3</v>
      </c>
      <c r="K399">
        <v>0</v>
      </c>
      <c r="L399">
        <v>0.72424924000000002</v>
      </c>
      <c r="M399">
        <f>1/(1+((Table221012[[#This Row],[kro]]*Table221012[[#This Row],[mug]])/(Table221012[[#This Row],[muo]]*Table221012[[#This Row],[krg]]))+(Table221012[[#This Row],[mobw]]*(Table221012[[#This Row],[mug]]/Table221012[[#This Row],[krg]])))</f>
        <v>0.99996550063177336</v>
      </c>
      <c r="R399">
        <v>0.82235789000000004</v>
      </c>
      <c r="V399">
        <f>Table351113[[#This Row],[So]]*Table351113[[#This Row],[C1o]]+Table351113[[#This Row],[Sg]]*Table351113[[#This Row],[C1g]]</f>
        <v>0</v>
      </c>
      <c r="W399">
        <v>2.6015145999999998</v>
      </c>
      <c r="X399">
        <v>1.5433806E-2</v>
      </c>
      <c r="Y399">
        <v>1.6336692E-3</v>
      </c>
      <c r="Z399">
        <v>0</v>
      </c>
      <c r="AA399">
        <v>0.71517777000000005</v>
      </c>
      <c r="AB399">
        <f>1/(1+((Table351113[[#This Row],[kro]]*Table351113[[#This Row],[mug]])/(Table351113[[#This Row],[muo]]*Table351113[[#This Row],[krg]]))+(Table351113[[#This Row],[mobw]]*(Table351113[[#This Row],[mug]]/Table351113[[#This Row],[krg]])))</f>
        <v>0.99996474604542418</v>
      </c>
      <c r="AD399">
        <v>3218.5688</v>
      </c>
    </row>
    <row r="400" spans="1:30" x14ac:dyDescent="0.25">
      <c r="A400">
        <v>3224.6354999999999</v>
      </c>
      <c r="C400">
        <v>0.82889831000000003</v>
      </c>
      <c r="G400">
        <f>Table221012[[#This Row],[So]]*Table221012[[#This Row],[C1o]]+Table221012[[#This Row],[Sg]]*Table221012[[#This Row],[C1g]]</f>
        <v>0</v>
      </c>
      <c r="H400">
        <v>15.547770999999999</v>
      </c>
      <c r="I400">
        <v>1.5403478999999999E-2</v>
      </c>
      <c r="J400">
        <v>1.6230899E-3</v>
      </c>
      <c r="K400">
        <v>0</v>
      </c>
      <c r="L400">
        <v>0.72425824000000005</v>
      </c>
      <c r="M400">
        <f>1/(1+((Table221012[[#This Row],[kro]]*Table221012[[#This Row],[mug]])/(Table221012[[#This Row],[muo]]*Table221012[[#This Row],[krg]]))+(Table221012[[#This Row],[mobw]]*(Table221012[[#This Row],[mug]]/Table221012[[#This Row],[krg]])))</f>
        <v>0.9999654814169836</v>
      </c>
      <c r="R400">
        <v>0.82238787000000002</v>
      </c>
      <c r="V400">
        <f>Table351113[[#This Row],[So]]*Table351113[[#This Row],[C1o]]+Table351113[[#This Row],[Sg]]*Table351113[[#This Row],[C1g]]</f>
        <v>0</v>
      </c>
      <c r="W400">
        <v>2.6273328999999999</v>
      </c>
      <c r="X400">
        <v>1.5400954999999999E-2</v>
      </c>
      <c r="Y400">
        <v>1.6380559999999999E-3</v>
      </c>
      <c r="Z400">
        <v>0</v>
      </c>
      <c r="AA400">
        <v>0.71519679000000003</v>
      </c>
      <c r="AB400">
        <f>1/(1+((Table351113[[#This Row],[kro]]*Table351113[[#This Row],[mug]])/(Table351113[[#This Row],[muo]]*Table351113[[#This Row],[krg]]))+(Table351113[[#This Row],[mobw]]*(Table351113[[#This Row],[mug]]/Table351113[[#This Row],[krg]])))</f>
        <v>0.99996472755854571</v>
      </c>
      <c r="AD400">
        <v>3224.6354999999999</v>
      </c>
    </row>
    <row r="401" spans="1:30" x14ac:dyDescent="0.25">
      <c r="A401">
        <v>3230.7184999999999</v>
      </c>
      <c r="C401">
        <v>0.82891506000000004</v>
      </c>
      <c r="G401">
        <f>Table221012[[#This Row],[So]]*Table221012[[#This Row],[C1o]]+Table221012[[#This Row],[Sg]]*Table221012[[#This Row],[C1g]]</f>
        <v>0</v>
      </c>
      <c r="H401">
        <v>15.757111</v>
      </c>
      <c r="I401">
        <v>1.5370942E-2</v>
      </c>
      <c r="J401">
        <v>1.6275300000000001E-3</v>
      </c>
      <c r="K401">
        <v>0</v>
      </c>
      <c r="L401">
        <v>0.72426747999999996</v>
      </c>
      <c r="M401">
        <f>1/(1+((Table221012[[#This Row],[kro]]*Table221012[[#This Row],[mug]])/(Table221012[[#This Row],[muo]]*Table221012[[#This Row],[krg]]))+(Table221012[[#This Row],[mobw]]*(Table221012[[#This Row],[mug]]/Table221012[[#This Row],[krg]])))</f>
        <v>0.99996546054342916</v>
      </c>
      <c r="R401">
        <v>0.82241803000000002</v>
      </c>
      <c r="V401">
        <f>Table351113[[#This Row],[So]]*Table351113[[#This Row],[C1o]]+Table351113[[#This Row],[Sg]]*Table351113[[#This Row],[C1g]]</f>
        <v>0</v>
      </c>
      <c r="W401">
        <v>2.6536187999999998</v>
      </c>
      <c r="X401">
        <v>1.5368411E-2</v>
      </c>
      <c r="Y401">
        <v>1.6425087E-3</v>
      </c>
      <c r="Z401">
        <v>0</v>
      </c>
      <c r="AA401">
        <v>0.71521615999999999</v>
      </c>
      <c r="AB401">
        <f>1/(1+((Table351113[[#This Row],[kro]]*Table351113[[#This Row],[mug]])/(Table351113[[#This Row],[muo]]*Table351113[[#This Row],[krg]]))+(Table351113[[#This Row],[mobw]]*(Table351113[[#This Row],[mug]]/Table351113[[#This Row],[krg]])))</f>
        <v>0.99996470737197851</v>
      </c>
      <c r="AD401">
        <v>3230.7184999999999</v>
      </c>
    </row>
    <row r="402" spans="1:30" x14ac:dyDescent="0.25">
      <c r="A402">
        <v>3236.7788</v>
      </c>
      <c r="C402">
        <v>0.82893205000000003</v>
      </c>
      <c r="G402">
        <f>Table221012[[#This Row],[So]]*Table221012[[#This Row],[C1o]]+Table221012[[#This Row],[Sg]]*Table221012[[#This Row],[C1g]]</f>
        <v>0</v>
      </c>
      <c r="H402">
        <v>15.971905</v>
      </c>
      <c r="I402">
        <v>1.5338628E-2</v>
      </c>
      <c r="J402">
        <v>1.6320508E-3</v>
      </c>
      <c r="K402">
        <v>0</v>
      </c>
      <c r="L402">
        <v>0.72427702000000005</v>
      </c>
      <c r="M402">
        <f>1/(1+((Table221012[[#This Row],[kro]]*Table221012[[#This Row],[mug]])/(Table221012[[#This Row],[muo]]*Table221012[[#This Row],[krg]]))+(Table221012[[#This Row],[mobw]]*(Table221012[[#This Row],[mug]]/Table221012[[#This Row],[krg]])))</f>
        <v>0.99996543787225223</v>
      </c>
      <c r="R402">
        <v>0.82244854999999994</v>
      </c>
      <c r="V402">
        <f>Table351113[[#This Row],[So]]*Table351113[[#This Row],[C1o]]+Table351113[[#This Row],[Sg]]*Table351113[[#This Row],[C1g]]</f>
        <v>0</v>
      </c>
      <c r="W402">
        <v>2.6804568999999998</v>
      </c>
      <c r="X402">
        <v>1.5336089000000001E-2</v>
      </c>
      <c r="Y402">
        <v>1.6470448999999999E-3</v>
      </c>
      <c r="Z402">
        <v>0</v>
      </c>
      <c r="AA402">
        <v>0.71523588999999999</v>
      </c>
      <c r="AB402">
        <f>1/(1+((Table351113[[#This Row],[kro]]*Table351113[[#This Row],[mug]])/(Table351113[[#This Row],[muo]]*Table351113[[#This Row],[krg]]))+(Table351113[[#This Row],[mobw]]*(Table351113[[#This Row],[mug]]/Table351113[[#This Row],[krg]])))</f>
        <v>0.99996468530801552</v>
      </c>
      <c r="AD402">
        <v>3236.7788</v>
      </c>
    </row>
    <row r="403" spans="1:30" x14ac:dyDescent="0.25">
      <c r="A403">
        <v>3242.8375999999998</v>
      </c>
      <c r="C403">
        <v>0.82894915000000002</v>
      </c>
      <c r="G403">
        <f>Table221012[[#This Row],[So]]*Table221012[[#This Row],[C1o]]+Table221012[[#This Row],[Sg]]*Table221012[[#This Row],[C1g]]</f>
        <v>0</v>
      </c>
      <c r="H403">
        <v>16.190929000000001</v>
      </c>
      <c r="I403">
        <v>1.5306742E-2</v>
      </c>
      <c r="J403">
        <v>1.6366192E-3</v>
      </c>
      <c r="K403">
        <v>0</v>
      </c>
      <c r="L403">
        <v>0.72428678999999996</v>
      </c>
      <c r="M403">
        <f>1/(1+((Table221012[[#This Row],[kro]]*Table221012[[#This Row],[mug]])/(Table221012[[#This Row],[muo]]*Table221012[[#This Row],[krg]]))+(Table221012[[#This Row],[mobw]]*(Table221012[[#This Row],[mug]]/Table221012[[#This Row],[krg]])))</f>
        <v>0.99996541364310521</v>
      </c>
      <c r="R403">
        <v>0.82247919000000003</v>
      </c>
      <c r="V403">
        <f>Table351113[[#This Row],[So]]*Table351113[[#This Row],[C1o]]+Table351113[[#This Row],[Sg]]*Table351113[[#This Row],[C1g]]</f>
        <v>0</v>
      </c>
      <c r="W403">
        <v>2.7076880999999999</v>
      </c>
      <c r="X403">
        <v>1.5304193000000001E-2</v>
      </c>
      <c r="Y403">
        <v>1.6516286E-3</v>
      </c>
      <c r="Z403">
        <v>0</v>
      </c>
      <c r="AA403">
        <v>0.71525592000000005</v>
      </c>
      <c r="AB403">
        <f>1/(1+((Table351113[[#This Row],[kro]]*Table351113[[#This Row],[mug]])/(Table351113[[#This Row],[muo]]*Table351113[[#This Row],[krg]]))+(Table351113[[#This Row],[mobw]]*(Table351113[[#This Row],[mug]]/Table351113[[#This Row],[krg]])))</f>
        <v>0.99996466167016518</v>
      </c>
      <c r="AD403">
        <v>3242.8375999999998</v>
      </c>
    </row>
    <row r="404" spans="1:30" x14ac:dyDescent="0.25">
      <c r="A404">
        <v>3248.8960000000002</v>
      </c>
      <c r="C404">
        <v>0.82896638</v>
      </c>
      <c r="G404">
        <f>Table221012[[#This Row],[So]]*Table221012[[#This Row],[C1o]]+Table221012[[#This Row],[Sg]]*Table221012[[#This Row],[C1g]]</f>
        <v>0</v>
      </c>
      <c r="H404">
        <v>16.415077</v>
      </c>
      <c r="I404">
        <v>1.5275169999999999E-2</v>
      </c>
      <c r="J404">
        <v>1.6412594000000001E-3</v>
      </c>
      <c r="K404">
        <v>0</v>
      </c>
      <c r="L404">
        <v>0.72429675000000004</v>
      </c>
      <c r="M404">
        <f>1/(1+((Table221012[[#This Row],[kro]]*Table221012[[#This Row],[mug]])/(Table221012[[#This Row],[muo]]*Table221012[[#This Row],[krg]]))+(Table221012[[#This Row],[mobw]]*(Table221012[[#This Row],[mug]]/Table221012[[#This Row],[krg]])))</f>
        <v>0.99996538760031939</v>
      </c>
      <c r="R404">
        <v>0.82250999999999996</v>
      </c>
      <c r="V404">
        <f>Table351113[[#This Row],[So]]*Table351113[[#This Row],[C1o]]+Table351113[[#This Row],[Sg]]*Table351113[[#This Row],[C1g]]</f>
        <v>0</v>
      </c>
      <c r="W404">
        <v>2.7354175999999999</v>
      </c>
      <c r="X404">
        <v>1.5272608999999999E-2</v>
      </c>
      <c r="Y404">
        <v>1.6562847999999999E-3</v>
      </c>
      <c r="Z404">
        <v>0</v>
      </c>
      <c r="AA404">
        <v>0.71527629999999998</v>
      </c>
      <c r="AB404">
        <f>1/(1+((Table351113[[#This Row],[kro]]*Table351113[[#This Row],[mug]])/(Table351113[[#This Row],[muo]]*Table351113[[#This Row],[krg]]))+(Table351113[[#This Row],[mobw]]*(Table351113[[#This Row],[mug]]/Table351113[[#This Row],[krg]])))</f>
        <v>0.99996463618941722</v>
      </c>
      <c r="AD404">
        <v>3248.8960000000002</v>
      </c>
    </row>
    <row r="405" spans="1:30" x14ac:dyDescent="0.25">
      <c r="A405">
        <v>3254.9634000000001</v>
      </c>
      <c r="C405">
        <v>0.82898377999999995</v>
      </c>
      <c r="G405">
        <f>Table221012[[#This Row],[So]]*Table221012[[#This Row],[C1o]]+Table221012[[#This Row],[Sg]]*Table221012[[#This Row],[C1g]]</f>
        <v>0</v>
      </c>
      <c r="H405">
        <v>16.644542999999999</v>
      </c>
      <c r="I405">
        <v>1.5243909E-2</v>
      </c>
      <c r="J405">
        <v>1.6459689999999999E-3</v>
      </c>
      <c r="K405">
        <v>0</v>
      </c>
      <c r="L405">
        <v>0.72430700000000003</v>
      </c>
      <c r="M405">
        <f>1/(1+((Table221012[[#This Row],[kro]]*Table221012[[#This Row],[mug]])/(Table221012[[#This Row],[muo]]*Table221012[[#This Row],[krg]]))+(Table221012[[#This Row],[mobw]]*(Table221012[[#This Row],[mug]]/Table221012[[#This Row],[krg]])))</f>
        <v>0.99996535980945134</v>
      </c>
      <c r="R405">
        <v>0.82254106000000005</v>
      </c>
      <c r="V405">
        <f>Table351113[[#This Row],[So]]*Table351113[[#This Row],[C1o]]+Table351113[[#This Row],[Sg]]*Table351113[[#This Row],[C1g]]</f>
        <v>0</v>
      </c>
      <c r="W405">
        <v>2.7636620999999999</v>
      </c>
      <c r="X405">
        <v>1.5241332E-2</v>
      </c>
      <c r="Y405">
        <v>1.6610132999999999E-3</v>
      </c>
      <c r="Z405">
        <v>0</v>
      </c>
      <c r="AA405">
        <v>0.71529697999999997</v>
      </c>
      <c r="AB405">
        <f>1/(1+((Table351113[[#This Row],[kro]]*Table351113[[#This Row],[mug]])/(Table351113[[#This Row],[muo]]*Table351113[[#This Row],[krg]]))+(Table351113[[#This Row],[mobw]]*(Table351113[[#This Row],[mug]]/Table351113[[#This Row],[krg]])))</f>
        <v>0.99996460888287519</v>
      </c>
      <c r="AD405">
        <v>3254.9634000000001</v>
      </c>
    </row>
    <row r="406" spans="1:30" x14ac:dyDescent="0.25">
      <c r="A406">
        <v>3261.0142000000001</v>
      </c>
      <c r="C406">
        <v>0.82900136999999996</v>
      </c>
      <c r="G406">
        <f>Table221012[[#This Row],[So]]*Table221012[[#This Row],[C1o]]+Table221012[[#This Row],[Sg]]*Table221012[[#This Row],[C1g]]</f>
        <v>0</v>
      </c>
      <c r="H406">
        <v>16.879867999999998</v>
      </c>
      <c r="I406">
        <v>1.5212906999999999E-2</v>
      </c>
      <c r="J406">
        <v>1.6507625E-3</v>
      </c>
      <c r="K406">
        <v>0</v>
      </c>
      <c r="L406">
        <v>0.72431749000000001</v>
      </c>
      <c r="M406">
        <f>1/(1+((Table221012[[#This Row],[kro]]*Table221012[[#This Row],[mug]])/(Table221012[[#This Row],[muo]]*Table221012[[#This Row],[krg]]))+(Table221012[[#This Row],[mobw]]*(Table221012[[#This Row],[mug]]/Table221012[[#This Row],[krg]])))</f>
        <v>0.99996533008511279</v>
      </c>
      <c r="R406">
        <v>0.82257247</v>
      </c>
      <c r="V406">
        <f>Table351113[[#This Row],[So]]*Table351113[[#This Row],[C1o]]+Table351113[[#This Row],[Sg]]*Table351113[[#This Row],[C1g]]</f>
        <v>0</v>
      </c>
      <c r="W406">
        <v>2.7924813999999998</v>
      </c>
      <c r="X406">
        <v>1.5210313E-2</v>
      </c>
      <c r="Y406">
        <v>1.6658254E-3</v>
      </c>
      <c r="Z406">
        <v>0</v>
      </c>
      <c r="AA406">
        <v>0.71531814000000005</v>
      </c>
      <c r="AB406">
        <f>1/(1+((Table351113[[#This Row],[kro]]*Table351113[[#This Row],[mug]])/(Table351113[[#This Row],[muo]]*Table351113[[#This Row],[krg]]))+(Table351113[[#This Row],[mobw]]*(Table351113[[#This Row],[mug]]/Table351113[[#This Row],[krg]])))</f>
        <v>0.99996457963687901</v>
      </c>
      <c r="AD406">
        <v>3261.0142000000001</v>
      </c>
    </row>
    <row r="407" spans="1:30" x14ac:dyDescent="0.25">
      <c r="A407">
        <v>3267.0893999999998</v>
      </c>
      <c r="C407">
        <v>0.82901913000000005</v>
      </c>
      <c r="G407">
        <f>Table221012[[#This Row],[So]]*Table221012[[#This Row],[C1o]]+Table221012[[#This Row],[Sg]]*Table221012[[#This Row],[C1g]]</f>
        <v>0</v>
      </c>
      <c r="H407">
        <v>17.120208999999999</v>
      </c>
      <c r="I407">
        <v>1.5182298E-2</v>
      </c>
      <c r="J407">
        <v>1.6556159999999999E-3</v>
      </c>
      <c r="K407">
        <v>0</v>
      </c>
      <c r="L407">
        <v>0.72432821999999997</v>
      </c>
      <c r="M407">
        <f>1/(1+((Table221012[[#This Row],[kro]]*Table221012[[#This Row],[mug]])/(Table221012[[#This Row],[muo]]*Table221012[[#This Row],[krg]]))+(Table221012[[#This Row],[mobw]]*(Table221012[[#This Row],[mug]]/Table221012[[#This Row],[krg]])))</f>
        <v>0.99996529862769956</v>
      </c>
      <c r="R407">
        <v>0.822604</v>
      </c>
      <c r="V407">
        <f>Table351113[[#This Row],[So]]*Table351113[[#This Row],[C1o]]+Table351113[[#This Row],[Sg]]*Table351113[[#This Row],[C1g]]</f>
        <v>0</v>
      </c>
      <c r="W407">
        <v>2.8217645</v>
      </c>
      <c r="X407">
        <v>1.5179682999999999E-2</v>
      </c>
      <c r="Y407">
        <v>1.6706968E-3</v>
      </c>
      <c r="Z407">
        <v>0</v>
      </c>
      <c r="AA407">
        <v>0.71533959999999996</v>
      </c>
      <c r="AB407">
        <f>1/(1+((Table351113[[#This Row],[kro]]*Table351113[[#This Row],[mug]])/(Table351113[[#This Row],[muo]]*Table351113[[#This Row],[krg]]))+(Table351113[[#This Row],[mobw]]*(Table351113[[#This Row],[mug]]/Table351113[[#This Row],[krg]])))</f>
        <v>0.99996454865808615</v>
      </c>
      <c r="AD407">
        <v>3267.0893999999998</v>
      </c>
    </row>
    <row r="408" spans="1:30" x14ac:dyDescent="0.25">
      <c r="A408">
        <v>3273.1667000000002</v>
      </c>
      <c r="C408">
        <v>0.82903707000000004</v>
      </c>
      <c r="G408">
        <f>Table221012[[#This Row],[So]]*Table221012[[#This Row],[C1o]]+Table221012[[#This Row],[Sg]]*Table221012[[#This Row],[C1g]]</f>
        <v>0</v>
      </c>
      <c r="H408">
        <v>17.36739</v>
      </c>
      <c r="I408">
        <v>1.5151872E-2</v>
      </c>
      <c r="J408">
        <v>1.6605671E-3</v>
      </c>
      <c r="K408">
        <v>0</v>
      </c>
      <c r="L408">
        <v>0.72433930999999996</v>
      </c>
      <c r="M408">
        <f>1/(1+((Table221012[[#This Row],[kro]]*Table221012[[#This Row],[mug]])/(Table221012[[#This Row],[muo]]*Table221012[[#This Row],[krg]]))+(Table221012[[#This Row],[mobw]]*(Table221012[[#This Row],[mug]]/Table221012[[#This Row],[krg]])))</f>
        <v>0.99996526513769746</v>
      </c>
      <c r="R408">
        <v>0.82263589000000004</v>
      </c>
      <c r="V408">
        <f>Table351113[[#This Row],[So]]*Table351113[[#This Row],[C1o]]+Table351113[[#This Row],[Sg]]*Table351113[[#This Row],[C1g]]</f>
        <v>0</v>
      </c>
      <c r="W408">
        <v>2.8517261</v>
      </c>
      <c r="X408">
        <v>1.5149233E-2</v>
      </c>
      <c r="Y408">
        <v>1.6756697999999999E-3</v>
      </c>
      <c r="Z408">
        <v>0</v>
      </c>
      <c r="AA408">
        <v>0.71536160000000004</v>
      </c>
      <c r="AB408">
        <f>1/(1+((Table351113[[#This Row],[kro]]*Table351113[[#This Row],[mug]])/(Table351113[[#This Row],[muo]]*Table351113[[#This Row],[krg]]))+(Table351113[[#This Row],[mobw]]*(Table351113[[#This Row],[mug]]/Table351113[[#This Row],[krg]])))</f>
        <v>0.99996451555205845</v>
      </c>
      <c r="AD408">
        <v>3273.1667000000002</v>
      </c>
    </row>
    <row r="409" spans="1:30" x14ac:dyDescent="0.25">
      <c r="A409">
        <v>3279.2163</v>
      </c>
      <c r="C409">
        <v>0.82905525000000002</v>
      </c>
      <c r="G409">
        <f>Table221012[[#This Row],[So]]*Table221012[[#This Row],[C1o]]+Table221012[[#This Row],[Sg]]*Table221012[[#This Row],[C1g]]</f>
        <v>0</v>
      </c>
      <c r="H409">
        <v>17.620730999999999</v>
      </c>
      <c r="I409">
        <v>1.5121743999999999E-2</v>
      </c>
      <c r="J409">
        <v>1.6655979000000001E-3</v>
      </c>
      <c r="K409">
        <v>0</v>
      </c>
      <c r="L409">
        <v>0.72435063</v>
      </c>
      <c r="M409">
        <f>1/(1+((Table221012[[#This Row],[kro]]*Table221012[[#This Row],[mug]])/(Table221012[[#This Row],[muo]]*Table221012[[#This Row],[krg]]))+(Table221012[[#This Row],[mobw]]*(Table221012[[#This Row],[mug]]/Table221012[[#This Row],[krg]])))</f>
        <v>0.99996522972679569</v>
      </c>
      <c r="R409">
        <v>0.82266808000000002</v>
      </c>
      <c r="V409">
        <f>Table351113[[#This Row],[So]]*Table351113[[#This Row],[C1o]]+Table351113[[#This Row],[Sg]]*Table351113[[#This Row],[C1g]]</f>
        <v>0</v>
      </c>
      <c r="W409">
        <v>2.8822746000000001</v>
      </c>
      <c r="X409">
        <v>1.5119077E-2</v>
      </c>
      <c r="Y409">
        <v>1.6807218999999999E-3</v>
      </c>
      <c r="Z409">
        <v>0</v>
      </c>
      <c r="AA409">
        <v>0.71538394999999999</v>
      </c>
      <c r="AB409">
        <f>1/(1+((Table351113[[#This Row],[kro]]*Table351113[[#This Row],[mug]])/(Table351113[[#This Row],[muo]]*Table351113[[#This Row],[krg]]))+(Table351113[[#This Row],[mobw]]*(Table351113[[#This Row],[mug]]/Table351113[[#This Row],[krg]])))</f>
        <v>0.99996448052652342</v>
      </c>
      <c r="AD409">
        <v>3279.2163</v>
      </c>
    </row>
    <row r="410" spans="1:30" x14ac:dyDescent="0.25">
      <c r="A410">
        <v>3283.6082000000001</v>
      </c>
      <c r="C410">
        <v>0.82907355000000005</v>
      </c>
      <c r="G410">
        <f>Table221012[[#This Row],[So]]*Table221012[[#This Row],[C1o]]+Table221012[[#This Row],[Sg]]*Table221012[[#This Row],[C1g]]</f>
        <v>0</v>
      </c>
      <c r="H410">
        <v>17.879131000000001</v>
      </c>
      <c r="I410">
        <v>1.5092058E-2</v>
      </c>
      <c r="J410">
        <v>1.6706848E-3</v>
      </c>
      <c r="K410">
        <v>0</v>
      </c>
      <c r="L410">
        <v>0.72436213000000005</v>
      </c>
      <c r="M410">
        <f>1/(1+((Table221012[[#This Row],[kro]]*Table221012[[#This Row],[mug]])/(Table221012[[#This Row],[muo]]*Table221012[[#This Row],[krg]]))+(Table221012[[#This Row],[mobw]]*(Table221012[[#This Row],[mug]]/Table221012[[#This Row],[krg]])))</f>
        <v>0.99996519255601624</v>
      </c>
      <c r="R410">
        <v>0.82270038000000001</v>
      </c>
      <c r="V410">
        <f>Table351113[[#This Row],[So]]*Table351113[[#This Row],[C1o]]+Table351113[[#This Row],[Sg]]*Table351113[[#This Row],[C1g]]</f>
        <v>0</v>
      </c>
      <c r="W410">
        <v>2.9132698000000001</v>
      </c>
      <c r="X410">
        <v>1.508936E-2</v>
      </c>
      <c r="Y410">
        <v>1.6858279000000001E-3</v>
      </c>
      <c r="Z410">
        <v>0</v>
      </c>
      <c r="AA410">
        <v>0.71540665999999997</v>
      </c>
      <c r="AB410">
        <f>1/(1+((Table351113[[#This Row],[kro]]*Table351113[[#This Row],[mug]])/(Table351113[[#This Row],[muo]]*Table351113[[#This Row],[krg]]))+(Table351113[[#This Row],[mobw]]*(Table351113[[#This Row],[mug]]/Table351113[[#This Row],[krg]])))</f>
        <v>0.99996444377579641</v>
      </c>
      <c r="AD410">
        <v>3283.6082000000001</v>
      </c>
    </row>
    <row r="411" spans="1:30" x14ac:dyDescent="0.25">
      <c r="A411">
        <v>3288</v>
      </c>
      <c r="C411">
        <v>0.82908689999999996</v>
      </c>
      <c r="G411">
        <f>Table221012[[#This Row],[So]]*Table221012[[#This Row],[C1o]]+Table221012[[#This Row],[Sg]]*Table221012[[#This Row],[C1g]]</f>
        <v>0</v>
      </c>
      <c r="H411">
        <v>18.070748999999999</v>
      </c>
      <c r="I411">
        <v>1.5070696999999999E-2</v>
      </c>
      <c r="J411">
        <v>1.6744601E-3</v>
      </c>
      <c r="K411">
        <v>0</v>
      </c>
      <c r="L411">
        <v>0.72437072000000002</v>
      </c>
      <c r="M411">
        <f>1/(1+((Table221012[[#This Row],[kro]]*Table221012[[#This Row],[mug]])/(Table221012[[#This Row],[muo]]*Table221012[[#This Row],[krg]]))+(Table221012[[#This Row],[mobw]]*(Table221012[[#This Row],[mug]]/Table221012[[#This Row],[krg]])))</f>
        <v>0.99996516369173272</v>
      </c>
      <c r="R411">
        <v>0.82272403999999999</v>
      </c>
      <c r="V411">
        <f>Table351113[[#This Row],[So]]*Table351113[[#This Row],[C1o]]+Table351113[[#This Row],[Sg]]*Table351113[[#This Row],[C1g]]</f>
        <v>0</v>
      </c>
      <c r="W411">
        <v>2.9361587</v>
      </c>
      <c r="X411">
        <v>1.5067964999999999E-2</v>
      </c>
      <c r="Y411">
        <v>1.6895085999999999E-3</v>
      </c>
      <c r="Z411">
        <v>0</v>
      </c>
      <c r="AA411">
        <v>0.71542340999999998</v>
      </c>
      <c r="AB411">
        <f>1/(1+((Table351113[[#This Row],[kro]]*Table351113[[#This Row],[mug]])/(Table351113[[#This Row],[muo]]*Table351113[[#This Row],[krg]]))+(Table351113[[#This Row],[mobw]]*(Table351113[[#This Row],[mug]]/Table351113[[#This Row],[krg]])))</f>
        <v>0.99996441750401732</v>
      </c>
      <c r="AD411">
        <v>3288</v>
      </c>
    </row>
    <row r="412" spans="1:30" x14ac:dyDescent="0.25">
      <c r="A412">
        <v>3294.0695999999998</v>
      </c>
      <c r="C412">
        <v>0.82910037000000003</v>
      </c>
      <c r="G412">
        <f>Table221012[[#This Row],[So]]*Table221012[[#This Row],[C1o]]+Table221012[[#This Row],[Sg]]*Table221012[[#This Row],[C1g]]</f>
        <v>0</v>
      </c>
      <c r="H412">
        <v>18.265823000000001</v>
      </c>
      <c r="I412">
        <v>1.5049497E-2</v>
      </c>
      <c r="J412">
        <v>1.6782432999999999E-3</v>
      </c>
      <c r="K412">
        <v>0</v>
      </c>
      <c r="L412">
        <v>0.72437942</v>
      </c>
      <c r="M412">
        <f>1/(1+((Table221012[[#This Row],[kro]]*Table221012[[#This Row],[mug]])/(Table221012[[#This Row],[muo]]*Table221012[[#This Row],[krg]]))+(Table221012[[#This Row],[mobw]]*(Table221012[[#This Row],[mug]]/Table221012[[#This Row],[krg]])))</f>
        <v>0.99996513451897762</v>
      </c>
      <c r="R412">
        <v>0.82274782999999996</v>
      </c>
      <c r="V412">
        <f>Table351113[[#This Row],[So]]*Table351113[[#This Row],[C1o]]+Table351113[[#This Row],[Sg]]*Table351113[[#This Row],[C1g]]</f>
        <v>0</v>
      </c>
      <c r="W412">
        <v>2.9593607999999998</v>
      </c>
      <c r="X412">
        <v>1.5046736999999999E-2</v>
      </c>
      <c r="Y412">
        <v>1.6932271999999999E-3</v>
      </c>
      <c r="Z412">
        <v>0</v>
      </c>
      <c r="AA412">
        <v>0.71544039000000004</v>
      </c>
      <c r="AB412">
        <f>1/(1+((Table351113[[#This Row],[kro]]*Table351113[[#This Row],[mug]])/(Table351113[[#This Row],[muo]]*Table351113[[#This Row],[krg]]))+(Table351113[[#This Row],[mobw]]*(Table351113[[#This Row],[mug]]/Table351113[[#This Row],[krg]])))</f>
        <v>0.99996439027280637</v>
      </c>
      <c r="AD412">
        <v>3294.0695999999998</v>
      </c>
    </row>
    <row r="413" spans="1:30" x14ac:dyDescent="0.25">
      <c r="A413">
        <v>3300.1614</v>
      </c>
      <c r="C413">
        <v>0.82911921</v>
      </c>
      <c r="G413">
        <f>Table221012[[#This Row],[So]]*Table221012[[#This Row],[C1o]]+Table221012[[#This Row],[Sg]]*Table221012[[#This Row],[C1g]]</f>
        <v>0</v>
      </c>
      <c r="H413">
        <v>18.541197</v>
      </c>
      <c r="I413">
        <v>1.5020461000000001E-2</v>
      </c>
      <c r="J413">
        <v>1.6835253000000001E-3</v>
      </c>
      <c r="K413">
        <v>0</v>
      </c>
      <c r="L413">
        <v>0.72439169999999997</v>
      </c>
      <c r="M413">
        <f>1/(1+((Table221012[[#This Row],[kro]]*Table221012[[#This Row],[mug]])/(Table221012[[#This Row],[muo]]*Table221012[[#This Row],[krg]]))+(Table221012[[#This Row],[mobw]]*(Table221012[[#This Row],[mug]]/Table221012[[#This Row],[krg]])))</f>
        <v>0.99996509285873536</v>
      </c>
      <c r="R413">
        <v>0.82278090999999998</v>
      </c>
      <c r="V413">
        <f>Table351113[[#This Row],[So]]*Table351113[[#This Row],[C1o]]+Table351113[[#This Row],[Sg]]*Table351113[[#This Row],[C1g]]</f>
        <v>0</v>
      </c>
      <c r="W413">
        <v>2.9919514999999999</v>
      </c>
      <c r="X413">
        <v>1.5017671999999999E-2</v>
      </c>
      <c r="Y413">
        <v>1.6985908000000001E-3</v>
      </c>
      <c r="Z413">
        <v>0</v>
      </c>
      <c r="AA413">
        <v>0.71546416999999995</v>
      </c>
      <c r="AB413">
        <f>1/(1+((Table351113[[#This Row],[kro]]*Table351113[[#This Row],[mug]])/(Table351113[[#This Row],[muo]]*Table351113[[#This Row],[krg]]))+(Table351113[[#This Row],[mobw]]*(Table351113[[#This Row],[mug]]/Table351113[[#This Row],[krg]])))</f>
        <v>0.99996434766251752</v>
      </c>
      <c r="AD413">
        <v>3300.1614</v>
      </c>
    </row>
    <row r="414" spans="1:30" x14ac:dyDescent="0.25">
      <c r="A414">
        <v>3306.2440999999999</v>
      </c>
      <c r="C414">
        <v>0.82913822000000004</v>
      </c>
      <c r="G414">
        <f>Table221012[[#This Row],[So]]*Table221012[[#This Row],[C1o]]+Table221012[[#This Row],[Sg]]*Table221012[[#This Row],[C1g]]</f>
        <v>0</v>
      </c>
      <c r="H414">
        <v>18.824558</v>
      </c>
      <c r="I414">
        <v>1.4991627E-2</v>
      </c>
      <c r="J414">
        <v>1.688929E-3</v>
      </c>
      <c r="K414">
        <v>0</v>
      </c>
      <c r="L414">
        <v>0.72440433999999998</v>
      </c>
      <c r="M414">
        <f>1/(1+((Table221012[[#This Row],[kro]]*Table221012[[#This Row],[mug]])/(Table221012[[#This Row],[muo]]*Table221012[[#This Row],[krg]]))+(Table221012[[#This Row],[mobw]]*(Table221012[[#This Row],[mug]]/Table221012[[#This Row],[krg]])))</f>
        <v>0.99996504865136981</v>
      </c>
      <c r="R414">
        <v>0.82281435000000003</v>
      </c>
      <c r="V414">
        <f>Table351113[[#This Row],[So]]*Table351113[[#This Row],[C1o]]+Table351113[[#This Row],[Sg]]*Table351113[[#This Row],[C1g]]</f>
        <v>0</v>
      </c>
      <c r="W414">
        <v>3.0253152999999999</v>
      </c>
      <c r="X414">
        <v>1.4988792000000001E-2</v>
      </c>
      <c r="Y414">
        <v>1.7040607999999999E-3</v>
      </c>
      <c r="Z414">
        <v>0</v>
      </c>
      <c r="AA414">
        <v>0.71548849000000003</v>
      </c>
      <c r="AB414">
        <f>1/(1+((Table351113[[#This Row],[kro]]*Table351113[[#This Row],[mug]])/(Table351113[[#This Row],[muo]]*Table351113[[#This Row],[krg]]))+(Table351113[[#This Row],[mobw]]*(Table351113[[#This Row],[mug]]/Table351113[[#This Row],[krg]])))</f>
        <v>0.99996430284837057</v>
      </c>
      <c r="AD414">
        <v>3306.2440999999999</v>
      </c>
    </row>
    <row r="415" spans="1:30" x14ac:dyDescent="0.25">
      <c r="A415">
        <v>3312.3395999999998</v>
      </c>
      <c r="C415">
        <v>0.82915746999999995</v>
      </c>
      <c r="G415">
        <f>Table221012[[#This Row],[So]]*Table221012[[#This Row],[C1o]]+Table221012[[#This Row],[Sg]]*Table221012[[#This Row],[C1g]]</f>
        <v>0</v>
      </c>
      <c r="H415">
        <v>19.114699999999999</v>
      </c>
      <c r="I415">
        <v>1.4963142E-2</v>
      </c>
      <c r="J415">
        <v>1.6944096E-3</v>
      </c>
      <c r="K415">
        <v>0</v>
      </c>
      <c r="L415">
        <v>0.72441727</v>
      </c>
      <c r="M415">
        <f>1/(1+((Table221012[[#This Row],[kro]]*Table221012[[#This Row],[mug]])/(Table221012[[#This Row],[muo]]*Table221012[[#This Row],[krg]]))+(Table221012[[#This Row],[mobw]]*(Table221012[[#This Row],[mug]]/Table221012[[#This Row],[krg]])))</f>
        <v>0.99996500248519093</v>
      </c>
      <c r="R415">
        <v>0.82284807999999998</v>
      </c>
      <c r="V415">
        <f>Table351113[[#This Row],[So]]*Table351113[[#This Row],[C1o]]+Table351113[[#This Row],[Sg]]*Table351113[[#This Row],[C1g]]</f>
        <v>0</v>
      </c>
      <c r="W415">
        <v>3.0592896999999999</v>
      </c>
      <c r="X415">
        <v>1.4960258000000001E-2</v>
      </c>
      <c r="Y415">
        <v>1.7095931E-3</v>
      </c>
      <c r="Z415">
        <v>0</v>
      </c>
      <c r="AA415">
        <v>0.71551323</v>
      </c>
      <c r="AB415">
        <f>1/(1+((Table351113[[#This Row],[kro]]*Table351113[[#This Row],[mug]])/(Table351113[[#This Row],[muo]]*Table351113[[#This Row],[krg]]))+(Table351113[[#This Row],[mobw]]*(Table351113[[#This Row],[mug]]/Table351113[[#This Row],[krg]])))</f>
        <v>0.99996425637067032</v>
      </c>
      <c r="AD415">
        <v>3312.3395999999998</v>
      </c>
    </row>
    <row r="416" spans="1:30" x14ac:dyDescent="0.25">
      <c r="A416">
        <v>3318.4232999999999</v>
      </c>
      <c r="C416">
        <v>0.82917689999999999</v>
      </c>
      <c r="G416">
        <f>Table221012[[#This Row],[So]]*Table221012[[#This Row],[C1o]]+Table221012[[#This Row],[Sg]]*Table221012[[#This Row],[C1g]]</f>
        <v>0</v>
      </c>
      <c r="H416">
        <v>19.412889</v>
      </c>
      <c r="I416">
        <v>1.4934904000000001E-2</v>
      </c>
      <c r="J416">
        <v>1.6999890000000001E-3</v>
      </c>
      <c r="K416">
        <v>0</v>
      </c>
      <c r="L416">
        <v>0.72443049999999998</v>
      </c>
      <c r="M416">
        <f>1/(1+((Table221012[[#This Row],[kro]]*Table221012[[#This Row],[mug]])/(Table221012[[#This Row],[muo]]*Table221012[[#This Row],[krg]]))+(Table221012[[#This Row],[mobw]]*(Table221012[[#This Row],[mug]]/Table221012[[#This Row],[krg]])))</f>
        <v>0.9999649541498723</v>
      </c>
      <c r="R416">
        <v>0.82288218000000002</v>
      </c>
      <c r="V416">
        <f>Table351113[[#This Row],[So]]*Table351113[[#This Row],[C1o]]+Table351113[[#This Row],[Sg]]*Table351113[[#This Row],[C1g]]</f>
        <v>0</v>
      </c>
      <c r="W416">
        <v>3.0940151</v>
      </c>
      <c r="X416">
        <v>1.4931967000000001E-2</v>
      </c>
      <c r="Y416">
        <v>1.7152236999999999E-3</v>
      </c>
      <c r="Z416">
        <v>0</v>
      </c>
      <c r="AA416">
        <v>0.71553849999999997</v>
      </c>
      <c r="AB416">
        <f>1/(1+((Table351113[[#This Row],[kro]]*Table351113[[#This Row],[mug]])/(Table351113[[#This Row],[muo]]*Table351113[[#This Row],[krg]]))+(Table351113[[#This Row],[mobw]]*(Table351113[[#This Row],[mug]]/Table351113[[#This Row],[krg]])))</f>
        <v>0.99996420773028094</v>
      </c>
      <c r="AD416">
        <v>3318.4232999999999</v>
      </c>
    </row>
    <row r="417" spans="1:30" x14ac:dyDescent="0.25">
      <c r="A417">
        <v>3324.4884999999999</v>
      </c>
      <c r="C417">
        <v>0.82919657000000002</v>
      </c>
      <c r="G417">
        <f>Table221012[[#This Row],[So]]*Table221012[[#This Row],[C1o]]+Table221012[[#This Row],[Sg]]*Table221012[[#This Row],[C1g]]</f>
        <v>0</v>
      </c>
      <c r="H417">
        <v>19.71818</v>
      </c>
      <c r="I417">
        <v>1.4907027E-2</v>
      </c>
      <c r="J417">
        <v>1.7056452000000001E-3</v>
      </c>
      <c r="K417">
        <v>0</v>
      </c>
      <c r="L417">
        <v>0.72444403000000002</v>
      </c>
      <c r="M417">
        <f>1/(1+((Table221012[[#This Row],[kro]]*Table221012[[#This Row],[mug]])/(Table221012[[#This Row],[muo]]*Table221012[[#This Row],[krg]]))+(Table221012[[#This Row],[mobw]]*(Table221012[[#This Row],[mug]]/Table221012[[#This Row],[krg]])))</f>
        <v>0.99996490383571768</v>
      </c>
      <c r="R417">
        <v>0.82291650999999999</v>
      </c>
      <c r="V417">
        <f>Table351113[[#This Row],[So]]*Table351113[[#This Row],[C1o]]+Table351113[[#This Row],[Sg]]*Table351113[[#This Row],[C1g]]</f>
        <v>0</v>
      </c>
      <c r="W417">
        <v>3.1293690000000001</v>
      </c>
      <c r="X417">
        <v>1.4904031E-2</v>
      </c>
      <c r="Y417">
        <v>1.7209273E-3</v>
      </c>
      <c r="Z417">
        <v>0</v>
      </c>
      <c r="AA417">
        <v>0.71556419000000004</v>
      </c>
      <c r="AB417">
        <f>1/(1+((Table351113[[#This Row],[kro]]*Table351113[[#This Row],[mug]])/(Table351113[[#This Row],[muo]]*Table351113[[#This Row],[krg]]))+(Table351113[[#This Row],[mobw]]*(Table351113[[#This Row],[mug]]/Table351113[[#This Row],[krg]])))</f>
        <v>0.99996415718552889</v>
      </c>
      <c r="AD417">
        <v>3324.4884999999999</v>
      </c>
    </row>
    <row r="418" spans="1:30" x14ac:dyDescent="0.25">
      <c r="A418">
        <v>3330.54</v>
      </c>
      <c r="C418">
        <v>0.82921630000000002</v>
      </c>
      <c r="G418">
        <f>Table221012[[#This Row],[So]]*Table221012[[#This Row],[C1o]]+Table221012[[#This Row],[Sg]]*Table221012[[#This Row],[C1g]]</f>
        <v>0</v>
      </c>
      <c r="H418">
        <v>20.030397000000001</v>
      </c>
      <c r="I418">
        <v>1.4879537E-2</v>
      </c>
      <c r="J418">
        <v>1.7113705E-3</v>
      </c>
      <c r="K418">
        <v>0</v>
      </c>
      <c r="L418">
        <v>0.72445780000000004</v>
      </c>
      <c r="M418">
        <f>1/(1+((Table221012[[#This Row],[kro]]*Table221012[[#This Row],[mug]])/(Table221012[[#This Row],[muo]]*Table221012[[#This Row],[krg]]))+(Table221012[[#This Row],[mobw]]*(Table221012[[#This Row],[mug]]/Table221012[[#This Row],[krg]])))</f>
        <v>0.99996485163712312</v>
      </c>
      <c r="R418">
        <v>0.82295101999999998</v>
      </c>
      <c r="V418">
        <f>Table351113[[#This Row],[So]]*Table351113[[#This Row],[C1o]]+Table351113[[#This Row],[Sg]]*Table351113[[#This Row],[C1g]]</f>
        <v>0</v>
      </c>
      <c r="W418">
        <v>3.1653197</v>
      </c>
      <c r="X418">
        <v>1.4876477000000001E-2</v>
      </c>
      <c r="Y418">
        <v>1.7266972E-3</v>
      </c>
      <c r="Z418">
        <v>0</v>
      </c>
      <c r="AA418">
        <v>0.71559030000000001</v>
      </c>
      <c r="AB418">
        <f>1/(1+((Table351113[[#This Row],[kro]]*Table351113[[#This Row],[mug]])/(Table351113[[#This Row],[muo]]*Table351113[[#This Row],[krg]]))+(Table351113[[#This Row],[mobw]]*(Table351113[[#This Row],[mug]]/Table351113[[#This Row],[krg]])))</f>
        <v>0.99996410481090092</v>
      </c>
      <c r="AD418">
        <v>3330.54</v>
      </c>
    </row>
    <row r="419" spans="1:30" x14ac:dyDescent="0.25">
      <c r="A419">
        <v>3336.5886</v>
      </c>
      <c r="C419">
        <v>0.82923627</v>
      </c>
      <c r="G419">
        <f>Table221012[[#This Row],[So]]*Table221012[[#This Row],[C1o]]+Table221012[[#This Row],[Sg]]*Table221012[[#This Row],[C1g]]</f>
        <v>0</v>
      </c>
      <c r="H419">
        <v>20.349969999999999</v>
      </c>
      <c r="I419">
        <v>1.4852410999999999E-2</v>
      </c>
      <c r="J419">
        <v>1.7171751000000001E-3</v>
      </c>
      <c r="K419">
        <v>0</v>
      </c>
      <c r="L419">
        <v>0.72447192999999999</v>
      </c>
      <c r="M419">
        <f>1/(1+((Table221012[[#This Row],[kro]]*Table221012[[#This Row],[mug]])/(Table221012[[#This Row],[muo]]*Table221012[[#This Row],[krg]]))+(Table221012[[#This Row],[mobw]]*(Table221012[[#This Row],[mug]]/Table221012[[#This Row],[krg]])))</f>
        <v>0.99996479740418576</v>
      </c>
      <c r="R419">
        <v>0.82298583000000003</v>
      </c>
      <c r="V419">
        <f>Table351113[[#This Row],[So]]*Table351113[[#This Row],[C1o]]+Table351113[[#This Row],[Sg]]*Table351113[[#This Row],[C1g]]</f>
        <v>0</v>
      </c>
      <c r="W419">
        <v>3.2019069</v>
      </c>
      <c r="X419">
        <v>1.4849283E-2</v>
      </c>
      <c r="Y419">
        <v>1.7325468E-3</v>
      </c>
      <c r="Z419">
        <v>0</v>
      </c>
      <c r="AA419">
        <v>0.71561682000000004</v>
      </c>
      <c r="AB419">
        <f>1/(1+((Table351113[[#This Row],[kro]]*Table351113[[#This Row],[mug]])/(Table351113[[#This Row],[muo]]*Table351113[[#This Row],[krg]]))+(Table351113[[#This Row],[mobw]]*(Table351113[[#This Row],[mug]]/Table351113[[#This Row],[krg]])))</f>
        <v>0.99996405037983138</v>
      </c>
      <c r="AD419">
        <v>3336.5886</v>
      </c>
    </row>
    <row r="420" spans="1:30" x14ac:dyDescent="0.25">
      <c r="A420">
        <v>3342.6772000000001</v>
      </c>
      <c r="C420">
        <v>0.82925641999999999</v>
      </c>
      <c r="G420">
        <f>Table221012[[#This Row],[So]]*Table221012[[#This Row],[C1o]]+Table221012[[#This Row],[Sg]]*Table221012[[#This Row],[C1g]]</f>
        <v>0</v>
      </c>
      <c r="H420">
        <v>20.677690999999999</v>
      </c>
      <c r="I420">
        <v>1.4825599E-2</v>
      </c>
      <c r="J420">
        <v>1.7230692999999999E-3</v>
      </c>
      <c r="K420">
        <v>0</v>
      </c>
      <c r="L420">
        <v>0.72448628999999998</v>
      </c>
      <c r="M420">
        <f>1/(1+((Table221012[[#This Row],[kro]]*Table221012[[#This Row],[mug]])/(Table221012[[#This Row],[muo]]*Table221012[[#This Row],[krg]]))+(Table221012[[#This Row],[mobw]]*(Table221012[[#This Row],[mug]]/Table221012[[#This Row],[krg]])))</f>
        <v>0.99996474103908572</v>
      </c>
      <c r="R420">
        <v>0.82302087999999995</v>
      </c>
      <c r="V420">
        <f>Table351113[[#This Row],[So]]*Table351113[[#This Row],[C1o]]+Table351113[[#This Row],[Sg]]*Table351113[[#This Row],[C1g]]</f>
        <v>0</v>
      </c>
      <c r="W420">
        <v>3.2392105999999998</v>
      </c>
      <c r="X420">
        <v>1.4822396E-2</v>
      </c>
      <c r="Y420">
        <v>1.7384884E-3</v>
      </c>
      <c r="Z420">
        <v>0</v>
      </c>
      <c r="AA420">
        <v>0.71564382000000004</v>
      </c>
      <c r="AB420">
        <f>1/(1+((Table351113[[#This Row],[kro]]*Table351113[[#This Row],[mug]])/(Table351113[[#This Row],[muo]]*Table351113[[#This Row],[krg]]))+(Table351113[[#This Row],[mobw]]*(Table351113[[#This Row],[mug]]/Table351113[[#This Row],[krg]])))</f>
        <v>0.99996399377042422</v>
      </c>
      <c r="AD420">
        <v>3342.6772000000001</v>
      </c>
    </row>
    <row r="421" spans="1:30" x14ac:dyDescent="0.25">
      <c r="A421">
        <v>3348.7239</v>
      </c>
      <c r="C421">
        <v>0.82927686</v>
      </c>
      <c r="G421">
        <f>Table221012[[#This Row],[So]]*Table221012[[#This Row],[C1o]]+Table221012[[#This Row],[Sg]]*Table221012[[#This Row],[C1g]]</f>
        <v>0</v>
      </c>
      <c r="H421">
        <v>21.016235000000002</v>
      </c>
      <c r="I421">
        <v>1.479891E-2</v>
      </c>
      <c r="J421">
        <v>1.7290942000000001E-3</v>
      </c>
      <c r="K421">
        <v>0</v>
      </c>
      <c r="L421">
        <v>0.72450113000000005</v>
      </c>
      <c r="M421">
        <f>1/(1+((Table221012[[#This Row],[kro]]*Table221012[[#This Row],[mug]])/(Table221012[[#This Row],[muo]]*Table221012[[#This Row],[krg]]))+(Table221012[[#This Row],[mobw]]*(Table221012[[#This Row],[mug]]/Table221012[[#This Row],[krg]])))</f>
        <v>0.99996468217280798</v>
      </c>
      <c r="R421">
        <v>0.82305645999999999</v>
      </c>
      <c r="V421">
        <f>Table351113[[#This Row],[So]]*Table351113[[#This Row],[C1o]]+Table351113[[#This Row],[Sg]]*Table351113[[#This Row],[C1g]]</f>
        <v>0</v>
      </c>
      <c r="W421">
        <v>3.2775203999999998</v>
      </c>
      <c r="X421">
        <v>1.4795627E-2</v>
      </c>
      <c r="Y421">
        <v>1.7445658000000001E-3</v>
      </c>
      <c r="Z421">
        <v>0</v>
      </c>
      <c r="AA421">
        <v>0.71567153999999999</v>
      </c>
      <c r="AB421">
        <f>1/(1+((Table351113[[#This Row],[kro]]*Table351113[[#This Row],[mug]])/(Table351113[[#This Row],[muo]]*Table351113[[#This Row],[krg]]))+(Table351113[[#This Row],[mobw]]*(Table351113[[#This Row],[mug]]/Table351113[[#This Row],[krg]])))</f>
        <v>0.99996393455308497</v>
      </c>
      <c r="AD421">
        <v>3348.7239</v>
      </c>
    </row>
    <row r="422" spans="1:30" x14ac:dyDescent="0.25">
      <c r="A422">
        <v>3354.7997999999998</v>
      </c>
      <c r="C422">
        <v>0.82929741999999995</v>
      </c>
      <c r="G422">
        <f>Table221012[[#This Row],[So]]*Table221012[[#This Row],[C1o]]+Table221012[[#This Row],[Sg]]*Table221012[[#This Row],[C1g]]</f>
        <v>0</v>
      </c>
      <c r="H422">
        <v>21.361277000000001</v>
      </c>
      <c r="I422">
        <v>1.4772707E-2</v>
      </c>
      <c r="J422">
        <v>1.7351657999999999E-3</v>
      </c>
      <c r="K422">
        <v>0</v>
      </c>
      <c r="L422">
        <v>0.72451620999999999</v>
      </c>
      <c r="M422">
        <f>1/(1+((Table221012[[#This Row],[kro]]*Table221012[[#This Row],[mug]])/(Table221012[[#This Row],[muo]]*Table221012[[#This Row],[krg]]))+(Table221012[[#This Row],[mobw]]*(Table221012[[#This Row],[mug]]/Table221012[[#This Row],[krg]])))</f>
        <v>0.99996462164855748</v>
      </c>
      <c r="R422">
        <v>0.82309215999999996</v>
      </c>
      <c r="V422">
        <f>Table351113[[#This Row],[So]]*Table351113[[#This Row],[C1o]]+Table351113[[#This Row],[Sg]]*Table351113[[#This Row],[C1g]]</f>
        <v>0</v>
      </c>
      <c r="W422">
        <v>3.3163361999999998</v>
      </c>
      <c r="X422">
        <v>1.4769335E-2</v>
      </c>
      <c r="Y422">
        <v>1.7506895000000001E-3</v>
      </c>
      <c r="Z422">
        <v>0</v>
      </c>
      <c r="AA422">
        <v>0.71569954999999996</v>
      </c>
      <c r="AB422">
        <f>1/(1+((Table351113[[#This Row],[kro]]*Table351113[[#This Row],[mug]])/(Table351113[[#This Row],[muo]]*Table351113[[#This Row],[krg]]))+(Table351113[[#This Row],[mobw]]*(Table351113[[#This Row],[mug]]/Table351113[[#This Row],[krg]])))</f>
        <v>0.99996387368749107</v>
      </c>
      <c r="AD422">
        <v>3354.7997999999998</v>
      </c>
    </row>
    <row r="423" spans="1:30" x14ac:dyDescent="0.25">
      <c r="A423">
        <v>3360.8667</v>
      </c>
      <c r="C423">
        <v>0.82931834000000004</v>
      </c>
      <c r="G423">
        <f>Table221012[[#This Row],[So]]*Table221012[[#This Row],[C1o]]+Table221012[[#This Row],[Sg]]*Table221012[[#This Row],[C1g]]</f>
        <v>0</v>
      </c>
      <c r="H423">
        <v>21.717130999999998</v>
      </c>
      <c r="I423">
        <v>1.4746677E-2</v>
      </c>
      <c r="J423">
        <v>1.7413647E-3</v>
      </c>
      <c r="K423">
        <v>0</v>
      </c>
      <c r="L423">
        <v>0.72453171000000005</v>
      </c>
      <c r="M423">
        <f>1/(1+((Table221012[[#This Row],[kro]]*Table221012[[#This Row],[mug]])/(Table221012[[#This Row],[muo]]*Table221012[[#This Row],[krg]]))+(Table221012[[#This Row],[mobw]]*(Table221012[[#This Row],[mug]]/Table221012[[#This Row],[krg]])))</f>
        <v>0.99996455857997191</v>
      </c>
      <c r="R423">
        <v>0.82312839999999998</v>
      </c>
      <c r="V423">
        <f>Table351113[[#This Row],[So]]*Table351113[[#This Row],[C1o]]+Table351113[[#This Row],[Sg]]*Table351113[[#This Row],[C1g]]</f>
        <v>0</v>
      </c>
      <c r="W423">
        <v>3.3561293999999999</v>
      </c>
      <c r="X423">
        <v>1.4743212E-2</v>
      </c>
      <c r="Y423">
        <v>1.7569414000000001E-3</v>
      </c>
      <c r="Z423">
        <v>0</v>
      </c>
      <c r="AA423">
        <v>0.71572827999999999</v>
      </c>
      <c r="AB423">
        <f>1/(1+((Table351113[[#This Row],[kro]]*Table351113[[#This Row],[mug]])/(Table351113[[#This Row],[muo]]*Table351113[[#This Row],[krg]]))+(Table351113[[#This Row],[mobw]]*(Table351113[[#This Row],[mug]]/Table351113[[#This Row],[krg]])))</f>
        <v>0.99996381025755976</v>
      </c>
      <c r="AD423">
        <v>3360.8667</v>
      </c>
    </row>
    <row r="424" spans="1:30" x14ac:dyDescent="0.25">
      <c r="A424">
        <v>3366.9171999999999</v>
      </c>
      <c r="C424">
        <v>0.82933939000000001</v>
      </c>
      <c r="G424">
        <f>Table221012[[#This Row],[So]]*Table221012[[#This Row],[C1o]]+Table221012[[#This Row],[Sg]]*Table221012[[#This Row],[C1g]]</f>
        <v>0</v>
      </c>
      <c r="H424">
        <v>22.081892</v>
      </c>
      <c r="I424">
        <v>1.4720985000000001E-2</v>
      </c>
      <c r="J424">
        <v>1.7476474999999999E-3</v>
      </c>
      <c r="K424">
        <v>0</v>
      </c>
      <c r="L424">
        <v>0.72454750999999995</v>
      </c>
      <c r="M424">
        <f>1/(1+((Table221012[[#This Row],[kro]]*Table221012[[#This Row],[mug]])/(Table221012[[#This Row],[muo]]*Table221012[[#This Row],[krg]]))+(Table221012[[#This Row],[mobw]]*(Table221012[[#This Row],[mug]]/Table221012[[#This Row],[krg]])))</f>
        <v>0.9999644934544698</v>
      </c>
      <c r="R424">
        <v>0.82316487999999999</v>
      </c>
      <c r="V424">
        <f>Table351113[[#This Row],[So]]*Table351113[[#This Row],[C1o]]+Table351113[[#This Row],[Sg]]*Table351113[[#This Row],[C1g]]</f>
        <v>0</v>
      </c>
      <c r="W424">
        <v>3.3966734000000001</v>
      </c>
      <c r="X424">
        <v>1.4717419000000001E-2</v>
      </c>
      <c r="Y424">
        <v>1.7632798E-3</v>
      </c>
      <c r="Z424">
        <v>0</v>
      </c>
      <c r="AA424">
        <v>0.71575749</v>
      </c>
      <c r="AB424">
        <f>1/(1+((Table351113[[#This Row],[kro]]*Table351113[[#This Row],[mug]])/(Table351113[[#This Row],[muo]]*Table351113[[#This Row],[krg]]))+(Table351113[[#This Row],[mobw]]*(Table351113[[#This Row],[mug]]/Table351113[[#This Row],[krg]])))</f>
        <v>0.99996374472201099</v>
      </c>
      <c r="AD424">
        <v>3366.9171999999999</v>
      </c>
    </row>
    <row r="425" spans="1:30" x14ac:dyDescent="0.25">
      <c r="A425">
        <v>3372.98</v>
      </c>
      <c r="C425">
        <v>0.82936065999999997</v>
      </c>
      <c r="G425">
        <f>Table221012[[#This Row],[So]]*Table221012[[#This Row],[C1o]]+Table221012[[#This Row],[Sg]]*Table221012[[#This Row],[C1g]]</f>
        <v>0</v>
      </c>
      <c r="H425">
        <v>22.455334000000001</v>
      </c>
      <c r="I425">
        <v>1.4695659999999999E-2</v>
      </c>
      <c r="J425">
        <v>1.7540158999999999E-3</v>
      </c>
      <c r="K425">
        <v>0</v>
      </c>
      <c r="L425">
        <v>0.72456359999999997</v>
      </c>
      <c r="M425">
        <f>1/(1+((Table221012[[#This Row],[kro]]*Table221012[[#This Row],[mug]])/(Table221012[[#This Row],[muo]]*Table221012[[#This Row],[krg]]))+(Table221012[[#This Row],[mobw]]*(Table221012[[#This Row],[mug]]/Table221012[[#This Row],[krg]])))</f>
        <v>0.9999644261672338</v>
      </c>
      <c r="R425">
        <v>0.82320159999999998</v>
      </c>
      <c r="V425">
        <f>Table351113[[#This Row],[So]]*Table351113[[#This Row],[C1o]]+Table351113[[#This Row],[Sg]]*Table351113[[#This Row],[C1g]]</f>
        <v>0</v>
      </c>
      <c r="W425">
        <v>3.4379292000000001</v>
      </c>
      <c r="X425">
        <v>1.4691986000000001E-2</v>
      </c>
      <c r="Y425">
        <v>1.7697054E-3</v>
      </c>
      <c r="Z425">
        <v>0</v>
      </c>
      <c r="AA425">
        <v>0.71578710999999995</v>
      </c>
      <c r="AB425">
        <f>1/(1+((Table351113[[#This Row],[kro]]*Table351113[[#This Row],[mug]])/(Table351113[[#This Row],[muo]]*Table351113[[#This Row],[krg]]))+(Table351113[[#This Row],[mobw]]*(Table351113[[#This Row],[mug]]/Table351113[[#This Row],[krg]])))</f>
        <v>0.99996367698973376</v>
      </c>
      <c r="AD425">
        <v>3372.98</v>
      </c>
    </row>
    <row r="426" spans="1:30" x14ac:dyDescent="0.25">
      <c r="A426">
        <v>3379.0396000000001</v>
      </c>
      <c r="C426">
        <v>0.82938217999999997</v>
      </c>
      <c r="G426">
        <f>Table221012[[#This Row],[So]]*Table221012[[#This Row],[C1o]]+Table221012[[#This Row],[Sg]]*Table221012[[#This Row],[C1g]]</f>
        <v>0</v>
      </c>
      <c r="H426">
        <v>22.839506</v>
      </c>
      <c r="I426">
        <v>1.4670581E-2</v>
      </c>
      <c r="J426">
        <v>1.7604897999999999E-3</v>
      </c>
      <c r="K426">
        <v>0</v>
      </c>
      <c r="L426">
        <v>0.72458011</v>
      </c>
      <c r="M426">
        <f>1/(1+((Table221012[[#This Row],[kro]]*Table221012[[#This Row],[mug]])/(Table221012[[#This Row],[muo]]*Table221012[[#This Row],[krg]]))+(Table221012[[#This Row],[mobw]]*(Table221012[[#This Row],[mug]]/Table221012[[#This Row],[krg]])))</f>
        <v>0.99996435661526184</v>
      </c>
      <c r="R426">
        <v>0.82323879</v>
      </c>
      <c r="V426">
        <f>Table351113[[#This Row],[So]]*Table351113[[#This Row],[C1o]]+Table351113[[#This Row],[Sg]]*Table351113[[#This Row],[C1g]]</f>
        <v>0</v>
      </c>
      <c r="W426">
        <v>3.4801090000000001</v>
      </c>
      <c r="X426">
        <v>1.4666791E-2</v>
      </c>
      <c r="Y426">
        <v>1.7762448E-3</v>
      </c>
      <c r="Z426">
        <v>0</v>
      </c>
      <c r="AA426">
        <v>0.71581739</v>
      </c>
      <c r="AB426">
        <f>1/(1+((Table351113[[#This Row],[kro]]*Table351113[[#This Row],[mug]])/(Table351113[[#This Row],[muo]]*Table351113[[#This Row],[krg]]))+(Table351113[[#This Row],[mobw]]*(Table351113[[#This Row],[mug]]/Table351113[[#This Row],[krg]])))</f>
        <v>0.99996360683115215</v>
      </c>
      <c r="AD426">
        <v>3379.0396000000001</v>
      </c>
    </row>
    <row r="427" spans="1:30" x14ac:dyDescent="0.25">
      <c r="A427">
        <v>3385.0889000000002</v>
      </c>
      <c r="C427">
        <v>0.82940387999999998</v>
      </c>
      <c r="G427">
        <f>Table221012[[#This Row],[So]]*Table221012[[#This Row],[C1o]]+Table221012[[#This Row],[Sg]]*Table221012[[#This Row],[C1g]]</f>
        <v>0</v>
      </c>
      <c r="H427">
        <v>23.233754999999999</v>
      </c>
      <c r="I427">
        <v>1.4645811999999999E-2</v>
      </c>
      <c r="J427">
        <v>1.7670584999999999E-3</v>
      </c>
      <c r="K427">
        <v>0</v>
      </c>
      <c r="L427">
        <v>0.72459697999999995</v>
      </c>
      <c r="M427">
        <f>1/(1+((Table221012[[#This Row],[kro]]*Table221012[[#This Row],[mug]])/(Table221012[[#This Row],[muo]]*Table221012[[#This Row],[krg]]))+(Table221012[[#This Row],[mobw]]*(Table221012[[#This Row],[mug]]/Table221012[[#This Row],[krg]])))</f>
        <v>0.99996428486042555</v>
      </c>
      <c r="R427">
        <v>0.82327622</v>
      </c>
      <c r="V427">
        <f>Table351113[[#This Row],[So]]*Table351113[[#This Row],[C1o]]+Table351113[[#This Row],[Sg]]*Table351113[[#This Row],[C1g]]</f>
        <v>0</v>
      </c>
      <c r="W427">
        <v>3.5231249</v>
      </c>
      <c r="X427">
        <v>1.4641896999999999E-2</v>
      </c>
      <c r="Y427">
        <v>1.7828791000000001E-3</v>
      </c>
      <c r="Z427">
        <v>0</v>
      </c>
      <c r="AA427">
        <v>0.71584820999999998</v>
      </c>
      <c r="AB427">
        <f>1/(1+((Table351113[[#This Row],[kro]]*Table351113[[#This Row],[mug]])/(Table351113[[#This Row],[muo]]*Table351113[[#This Row],[krg]]))+(Table351113[[#This Row],[mobw]]*(Table351113[[#This Row],[mug]]/Table351113[[#This Row],[krg]])))</f>
        <v>0.99996353447580333</v>
      </c>
      <c r="AD427">
        <v>3385.0889000000002</v>
      </c>
    </row>
    <row r="428" spans="1:30" x14ac:dyDescent="0.25">
      <c r="A428">
        <v>3391.1648</v>
      </c>
      <c r="C428">
        <v>0.82942581000000004</v>
      </c>
      <c r="G428">
        <f>Table221012[[#This Row],[So]]*Table221012[[#This Row],[C1o]]+Table221012[[#This Row],[Sg]]*Table221012[[#This Row],[C1g]]</f>
        <v>0</v>
      </c>
      <c r="H428">
        <v>23.637882000000001</v>
      </c>
      <c r="I428">
        <v>1.4621380999999999E-2</v>
      </c>
      <c r="J428">
        <v>1.7737155999999999E-3</v>
      </c>
      <c r="K428">
        <v>0</v>
      </c>
      <c r="L428">
        <v>0.72461419999999999</v>
      </c>
      <c r="M428">
        <f>1/(1+((Table221012[[#This Row],[kro]]*Table221012[[#This Row],[mug]])/(Table221012[[#This Row],[muo]]*Table221012[[#This Row],[krg]]))+(Table221012[[#This Row],[mobw]]*(Table221012[[#This Row],[mug]]/Table221012[[#This Row],[krg]])))</f>
        <v>0.99996421096438048</v>
      </c>
      <c r="R428">
        <v>0.82331401000000004</v>
      </c>
      <c r="V428">
        <f>Table351113[[#This Row],[So]]*Table351113[[#This Row],[C1o]]+Table351113[[#This Row],[Sg]]*Table351113[[#This Row],[C1g]]</f>
        <v>0</v>
      </c>
      <c r="W428">
        <v>3.5669420000000001</v>
      </c>
      <c r="X428">
        <v>1.4617332E-2</v>
      </c>
      <c r="Y428">
        <v>1.7896056000000001E-3</v>
      </c>
      <c r="Z428">
        <v>0</v>
      </c>
      <c r="AA428">
        <v>0.71587955999999997</v>
      </c>
      <c r="AB428">
        <f>1/(1+((Table351113[[#This Row],[kro]]*Table351113[[#This Row],[mug]])/(Table351113[[#This Row],[muo]]*Table351113[[#This Row],[krg]]))+(Table351113[[#This Row],[mobw]]*(Table351113[[#This Row],[mug]]/Table351113[[#This Row],[krg]])))</f>
        <v>0.9999634599102919</v>
      </c>
      <c r="AD428">
        <v>3391.1648</v>
      </c>
    </row>
    <row r="429" spans="1:30" x14ac:dyDescent="0.25">
      <c r="A429">
        <v>3397.2312000000002</v>
      </c>
      <c r="C429">
        <v>0.82944810000000002</v>
      </c>
      <c r="G429">
        <f>Table221012[[#This Row],[So]]*Table221012[[#This Row],[C1o]]+Table221012[[#This Row],[Sg]]*Table221012[[#This Row],[C1g]]</f>
        <v>0</v>
      </c>
      <c r="H429">
        <v>24.054703</v>
      </c>
      <c r="I429">
        <v>1.4597137E-2</v>
      </c>
      <c r="J429">
        <v>1.7805030999999999E-3</v>
      </c>
      <c r="K429">
        <v>0</v>
      </c>
      <c r="L429">
        <v>0.72463184999999997</v>
      </c>
      <c r="M429">
        <f>1/(1+((Table221012[[#This Row],[kro]]*Table221012[[#This Row],[mug]])/(Table221012[[#This Row],[muo]]*Table221012[[#This Row],[krg]]))+(Table221012[[#This Row],[mobw]]*(Table221012[[#This Row],[mug]]/Table221012[[#This Row],[krg]])))</f>
        <v>0.99996413445596499</v>
      </c>
      <c r="R429">
        <v>0.82335234000000002</v>
      </c>
      <c r="V429">
        <f>Table351113[[#This Row],[So]]*Table351113[[#This Row],[C1o]]+Table351113[[#This Row],[Sg]]*Table351113[[#This Row],[C1g]]</f>
        <v>0</v>
      </c>
      <c r="W429">
        <v>3.6118469000000002</v>
      </c>
      <c r="X429">
        <v>1.4592946000000001E-2</v>
      </c>
      <c r="Y429">
        <v>1.7964713999999999E-3</v>
      </c>
      <c r="Z429">
        <v>0</v>
      </c>
      <c r="AA429">
        <v>0.71591163000000002</v>
      </c>
      <c r="AB429">
        <f>1/(1+((Table351113[[#This Row],[kro]]*Table351113[[#This Row],[mug]])/(Table351113[[#This Row],[muo]]*Table351113[[#This Row],[krg]]))+(Table351113[[#This Row],[mobw]]*(Table351113[[#This Row],[mug]]/Table351113[[#This Row],[krg]])))</f>
        <v>0.99996338256137152</v>
      </c>
      <c r="AD429">
        <v>3397.2312000000002</v>
      </c>
    </row>
    <row r="430" spans="1:30" x14ac:dyDescent="0.25">
      <c r="A430">
        <v>3403.2797999999998</v>
      </c>
      <c r="C430">
        <v>0.82947057000000002</v>
      </c>
      <c r="G430">
        <f>Table221012[[#This Row],[So]]*Table221012[[#This Row],[C1o]]+Table221012[[#This Row],[Sg]]*Table221012[[#This Row],[C1g]]</f>
        <v>0</v>
      </c>
      <c r="H430">
        <v>24.482111</v>
      </c>
      <c r="I430">
        <v>1.4573226999999999E-2</v>
      </c>
      <c r="J430">
        <v>1.7873804E-3</v>
      </c>
      <c r="K430">
        <v>0</v>
      </c>
      <c r="L430">
        <v>0.72464985000000004</v>
      </c>
      <c r="M430">
        <f>1/(1+((Table221012[[#This Row],[kro]]*Table221012[[#This Row],[mug]])/(Table221012[[#This Row],[muo]]*Table221012[[#This Row],[krg]]))+(Table221012[[#This Row],[mobw]]*(Table221012[[#This Row],[mug]]/Table221012[[#This Row],[krg]])))</f>
        <v>0.99996405579324499</v>
      </c>
      <c r="R430">
        <v>0.82339096000000001</v>
      </c>
      <c r="V430">
        <f>Table351113[[#This Row],[So]]*Table351113[[#This Row],[C1o]]+Table351113[[#This Row],[Sg]]*Table351113[[#This Row],[C1g]]</f>
        <v>0</v>
      </c>
      <c r="W430">
        <v>3.6575948999999999</v>
      </c>
      <c r="X430">
        <v>1.4568882999999999E-2</v>
      </c>
      <c r="Y430">
        <v>1.8034298999999999E-3</v>
      </c>
      <c r="Z430">
        <v>0</v>
      </c>
      <c r="AA430">
        <v>0.71594422999999996</v>
      </c>
      <c r="AB430">
        <f>1/(1+((Table351113[[#This Row],[kro]]*Table351113[[#This Row],[mug]])/(Table351113[[#This Row],[muo]]*Table351113[[#This Row],[krg]]))+(Table351113[[#This Row],[mobw]]*(Table351113[[#This Row],[mug]]/Table351113[[#This Row],[krg]])))</f>
        <v>0.99996330301448666</v>
      </c>
      <c r="AD430">
        <v>3403.2797999999998</v>
      </c>
    </row>
    <row r="431" spans="1:30" x14ac:dyDescent="0.25">
      <c r="A431">
        <v>3409.3235</v>
      </c>
      <c r="C431">
        <v>0.82949322000000003</v>
      </c>
      <c r="G431">
        <f>Table221012[[#This Row],[So]]*Table221012[[#This Row],[C1o]]+Table221012[[#This Row],[Sg]]*Table221012[[#This Row],[C1g]]</f>
        <v>0</v>
      </c>
      <c r="H431">
        <v>24.919747999999998</v>
      </c>
      <c r="I431">
        <v>1.4549681E-2</v>
      </c>
      <c r="J431">
        <v>1.7943388E-3</v>
      </c>
      <c r="K431">
        <v>0</v>
      </c>
      <c r="L431">
        <v>0.72466819999999998</v>
      </c>
      <c r="M431">
        <f>1/(1+((Table221012[[#This Row],[kro]]*Table221012[[#This Row],[mug]])/(Table221012[[#This Row],[muo]]*Table221012[[#This Row],[krg]]))+(Table221012[[#This Row],[mobw]]*(Table221012[[#This Row],[mug]]/Table221012[[#This Row],[krg]])))</f>
        <v>0.99996397507626078</v>
      </c>
      <c r="R431">
        <v>0.82342987999999995</v>
      </c>
      <c r="V431">
        <f>Table351113[[#This Row],[So]]*Table351113[[#This Row],[C1o]]+Table351113[[#This Row],[Sg]]*Table351113[[#This Row],[C1g]]</f>
        <v>0</v>
      </c>
      <c r="W431">
        <v>3.7041333000000001</v>
      </c>
      <c r="X431">
        <v>1.4545173E-2</v>
      </c>
      <c r="Y431">
        <v>1.8104687E-3</v>
      </c>
      <c r="Z431">
        <v>0</v>
      </c>
      <c r="AA431">
        <v>0.71597736999999995</v>
      </c>
      <c r="AB431">
        <f>1/(1+((Table351113[[#This Row],[kro]]*Table351113[[#This Row],[mug]])/(Table351113[[#This Row],[muo]]*Table351113[[#This Row],[krg]]))+(Table351113[[#This Row],[mobw]]*(Table351113[[#This Row],[mug]]/Table351113[[#This Row],[krg]])))</f>
        <v>0.99996322144659189</v>
      </c>
      <c r="AD431">
        <v>3409.3235</v>
      </c>
    </row>
    <row r="432" spans="1:30" x14ac:dyDescent="0.25">
      <c r="A432">
        <v>3415.3634999999999</v>
      </c>
      <c r="C432">
        <v>0.82951611000000003</v>
      </c>
      <c r="G432">
        <f>Table221012[[#This Row],[So]]*Table221012[[#This Row],[C1o]]+Table221012[[#This Row],[Sg]]*Table221012[[#This Row],[C1g]]</f>
        <v>0</v>
      </c>
      <c r="H432">
        <v>25.368822000000002</v>
      </c>
      <c r="I432">
        <v>1.4526443999999999E-2</v>
      </c>
      <c r="J432">
        <v>1.8013937999999999E-3</v>
      </c>
      <c r="K432">
        <v>0</v>
      </c>
      <c r="L432">
        <v>0.72468692000000001</v>
      </c>
      <c r="M432">
        <f>1/(1+((Table221012[[#This Row],[kro]]*Table221012[[#This Row],[mug]])/(Table221012[[#This Row],[muo]]*Table221012[[#This Row],[krg]]))+(Table221012[[#This Row],[mobw]]*(Table221012[[#This Row],[mug]]/Table221012[[#This Row],[krg]])))</f>
        <v>0.99996389212973169</v>
      </c>
      <c r="R432">
        <v>0.82346909999999995</v>
      </c>
      <c r="V432">
        <f>Table351113[[#This Row],[So]]*Table351113[[#This Row],[C1o]]+Table351113[[#This Row],[Sg]]*Table351113[[#This Row],[C1g]]</f>
        <v>0</v>
      </c>
      <c r="W432">
        <v>3.7515738000000001</v>
      </c>
      <c r="X432">
        <v>1.4521763E-2</v>
      </c>
      <c r="Y432">
        <v>1.8176144000000001E-3</v>
      </c>
      <c r="Z432">
        <v>0</v>
      </c>
      <c r="AA432">
        <v>0.71601104999999998</v>
      </c>
      <c r="AB432">
        <f>1/(1+((Table351113[[#This Row],[kro]]*Table351113[[#This Row],[mug]])/(Table351113[[#This Row],[muo]]*Table351113[[#This Row],[krg]]))+(Table351113[[#This Row],[mobw]]*(Table351113[[#This Row],[mug]]/Table351113[[#This Row],[krg]])))</f>
        <v>0.99996313745080267</v>
      </c>
      <c r="AD432">
        <v>3415.3634999999999</v>
      </c>
    </row>
    <row r="433" spans="1:30" x14ac:dyDescent="0.25">
      <c r="A433">
        <v>3421.4148</v>
      </c>
      <c r="C433">
        <v>0.82953924000000001</v>
      </c>
      <c r="G433">
        <f>Table221012[[#This Row],[So]]*Table221012[[#This Row],[C1o]]+Table221012[[#This Row],[Sg]]*Table221012[[#This Row],[C1g]]</f>
        <v>0</v>
      </c>
      <c r="H433">
        <v>25.829709999999999</v>
      </c>
      <c r="I433">
        <v>1.4503513000000001E-2</v>
      </c>
      <c r="J433">
        <v>1.8085474999999999E-3</v>
      </c>
      <c r="K433">
        <v>0</v>
      </c>
      <c r="L433">
        <v>0.72470604999999999</v>
      </c>
      <c r="M433">
        <f>1/(1+((Table221012[[#This Row],[kro]]*Table221012[[#This Row],[mug]])/(Table221012[[#This Row],[muo]]*Table221012[[#This Row],[krg]]))+(Table221012[[#This Row],[mobw]]*(Table221012[[#This Row],[mug]]/Table221012[[#This Row],[krg]])))</f>
        <v>0.99996380692168585</v>
      </c>
      <c r="R433">
        <v>0.82350873999999996</v>
      </c>
      <c r="V433">
        <f>Table351113[[#This Row],[So]]*Table351113[[#This Row],[C1o]]+Table351113[[#This Row],[Sg]]*Table351113[[#This Row],[C1g]]</f>
        <v>0</v>
      </c>
      <c r="W433">
        <v>3.7999367999999998</v>
      </c>
      <c r="X433">
        <v>1.4498644999999999E-2</v>
      </c>
      <c r="Y433">
        <v>1.8248627E-3</v>
      </c>
      <c r="Z433">
        <v>0</v>
      </c>
      <c r="AA433">
        <v>0.71604537999999995</v>
      </c>
      <c r="AB433">
        <f>1/(1+((Table351113[[#This Row],[kro]]*Table351113[[#This Row],[mug]])/(Table351113[[#This Row],[muo]]*Table351113[[#This Row],[krg]]))+(Table351113[[#This Row],[mobw]]*(Table351113[[#This Row],[mug]]/Table351113[[#This Row],[krg]])))</f>
        <v>0.9999630511422799</v>
      </c>
      <c r="AD433">
        <v>3421.4148</v>
      </c>
    </row>
    <row r="434" spans="1:30" x14ac:dyDescent="0.25">
      <c r="A434">
        <v>3427.5043999999998</v>
      </c>
      <c r="C434">
        <v>0.82956266000000001</v>
      </c>
      <c r="G434">
        <f>Table221012[[#This Row],[So]]*Table221012[[#This Row],[C1o]]+Table221012[[#This Row],[Sg]]*Table221012[[#This Row],[C1g]]</f>
        <v>0</v>
      </c>
      <c r="H434">
        <v>26.303899999999999</v>
      </c>
      <c r="I434">
        <v>1.4480827999999999E-2</v>
      </c>
      <c r="J434">
        <v>1.8158187999999999E-3</v>
      </c>
      <c r="K434">
        <v>0</v>
      </c>
      <c r="L434">
        <v>0.72472559999999997</v>
      </c>
      <c r="M434">
        <f>1/(1+((Table221012[[#This Row],[kro]]*Table221012[[#This Row],[mug]])/(Table221012[[#This Row],[muo]]*Table221012[[#This Row],[krg]]))+(Table221012[[#This Row],[mobw]]*(Table221012[[#This Row],[mug]]/Table221012[[#This Row],[krg]])))</f>
        <v>0.99996371922595961</v>
      </c>
      <c r="R434">
        <v>0.82354879000000003</v>
      </c>
      <c r="V434">
        <f>Table351113[[#This Row],[So]]*Table351113[[#This Row],[C1o]]+Table351113[[#This Row],[Sg]]*Table351113[[#This Row],[C1g]]</f>
        <v>0</v>
      </c>
      <c r="W434">
        <v>3.849364</v>
      </c>
      <c r="X434">
        <v>1.4475762E-2</v>
      </c>
      <c r="Y434">
        <v>1.8322398000000001E-3</v>
      </c>
      <c r="Z434">
        <v>0</v>
      </c>
      <c r="AA434">
        <v>0.71608042999999999</v>
      </c>
      <c r="AB434">
        <f>1/(1+((Table351113[[#This Row],[kro]]*Table351113[[#This Row],[mug]])/(Table351113[[#This Row],[muo]]*Table351113[[#This Row],[krg]]))+(Table351113[[#This Row],[mobw]]*(Table351113[[#This Row],[mug]]/Table351113[[#This Row],[krg]])))</f>
        <v>0.99996296214251501</v>
      </c>
      <c r="AD434">
        <v>3427.5043999999998</v>
      </c>
    </row>
    <row r="435" spans="1:30" x14ac:dyDescent="0.25">
      <c r="A435">
        <v>3433.5691000000002</v>
      </c>
      <c r="C435">
        <v>0.82958657000000002</v>
      </c>
      <c r="G435">
        <f>Table221012[[#This Row],[So]]*Table221012[[#This Row],[C1o]]+Table221012[[#This Row],[Sg]]*Table221012[[#This Row],[C1g]]</f>
        <v>0</v>
      </c>
      <c r="H435">
        <v>26.793968</v>
      </c>
      <c r="I435">
        <v>1.4458293000000001E-2</v>
      </c>
      <c r="J435">
        <v>1.8232107E-3</v>
      </c>
      <c r="K435">
        <v>0</v>
      </c>
      <c r="L435">
        <v>0.72474574999999997</v>
      </c>
      <c r="M435">
        <f>1/(1+((Table221012[[#This Row],[kro]]*Table221012[[#This Row],[mug]])/(Table221012[[#This Row],[muo]]*Table221012[[#This Row],[krg]]))+(Table221012[[#This Row],[mobw]]*(Table221012[[#This Row],[mug]]/Table221012[[#This Row],[krg]])))</f>
        <v>0.9999636292372196</v>
      </c>
      <c r="R435">
        <v>0.82358962000000002</v>
      </c>
      <c r="V435">
        <f>Table351113[[#This Row],[So]]*Table351113[[#This Row],[C1o]]+Table351113[[#This Row],[Sg]]*Table351113[[#This Row],[C1g]]</f>
        <v>0</v>
      </c>
      <c r="W435">
        <v>3.9000957000000001</v>
      </c>
      <c r="X435">
        <v>1.4453014E-2</v>
      </c>
      <c r="Y435">
        <v>1.8395387E-3</v>
      </c>
      <c r="Z435">
        <v>0</v>
      </c>
      <c r="AA435">
        <v>0.71611643000000003</v>
      </c>
      <c r="AB435">
        <f>1/(1+((Table351113[[#This Row],[kro]]*Table351113[[#This Row],[mug]])/(Table351113[[#This Row],[muo]]*Table351113[[#This Row],[krg]]))+(Table351113[[#This Row],[mobw]]*(Table351113[[#This Row],[mug]]/Table351113[[#This Row],[krg]])))</f>
        <v>0.99996287490353464</v>
      </c>
      <c r="AD435">
        <v>3433.5691000000002</v>
      </c>
    </row>
    <row r="436" spans="1:30" x14ac:dyDescent="0.25">
      <c r="A436">
        <v>3439.5976999999998</v>
      </c>
      <c r="C436">
        <v>0.82961052999999996</v>
      </c>
      <c r="G436">
        <f>Table221012[[#This Row],[So]]*Table221012[[#This Row],[C1o]]+Table221012[[#This Row],[Sg]]*Table221012[[#This Row],[C1g]]</f>
        <v>0</v>
      </c>
      <c r="H436">
        <v>27.29524</v>
      </c>
      <c r="I436">
        <v>1.4436142000000001E-2</v>
      </c>
      <c r="J436">
        <v>1.8307079000000001E-3</v>
      </c>
      <c r="K436">
        <v>0</v>
      </c>
      <c r="L436">
        <v>0.72476618999999998</v>
      </c>
      <c r="M436">
        <f>1/(1+((Table221012[[#This Row],[kro]]*Table221012[[#This Row],[mug]])/(Table221012[[#This Row],[muo]]*Table221012[[#This Row],[krg]]))+(Table221012[[#This Row],[mobw]]*(Table221012[[#This Row],[mug]]/Table221012[[#This Row],[krg]])))</f>
        <v>0.99996353666064552</v>
      </c>
      <c r="R436">
        <v>0.82363056999999995</v>
      </c>
      <c r="V436">
        <f>Table351113[[#This Row],[So]]*Table351113[[#This Row],[C1o]]+Table351113[[#This Row],[Sg]]*Table351113[[#This Row],[C1g]]</f>
        <v>0</v>
      </c>
      <c r="W436">
        <v>3.9516306000000001</v>
      </c>
      <c r="X436">
        <v>1.4430636E-2</v>
      </c>
      <c r="Y436">
        <v>1.8471684999999999E-3</v>
      </c>
      <c r="Z436">
        <v>0</v>
      </c>
      <c r="AA436">
        <v>0.71615284999999995</v>
      </c>
      <c r="AB436">
        <f>1/(1+((Table351113[[#This Row],[kro]]*Table351113[[#This Row],[mug]])/(Table351113[[#This Row],[muo]]*Table351113[[#This Row],[krg]]))+(Table351113[[#This Row],[mobw]]*(Table351113[[#This Row],[mug]]/Table351113[[#This Row],[krg]])))</f>
        <v>0.99996278053750809</v>
      </c>
      <c r="AD436">
        <v>3439.5976999999998</v>
      </c>
    </row>
    <row r="437" spans="1:30" x14ac:dyDescent="0.25">
      <c r="A437">
        <v>3445.6169</v>
      </c>
      <c r="C437">
        <v>0.82963467000000002</v>
      </c>
      <c r="G437">
        <f>Table221012[[#This Row],[So]]*Table221012[[#This Row],[C1o]]+Table221012[[#This Row],[Sg]]*Table221012[[#This Row],[C1g]]</f>
        <v>0</v>
      </c>
      <c r="H437">
        <v>27.80687</v>
      </c>
      <c r="I437">
        <v>1.4414410000000001E-2</v>
      </c>
      <c r="J437">
        <v>1.8382614E-3</v>
      </c>
      <c r="K437">
        <v>0</v>
      </c>
      <c r="L437">
        <v>0.72478699999999996</v>
      </c>
      <c r="M437">
        <f>1/(1+((Table221012[[#This Row],[kro]]*Table221012[[#This Row],[mug]])/(Table221012[[#This Row],[muo]]*Table221012[[#This Row],[krg]]))+(Table221012[[#This Row],[mobw]]*(Table221012[[#This Row],[mug]]/Table221012[[#This Row],[krg]])))</f>
        <v>0.99996344238400658</v>
      </c>
      <c r="R437">
        <v>0.82367175999999998</v>
      </c>
      <c r="V437">
        <f>Table351113[[#This Row],[So]]*Table351113[[#This Row],[C1o]]+Table351113[[#This Row],[Sg]]*Table351113[[#This Row],[C1g]]</f>
        <v>0</v>
      </c>
      <c r="W437">
        <v>4.0038676000000004</v>
      </c>
      <c r="X437">
        <v>1.4408661999999999E-2</v>
      </c>
      <c r="Y437">
        <v>1.8548472E-3</v>
      </c>
      <c r="Z437">
        <v>0</v>
      </c>
      <c r="AA437">
        <v>0.71618974000000002</v>
      </c>
      <c r="AB437">
        <f>1/(1+((Table351113[[#This Row],[kro]]*Table351113[[#This Row],[mug]])/(Table351113[[#This Row],[muo]]*Table351113[[#This Row],[krg]]))+(Table351113[[#This Row],[mobw]]*(Table351113[[#This Row],[mug]]/Table351113[[#This Row],[krg]])))</f>
        <v>0.99996268465241978</v>
      </c>
      <c r="AD437">
        <v>3445.6169</v>
      </c>
    </row>
    <row r="438" spans="1:30" x14ac:dyDescent="0.25">
      <c r="A438">
        <v>3451.6313</v>
      </c>
      <c r="C438">
        <v>0.82965904000000001</v>
      </c>
      <c r="G438">
        <f>Table221012[[#This Row],[So]]*Table221012[[#This Row],[C1o]]+Table221012[[#This Row],[Sg]]*Table221012[[#This Row],[C1g]]</f>
        <v>0</v>
      </c>
      <c r="H438">
        <v>28.331309999999998</v>
      </c>
      <c r="I438">
        <v>1.4392996999999999E-2</v>
      </c>
      <c r="J438">
        <v>1.8459086E-3</v>
      </c>
      <c r="K438">
        <v>0</v>
      </c>
      <c r="L438">
        <v>0.72480816000000003</v>
      </c>
      <c r="M438">
        <f>1/(1+((Table221012[[#This Row],[kro]]*Table221012[[#This Row],[mug]])/(Table221012[[#This Row],[muo]]*Table221012[[#This Row],[krg]]))+(Table221012[[#This Row],[mobw]]*(Table221012[[#This Row],[mug]]/Table221012[[#This Row],[krg]])))</f>
        <v>0.99996334591057789</v>
      </c>
      <c r="R438">
        <v>0.82371324000000001</v>
      </c>
      <c r="V438">
        <f>Table351113[[#This Row],[So]]*Table351113[[#This Row],[C1o]]+Table351113[[#This Row],[Sg]]*Table351113[[#This Row],[C1g]]</f>
        <v>0</v>
      </c>
      <c r="W438">
        <v>4.0570411999999996</v>
      </c>
      <c r="X438">
        <v>1.4386993000000001E-2</v>
      </c>
      <c r="Y438">
        <v>1.8626318000000001E-3</v>
      </c>
      <c r="Z438">
        <v>0</v>
      </c>
      <c r="AA438">
        <v>0.71622722999999999</v>
      </c>
      <c r="AB438">
        <f>1/(1+((Table351113[[#This Row],[kro]]*Table351113[[#This Row],[mug]])/(Table351113[[#This Row],[muo]]*Table351113[[#This Row],[krg]]))+(Table351113[[#This Row],[mobw]]*(Table351113[[#This Row],[mug]]/Table351113[[#This Row],[krg]])))</f>
        <v>0.99996258635954161</v>
      </c>
      <c r="AD438">
        <v>3451.6313</v>
      </c>
    </row>
    <row r="439" spans="1:30" x14ac:dyDescent="0.25">
      <c r="A439">
        <v>3457.6581999999999</v>
      </c>
      <c r="C439">
        <v>0.82968366000000005</v>
      </c>
      <c r="G439">
        <f>Table221012[[#This Row],[So]]*Table221012[[#This Row],[C1o]]+Table221012[[#This Row],[Sg]]*Table221012[[#This Row],[C1g]]</f>
        <v>0</v>
      </c>
      <c r="H439">
        <v>28.869215000000001</v>
      </c>
      <c r="I439">
        <v>1.4371884999999999E-2</v>
      </c>
      <c r="J439">
        <v>1.8536436000000001E-3</v>
      </c>
      <c r="K439">
        <v>0</v>
      </c>
      <c r="L439">
        <v>0.72482979000000003</v>
      </c>
      <c r="M439">
        <f>1/(1+((Table221012[[#This Row],[kro]]*Table221012[[#This Row],[mug]])/(Table221012[[#This Row],[muo]]*Table221012[[#This Row],[krg]]))+(Table221012[[#This Row],[mobw]]*(Table221012[[#This Row],[mug]]/Table221012[[#This Row],[krg]])))</f>
        <v>0.99996324740799059</v>
      </c>
      <c r="R439">
        <v>0.82375514999999999</v>
      </c>
      <c r="V439">
        <f>Table351113[[#This Row],[So]]*Table351113[[#This Row],[C1o]]+Table351113[[#This Row],[Sg]]*Table351113[[#This Row],[C1g]]</f>
        <v>0</v>
      </c>
      <c r="W439">
        <v>4.1111946000000001</v>
      </c>
      <c r="X439">
        <v>1.4365602E-2</v>
      </c>
      <c r="Y439">
        <v>1.8705290999999999E-3</v>
      </c>
      <c r="Z439">
        <v>0</v>
      </c>
      <c r="AA439">
        <v>0.71626544000000003</v>
      </c>
      <c r="AB439">
        <f>1/(1+((Table351113[[#This Row],[kro]]*Table351113[[#This Row],[mug]])/(Table351113[[#This Row],[muo]]*Table351113[[#This Row],[krg]]))+(Table351113[[#This Row],[mobw]]*(Table351113[[#This Row],[mug]]/Table351113[[#This Row],[krg]])))</f>
        <v>0.99996248559958401</v>
      </c>
      <c r="AD439">
        <v>3457.6581999999999</v>
      </c>
    </row>
    <row r="440" spans="1:30" x14ac:dyDescent="0.25">
      <c r="A440">
        <v>3463.6826000000001</v>
      </c>
      <c r="C440">
        <v>0.82970864</v>
      </c>
      <c r="G440">
        <f>Table221012[[#This Row],[So]]*Table221012[[#This Row],[C1o]]+Table221012[[#This Row],[Sg]]*Table221012[[#This Row],[C1g]]</f>
        <v>0</v>
      </c>
      <c r="H440">
        <v>29.422432000000001</v>
      </c>
      <c r="I440">
        <v>1.4351015E-2</v>
      </c>
      <c r="J440">
        <v>1.8614980000000001E-3</v>
      </c>
      <c r="K440">
        <v>0</v>
      </c>
      <c r="L440">
        <v>0.72485191000000004</v>
      </c>
      <c r="M440">
        <f>1/(1+((Table221012[[#This Row],[kro]]*Table221012[[#This Row],[mug]])/(Table221012[[#This Row],[muo]]*Table221012[[#This Row],[krg]]))+(Table221012[[#This Row],[mobw]]*(Table221012[[#This Row],[mug]]/Table221012[[#This Row],[krg]])))</f>
        <v>0.99996314640158812</v>
      </c>
      <c r="R440">
        <v>0.82379758000000003</v>
      </c>
      <c r="V440">
        <f>Table351113[[#This Row],[So]]*Table351113[[#This Row],[C1o]]+Table351113[[#This Row],[Sg]]*Table351113[[#This Row],[C1g]]</f>
        <v>0</v>
      </c>
      <c r="W440">
        <v>4.1665082</v>
      </c>
      <c r="X440">
        <v>1.4344437E-2</v>
      </c>
      <c r="Y440">
        <v>1.8785509E-3</v>
      </c>
      <c r="Z440">
        <v>0</v>
      </c>
      <c r="AA440">
        <v>0.71630442000000005</v>
      </c>
      <c r="AB440">
        <f>1/(1+((Table351113[[#This Row],[kro]]*Table351113[[#This Row],[mug]])/(Table351113[[#This Row],[muo]]*Table351113[[#This Row],[krg]]))+(Table351113[[#This Row],[mobw]]*(Table351113[[#This Row],[mug]]/Table351113[[#This Row],[krg]])))</f>
        <v>0.99996238227685275</v>
      </c>
      <c r="AD440">
        <v>3463.6826000000001</v>
      </c>
    </row>
    <row r="441" spans="1:30" x14ac:dyDescent="0.25">
      <c r="A441">
        <v>3469.7073</v>
      </c>
      <c r="C441">
        <v>0.82973385</v>
      </c>
      <c r="G441">
        <f>Table221012[[#This Row],[So]]*Table221012[[#This Row],[C1o]]+Table221012[[#This Row],[Sg]]*Table221012[[#This Row],[C1g]]</f>
        <v>0</v>
      </c>
      <c r="H441">
        <v>29.989933000000001</v>
      </c>
      <c r="I441">
        <v>1.4330437999999999E-2</v>
      </c>
      <c r="J441">
        <v>1.8694486000000001E-3</v>
      </c>
      <c r="K441">
        <v>0</v>
      </c>
      <c r="L441">
        <v>0.72487444000000001</v>
      </c>
      <c r="M441">
        <f>1/(1+((Table221012[[#This Row],[kro]]*Table221012[[#This Row],[mug]])/(Table221012[[#This Row],[muo]]*Table221012[[#This Row],[krg]]))+(Table221012[[#This Row],[mobw]]*(Table221012[[#This Row],[mug]]/Table221012[[#This Row],[krg]])))</f>
        <v>0.99996304321727281</v>
      </c>
      <c r="R441">
        <v>0.82384044000000001</v>
      </c>
      <c r="V441">
        <f>Table351113[[#This Row],[So]]*Table351113[[#This Row],[C1o]]+Table351113[[#This Row],[Sg]]*Table351113[[#This Row],[C1g]]</f>
        <v>0</v>
      </c>
      <c r="W441">
        <v>4.2228370000000002</v>
      </c>
      <c r="X441">
        <v>1.4323542E-2</v>
      </c>
      <c r="Y441">
        <v>1.8866813E-3</v>
      </c>
      <c r="Z441">
        <v>0</v>
      </c>
      <c r="AA441">
        <v>0.71634412000000003</v>
      </c>
      <c r="AB441">
        <f>1/(1+((Table351113[[#This Row],[kro]]*Table351113[[#This Row],[mug]])/(Table351113[[#This Row],[muo]]*Table351113[[#This Row],[krg]]))+(Table351113[[#This Row],[mobw]]*(Table351113[[#This Row],[mug]]/Table351113[[#This Row],[krg]])))</f>
        <v>0.99996227659493386</v>
      </c>
      <c r="AD441">
        <v>3469.7073</v>
      </c>
    </row>
    <row r="442" spans="1:30" x14ac:dyDescent="0.25">
      <c r="A442">
        <v>3475.7383</v>
      </c>
      <c r="C442">
        <v>0.82975935999999995</v>
      </c>
      <c r="G442">
        <f>Table221012[[#This Row],[So]]*Table221012[[#This Row],[C1o]]+Table221012[[#This Row],[Sg]]*Table221012[[#This Row],[C1g]]</f>
        <v>0</v>
      </c>
      <c r="H442">
        <v>30.572189000000002</v>
      </c>
      <c r="I442">
        <v>1.4310147E-2</v>
      </c>
      <c r="J442">
        <v>1.8775014000000001E-3</v>
      </c>
      <c r="K442">
        <v>0</v>
      </c>
      <c r="L442">
        <v>0.72489749999999997</v>
      </c>
      <c r="M442">
        <f>1/(1+((Table221012[[#This Row],[kro]]*Table221012[[#This Row],[mug]])/(Table221012[[#This Row],[muo]]*Table221012[[#This Row],[krg]]))+(Table221012[[#This Row],[mobw]]*(Table221012[[#This Row],[mug]]/Table221012[[#This Row],[krg]])))</f>
        <v>0.99996293775980249</v>
      </c>
      <c r="R442">
        <v>0.82388377000000002</v>
      </c>
      <c r="V442">
        <f>Table351113[[#This Row],[So]]*Table351113[[#This Row],[C1o]]+Table351113[[#This Row],[Sg]]*Table351113[[#This Row],[C1g]]</f>
        <v>0</v>
      </c>
      <c r="W442">
        <v>4.2802091000000004</v>
      </c>
      <c r="X442">
        <v>1.4302908E-2</v>
      </c>
      <c r="Y442">
        <v>1.8949282E-3</v>
      </c>
      <c r="Z442">
        <v>0</v>
      </c>
      <c r="AA442">
        <v>0.71638453000000002</v>
      </c>
      <c r="AB442">
        <f>1/(1+((Table351113[[#This Row],[kro]]*Table351113[[#This Row],[mug]])/(Table351113[[#This Row],[muo]]*Table351113[[#This Row],[krg]]))+(Table351113[[#This Row],[mobw]]*(Table351113[[#This Row],[mug]]/Table351113[[#This Row],[krg]])))</f>
        <v>0.99996216842041175</v>
      </c>
      <c r="AD442">
        <v>3475.7383</v>
      </c>
    </row>
    <row r="443" spans="1:30" x14ac:dyDescent="0.25">
      <c r="A443">
        <v>3481.7129</v>
      </c>
      <c r="C443">
        <v>0.82978523000000004</v>
      </c>
      <c r="G443">
        <f>Table221012[[#This Row],[So]]*Table221012[[#This Row],[C1o]]+Table221012[[#This Row],[Sg]]*Table221012[[#This Row],[C1g]]</f>
        <v>0</v>
      </c>
      <c r="H443">
        <v>31.170083999999999</v>
      </c>
      <c r="I443">
        <v>1.4290117999999999E-2</v>
      </c>
      <c r="J443">
        <v>1.8856565E-3</v>
      </c>
      <c r="K443">
        <v>0</v>
      </c>
      <c r="L443">
        <v>0.72492104999999996</v>
      </c>
      <c r="M443">
        <f>1/(1+((Table221012[[#This Row],[kro]]*Table221012[[#This Row],[mug]])/(Table221012[[#This Row],[muo]]*Table221012[[#This Row],[krg]]))+(Table221012[[#This Row],[mobw]]*(Table221012[[#This Row],[mug]]/Table221012[[#This Row],[krg]])))</f>
        <v>0.99996283008707987</v>
      </c>
      <c r="R443">
        <v>0.82392763999999996</v>
      </c>
      <c r="V443">
        <f>Table351113[[#This Row],[So]]*Table351113[[#This Row],[C1o]]+Table351113[[#This Row],[Sg]]*Table351113[[#This Row],[C1g]]</f>
        <v>0</v>
      </c>
      <c r="W443">
        <v>4.3387093999999999</v>
      </c>
      <c r="X443">
        <v>1.4282514E-2</v>
      </c>
      <c r="Y443">
        <v>1.9032883E-3</v>
      </c>
      <c r="Z443">
        <v>0</v>
      </c>
      <c r="AA443">
        <v>0.71642583999999998</v>
      </c>
      <c r="AB443">
        <f>1/(1+((Table351113[[#This Row],[kro]]*Table351113[[#This Row],[mug]])/(Table351113[[#This Row],[muo]]*Table351113[[#This Row],[krg]]))+(Table351113[[#This Row],[mobw]]*(Table351113[[#This Row],[mug]]/Table351113[[#This Row],[krg]])))</f>
        <v>0.99996205788671411</v>
      </c>
      <c r="AD443">
        <v>3481.7129</v>
      </c>
    </row>
    <row r="444" spans="1:30" x14ac:dyDescent="0.25">
      <c r="A444">
        <v>3487.6921000000002</v>
      </c>
      <c r="C444">
        <v>0.82981110000000002</v>
      </c>
      <c r="G444">
        <f>Table221012[[#This Row],[So]]*Table221012[[#This Row],[C1o]]+Table221012[[#This Row],[Sg]]*Table221012[[#This Row],[C1g]]</f>
        <v>0</v>
      </c>
      <c r="H444">
        <v>31.777377999999999</v>
      </c>
      <c r="I444">
        <v>1.4270557999999999E-2</v>
      </c>
      <c r="J444">
        <v>1.8938361999999999E-3</v>
      </c>
      <c r="K444">
        <v>0</v>
      </c>
      <c r="L444">
        <v>0.72494482999999998</v>
      </c>
      <c r="M444">
        <f>1/(1+((Table221012[[#This Row],[kro]]*Table221012[[#This Row],[mug]])/(Table221012[[#This Row],[muo]]*Table221012[[#This Row],[krg]]))+(Table221012[[#This Row],[mobw]]*(Table221012[[#This Row],[mug]]/Table221012[[#This Row],[krg]])))</f>
        <v>0.99996272117447427</v>
      </c>
      <c r="R444">
        <v>0.82397151000000002</v>
      </c>
      <c r="V444">
        <f>Table351113[[#This Row],[So]]*Table351113[[#This Row],[C1o]]+Table351113[[#This Row],[Sg]]*Table351113[[#This Row],[C1g]]</f>
        <v>0</v>
      </c>
      <c r="W444">
        <v>4.3976940999999998</v>
      </c>
      <c r="X444">
        <v>1.4262571E-2</v>
      </c>
      <c r="Y444">
        <v>1.9116523999999999E-3</v>
      </c>
      <c r="Z444">
        <v>0</v>
      </c>
      <c r="AA444">
        <v>0.71646750000000003</v>
      </c>
      <c r="AB444">
        <f>1/(1+((Table351113[[#This Row],[kro]]*Table351113[[#This Row],[mug]])/(Table351113[[#This Row],[muo]]*Table351113[[#This Row],[krg]]))+(Table351113[[#This Row],[mobw]]*(Table351113[[#This Row],[mug]]/Table351113[[#This Row],[krg]])))</f>
        <v>0.99996194657740545</v>
      </c>
      <c r="AD444">
        <v>3487.6921000000002</v>
      </c>
    </row>
    <row r="445" spans="1:30" x14ac:dyDescent="0.25">
      <c r="A445">
        <v>3493.6785</v>
      </c>
      <c r="C445">
        <v>0.82983708</v>
      </c>
      <c r="G445">
        <f>Table221012[[#This Row],[So]]*Table221012[[#This Row],[C1o]]+Table221012[[#This Row],[Sg]]*Table221012[[#This Row],[C1g]]</f>
        <v>0</v>
      </c>
      <c r="H445">
        <v>32.400340999999997</v>
      </c>
      <c r="I445">
        <v>1.4251267E-2</v>
      </c>
      <c r="J445">
        <v>1.9027956999999999E-3</v>
      </c>
      <c r="K445">
        <v>0</v>
      </c>
      <c r="L445">
        <v>0.72496885</v>
      </c>
      <c r="M445">
        <f>1/(1+((Table221012[[#This Row],[kro]]*Table221012[[#This Row],[mug]])/(Table221012[[#This Row],[muo]]*Table221012[[#This Row],[krg]]))+(Table221012[[#This Row],[mobw]]*(Table221012[[#This Row],[mug]]/Table221012[[#This Row],[krg]])))</f>
        <v>0.99996259668909593</v>
      </c>
      <c r="R445">
        <v>0.82405877000000005</v>
      </c>
      <c r="V445">
        <f>Table351113[[#This Row],[So]]*Table351113[[#This Row],[C1o]]+Table351113[[#This Row],[Sg]]*Table351113[[#This Row],[C1g]]</f>
        <v>0</v>
      </c>
      <c r="W445">
        <v>4.5222515999999997</v>
      </c>
      <c r="X445">
        <v>1.4223637000000001E-2</v>
      </c>
      <c r="Y445">
        <v>1.9434075E-3</v>
      </c>
      <c r="Z445">
        <v>0</v>
      </c>
      <c r="AA445">
        <v>0.71654993</v>
      </c>
      <c r="AB445">
        <f>1/(1+((Table351113[[#This Row],[kro]]*Table351113[[#This Row],[mug]])/(Table351113[[#This Row],[muo]]*Table351113[[#This Row],[krg]]))+(Table351113[[#This Row],[mobw]]*(Table351113[[#This Row],[mug]]/Table351113[[#This Row],[krg]])))</f>
        <v>0.9999614245213766</v>
      </c>
      <c r="AD445">
        <v>3493.6785</v>
      </c>
    </row>
    <row r="446" spans="1:30" x14ac:dyDescent="0.25">
      <c r="A446">
        <v>3499.6504</v>
      </c>
      <c r="C446">
        <v>0.82986349000000004</v>
      </c>
      <c r="G446">
        <f>Table221012[[#This Row],[So]]*Table221012[[#This Row],[C1o]]+Table221012[[#This Row],[Sg]]*Table221012[[#This Row],[C1g]]</f>
        <v>0</v>
      </c>
      <c r="H446">
        <v>33.03931</v>
      </c>
      <c r="I446">
        <v>1.4232234E-2</v>
      </c>
      <c r="J446">
        <v>1.9116535999999999E-3</v>
      </c>
      <c r="K446">
        <v>0</v>
      </c>
      <c r="L446">
        <v>0.72499347000000003</v>
      </c>
      <c r="M446">
        <f>1/(1+((Table221012[[#This Row],[kro]]*Table221012[[#This Row],[mug]])/(Table221012[[#This Row],[muo]]*Table221012[[#This Row],[krg]]))+(Table221012[[#This Row],[mobw]]*(Table221012[[#This Row],[mug]]/Table221012[[#This Row],[krg]])))</f>
        <v>0.99996247403388427</v>
      </c>
      <c r="R446">
        <v>0.82410680999999997</v>
      </c>
      <c r="V446">
        <f>Table351113[[#This Row],[So]]*Table351113[[#This Row],[C1o]]+Table351113[[#This Row],[Sg]]*Table351113[[#This Row],[C1g]]</f>
        <v>0</v>
      </c>
      <c r="W446">
        <v>4.5875554000000003</v>
      </c>
      <c r="X446">
        <v>1.4204918E-2</v>
      </c>
      <c r="Y446">
        <v>1.9518977E-3</v>
      </c>
      <c r="Z446">
        <v>0</v>
      </c>
      <c r="AA446">
        <v>0.71659779999999995</v>
      </c>
      <c r="AB446">
        <f>1/(1+((Table351113[[#This Row],[kro]]*Table351113[[#This Row],[mug]])/(Table351113[[#This Row],[muo]]*Table351113[[#This Row],[krg]]))+(Table351113[[#This Row],[mobw]]*(Table351113[[#This Row],[mug]]/Table351113[[#This Row],[krg]])))</f>
        <v>0.99996130957418372</v>
      </c>
      <c r="AD446">
        <v>3499.6504</v>
      </c>
    </row>
    <row r="447" spans="1:30" x14ac:dyDescent="0.25">
      <c r="A447">
        <v>3505.6016</v>
      </c>
      <c r="C447">
        <v>0.82989018999999997</v>
      </c>
      <c r="G447">
        <f>Table221012[[#This Row],[So]]*Table221012[[#This Row],[C1o]]+Table221012[[#This Row],[Sg]]*Table221012[[#This Row],[C1g]]</f>
        <v>0</v>
      </c>
      <c r="H447">
        <v>33.691958999999997</v>
      </c>
      <c r="I447">
        <v>1.4213524999999999E-2</v>
      </c>
      <c r="J447">
        <v>1.9204665E-3</v>
      </c>
      <c r="K447">
        <v>0</v>
      </c>
      <c r="L447">
        <v>0.72501861999999995</v>
      </c>
      <c r="M447">
        <f>1/(1+((Table221012[[#This Row],[kro]]*Table221012[[#This Row],[mug]])/(Table221012[[#This Row],[muo]]*Table221012[[#This Row],[krg]]))+(Table221012[[#This Row],[mobw]]*(Table221012[[#This Row],[mug]]/Table221012[[#This Row],[krg]])))</f>
        <v>0.99996235190353533</v>
      </c>
      <c r="R447">
        <v>0.82415366000000001</v>
      </c>
      <c r="V447">
        <f>Table351113[[#This Row],[So]]*Table351113[[#This Row],[C1o]]+Table351113[[#This Row],[Sg]]*Table351113[[#This Row],[C1g]]</f>
        <v>0</v>
      </c>
      <c r="W447">
        <v>4.6516576000000001</v>
      </c>
      <c r="X447">
        <v>1.4186182E-2</v>
      </c>
      <c r="Y447">
        <v>1.9604885E-3</v>
      </c>
      <c r="Z447">
        <v>0</v>
      </c>
      <c r="AA447">
        <v>0.71664417000000002</v>
      </c>
      <c r="AB447">
        <f>1/(1+((Table351113[[#This Row],[kro]]*Table351113[[#This Row],[mug]])/(Table351113[[#This Row],[muo]]*Table351113[[#This Row],[krg]]))+(Table351113[[#This Row],[mobw]]*(Table351113[[#This Row],[mug]]/Table351113[[#This Row],[krg]])))</f>
        <v>0.99996119305990128</v>
      </c>
      <c r="AD447">
        <v>3505.6016</v>
      </c>
    </row>
    <row r="448" spans="1:30" x14ac:dyDescent="0.25">
      <c r="A448">
        <v>3511.6291999999999</v>
      </c>
      <c r="C448">
        <v>0.82991713</v>
      </c>
      <c r="G448">
        <f>Table221012[[#This Row],[So]]*Table221012[[#This Row],[C1o]]+Table221012[[#This Row],[Sg]]*Table221012[[#This Row],[C1g]]</f>
        <v>0</v>
      </c>
      <c r="H448">
        <v>34.357494000000003</v>
      </c>
      <c r="I448">
        <v>1.4195157999999999E-2</v>
      </c>
      <c r="J448">
        <v>1.9292493E-3</v>
      </c>
      <c r="K448">
        <v>0</v>
      </c>
      <c r="L448">
        <v>0.72504424999999995</v>
      </c>
      <c r="M448">
        <f>1/(1+((Table221012[[#This Row],[kro]]*Table221012[[#This Row],[mug]])/(Table221012[[#This Row],[muo]]*Table221012[[#This Row],[krg]]))+(Table221012[[#This Row],[mobw]]*(Table221012[[#This Row],[mug]]/Table221012[[#This Row],[krg]])))</f>
        <v>0.99996222994077377</v>
      </c>
      <c r="R448">
        <v>0.82420099000000002</v>
      </c>
      <c r="V448">
        <f>Table351113[[#This Row],[So]]*Table351113[[#This Row],[C1o]]+Table351113[[#This Row],[Sg]]*Table351113[[#This Row],[C1g]]</f>
        <v>0</v>
      </c>
      <c r="W448">
        <v>4.7170968000000002</v>
      </c>
      <c r="X448">
        <v>1.4167413E-2</v>
      </c>
      <c r="Y448">
        <v>1.9700074999999999E-3</v>
      </c>
      <c r="Z448">
        <v>0</v>
      </c>
      <c r="AA448">
        <v>0.71669114</v>
      </c>
      <c r="AB448">
        <f>1/(1+((Table351113[[#This Row],[kro]]*Table351113[[#This Row],[mug]])/(Table351113[[#This Row],[muo]]*Table351113[[#This Row],[krg]]))+(Table351113[[#This Row],[mobw]]*(Table351113[[#This Row],[mug]]/Table351113[[#This Row],[krg]])))</f>
        <v>0.99996105878604857</v>
      </c>
      <c r="AD448">
        <v>3511.6291999999999</v>
      </c>
    </row>
    <row r="449" spans="1:30" x14ac:dyDescent="0.25">
      <c r="A449">
        <v>3517.5556999999999</v>
      </c>
      <c r="C449">
        <v>0.82994473000000002</v>
      </c>
      <c r="G449">
        <f>Table221012[[#This Row],[So]]*Table221012[[#This Row],[C1o]]+Table221012[[#This Row],[Sg]]*Table221012[[#This Row],[C1g]]</f>
        <v>0</v>
      </c>
      <c r="H449">
        <v>35.046951</v>
      </c>
      <c r="I449">
        <v>1.4176843E-2</v>
      </c>
      <c r="J449">
        <v>1.9381632E-3</v>
      </c>
      <c r="K449">
        <v>0</v>
      </c>
      <c r="L449">
        <v>0.72507076999999998</v>
      </c>
      <c r="M449">
        <f>1/(1+((Table221012[[#This Row],[kro]]*Table221012[[#This Row],[mug]])/(Table221012[[#This Row],[muo]]*Table221012[[#This Row],[krg]]))+(Table221012[[#This Row],[mobw]]*(Table221012[[#This Row],[mug]]/Table221012[[#This Row],[krg]])))</f>
        <v>0.99996210577600064</v>
      </c>
      <c r="R449">
        <v>0.82424808000000005</v>
      </c>
      <c r="V449">
        <f>Table351113[[#This Row],[So]]*Table351113[[#This Row],[C1o]]+Table351113[[#This Row],[Sg]]*Table351113[[#This Row],[C1g]]</f>
        <v>0</v>
      </c>
      <c r="W449">
        <v>4.7820897000000002</v>
      </c>
      <c r="X449">
        <v>1.4149175999999999E-2</v>
      </c>
      <c r="Y449">
        <v>1.9785152000000002E-3</v>
      </c>
      <c r="Z449">
        <v>0</v>
      </c>
      <c r="AA449">
        <v>0.71673827999999995</v>
      </c>
      <c r="AB449">
        <f>1/(1+((Table351113[[#This Row],[kro]]*Table351113[[#This Row],[mug]])/(Table351113[[#This Row],[muo]]*Table351113[[#This Row],[krg]]))+(Table351113[[#This Row],[mobw]]*(Table351113[[#This Row],[mug]]/Table351113[[#This Row],[krg]])))</f>
        <v>0.99996094353098774</v>
      </c>
      <c r="AD449">
        <v>3517.5556999999999</v>
      </c>
    </row>
    <row r="450" spans="1:30" x14ac:dyDescent="0.25">
      <c r="A450">
        <v>3523.5601000000001</v>
      </c>
      <c r="C450">
        <v>0.82997226999999996</v>
      </c>
      <c r="G450">
        <f>Table221012[[#This Row],[So]]*Table221012[[#This Row],[C1o]]+Table221012[[#This Row],[Sg]]*Table221012[[#This Row],[C1g]]</f>
        <v>0</v>
      </c>
      <c r="H450">
        <v>35.739910000000002</v>
      </c>
      <c r="I450">
        <v>1.4159120000000001E-2</v>
      </c>
      <c r="J450">
        <v>1.9468167000000001E-3</v>
      </c>
      <c r="K450">
        <v>0</v>
      </c>
      <c r="L450">
        <v>0.72509747999999996</v>
      </c>
      <c r="M450">
        <f>1/(1+((Table221012[[#This Row],[kro]]*Table221012[[#This Row],[mug]])/(Table221012[[#This Row],[muo]]*Table221012[[#This Row],[krg]]))+(Table221012[[#This Row],[mobw]]*(Table221012[[#This Row],[mug]]/Table221012[[#This Row],[krg]])))</f>
        <v>0.99996198557551519</v>
      </c>
      <c r="R450">
        <v>0.82425523000000001</v>
      </c>
      <c r="V450">
        <f>Table351113[[#This Row],[So]]*Table351113[[#This Row],[C1o]]+Table351113[[#This Row],[Sg]]*Table351113[[#This Row],[C1g]]</f>
        <v>0</v>
      </c>
      <c r="W450">
        <v>4.7825006999999999</v>
      </c>
      <c r="X450">
        <v>1.4149175999999999E-2</v>
      </c>
      <c r="Y450">
        <v>1.9590401E-3</v>
      </c>
      <c r="Z450">
        <v>0</v>
      </c>
      <c r="AA450">
        <v>0.71674888999999997</v>
      </c>
      <c r="AB450">
        <f>1/(1+((Table351113[[#This Row],[kro]]*Table351113[[#This Row],[mug]])/(Table351113[[#This Row],[muo]]*Table351113[[#This Row],[krg]]))+(Table351113[[#This Row],[mobw]]*(Table351113[[#This Row],[mug]]/Table351113[[#This Row],[krg]])))</f>
        <v>0.9999613285327319</v>
      </c>
      <c r="AD450">
        <v>3523.5601000000001</v>
      </c>
    </row>
    <row r="451" spans="1:30" x14ac:dyDescent="0.25">
      <c r="A451">
        <v>3529.4108999999999</v>
      </c>
      <c r="C451">
        <v>0.83000081999999997</v>
      </c>
      <c r="G451">
        <f>Table221012[[#This Row],[So]]*Table221012[[#This Row],[C1o]]+Table221012[[#This Row],[Sg]]*Table221012[[#This Row],[C1g]]</f>
        <v>0</v>
      </c>
      <c r="H451">
        <v>36.457577000000001</v>
      </c>
      <c r="I451">
        <v>1.414146E-2</v>
      </c>
      <c r="J451">
        <v>1.9549059000000001E-3</v>
      </c>
      <c r="K451">
        <v>0</v>
      </c>
      <c r="L451">
        <v>0.72512555000000001</v>
      </c>
      <c r="M451">
        <f>1/(1+((Table221012[[#This Row],[kro]]*Table221012[[#This Row],[mug]])/(Table221012[[#This Row],[muo]]*Table221012[[#This Row],[krg]]))+(Table221012[[#This Row],[mobw]]*(Table221012[[#This Row],[mug]]/Table221012[[#This Row],[krg]])))</f>
        <v>0.99996187671271297</v>
      </c>
      <c r="R451">
        <v>0.82429260000000004</v>
      </c>
      <c r="V451">
        <f>Table351113[[#This Row],[So]]*Table351113[[#This Row],[C1o]]+Table351113[[#This Row],[Sg]]*Table351113[[#This Row],[C1g]]</f>
        <v>0</v>
      </c>
      <c r="W451">
        <v>4.8360146999999998</v>
      </c>
      <c r="X451">
        <v>1.4129249E-2</v>
      </c>
      <c r="Y451">
        <v>1.9688306000000002E-3</v>
      </c>
      <c r="Z451">
        <v>0</v>
      </c>
      <c r="AA451">
        <v>0.71678215000000001</v>
      </c>
      <c r="AB451">
        <f>1/(1+((Table351113[[#This Row],[kro]]*Table351113[[#This Row],[mug]])/(Table351113[[#This Row],[muo]]*Table351113[[#This Row],[krg]]))+(Table351113[[#This Row],[mobw]]*(Table351113[[#This Row],[mug]]/Table351113[[#This Row],[krg]])))</f>
        <v>0.99996119180951126</v>
      </c>
      <c r="AD451">
        <v>3529.4108999999999</v>
      </c>
    </row>
    <row r="452" spans="1:30" x14ac:dyDescent="0.25">
      <c r="A452">
        <v>3535.3771999999999</v>
      </c>
      <c r="C452">
        <v>0.83002876999999997</v>
      </c>
      <c r="G452">
        <f>Table221012[[#This Row],[So]]*Table221012[[#This Row],[C1o]]+Table221012[[#This Row],[Sg]]*Table221012[[#This Row],[C1g]]</f>
        <v>0</v>
      </c>
      <c r="H452">
        <v>37.169403000000003</v>
      </c>
      <c r="I452">
        <v>1.4124500999999999E-2</v>
      </c>
      <c r="J452">
        <v>1.9629805000000002E-3</v>
      </c>
      <c r="K452">
        <v>0</v>
      </c>
      <c r="L452">
        <v>0.72515326999999996</v>
      </c>
      <c r="M452">
        <f>1/(1+((Table221012[[#This Row],[kro]]*Table221012[[#This Row],[mug]])/(Table221012[[#This Row],[muo]]*Table221012[[#This Row],[krg]]))+(Table221012[[#This Row],[mobw]]*(Table221012[[#This Row],[mug]]/Table221012[[#This Row],[krg]])))</f>
        <v>0.99996176662076974</v>
      </c>
      <c r="R452">
        <v>0.82434421999999996</v>
      </c>
      <c r="V452">
        <f>Table351113[[#This Row],[So]]*Table351113[[#This Row],[C1o]]+Table351113[[#This Row],[Sg]]*Table351113[[#This Row],[C1g]]</f>
        <v>0</v>
      </c>
      <c r="W452">
        <v>4.9076753000000002</v>
      </c>
      <c r="X452">
        <v>1.4113184000000001E-2</v>
      </c>
      <c r="Y452">
        <v>1.9781056000000002E-3</v>
      </c>
      <c r="Z452">
        <v>0</v>
      </c>
      <c r="AA452">
        <v>0.71683598000000004</v>
      </c>
      <c r="AB452">
        <f>1/(1+((Table351113[[#This Row],[kro]]*Table351113[[#This Row],[mug]])/(Table351113[[#This Row],[muo]]*Table351113[[#This Row],[krg]]))+(Table351113[[#This Row],[mobw]]*(Table351113[[#This Row],[mug]]/Table351113[[#This Row],[krg]])))</f>
        <v>0.99996105625013787</v>
      </c>
      <c r="AD452">
        <v>3535.3771999999999</v>
      </c>
    </row>
    <row r="453" spans="1:30" x14ac:dyDescent="0.25">
      <c r="A453">
        <v>3541.3098</v>
      </c>
      <c r="C453">
        <v>0.83005768000000002</v>
      </c>
      <c r="G453">
        <f>Table221012[[#This Row],[So]]*Table221012[[#This Row],[C1o]]+Table221012[[#This Row],[Sg]]*Table221012[[#This Row],[C1g]]</f>
        <v>0</v>
      </c>
      <c r="H453">
        <v>37.909443000000003</v>
      </c>
      <c r="I453">
        <v>1.4107511E-2</v>
      </c>
      <c r="J453">
        <v>1.9713549000000001E-3</v>
      </c>
      <c r="K453">
        <v>0</v>
      </c>
      <c r="L453">
        <v>0.72518212000000004</v>
      </c>
      <c r="M453">
        <f>1/(1+((Table221012[[#This Row],[kro]]*Table221012[[#This Row],[mug]])/(Table221012[[#This Row],[muo]]*Table221012[[#This Row],[krg]]))+(Table221012[[#This Row],[mobw]]*(Table221012[[#This Row],[mug]]/Table221012[[#This Row],[krg]])))</f>
        <v>0.999961651227112</v>
      </c>
      <c r="R453">
        <v>0.82438754999999997</v>
      </c>
      <c r="V453">
        <f>Table351113[[#This Row],[So]]*Table351113[[#This Row],[C1o]]+Table351113[[#This Row],[Sg]]*Table351113[[#This Row],[C1g]]</f>
        <v>0</v>
      </c>
      <c r="W453">
        <v>4.9677066999999999</v>
      </c>
      <c r="X453">
        <v>1.4092917E-2</v>
      </c>
      <c r="Y453">
        <v>1.9876249000000002E-3</v>
      </c>
      <c r="Z453">
        <v>0</v>
      </c>
      <c r="AA453">
        <v>0.71687847000000005</v>
      </c>
      <c r="AB453">
        <f>1/(1+((Table351113[[#This Row],[kro]]*Table351113[[#This Row],[mug]])/(Table351113[[#This Row],[muo]]*Table351113[[#This Row],[krg]]))+(Table351113[[#This Row],[mobw]]*(Table351113[[#This Row],[mug]]/Table351113[[#This Row],[krg]])))</f>
        <v>0.99996092735458764</v>
      </c>
      <c r="AD453">
        <v>3541.3098</v>
      </c>
    </row>
    <row r="454" spans="1:30" x14ac:dyDescent="0.25">
      <c r="A454">
        <v>3547.2440999999999</v>
      </c>
      <c r="C454">
        <v>0.83008676999999997</v>
      </c>
      <c r="G454">
        <f>Table221012[[#This Row],[So]]*Table221012[[#This Row],[C1o]]+Table221012[[#This Row],[Sg]]*Table221012[[#This Row],[C1g]]</f>
        <v>0</v>
      </c>
      <c r="H454">
        <v>38.658718</v>
      </c>
      <c r="I454">
        <v>1.4090910999999999E-2</v>
      </c>
      <c r="J454">
        <v>1.9797587000000001E-3</v>
      </c>
      <c r="K454">
        <v>0</v>
      </c>
      <c r="L454">
        <v>0.72521144000000004</v>
      </c>
      <c r="M454">
        <f>1/(1+((Table221012[[#This Row],[kro]]*Table221012[[#This Row],[mug]])/(Table221012[[#This Row],[muo]]*Table221012[[#This Row],[krg]]))+(Table221012[[#This Row],[mobw]]*(Table221012[[#This Row],[mug]]/Table221012[[#This Row],[krg]])))</f>
        <v>0.99996153462417825</v>
      </c>
      <c r="R454">
        <v>0.82444412</v>
      </c>
      <c r="V454">
        <f>Table351113[[#This Row],[So]]*Table351113[[#This Row],[C1o]]+Table351113[[#This Row],[Sg]]*Table351113[[#This Row],[C1g]]</f>
        <v>0</v>
      </c>
      <c r="W454">
        <v>5.0467504999999999</v>
      </c>
      <c r="X454">
        <v>1.4081318000000001E-2</v>
      </c>
      <c r="Y454">
        <v>1.9972646000000001E-3</v>
      </c>
      <c r="Z454">
        <v>0</v>
      </c>
      <c r="AA454">
        <v>0.71693867</v>
      </c>
      <c r="AB454">
        <f>1/(1+((Table351113[[#This Row],[kro]]*Table351113[[#This Row],[mug]])/(Table351113[[#This Row],[muo]]*Table351113[[#This Row],[krg]]))+(Table351113[[#This Row],[mobw]]*(Table351113[[#This Row],[mug]]/Table351113[[#This Row],[krg]])))</f>
        <v>0.99996077347208612</v>
      </c>
      <c r="AD454">
        <v>3547.2440999999999</v>
      </c>
    </row>
    <row r="455" spans="1:30" x14ac:dyDescent="0.25">
      <c r="A455">
        <v>3553.1696999999999</v>
      </c>
      <c r="C455">
        <v>0.83011621000000002</v>
      </c>
      <c r="G455">
        <f>Table221012[[#This Row],[So]]*Table221012[[#This Row],[C1o]]+Table221012[[#This Row],[Sg]]*Table221012[[#This Row],[C1g]]</f>
        <v>0</v>
      </c>
      <c r="H455">
        <v>39.426163000000003</v>
      </c>
      <c r="I455">
        <v>1.4074705999999999E-2</v>
      </c>
      <c r="J455">
        <v>1.9889092000000001E-3</v>
      </c>
      <c r="K455">
        <v>0</v>
      </c>
      <c r="L455">
        <v>0.72524129999999998</v>
      </c>
      <c r="M455">
        <f>1/(1+((Table221012[[#This Row],[kro]]*Table221012[[#This Row],[mug]])/(Table221012[[#This Row],[muo]]*Table221012[[#This Row],[krg]]))+(Table221012[[#This Row],[mobw]]*(Table221012[[#This Row],[mug]]/Table221012[[#This Row],[krg]])))</f>
        <v>0.99996140287130753</v>
      </c>
      <c r="R455">
        <v>0.82449514000000002</v>
      </c>
      <c r="V455">
        <f>Table351113[[#This Row],[So]]*Table351113[[#This Row],[C1o]]+Table351113[[#This Row],[Sg]]*Table351113[[#This Row],[C1g]]</f>
        <v>0</v>
      </c>
      <c r="W455">
        <v>5.1163473000000002</v>
      </c>
      <c r="X455">
        <v>1.4062042E-2</v>
      </c>
      <c r="Y455">
        <v>2.0070133999999999E-3</v>
      </c>
      <c r="Z455">
        <v>0</v>
      </c>
      <c r="AA455">
        <v>0.71699148000000001</v>
      </c>
      <c r="AB455">
        <f>1/(1+((Table351113[[#This Row],[kro]]*Table351113[[#This Row],[mug]])/(Table351113[[#This Row],[muo]]*Table351113[[#This Row],[krg]]))+(Table351113[[#This Row],[mobw]]*(Table351113[[#This Row],[mug]]/Table351113[[#This Row],[krg]])))</f>
        <v>0.99996063886861297</v>
      </c>
      <c r="AD455">
        <v>3553.1696999999999</v>
      </c>
    </row>
    <row r="456" spans="1:30" x14ac:dyDescent="0.25">
      <c r="A456">
        <v>3557.3078999999998</v>
      </c>
      <c r="C456">
        <v>0.83014571999999998</v>
      </c>
      <c r="G456">
        <f>Table221012[[#This Row],[So]]*Table221012[[#This Row],[C1o]]+Table221012[[#This Row],[Sg]]*Table221012[[#This Row],[C1g]]</f>
        <v>0</v>
      </c>
      <c r="H456">
        <v>40.197513999999998</v>
      </c>
      <c r="I456">
        <v>1.4058704E-2</v>
      </c>
      <c r="J456">
        <v>1.9979058000000002E-3</v>
      </c>
      <c r="K456">
        <v>0</v>
      </c>
      <c r="L456">
        <v>0.72527151999999995</v>
      </c>
      <c r="M456">
        <f>1/(1+((Table221012[[#This Row],[kro]]*Table221012[[#This Row],[mug]])/(Table221012[[#This Row],[muo]]*Table221012[[#This Row],[krg]]))+(Table221012[[#This Row],[mobw]]*(Table221012[[#This Row],[mug]]/Table221012[[#This Row],[krg]])))</f>
        <v>0.99996127398118861</v>
      </c>
      <c r="R456">
        <v>0.82456284999999996</v>
      </c>
      <c r="V456">
        <f>Table351113[[#This Row],[So]]*Table351113[[#This Row],[C1o]]+Table351113[[#This Row],[Sg]]*Table351113[[#This Row],[C1g]]</f>
        <v>0</v>
      </c>
      <c r="W456">
        <v>5.2188268000000004</v>
      </c>
      <c r="X456">
        <v>1.4028679E-2</v>
      </c>
      <c r="Y456">
        <v>2.0426404999999998E-3</v>
      </c>
      <c r="Z456">
        <v>0</v>
      </c>
      <c r="AA456">
        <v>0.71705728999999996</v>
      </c>
      <c r="AB456">
        <f>1/(1+((Table351113[[#This Row],[kro]]*Table351113[[#This Row],[mug]])/(Table351113[[#This Row],[muo]]*Table351113[[#This Row],[krg]]))+(Table351113[[#This Row],[mobw]]*(Table351113[[#This Row],[mug]]/Table351113[[#This Row],[krg]])))</f>
        <v>0.99996003889343421</v>
      </c>
      <c r="AD456">
        <v>3557.3078999999998</v>
      </c>
    </row>
    <row r="457" spans="1:30" x14ac:dyDescent="0.25">
      <c r="A457">
        <v>3561.3130000000001</v>
      </c>
      <c r="C457">
        <v>0.83016663999999996</v>
      </c>
      <c r="G457">
        <f>Table221012[[#This Row],[So]]*Table221012[[#This Row],[C1o]]+Table221012[[#This Row],[Sg]]*Table221012[[#This Row],[C1g]]</f>
        <v>0</v>
      </c>
      <c r="H457">
        <v>40.741871000000003</v>
      </c>
      <c r="I457">
        <v>1.4047697E-2</v>
      </c>
      <c r="J457">
        <v>2.0040581E-3</v>
      </c>
      <c r="K457">
        <v>0</v>
      </c>
      <c r="L457">
        <v>0.72529310000000002</v>
      </c>
      <c r="M457">
        <f>1/(1+((Table221012[[#This Row],[kro]]*Table221012[[#This Row],[mug]])/(Table221012[[#This Row],[muo]]*Table221012[[#This Row],[krg]]))+(Table221012[[#This Row],[mobw]]*(Table221012[[#This Row],[mug]]/Table221012[[#This Row],[krg]])))</f>
        <v>0.99996118630073783</v>
      </c>
      <c r="R457">
        <v>0.82460456999999998</v>
      </c>
      <c r="V457">
        <f>Table351113[[#This Row],[So]]*Table351113[[#This Row],[C1o]]+Table351113[[#This Row],[Sg]]*Table351113[[#This Row],[C1g]]</f>
        <v>0</v>
      </c>
      <c r="W457">
        <v>5.2744607999999999</v>
      </c>
      <c r="X457">
        <v>1.4020262E-2</v>
      </c>
      <c r="Y457">
        <v>2.0476773E-3</v>
      </c>
      <c r="Z457">
        <v>0</v>
      </c>
      <c r="AA457">
        <v>0.71710324000000003</v>
      </c>
      <c r="AB457">
        <f>1/(1+((Table351113[[#This Row],[kro]]*Table351113[[#This Row],[mug]])/(Table351113[[#This Row],[muo]]*Table351113[[#This Row],[krg]]))+(Table351113[[#This Row],[mobw]]*(Table351113[[#This Row],[mug]]/Table351113[[#This Row],[krg]])))</f>
        <v>0.99995996695966671</v>
      </c>
      <c r="AD457">
        <v>3561.3130000000001</v>
      </c>
    </row>
    <row r="458" spans="1:30" x14ac:dyDescent="0.25">
      <c r="A458">
        <v>3565.2249000000002</v>
      </c>
      <c r="C458">
        <v>0.83018707999999997</v>
      </c>
      <c r="G458">
        <f>Table221012[[#This Row],[So]]*Table221012[[#This Row],[C1o]]+Table221012[[#This Row],[Sg]]*Table221012[[#This Row],[C1g]]</f>
        <v>0</v>
      </c>
      <c r="H458">
        <v>41.272948999999997</v>
      </c>
      <c r="I458">
        <v>1.4037205000000001E-2</v>
      </c>
      <c r="J458">
        <v>2.0097925E-3</v>
      </c>
      <c r="K458">
        <v>0</v>
      </c>
      <c r="L458">
        <v>0.72531431999999996</v>
      </c>
      <c r="M458">
        <f>1/(1+((Table221012[[#This Row],[kro]]*Table221012[[#This Row],[mug]])/(Table221012[[#This Row],[muo]]*Table221012[[#This Row],[krg]]))+(Table221012[[#This Row],[mobw]]*(Table221012[[#This Row],[mug]]/Table221012[[#This Row],[krg]])))</f>
        <v>0.99996110545281647</v>
      </c>
      <c r="R458">
        <v>0.82464176</v>
      </c>
      <c r="V458">
        <f>Table351113[[#This Row],[So]]*Table351113[[#This Row],[C1o]]+Table351113[[#This Row],[Sg]]*Table351113[[#This Row],[C1g]]</f>
        <v>0</v>
      </c>
      <c r="W458">
        <v>5.3230481000000003</v>
      </c>
      <c r="X458">
        <v>1.4009715000000001E-2</v>
      </c>
      <c r="Y458">
        <v>2.0510749999999999E-3</v>
      </c>
      <c r="Z458">
        <v>0</v>
      </c>
      <c r="AA458">
        <v>0.71714389000000001</v>
      </c>
      <c r="AB458">
        <f>1/(1+((Table351113[[#This Row],[kro]]*Table351113[[#This Row],[mug]])/(Table351113[[#This Row],[muo]]*Table351113[[#This Row],[krg]]))+(Table351113[[#This Row],[mobw]]*(Table351113[[#This Row],[mug]]/Table351113[[#This Row],[krg]])))</f>
        <v>0.99995993297123609</v>
      </c>
      <c r="AD458">
        <v>3565.2249000000002</v>
      </c>
    </row>
    <row r="459" spans="1:30" x14ac:dyDescent="0.25">
      <c r="A459">
        <v>3568.6387</v>
      </c>
      <c r="C459">
        <v>0.83020735000000001</v>
      </c>
      <c r="G459">
        <f>Table221012[[#This Row],[So]]*Table221012[[#This Row],[C1o]]+Table221012[[#This Row],[Sg]]*Table221012[[#This Row],[C1g]]</f>
        <v>0</v>
      </c>
      <c r="H459">
        <v>41.796669000000001</v>
      </c>
      <c r="I459">
        <v>1.402714E-2</v>
      </c>
      <c r="J459">
        <v>2.0153462E-3</v>
      </c>
      <c r="K459">
        <v>0</v>
      </c>
      <c r="L459">
        <v>0.72533554</v>
      </c>
      <c r="M459">
        <f>1/(1+((Table221012[[#This Row],[kro]]*Table221012[[#This Row],[mug]])/(Table221012[[#This Row],[muo]]*Table221012[[#This Row],[krg]]))+(Table221012[[#This Row],[mobw]]*(Table221012[[#This Row],[mug]]/Table221012[[#This Row],[krg]])))</f>
        <v>0.99996102708334234</v>
      </c>
      <c r="R459">
        <v>0.82467413000000001</v>
      </c>
      <c r="V459">
        <f>Table351113[[#This Row],[So]]*Table351113[[#This Row],[C1o]]+Table351113[[#This Row],[Sg]]*Table351113[[#This Row],[C1g]]</f>
        <v>0</v>
      </c>
      <c r="W459">
        <v>5.3644828999999996</v>
      </c>
      <c r="X459">
        <v>1.4000298E-2</v>
      </c>
      <c r="Y459">
        <v>2.0529390000000002E-3</v>
      </c>
      <c r="Z459">
        <v>0</v>
      </c>
      <c r="AA459">
        <v>0.71717929999999996</v>
      </c>
      <c r="AB459">
        <f>1/(1+((Table351113[[#This Row],[kro]]*Table351113[[#This Row],[mug]])/(Table351113[[#This Row],[muo]]*Table351113[[#This Row],[krg]]))+(Table351113[[#This Row],[mobw]]*(Table351113[[#This Row],[mug]]/Table351113[[#This Row],[krg]])))</f>
        <v>0.99995992549427459</v>
      </c>
      <c r="AD459">
        <v>3568.6387</v>
      </c>
    </row>
    <row r="460" spans="1:30" x14ac:dyDescent="0.25">
      <c r="A460">
        <v>3572.6853000000001</v>
      </c>
      <c r="C460">
        <v>0.83022510999999999</v>
      </c>
      <c r="G460">
        <f>Table221012[[#This Row],[So]]*Table221012[[#This Row],[C1o]]+Table221012[[#This Row],[Sg]]*Table221012[[#This Row],[C1g]]</f>
        <v>0</v>
      </c>
      <c r="H460">
        <v>42.254269000000001</v>
      </c>
      <c r="I460">
        <v>1.4018424999999999E-2</v>
      </c>
      <c r="J460">
        <v>2.0199294999999999E-3</v>
      </c>
      <c r="K460">
        <v>0</v>
      </c>
      <c r="L460">
        <v>0.72535424999999998</v>
      </c>
      <c r="M460">
        <f>1/(1+((Table221012[[#This Row],[kro]]*Table221012[[#This Row],[mug]])/(Table221012[[#This Row],[muo]]*Table221012[[#This Row],[krg]]))+(Table221012[[#This Row],[mobw]]*(Table221012[[#This Row],[mug]]/Table221012[[#This Row],[krg]])))</f>
        <v>0.9999609637293212</v>
      </c>
      <c r="R460">
        <v>0.82471251000000001</v>
      </c>
      <c r="V460">
        <f>Table351113[[#This Row],[So]]*Table351113[[#This Row],[C1o]]+Table351113[[#This Row],[Sg]]*Table351113[[#This Row],[C1g]]</f>
        <v>0</v>
      </c>
      <c r="W460">
        <v>5.4172672999999998</v>
      </c>
      <c r="X460">
        <v>1.3989949E-2</v>
      </c>
      <c r="Y460">
        <v>2.0639049E-3</v>
      </c>
      <c r="Z460">
        <v>0</v>
      </c>
      <c r="AA460">
        <v>0.71722143999999999</v>
      </c>
      <c r="AB460">
        <f>1/(1+((Table351113[[#This Row],[kro]]*Table351113[[#This Row],[mug]])/(Table351113[[#This Row],[muo]]*Table351113[[#This Row],[krg]]))+(Table351113[[#This Row],[mobw]]*(Table351113[[#This Row],[mug]]/Table351113[[#This Row],[krg]])))</f>
        <v>0.9999597435877946</v>
      </c>
      <c r="AD460">
        <v>3572.6853000000001</v>
      </c>
    </row>
    <row r="461" spans="1:30" x14ac:dyDescent="0.25">
      <c r="A461">
        <v>3577.1423</v>
      </c>
      <c r="C461">
        <v>0.83024644999999997</v>
      </c>
      <c r="G461">
        <f>Table221012[[#This Row],[So]]*Table221012[[#This Row],[C1o]]+Table221012[[#This Row],[Sg]]*Table221012[[#This Row],[C1g]]</f>
        <v>0</v>
      </c>
      <c r="H461">
        <v>42.800407</v>
      </c>
      <c r="I461">
        <v>1.4008299E-2</v>
      </c>
      <c r="J461">
        <v>2.0252745999999999E-3</v>
      </c>
      <c r="K461">
        <v>0</v>
      </c>
      <c r="L461">
        <v>0.72537689999999999</v>
      </c>
      <c r="M461">
        <f>1/(1+((Table221012[[#This Row],[kro]]*Table221012[[#This Row],[mug]])/(Table221012[[#This Row],[muo]]*Table221012[[#This Row],[krg]]))+(Table221012[[#This Row],[mobw]]*(Table221012[[#This Row],[mug]]/Table221012[[#This Row],[krg]])))</f>
        <v>0.99996088992829013</v>
      </c>
      <c r="R461">
        <v>0.82471888999999998</v>
      </c>
      <c r="V461">
        <f>Table351113[[#This Row],[So]]*Table351113[[#This Row],[C1o]]+Table351113[[#This Row],[Sg]]*Table351113[[#This Row],[C1g]]</f>
        <v>0</v>
      </c>
      <c r="W461">
        <v>5.4177251000000002</v>
      </c>
      <c r="X461">
        <v>1.3989924000000001E-2</v>
      </c>
      <c r="Y461">
        <v>2.0466079000000001E-3</v>
      </c>
      <c r="Z461">
        <v>0</v>
      </c>
      <c r="AA461">
        <v>0.71723091999999999</v>
      </c>
      <c r="AB461">
        <f>1/(1+((Table351113[[#This Row],[kro]]*Table351113[[#This Row],[mug]])/(Table351113[[#This Row],[muo]]*Table351113[[#This Row],[krg]]))+(Table351113[[#This Row],[mobw]]*(Table351113[[#This Row],[mug]]/Table351113[[#This Row],[krg]])))</f>
        <v>0.99996008155080895</v>
      </c>
      <c r="AD461">
        <v>3577.1423</v>
      </c>
    </row>
    <row r="462" spans="1:30" x14ac:dyDescent="0.25">
      <c r="A462">
        <v>3580.5641999999998</v>
      </c>
      <c r="C462">
        <v>0.83027023</v>
      </c>
      <c r="G462">
        <f>Table221012[[#This Row],[So]]*Table221012[[#This Row],[C1o]]+Table221012[[#This Row],[Sg]]*Table221012[[#This Row],[C1g]]</f>
        <v>0</v>
      </c>
      <c r="H462">
        <v>43.406157999999998</v>
      </c>
      <c r="I462">
        <v>1.3997383E-2</v>
      </c>
      <c r="J462">
        <v>2.0312539000000001E-3</v>
      </c>
      <c r="K462">
        <v>0</v>
      </c>
      <c r="L462">
        <v>0.72540534000000001</v>
      </c>
      <c r="M462">
        <f>1/(1+((Table221012[[#This Row],[kro]]*Table221012[[#This Row],[mug]])/(Table221012[[#This Row],[muo]]*Table221012[[#This Row],[krg]]))+(Table221012[[#This Row],[mobw]]*(Table221012[[#This Row],[mug]]/Table221012[[#This Row],[krg]])))</f>
        <v>0.99996080656857089</v>
      </c>
      <c r="R462">
        <v>0.82475734000000001</v>
      </c>
      <c r="V462">
        <f>Table351113[[#This Row],[So]]*Table351113[[#This Row],[C1o]]+Table351113[[#This Row],[Sg]]*Table351113[[#This Row],[C1g]]</f>
        <v>0</v>
      </c>
      <c r="W462">
        <v>5.4692968999999998</v>
      </c>
      <c r="X462">
        <v>1.3987306999999999E-2</v>
      </c>
      <c r="Y462">
        <v>2.0536679999999998E-3</v>
      </c>
      <c r="Z462">
        <v>0</v>
      </c>
      <c r="AA462">
        <v>0.71727054999999995</v>
      </c>
      <c r="AB462">
        <f>1/(1+((Table351113[[#This Row],[kro]]*Table351113[[#This Row],[mug]])/(Table351113[[#This Row],[muo]]*Table351113[[#This Row],[krg]]))+(Table351113[[#This Row],[mobw]]*(Table351113[[#This Row],[mug]]/Table351113[[#This Row],[krg]])))</f>
        <v>0.9999599535566509</v>
      </c>
      <c r="AD462">
        <v>3580.5641999999998</v>
      </c>
    </row>
    <row r="463" spans="1:30" x14ac:dyDescent="0.25">
      <c r="A463">
        <v>3583.7283000000002</v>
      </c>
      <c r="C463">
        <v>0.83028853000000002</v>
      </c>
      <c r="G463">
        <f>Table221012[[#This Row],[So]]*Table221012[[#This Row],[C1o]]+Table221012[[#This Row],[Sg]]*Table221012[[#This Row],[C1g]]</f>
        <v>0</v>
      </c>
      <c r="H463">
        <v>43.871535999999999</v>
      </c>
      <c r="I463">
        <v>1.3989102E-2</v>
      </c>
      <c r="J463">
        <v>2.0360897999999999E-3</v>
      </c>
      <c r="K463">
        <v>0</v>
      </c>
      <c r="L463">
        <v>0.72543274999999996</v>
      </c>
      <c r="M463">
        <f>1/(1+((Table221012[[#This Row],[kro]]*Table221012[[#This Row],[mug]])/(Table221012[[#This Row],[muo]]*Table221012[[#This Row],[krg]]))+(Table221012[[#This Row],[mobw]]*(Table221012[[#This Row],[mug]]/Table221012[[#This Row],[krg]])))</f>
        <v>0.9999607379876484</v>
      </c>
      <c r="R463">
        <v>0.82480299000000001</v>
      </c>
      <c r="V463">
        <f>Table351113[[#This Row],[So]]*Table351113[[#This Row],[C1o]]+Table351113[[#This Row],[Sg]]*Table351113[[#This Row],[C1g]]</f>
        <v>0</v>
      </c>
      <c r="W463">
        <v>5.5336337000000002</v>
      </c>
      <c r="X463">
        <v>1.3948749999999999E-2</v>
      </c>
      <c r="Y463">
        <v>2.0821563E-3</v>
      </c>
      <c r="Z463">
        <v>0</v>
      </c>
      <c r="AA463">
        <v>0.71731745999999996</v>
      </c>
      <c r="AB463">
        <f>1/(1+((Table351113[[#This Row],[kro]]*Table351113[[#This Row],[mug]])/(Table351113[[#This Row],[muo]]*Table351113[[#This Row],[krg]]))+(Table351113[[#This Row],[mobw]]*(Table351113[[#This Row],[mug]]/Table351113[[#This Row],[krg]])))</f>
        <v>0.99995951262388716</v>
      </c>
      <c r="AD463">
        <v>3583.7283000000002</v>
      </c>
    </row>
    <row r="464" spans="1:30" x14ac:dyDescent="0.25">
      <c r="A464">
        <v>3586.7118999999998</v>
      </c>
      <c r="C464">
        <v>0.83030546000000005</v>
      </c>
      <c r="G464">
        <f>Table221012[[#This Row],[So]]*Table221012[[#This Row],[C1o]]+Table221012[[#This Row],[Sg]]*Table221012[[#This Row],[C1g]]</f>
        <v>0</v>
      </c>
      <c r="H464">
        <v>44.298457999999997</v>
      </c>
      <c r="I464">
        <v>1.3981507000000001E-2</v>
      </c>
      <c r="J464">
        <v>2.0404777E-3</v>
      </c>
      <c r="K464">
        <v>0</v>
      </c>
      <c r="L464">
        <v>0.72545815000000002</v>
      </c>
      <c r="M464">
        <f>1/(1+((Table221012[[#This Row],[kro]]*Table221012[[#This Row],[mug]])/(Table221012[[#This Row],[muo]]*Table221012[[#This Row],[krg]]))+(Table221012[[#This Row],[mobw]]*(Table221012[[#This Row],[mug]]/Table221012[[#This Row],[krg]])))</f>
        <v>0.99996067611704875</v>
      </c>
      <c r="R464">
        <v>0.82485341999999995</v>
      </c>
      <c r="V464">
        <f>Table351113[[#This Row],[So]]*Table351113[[#This Row],[C1o]]+Table351113[[#This Row],[Sg]]*Table351113[[#This Row],[C1g]]</f>
        <v>0</v>
      </c>
      <c r="W464">
        <v>5.6045145999999999</v>
      </c>
      <c r="X464">
        <v>1.3978669000000001E-2</v>
      </c>
      <c r="Y464">
        <v>2.0947590999999999E-3</v>
      </c>
      <c r="Z464">
        <v>0</v>
      </c>
      <c r="AA464">
        <v>0.71737640999999996</v>
      </c>
      <c r="AB464">
        <f>1/(1+((Table351113[[#This Row],[kro]]*Table351113[[#This Row],[mug]])/(Table351113[[#This Row],[muo]]*Table351113[[#This Row],[krg]]))+(Table351113[[#This Row],[mobw]]*(Table351113[[#This Row],[mug]]/Table351113[[#This Row],[krg]])))</f>
        <v>0.99995918356318825</v>
      </c>
      <c r="AD464">
        <v>3586.7118999999998</v>
      </c>
    </row>
    <row r="465" spans="1:30" x14ac:dyDescent="0.25">
      <c r="A465">
        <v>3589.2997999999998</v>
      </c>
      <c r="C465">
        <v>0.83032154999999996</v>
      </c>
      <c r="G465">
        <f>Table221012[[#This Row],[So]]*Table221012[[#This Row],[C1o]]+Table221012[[#This Row],[Sg]]*Table221012[[#This Row],[C1g]]</f>
        <v>0</v>
      </c>
      <c r="H465">
        <v>44.701351000000003</v>
      </c>
      <c r="I465">
        <v>1.3974479E-2</v>
      </c>
      <c r="J465">
        <v>2.0444793999999998E-3</v>
      </c>
      <c r="K465">
        <v>0</v>
      </c>
      <c r="L465">
        <v>0.72548234</v>
      </c>
      <c r="M465">
        <f>1/(1+((Table221012[[#This Row],[kro]]*Table221012[[#This Row],[mug]])/(Table221012[[#This Row],[muo]]*Table221012[[#This Row],[krg]]))+(Table221012[[#This Row],[mobw]]*(Table221012[[#This Row],[mug]]/Table221012[[#This Row],[krg]])))</f>
        <v>0.99996062011745612</v>
      </c>
      <c r="R465">
        <v>0.82486588000000005</v>
      </c>
      <c r="V465">
        <f>Table351113[[#This Row],[So]]*Table351113[[#This Row],[C1o]]+Table351113[[#This Row],[Sg]]*Table351113[[#This Row],[C1g]]</f>
        <v>0</v>
      </c>
      <c r="W465">
        <v>5.6060987000000004</v>
      </c>
      <c r="X465">
        <v>1.3940246E-2</v>
      </c>
      <c r="Y465">
        <v>2.0736639999999998E-3</v>
      </c>
      <c r="Z465">
        <v>0</v>
      </c>
      <c r="AA465">
        <v>0.71739006000000005</v>
      </c>
      <c r="AB465">
        <f>1/(1+((Table351113[[#This Row],[kro]]*Table351113[[#This Row],[mug]])/(Table351113[[#This Row],[muo]]*Table351113[[#This Row],[krg]]))+(Table351113[[#This Row],[mobw]]*(Table351113[[#This Row],[mug]]/Table351113[[#This Row],[krg]])))</f>
        <v>0.99995970640923171</v>
      </c>
      <c r="AD465">
        <v>3589.2997999999998</v>
      </c>
    </row>
    <row r="466" spans="1:30" x14ac:dyDescent="0.25">
      <c r="A466">
        <v>3591.9236000000001</v>
      </c>
      <c r="C466">
        <v>0.83033562000000005</v>
      </c>
      <c r="G466">
        <f>Table221012[[#This Row],[So]]*Table221012[[#This Row],[C1o]]+Table221012[[#This Row],[Sg]]*Table221012[[#This Row],[C1g]]</f>
        <v>0</v>
      </c>
      <c r="H466">
        <v>45.048634</v>
      </c>
      <c r="I466">
        <v>1.3968448E-2</v>
      </c>
      <c r="J466">
        <v>2.0478306999999999E-3</v>
      </c>
      <c r="K466">
        <v>0</v>
      </c>
      <c r="L466">
        <v>0.72550338999999997</v>
      </c>
      <c r="M466">
        <f>1/(1+((Table221012[[#This Row],[kro]]*Table221012[[#This Row],[mug]])/(Table221012[[#This Row],[muo]]*Table221012[[#This Row],[krg]]))+(Table221012[[#This Row],[mobw]]*(Table221012[[#This Row],[mug]]/Table221012[[#This Row],[krg]])))</f>
        <v>0.99996057373507674</v>
      </c>
      <c r="R466">
        <v>0.82488704000000002</v>
      </c>
      <c r="V466">
        <f>Table351113[[#This Row],[So]]*Table351113[[#This Row],[C1o]]+Table351113[[#This Row],[Sg]]*Table351113[[#This Row],[C1g]]</f>
        <v>0</v>
      </c>
      <c r="W466">
        <v>5.6348710000000004</v>
      </c>
      <c r="X466">
        <v>1.3931274E-2</v>
      </c>
      <c r="Y466">
        <v>2.0844896999999999E-3</v>
      </c>
      <c r="Z466">
        <v>0</v>
      </c>
      <c r="AA466">
        <v>0.71741228999999995</v>
      </c>
      <c r="AB466">
        <f>1/(1+((Table351113[[#This Row],[kro]]*Table351113[[#This Row],[mug]])/(Table351113[[#This Row],[muo]]*Table351113[[#This Row],[krg]]))+(Table351113[[#This Row],[mobw]]*(Table351113[[#This Row],[mug]]/Table351113[[#This Row],[krg]])))</f>
        <v>0.99995952338405547</v>
      </c>
      <c r="AD466">
        <v>3591.9236000000001</v>
      </c>
    </row>
    <row r="467" spans="1:30" x14ac:dyDescent="0.25">
      <c r="A467">
        <v>3594.0180999999998</v>
      </c>
      <c r="C467">
        <v>0.83035004000000001</v>
      </c>
      <c r="G467">
        <f>Table221012[[#This Row],[So]]*Table221012[[#This Row],[C1o]]+Table221012[[#This Row],[Sg]]*Table221012[[#This Row],[C1g]]</f>
        <v>0</v>
      </c>
      <c r="H467">
        <v>45.402180000000001</v>
      </c>
      <c r="I467">
        <v>1.3962472E-2</v>
      </c>
      <c r="J467">
        <v>2.0510578000000001E-3</v>
      </c>
      <c r="K467">
        <v>0</v>
      </c>
      <c r="L467">
        <v>0.72552508000000004</v>
      </c>
      <c r="M467">
        <f>1/(1+((Table221012[[#This Row],[kro]]*Table221012[[#This Row],[mug]])/(Table221012[[#This Row],[muo]]*Table221012[[#This Row],[krg]]))+(Table221012[[#This Row],[mobw]]*(Table221012[[#This Row],[mug]]/Table221012[[#This Row],[krg]])))</f>
        <v>0.99996052968043736</v>
      </c>
      <c r="R467">
        <v>0.82490909000000001</v>
      </c>
      <c r="V467">
        <f>Table351113[[#This Row],[So]]*Table351113[[#This Row],[C1o]]+Table351113[[#This Row],[Sg]]*Table351113[[#This Row],[C1g]]</f>
        <v>0</v>
      </c>
      <c r="W467">
        <v>5.6611633000000001</v>
      </c>
      <c r="X467">
        <v>1.3927914E-2</v>
      </c>
      <c r="Y467">
        <v>2.0859158000000001E-3</v>
      </c>
      <c r="Z467">
        <v>0</v>
      </c>
      <c r="AA467">
        <v>0.71743732999999998</v>
      </c>
      <c r="AB467">
        <f>1/(1+((Table351113[[#This Row],[kro]]*Table351113[[#This Row],[mug]])/(Table351113[[#This Row],[muo]]*Table351113[[#This Row],[krg]]))+(Table351113[[#This Row],[mobw]]*(Table351113[[#This Row],[mug]]/Table351113[[#This Row],[krg]])))</f>
        <v>0.99995950687504809</v>
      </c>
      <c r="AD467">
        <v>3594.0180999999998</v>
      </c>
    </row>
    <row r="468" spans="1:30" x14ac:dyDescent="0.25">
      <c r="A468">
        <v>3596.7102</v>
      </c>
      <c r="C468">
        <v>0.83036160000000003</v>
      </c>
      <c r="G468">
        <f>Table221012[[#This Row],[So]]*Table221012[[#This Row],[C1o]]+Table221012[[#This Row],[Sg]]*Table221012[[#This Row],[C1g]]</f>
        <v>0</v>
      </c>
      <c r="H468">
        <v>45.681987999999997</v>
      </c>
      <c r="I468">
        <v>1.3957730999999999E-2</v>
      </c>
      <c r="J468">
        <v>2.05353E-3</v>
      </c>
      <c r="K468">
        <v>0</v>
      </c>
      <c r="L468">
        <v>0.72554242999999996</v>
      </c>
      <c r="M468">
        <f>1/(1+((Table221012[[#This Row],[kro]]*Table221012[[#This Row],[mug]])/(Table221012[[#This Row],[muo]]*Table221012[[#This Row],[krg]]))+(Table221012[[#This Row],[mobw]]*(Table221012[[#This Row],[mug]]/Table221012[[#This Row],[krg]])))</f>
        <v>0.99996049647011587</v>
      </c>
      <c r="R468">
        <v>0.82493532000000003</v>
      </c>
      <c r="V468">
        <f>Table351113[[#This Row],[So]]*Table351113[[#This Row],[C1o]]+Table351113[[#This Row],[Sg]]*Table351113[[#This Row],[C1g]]</f>
        <v>0</v>
      </c>
      <c r="W468">
        <v>5.6949763000000004</v>
      </c>
      <c r="X468">
        <v>1.3924334E-2</v>
      </c>
      <c r="Y468">
        <v>2.0947106999999999E-3</v>
      </c>
      <c r="Z468">
        <v>0</v>
      </c>
      <c r="AA468">
        <v>0.71746641</v>
      </c>
      <c r="AB468">
        <f>1/(1+((Table351113[[#This Row],[kro]]*Table351113[[#This Row],[mug]])/(Table351113[[#This Row],[muo]]*Table351113[[#This Row],[krg]]))+(Table351113[[#This Row],[mobw]]*(Table351113[[#This Row],[mug]]/Table351113[[#This Row],[krg]])))</f>
        <v>0.99995934824919241</v>
      </c>
      <c r="AD468">
        <v>3596.7102</v>
      </c>
    </row>
    <row r="469" spans="1:30" x14ac:dyDescent="0.25">
      <c r="A469">
        <v>3601.9794999999999</v>
      </c>
      <c r="C469">
        <v>0.83037656999999998</v>
      </c>
      <c r="G469">
        <f>Table221012[[#This Row],[So]]*Table221012[[#This Row],[C1o]]+Table221012[[#This Row],[Sg]]*Table221012[[#This Row],[C1g]]</f>
        <v>0</v>
      </c>
      <c r="H469">
        <v>46.039710999999997</v>
      </c>
      <c r="I469">
        <v>1.3951755999999999E-2</v>
      </c>
      <c r="J469">
        <v>2.0565751000000002E-3</v>
      </c>
      <c r="K469">
        <v>0</v>
      </c>
      <c r="L469">
        <v>0.72556483999999999</v>
      </c>
      <c r="M469">
        <f>1/(1+((Table221012[[#This Row],[kro]]*Table221012[[#This Row],[mug]])/(Table221012[[#This Row],[muo]]*Table221012[[#This Row],[krg]]))+(Table221012[[#This Row],[mobw]]*(Table221012[[#This Row],[mug]]/Table221012[[#This Row],[krg]])))</f>
        <v>0.99996045605053996</v>
      </c>
      <c r="R469">
        <v>0.82499449999999996</v>
      </c>
      <c r="V469">
        <f>Table351113[[#This Row],[So]]*Table351113[[#This Row],[C1o]]+Table351113[[#This Row],[Sg]]*Table351113[[#This Row],[C1g]]</f>
        <v>0</v>
      </c>
      <c r="W469">
        <v>5.7595301000000001</v>
      </c>
      <c r="X469">
        <v>1.3914055E-2</v>
      </c>
      <c r="Y469">
        <v>2.0893982000000002E-3</v>
      </c>
      <c r="Z469">
        <v>0</v>
      </c>
      <c r="AA469">
        <v>0.71753597000000002</v>
      </c>
      <c r="AB469">
        <f>1/(1+((Table351113[[#This Row],[kro]]*Table351113[[#This Row],[mug]])/(Table351113[[#This Row],[muo]]*Table351113[[#This Row],[krg]]))+(Table351113[[#This Row],[mobw]]*(Table351113[[#This Row],[mug]]/Table351113[[#This Row],[krg]])))</f>
        <v>0.99995948520375155</v>
      </c>
      <c r="AD469">
        <v>3601.9794999999999</v>
      </c>
    </row>
    <row r="470" spans="1:30" x14ac:dyDescent="0.25">
      <c r="A470">
        <v>3604.614</v>
      </c>
      <c r="C470">
        <v>0.83040661000000004</v>
      </c>
      <c r="G470">
        <f>Table221012[[#This Row],[So]]*Table221012[[#This Row],[C1o]]+Table221012[[#This Row],[Sg]]*Table221012[[#This Row],[C1g]]</f>
        <v>0</v>
      </c>
      <c r="H470">
        <v>46.745753999999998</v>
      </c>
      <c r="I470">
        <v>1.3940805000000001E-2</v>
      </c>
      <c r="J470">
        <v>2.0619509999999998E-3</v>
      </c>
      <c r="K470">
        <v>0</v>
      </c>
      <c r="L470">
        <v>0.72560990000000003</v>
      </c>
      <c r="M470">
        <f>1/(1+((Table221012[[#This Row],[kro]]*Table221012[[#This Row],[mug]])/(Table221012[[#This Row],[muo]]*Table221012[[#This Row],[krg]]))+(Table221012[[#This Row],[mobw]]*(Table221012[[#This Row],[mug]]/Table221012[[#This Row],[krg]])))</f>
        <v>0.99996038626525963</v>
      </c>
      <c r="R470">
        <v>0.82502520000000001</v>
      </c>
      <c r="V470">
        <f>Table351113[[#This Row],[So]]*Table351113[[#This Row],[C1o]]+Table351113[[#This Row],[Sg]]*Table351113[[#This Row],[C1g]]</f>
        <v>0</v>
      </c>
      <c r="W470">
        <v>5.7951316999999998</v>
      </c>
      <c r="X470">
        <v>1.3908022000000001E-2</v>
      </c>
      <c r="Y470">
        <v>2.0939838000000001E-3</v>
      </c>
      <c r="Z470">
        <v>0</v>
      </c>
      <c r="AA470">
        <v>0.71757179000000004</v>
      </c>
      <c r="AB470">
        <f>1/(1+((Table351113[[#This Row],[kro]]*Table351113[[#This Row],[mug]])/(Table351113[[#This Row],[muo]]*Table351113[[#This Row],[krg]]))+(Table351113[[#This Row],[mobw]]*(Table351113[[#This Row],[mug]]/Table351113[[#This Row],[krg]])))</f>
        <v>0.99995941592015369</v>
      </c>
      <c r="AD470">
        <v>3604.614</v>
      </c>
    </row>
    <row r="471" spans="1:30" x14ac:dyDescent="0.25">
      <c r="A471">
        <v>3605.9778000000001</v>
      </c>
      <c r="C471">
        <v>0.83042103</v>
      </c>
      <c r="G471">
        <f>Table221012[[#This Row],[So]]*Table221012[[#This Row],[C1o]]+Table221012[[#This Row],[Sg]]*Table221012[[#This Row],[C1g]]</f>
        <v>0</v>
      </c>
      <c r="H471">
        <v>47.078032999999998</v>
      </c>
      <c r="I471">
        <v>1.3934777000000001E-2</v>
      </c>
      <c r="J471">
        <v>2.0651605000000001E-3</v>
      </c>
      <c r="K471">
        <v>0</v>
      </c>
      <c r="L471">
        <v>0.72563153999999996</v>
      </c>
      <c r="M471">
        <f>1/(1+((Table221012[[#This Row],[kro]]*Table221012[[#This Row],[mug]])/(Table221012[[#This Row],[muo]]*Table221012[[#This Row],[krg]]))+(Table221012[[#This Row],[mobw]]*(Table221012[[#This Row],[mug]]/Table221012[[#This Row],[krg]])))</f>
        <v>0.99996034294512093</v>
      </c>
      <c r="R471">
        <v>0.82502520000000001</v>
      </c>
      <c r="V471">
        <f>Table351113[[#This Row],[So]]*Table351113[[#This Row],[C1o]]+Table351113[[#This Row],[Sg]]*Table351113[[#This Row],[C1g]]</f>
        <v>0</v>
      </c>
      <c r="W471">
        <v>5.7951322000000003</v>
      </c>
      <c r="X471">
        <v>1.3908022000000001E-2</v>
      </c>
      <c r="Y471">
        <v>2.0939764000000001E-3</v>
      </c>
      <c r="Z471">
        <v>0</v>
      </c>
      <c r="AA471">
        <v>0.71757179000000004</v>
      </c>
      <c r="AB471">
        <f>1/(1+((Table351113[[#This Row],[kro]]*Table351113[[#This Row],[mug]])/(Table351113[[#This Row],[muo]]*Table351113[[#This Row],[krg]]))+(Table351113[[#This Row],[mobw]]*(Table351113[[#This Row],[mug]]/Table351113[[#This Row],[krg]])))</f>
        <v>0.99995941606356931</v>
      </c>
      <c r="AD471">
        <v>3605.9778000000001</v>
      </c>
    </row>
    <row r="472" spans="1:30" x14ac:dyDescent="0.25">
      <c r="A472">
        <v>3607.2892999999999</v>
      </c>
      <c r="C472">
        <v>0.83042866000000004</v>
      </c>
      <c r="G472">
        <f>Table221012[[#This Row],[So]]*Table221012[[#This Row],[C1o]]+Table221012[[#This Row],[Sg]]*Table221012[[#This Row],[C1g]]</f>
        <v>0</v>
      </c>
      <c r="H472">
        <v>47.250571999999998</v>
      </c>
      <c r="I472">
        <v>1.3931966E-2</v>
      </c>
      <c r="J472">
        <v>2.0663248999999999E-3</v>
      </c>
      <c r="K472">
        <v>0</v>
      </c>
      <c r="L472">
        <v>0.72564304000000002</v>
      </c>
      <c r="M472">
        <f>1/(1+((Table221012[[#This Row],[kro]]*Table221012[[#This Row],[mug]])/(Table221012[[#This Row],[muo]]*Table221012[[#This Row],[krg]]))+(Table221012[[#This Row],[mobw]]*(Table221012[[#This Row],[mug]]/Table221012[[#This Row],[krg]])))</f>
        <v>0.99996032921888078</v>
      </c>
      <c r="R472">
        <v>0.82502960999999997</v>
      </c>
      <c r="V472">
        <f>Table351113[[#This Row],[So]]*Table351113[[#This Row],[C1o]]+Table351113[[#This Row],[Sg]]*Table351113[[#This Row],[C1g]]</f>
        <v>0</v>
      </c>
      <c r="W472">
        <v>5.7982773999999999</v>
      </c>
      <c r="X472">
        <v>1.3896033E-2</v>
      </c>
      <c r="Y472">
        <v>2.0960390000000001E-3</v>
      </c>
      <c r="Z472">
        <v>0</v>
      </c>
      <c r="AA472">
        <v>0.71757435999999997</v>
      </c>
      <c r="AB472">
        <f>1/(1+((Table351113[[#This Row],[kro]]*Table351113[[#This Row],[mug]])/(Table351113[[#This Row],[muo]]*Table351113[[#This Row],[krg]]))+(Table351113[[#This Row],[mobw]]*(Table351113[[#This Row],[mug]]/Table351113[[#This Row],[krg]])))</f>
        <v>0.99995941125195731</v>
      </c>
      <c r="AD472">
        <v>3607.2892999999999</v>
      </c>
    </row>
    <row r="473" spans="1:30" x14ac:dyDescent="0.25">
      <c r="A473">
        <v>3608.8573999999999</v>
      </c>
      <c r="C473">
        <v>0.83043617000000003</v>
      </c>
      <c r="G473">
        <f>Table221012[[#This Row],[So]]*Table221012[[#This Row],[C1o]]+Table221012[[#This Row],[Sg]]*Table221012[[#This Row],[C1g]]</f>
        <v>0</v>
      </c>
      <c r="H473">
        <v>47.420734000000003</v>
      </c>
      <c r="I473">
        <v>1.3929189E-2</v>
      </c>
      <c r="J473">
        <v>2.0678667E-3</v>
      </c>
      <c r="K473">
        <v>0</v>
      </c>
      <c r="L473">
        <v>0.72565424000000001</v>
      </c>
      <c r="M473">
        <f>1/(1+((Table221012[[#This Row],[kro]]*Table221012[[#This Row],[mug]])/(Table221012[[#This Row],[muo]]*Table221012[[#This Row],[krg]]))+(Table221012[[#This Row],[mobw]]*(Table221012[[#This Row],[mug]]/Table221012[[#This Row],[krg]])))</f>
        <v>0.99996030814507664</v>
      </c>
      <c r="R473">
        <v>0.82505929</v>
      </c>
      <c r="V473">
        <f>Table351113[[#This Row],[So]]*Table351113[[#This Row],[C1o]]+Table351113[[#This Row],[Sg]]*Table351113[[#This Row],[C1g]]</f>
        <v>0</v>
      </c>
      <c r="W473">
        <v>5.8354267999999996</v>
      </c>
      <c r="X473">
        <v>1.3930191E-2</v>
      </c>
      <c r="Y473">
        <v>2.0993326E-3</v>
      </c>
      <c r="Z473">
        <v>0</v>
      </c>
      <c r="AA473">
        <v>0.71761036</v>
      </c>
      <c r="AB473">
        <f>1/(1+((Table351113[[#This Row],[kro]]*Table351113[[#This Row],[mug]])/(Table351113[[#This Row],[muo]]*Table351113[[#This Row],[krg]]))+(Table351113[[#This Row],[mobw]]*(Table351113[[#This Row],[mug]]/Table351113[[#This Row],[krg]])))</f>
        <v>0.99995924959558624</v>
      </c>
      <c r="AD473">
        <v>3608.8573999999999</v>
      </c>
    </row>
    <row r="474" spans="1:30" x14ac:dyDescent="0.25">
      <c r="A474">
        <v>3610.4346</v>
      </c>
      <c r="C474">
        <v>0.83044474999999995</v>
      </c>
      <c r="G474">
        <f>Table221012[[#This Row],[So]]*Table221012[[#This Row],[C1o]]+Table221012[[#This Row],[Sg]]*Table221012[[#This Row],[C1g]]</f>
        <v>0</v>
      </c>
      <c r="H474">
        <v>47.603836000000001</v>
      </c>
      <c r="I474">
        <v>1.3926347E-2</v>
      </c>
      <c r="J474">
        <v>2.0680007999999998E-3</v>
      </c>
      <c r="K474">
        <v>0</v>
      </c>
      <c r="L474">
        <v>0.72566717999999997</v>
      </c>
      <c r="M474">
        <f>1/(1+((Table221012[[#This Row],[kro]]*Table221012[[#This Row],[mug]])/(Table221012[[#This Row],[muo]]*Table221012[[#This Row],[krg]]))+(Table221012[[#This Row],[mobw]]*(Table221012[[#This Row],[mug]]/Table221012[[#This Row],[krg]])))</f>
        <v>0.99996031437744881</v>
      </c>
      <c r="R474">
        <v>0.82505262000000001</v>
      </c>
      <c r="V474">
        <f>Table351113[[#This Row],[So]]*Table351113[[#This Row],[C1o]]+Table351113[[#This Row],[Sg]]*Table351113[[#This Row],[C1g]]</f>
        <v>0</v>
      </c>
      <c r="W474">
        <v>5.8226905000000002</v>
      </c>
      <c r="X474">
        <v>1.3872028999999999E-2</v>
      </c>
      <c r="Y474">
        <v>2.0984351000000001E-3</v>
      </c>
      <c r="Z474">
        <v>0</v>
      </c>
      <c r="AA474">
        <v>0.71760058000000004</v>
      </c>
      <c r="AB474">
        <f>1/(1+((Table351113[[#This Row],[kro]]*Table351113[[#This Row],[mug]])/(Table351113[[#This Row],[muo]]*Table351113[[#This Row],[krg]]))+(Table351113[[#This Row],[mobw]]*(Table351113[[#This Row],[mug]]/Table351113[[#This Row],[krg]])))</f>
        <v>0.99995943652696428</v>
      </c>
      <c r="AD474">
        <v>3610.4346</v>
      </c>
    </row>
    <row r="475" spans="1:30" x14ac:dyDescent="0.25">
      <c r="A475">
        <v>3611.6167</v>
      </c>
      <c r="C475">
        <v>0.83045374999999999</v>
      </c>
      <c r="G475">
        <f>Table221012[[#This Row],[So]]*Table221012[[#This Row],[C1o]]+Table221012[[#This Row],[Sg]]*Table221012[[#This Row],[C1g]]</f>
        <v>0</v>
      </c>
      <c r="H475">
        <v>47.801647000000003</v>
      </c>
      <c r="I475">
        <v>1.392315E-2</v>
      </c>
      <c r="J475">
        <v>2.0693408000000001E-3</v>
      </c>
      <c r="K475">
        <v>0</v>
      </c>
      <c r="L475">
        <v>0.72568065000000004</v>
      </c>
      <c r="M475">
        <f>1/(1+((Table221012[[#This Row],[kro]]*Table221012[[#This Row],[mug]])/(Table221012[[#This Row],[muo]]*Table221012[[#This Row],[krg]]))+(Table221012[[#This Row],[mobw]]*(Table221012[[#This Row],[mug]]/Table221012[[#This Row],[krg]])))</f>
        <v>0.9999602985163093</v>
      </c>
      <c r="R475">
        <v>0.82508342999999995</v>
      </c>
      <c r="V475">
        <f>Table351113[[#This Row],[So]]*Table351113[[#This Row],[C1o]]+Table351113[[#This Row],[Sg]]*Table351113[[#This Row],[C1g]]</f>
        <v>0</v>
      </c>
      <c r="W475">
        <v>5.8594036000000003</v>
      </c>
      <c r="X475">
        <v>1.3911964000000001E-2</v>
      </c>
      <c r="Y475">
        <v>2.1022272E-3</v>
      </c>
      <c r="Z475">
        <v>0</v>
      </c>
      <c r="AA475">
        <v>0.71763712000000002</v>
      </c>
      <c r="AB475">
        <f>1/(1+((Table351113[[#This Row],[kro]]*Table351113[[#This Row],[mug]])/(Table351113[[#This Row],[muo]]*Table351113[[#This Row],[krg]]))+(Table351113[[#This Row],[mobw]]*(Table351113[[#This Row],[mug]]/Table351113[[#This Row],[krg]])))</f>
        <v>0.99995924832135474</v>
      </c>
      <c r="AD475">
        <v>3611.6167</v>
      </c>
    </row>
    <row r="476" spans="1:30" x14ac:dyDescent="0.25">
      <c r="A476">
        <v>3612.5673999999999</v>
      </c>
      <c r="C476">
        <v>0.83046072999999998</v>
      </c>
      <c r="G476">
        <f>Table221012[[#This Row],[So]]*Table221012[[#This Row],[C1o]]+Table221012[[#This Row],[Sg]]*Table221012[[#This Row],[C1g]]</f>
        <v>0</v>
      </c>
      <c r="H476">
        <v>47.955199999999998</v>
      </c>
      <c r="I476">
        <v>1.3920650999999999E-2</v>
      </c>
      <c r="J476">
        <v>2.0708374E-3</v>
      </c>
      <c r="K476">
        <v>0</v>
      </c>
      <c r="L476">
        <v>0.72569101999999996</v>
      </c>
      <c r="M476">
        <f>1/(1+((Table221012[[#This Row],[kro]]*Table221012[[#This Row],[mug]])/(Table221012[[#This Row],[muo]]*Table221012[[#This Row],[krg]]))+(Table221012[[#This Row],[mobw]]*(Table221012[[#This Row],[mug]]/Table221012[[#This Row],[krg]])))</f>
        <v>0.99996027750263916</v>
      </c>
      <c r="R476">
        <v>0.82508844000000003</v>
      </c>
      <c r="V476">
        <f>Table351113[[#This Row],[So]]*Table351113[[#This Row],[C1o]]+Table351113[[#This Row],[Sg]]*Table351113[[#This Row],[C1g]]</f>
        <v>0</v>
      </c>
      <c r="W476">
        <v>5.8638706000000003</v>
      </c>
      <c r="X476">
        <v>1.3881661999999999E-2</v>
      </c>
      <c r="Y476">
        <v>2.1063266000000001E-3</v>
      </c>
      <c r="Z476">
        <v>0</v>
      </c>
      <c r="AA476">
        <v>0.71764170999999999</v>
      </c>
      <c r="AB476">
        <f>1/(1+((Table351113[[#This Row],[kro]]*Table351113[[#This Row],[mug]])/(Table351113[[#This Row],[muo]]*Table351113[[#This Row],[krg]]))+(Table351113[[#This Row],[mobw]]*(Table351113[[#This Row],[mug]]/Table351113[[#This Row],[krg]])))</f>
        <v>0.99995925805001473</v>
      </c>
      <c r="AD476">
        <v>3612.5673999999999</v>
      </c>
    </row>
    <row r="477" spans="1:30" x14ac:dyDescent="0.25">
      <c r="A477">
        <v>3613.3130000000001</v>
      </c>
      <c r="C477">
        <v>0.83046597</v>
      </c>
      <c r="G477">
        <f>Table221012[[#This Row],[So]]*Table221012[[#This Row],[C1o]]+Table221012[[#This Row],[Sg]]*Table221012[[#This Row],[C1g]]</f>
        <v>0</v>
      </c>
      <c r="H477">
        <v>48.063946000000001</v>
      </c>
      <c r="I477">
        <v>1.3919004E-2</v>
      </c>
      <c r="J477">
        <v>2.0707562000000001E-3</v>
      </c>
      <c r="K477">
        <v>0</v>
      </c>
      <c r="L477">
        <v>0.72569894999999995</v>
      </c>
      <c r="M477">
        <f>1/(1+((Table221012[[#This Row],[kro]]*Table221012[[#This Row],[mug]])/(Table221012[[#This Row],[muo]]*Table221012[[#This Row],[krg]]))+(Table221012[[#This Row],[mobw]]*(Table221012[[#This Row],[mug]]/Table221012[[#This Row],[krg]])))</f>
        <v>0.99996028419345584</v>
      </c>
      <c r="R477">
        <v>0.82509958999999999</v>
      </c>
      <c r="V477">
        <f>Table351113[[#This Row],[So]]*Table351113[[#This Row],[C1o]]+Table351113[[#This Row],[Sg]]*Table351113[[#This Row],[C1g]]</f>
        <v>0</v>
      </c>
      <c r="W477">
        <v>5.8754496999999999</v>
      </c>
      <c r="X477">
        <v>1.3890042E-2</v>
      </c>
      <c r="Y477">
        <v>2.1045323999999998E-3</v>
      </c>
      <c r="Z477">
        <v>0</v>
      </c>
      <c r="AA477">
        <v>0.71765542000000004</v>
      </c>
      <c r="AB477">
        <f>1/(1+((Table351113[[#This Row],[kro]]*Table351113[[#This Row],[mug]])/(Table351113[[#This Row],[muo]]*Table351113[[#This Row],[krg]]))+(Table351113[[#This Row],[mobw]]*(Table351113[[#This Row],[mug]]/Table351113[[#This Row],[krg]])))</f>
        <v>0.99995926895838849</v>
      </c>
      <c r="AD477">
        <v>3613.3130000000001</v>
      </c>
    </row>
    <row r="478" spans="1:30" x14ac:dyDescent="0.25">
      <c r="A478">
        <v>3613.9486999999999</v>
      </c>
      <c r="C478">
        <v>0.83047062000000005</v>
      </c>
      <c r="G478">
        <f>Table221012[[#This Row],[So]]*Table221012[[#This Row],[C1o]]+Table221012[[#This Row],[Sg]]*Table221012[[#This Row],[C1g]]</f>
        <v>0</v>
      </c>
      <c r="H478">
        <v>48.172790999999997</v>
      </c>
      <c r="I478">
        <v>1.3917119E-2</v>
      </c>
      <c r="J478">
        <v>2.0728287999999999E-3</v>
      </c>
      <c r="K478">
        <v>0</v>
      </c>
      <c r="L478">
        <v>0.72570597999999997</v>
      </c>
      <c r="M478">
        <f>1/(1+((Table221012[[#This Row],[kro]]*Table221012[[#This Row],[mug]])/(Table221012[[#This Row],[muo]]*Table221012[[#This Row],[krg]]))+(Table221012[[#This Row],[mobw]]*(Table221012[[#This Row],[mug]]/Table221012[[#This Row],[krg]])))</f>
        <v>0.999960250212652</v>
      </c>
      <c r="R478">
        <v>0.82511425000000005</v>
      </c>
      <c r="V478">
        <f>Table351113[[#This Row],[So]]*Table351113[[#This Row],[C1o]]+Table351113[[#This Row],[Sg]]*Table351113[[#This Row],[C1g]]</f>
        <v>0</v>
      </c>
      <c r="W478">
        <v>5.8910679999999997</v>
      </c>
      <c r="X478">
        <v>1.3885695E-2</v>
      </c>
      <c r="Y478">
        <v>2.1077460000000002E-3</v>
      </c>
      <c r="Z478">
        <v>0</v>
      </c>
      <c r="AA478">
        <v>0.71767217000000005</v>
      </c>
      <c r="AB478">
        <f>1/(1+((Table351113[[#This Row],[kro]]*Table351113[[#This Row],[mug]])/(Table351113[[#This Row],[muo]]*Table351113[[#This Row],[krg]]))+(Table351113[[#This Row],[mobw]]*(Table351113[[#This Row],[mug]]/Table351113[[#This Row],[krg]])))</f>
        <v>0.99995922048283092</v>
      </c>
      <c r="AD478">
        <v>3613.9486999999999</v>
      </c>
    </row>
    <row r="479" spans="1:30" x14ac:dyDescent="0.25">
      <c r="A479">
        <v>3614.5398</v>
      </c>
      <c r="C479">
        <v>0.83047413999999997</v>
      </c>
      <c r="G479">
        <f>Table221012[[#This Row],[So]]*Table221012[[#This Row],[C1o]]+Table221012[[#This Row],[Sg]]*Table221012[[#This Row],[C1g]]</f>
        <v>0</v>
      </c>
      <c r="H479">
        <v>48.241813999999998</v>
      </c>
      <c r="I479">
        <v>1.3916146000000001E-2</v>
      </c>
      <c r="J479">
        <v>2.0724386E-3</v>
      </c>
      <c r="K479">
        <v>0</v>
      </c>
      <c r="L479">
        <v>0.72571116999999996</v>
      </c>
      <c r="M479">
        <f>1/(1+((Table221012[[#This Row],[kro]]*Table221012[[#This Row],[mug]])/(Table221012[[#This Row],[muo]]*Table221012[[#This Row],[krg]]))+(Table221012[[#This Row],[mobw]]*(Table221012[[#This Row],[mug]]/Table221012[[#This Row],[krg]])))</f>
        <v>0.99996026075767908</v>
      </c>
      <c r="R479">
        <v>0.82512366999999998</v>
      </c>
      <c r="V479">
        <f>Table351113[[#This Row],[So]]*Table351113[[#This Row],[C1o]]+Table351113[[#This Row],[Sg]]*Table351113[[#This Row],[C1g]]</f>
        <v>0</v>
      </c>
      <c r="W479">
        <v>5.9020108999999996</v>
      </c>
      <c r="X479">
        <v>1.3882831E-2</v>
      </c>
      <c r="Y479">
        <v>2.1132453999999998E-3</v>
      </c>
      <c r="Z479">
        <v>0</v>
      </c>
      <c r="AA479">
        <v>0.71768546</v>
      </c>
      <c r="AB479">
        <f>1/(1+((Table351113[[#This Row],[kro]]*Table351113[[#This Row],[mug]])/(Table351113[[#This Row],[muo]]*Table351113[[#This Row],[krg]]))+(Table351113[[#This Row],[mobw]]*(Table351113[[#This Row],[mug]]/Table351113[[#This Row],[krg]])))</f>
        <v>0.99995912327732628</v>
      </c>
      <c r="AD479">
        <v>3614.5398</v>
      </c>
    </row>
    <row r="480" spans="1:30" x14ac:dyDescent="0.25">
      <c r="A480">
        <v>3615.1354999999999</v>
      </c>
      <c r="C480">
        <v>0.83047764999999996</v>
      </c>
      <c r="G480">
        <f>Table221012[[#This Row],[So]]*Table221012[[#This Row],[C1o]]+Table221012[[#This Row],[Sg]]*Table221012[[#This Row],[C1g]]</f>
        <v>0</v>
      </c>
      <c r="H480">
        <v>48.320194000000001</v>
      </c>
      <c r="I480">
        <v>1.3914856E-2</v>
      </c>
      <c r="J480">
        <v>2.0734093000000001E-3</v>
      </c>
      <c r="K480">
        <v>0</v>
      </c>
      <c r="L480">
        <v>0.72571653000000003</v>
      </c>
      <c r="M480">
        <f>1/(1+((Table221012[[#This Row],[kro]]*Table221012[[#This Row],[mug]])/(Table221012[[#This Row],[muo]]*Table221012[[#This Row],[krg]]))+(Table221012[[#This Row],[mobw]]*(Table221012[[#This Row],[mug]]/Table221012[[#This Row],[krg]])))</f>
        <v>0.99996024612407297</v>
      </c>
      <c r="R480">
        <v>0.82512878999999995</v>
      </c>
      <c r="V480">
        <f>Table351113[[#This Row],[So]]*Table351113[[#This Row],[C1o]]+Table351113[[#This Row],[Sg]]*Table351113[[#This Row],[C1g]]</f>
        <v>0</v>
      </c>
      <c r="W480">
        <v>5.9067454000000001</v>
      </c>
      <c r="X480">
        <v>1.3882452E-2</v>
      </c>
      <c r="Y480">
        <v>2.1115515999999999E-3</v>
      </c>
      <c r="Z480">
        <v>0</v>
      </c>
      <c r="AA480">
        <v>0.71769315</v>
      </c>
      <c r="AB480">
        <f>1/(1+((Table351113[[#This Row],[kro]]*Table351113[[#This Row],[mug]])/(Table351113[[#This Row],[muo]]*Table351113[[#This Row],[krg]]))+(Table351113[[#This Row],[mobw]]*(Table351113[[#This Row],[mug]]/Table351113[[#This Row],[krg]])))</f>
        <v>0.99995915759193454</v>
      </c>
      <c r="AD480">
        <v>3615.1354999999999</v>
      </c>
    </row>
    <row r="481" spans="1:30" x14ac:dyDescent="0.25">
      <c r="A481">
        <v>3615.6952999999999</v>
      </c>
      <c r="C481">
        <v>0.83048105000000005</v>
      </c>
      <c r="G481">
        <f>Table221012[[#This Row],[So]]*Table221012[[#This Row],[C1o]]+Table221012[[#This Row],[Sg]]*Table221012[[#This Row],[C1g]]</f>
        <v>0</v>
      </c>
      <c r="H481">
        <v>48.390148000000003</v>
      </c>
      <c r="I481">
        <v>1.3913807E-2</v>
      </c>
      <c r="J481">
        <v>2.0735293999999999E-3</v>
      </c>
      <c r="K481">
        <v>0</v>
      </c>
      <c r="L481">
        <v>0.72572159999999997</v>
      </c>
      <c r="M481">
        <f>1/(1+((Table221012[[#This Row],[kro]]*Table221012[[#This Row],[mug]])/(Table221012[[#This Row],[muo]]*Table221012[[#This Row],[krg]]))+(Table221012[[#This Row],[mobw]]*(Table221012[[#This Row],[mug]]/Table221012[[#This Row],[krg]])))</f>
        <v>0.99996024709615672</v>
      </c>
      <c r="R481">
        <v>0.8251366</v>
      </c>
      <c r="V481">
        <f>Table351113[[#This Row],[So]]*Table351113[[#This Row],[C1o]]+Table351113[[#This Row],[Sg]]*Table351113[[#This Row],[C1g]]</f>
        <v>0</v>
      </c>
      <c r="W481">
        <v>5.9154042999999996</v>
      </c>
      <c r="X481">
        <v>1.3880309E-2</v>
      </c>
      <c r="Y481">
        <v>2.1150059E-3</v>
      </c>
      <c r="Z481">
        <v>0</v>
      </c>
      <c r="AA481">
        <v>0.71770489000000004</v>
      </c>
      <c r="AB481">
        <f>1/(1+((Table351113[[#This Row],[kro]]*Table351113[[#This Row],[mug]])/(Table351113[[#This Row],[muo]]*Table351113[[#This Row],[krg]]))+(Table351113[[#This Row],[mobw]]*(Table351113[[#This Row],[mug]]/Table351113[[#This Row],[krg]])))</f>
        <v>0.99995909776417358</v>
      </c>
      <c r="AD481">
        <v>3615.6952999999999</v>
      </c>
    </row>
    <row r="482" spans="1:30" x14ac:dyDescent="0.25">
      <c r="A482">
        <v>3616.2339000000002</v>
      </c>
      <c r="C482">
        <v>0.83048445000000004</v>
      </c>
      <c r="G482">
        <f>Table221012[[#This Row],[So]]*Table221012[[#This Row],[C1o]]+Table221012[[#This Row],[Sg]]*Table221012[[#This Row],[C1g]]</f>
        <v>0</v>
      </c>
      <c r="H482">
        <v>48.462437000000001</v>
      </c>
      <c r="I482">
        <v>1.3912641999999999E-2</v>
      </c>
      <c r="J482">
        <v>2.0742718999999998E-3</v>
      </c>
      <c r="K482">
        <v>0</v>
      </c>
      <c r="L482">
        <v>0.72572665999999997</v>
      </c>
      <c r="M482">
        <f>1/(1+((Table221012[[#This Row],[kro]]*Table221012[[#This Row],[mug]])/(Table221012[[#This Row],[muo]]*Table221012[[#This Row],[krg]]))+(Table221012[[#This Row],[mobw]]*(Table221012[[#This Row],[mug]]/Table221012[[#This Row],[krg]])))</f>
        <v>0.99996023646859633</v>
      </c>
      <c r="R482">
        <v>0.82514160999999997</v>
      </c>
      <c r="V482">
        <f>Table351113[[#This Row],[So]]*Table351113[[#This Row],[C1o]]+Table351113[[#This Row],[Sg]]*Table351113[[#This Row],[C1g]]</f>
        <v>0</v>
      </c>
      <c r="W482">
        <v>5.9201750999999998</v>
      </c>
      <c r="X482">
        <v>1.3879702000000001E-2</v>
      </c>
      <c r="Y482">
        <v>2.1141761000000002E-3</v>
      </c>
      <c r="Z482">
        <v>0</v>
      </c>
      <c r="AA482">
        <v>0.71771240000000003</v>
      </c>
      <c r="AB482">
        <f>1/(1+((Table351113[[#This Row],[kro]]*Table351113[[#This Row],[mug]])/(Table351113[[#This Row],[muo]]*Table351113[[#This Row],[krg]]))+(Table351113[[#This Row],[mobw]]*(Table351113[[#This Row],[mug]]/Table351113[[#This Row],[krg]])))</f>
        <v>0.99995911602678356</v>
      </c>
      <c r="AD482">
        <v>3616.2339000000002</v>
      </c>
    </row>
    <row r="483" spans="1:30" x14ac:dyDescent="0.25">
      <c r="A483">
        <v>3616.8035</v>
      </c>
      <c r="C483">
        <v>0.83048754999999996</v>
      </c>
      <c r="G483">
        <f>Table221012[[#This Row],[So]]*Table221012[[#This Row],[C1o]]+Table221012[[#This Row],[Sg]]*Table221012[[#This Row],[C1g]]</f>
        <v>0</v>
      </c>
      <c r="H483">
        <v>48.526653000000003</v>
      </c>
      <c r="I483">
        <v>1.3911669999999999E-2</v>
      </c>
      <c r="J483">
        <v>2.0745046999999998E-3</v>
      </c>
      <c r="K483">
        <v>0</v>
      </c>
      <c r="L483">
        <v>0.72573131000000002</v>
      </c>
      <c r="M483">
        <f>1/(1+((Table221012[[#This Row],[kro]]*Table221012[[#This Row],[mug]])/(Table221012[[#This Row],[muo]]*Table221012[[#This Row],[krg]]))+(Table221012[[#This Row],[mobw]]*(Table221012[[#This Row],[mug]]/Table221012[[#This Row],[krg]])))</f>
        <v>0.99996023503906695</v>
      </c>
      <c r="R483">
        <v>0.82514816999999996</v>
      </c>
      <c r="V483">
        <f>Table351113[[#This Row],[So]]*Table351113[[#This Row],[C1o]]+Table351113[[#This Row],[Sg]]*Table351113[[#This Row],[C1g]]</f>
        <v>0</v>
      </c>
      <c r="W483">
        <v>5.9271045000000004</v>
      </c>
      <c r="X483">
        <v>1.3878168999999999E-2</v>
      </c>
      <c r="Y483">
        <v>2.1160344999999999E-3</v>
      </c>
      <c r="Z483">
        <v>0</v>
      </c>
      <c r="AA483">
        <v>0.71772223999999996</v>
      </c>
      <c r="AB483">
        <f>1/(1+((Table351113[[#This Row],[kro]]*Table351113[[#This Row],[mug]])/(Table351113[[#This Row],[muo]]*Table351113[[#This Row],[krg]]))+(Table351113[[#This Row],[mobw]]*(Table351113[[#This Row],[mug]]/Table351113[[#This Row],[krg]])))</f>
        <v>0.99995908517079268</v>
      </c>
      <c r="AD483">
        <v>3616.8035</v>
      </c>
    </row>
    <row r="484" spans="1:30" x14ac:dyDescent="0.25">
      <c r="A484">
        <v>3617.4115999999999</v>
      </c>
      <c r="C484">
        <v>0.83049088999999998</v>
      </c>
      <c r="G484">
        <f>Table221012[[#This Row],[So]]*Table221012[[#This Row],[C1o]]+Table221012[[#This Row],[Sg]]*Table221012[[#This Row],[C1g]]</f>
        <v>0</v>
      </c>
      <c r="H484">
        <v>48.596046000000001</v>
      </c>
      <c r="I484">
        <v>1.3910597E-2</v>
      </c>
      <c r="J484">
        <v>2.074911E-3</v>
      </c>
      <c r="K484">
        <v>0</v>
      </c>
      <c r="L484">
        <v>0.72573631999999999</v>
      </c>
      <c r="M484">
        <f>1/(1+((Table221012[[#This Row],[kro]]*Table221012[[#This Row],[mug]])/(Table221012[[#This Row],[muo]]*Table221012[[#This Row],[krg]]))+(Table221012[[#This Row],[mobw]]*(Table221012[[#This Row],[mug]]/Table221012[[#This Row],[krg]])))</f>
        <v>0.99996023059331307</v>
      </c>
      <c r="R484">
        <v>0.82515287000000004</v>
      </c>
      <c r="V484">
        <f>Table351113[[#This Row],[So]]*Table351113[[#This Row],[C1o]]+Table351113[[#This Row],[Sg]]*Table351113[[#This Row],[C1g]]</f>
        <v>0</v>
      </c>
      <c r="W484">
        <v>5.9310311999999996</v>
      </c>
      <c r="X484">
        <v>1.3877960999999999E-2</v>
      </c>
      <c r="Y484">
        <v>2.1132294E-3</v>
      </c>
      <c r="Z484">
        <v>0</v>
      </c>
      <c r="AA484">
        <v>0.71772933000000005</v>
      </c>
      <c r="AB484">
        <f>1/(1+((Table351113[[#This Row],[kro]]*Table351113[[#This Row],[mug]])/(Table351113[[#This Row],[muo]]*Table351113[[#This Row],[krg]]))+(Table351113[[#This Row],[mobw]]*(Table351113[[#This Row],[mug]]/Table351113[[#This Row],[krg]])))</f>
        <v>0.99995914042290079</v>
      </c>
      <c r="AD484">
        <v>3617.4115999999999</v>
      </c>
    </row>
    <row r="485" spans="1:30" x14ac:dyDescent="0.25">
      <c r="A485">
        <v>3618.0527000000002</v>
      </c>
      <c r="C485">
        <v>0.83049423</v>
      </c>
      <c r="G485">
        <f>Table221012[[#This Row],[So]]*Table221012[[#This Row],[C1o]]+Table221012[[#This Row],[Sg]]*Table221012[[#This Row],[C1g]]</f>
        <v>0</v>
      </c>
      <c r="H485">
        <v>48.661529999999999</v>
      </c>
      <c r="I485">
        <v>1.3909675999999999E-2</v>
      </c>
      <c r="J485">
        <v>2.0745668999999998E-3</v>
      </c>
      <c r="K485">
        <v>0</v>
      </c>
      <c r="L485">
        <v>0.72574139000000004</v>
      </c>
      <c r="M485">
        <f>1/(1+((Table221012[[#This Row],[kro]]*Table221012[[#This Row],[mug]])/(Table221012[[#This Row],[muo]]*Table221012[[#This Row],[krg]]))+(Table221012[[#This Row],[mobw]]*(Table221012[[#This Row],[mug]]/Table221012[[#This Row],[krg]])))</f>
        <v>0.99996024009863127</v>
      </c>
      <c r="R485">
        <v>0.82515287000000004</v>
      </c>
      <c r="V485">
        <f>Table351113[[#This Row],[So]]*Table351113[[#This Row],[C1o]]+Table351113[[#This Row],[Sg]]*Table351113[[#This Row],[C1g]]</f>
        <v>0</v>
      </c>
      <c r="W485">
        <v>5.9310317000000001</v>
      </c>
      <c r="X485">
        <v>1.3877960999999999E-2</v>
      </c>
      <c r="Y485">
        <v>2.1132294E-3</v>
      </c>
      <c r="Z485">
        <v>0</v>
      </c>
      <c r="AA485">
        <v>0.71772933000000005</v>
      </c>
      <c r="AB485">
        <f>1/(1+((Table351113[[#This Row],[kro]]*Table351113[[#This Row],[mug]])/(Table351113[[#This Row],[muo]]*Table351113[[#This Row],[krg]]))+(Table351113[[#This Row],[mobw]]*(Table351113[[#This Row],[mug]]/Table351113[[#This Row],[krg]])))</f>
        <v>0.99995914042290079</v>
      </c>
      <c r="AD485">
        <v>3618.0527000000002</v>
      </c>
    </row>
    <row r="486" spans="1:30" x14ac:dyDescent="0.25">
      <c r="A486">
        <v>3618.7096999999999</v>
      </c>
      <c r="C486">
        <v>0.83049786000000003</v>
      </c>
      <c r="G486">
        <f>Table221012[[#This Row],[So]]*Table221012[[#This Row],[C1o]]+Table221012[[#This Row],[Sg]]*Table221012[[#This Row],[C1g]]</f>
        <v>0</v>
      </c>
      <c r="H486">
        <v>48.733147000000002</v>
      </c>
      <c r="I486">
        <v>1.3908611E-2</v>
      </c>
      <c r="J486">
        <v>2.0745060999999999E-3</v>
      </c>
      <c r="K486">
        <v>0</v>
      </c>
      <c r="L486">
        <v>0.72574680999999996</v>
      </c>
      <c r="M486">
        <f>1/(1+((Table221012[[#This Row],[kro]]*Table221012[[#This Row],[mug]])/(Table221012[[#This Row],[muo]]*Table221012[[#This Row],[krg]]))+(Table221012[[#This Row],[mobw]]*(Table221012[[#This Row],[mug]]/Table221012[[#This Row],[krg]])))</f>
        <v>0.9999602446047543</v>
      </c>
      <c r="R486">
        <v>0.82515961000000004</v>
      </c>
      <c r="V486">
        <f>Table351113[[#This Row],[So]]*Table351113[[#This Row],[C1o]]+Table351113[[#This Row],[Sg]]*Table351113[[#This Row],[C1g]]</f>
        <v>0</v>
      </c>
      <c r="W486">
        <v>5.9377103</v>
      </c>
      <c r="X486">
        <v>1.387646E-2</v>
      </c>
      <c r="Y486">
        <v>2.1139766999999999E-3</v>
      </c>
      <c r="Z486">
        <v>0</v>
      </c>
      <c r="AA486">
        <v>0.71773946</v>
      </c>
      <c r="AB486">
        <f>1/(1+((Table351113[[#This Row],[kro]]*Table351113[[#This Row],[mug]])/(Table351113[[#This Row],[muo]]*Table351113[[#This Row],[krg]]))+(Table351113[[#This Row],[mobw]]*(Table351113[[#This Row],[mug]]/Table351113[[#This Row],[krg]])))</f>
        <v>0.9999591309717798</v>
      </c>
      <c r="AD486">
        <v>3618.7096999999999</v>
      </c>
    </row>
    <row r="487" spans="1:30" x14ac:dyDescent="0.25">
      <c r="A487">
        <v>3620.0239000000001</v>
      </c>
      <c r="C487">
        <v>0.83050155999999997</v>
      </c>
      <c r="G487">
        <f>Table221012[[#This Row],[So]]*Table221012[[#This Row],[C1o]]+Table221012[[#This Row],[Sg]]*Table221012[[#This Row],[C1g]]</f>
        <v>0</v>
      </c>
      <c r="H487">
        <v>48.805678999999998</v>
      </c>
      <c r="I487">
        <v>1.3907528000000001E-2</v>
      </c>
      <c r="J487">
        <v>2.0743954999999999E-3</v>
      </c>
      <c r="K487">
        <v>0</v>
      </c>
      <c r="L487">
        <v>0.72575235000000005</v>
      </c>
      <c r="M487">
        <f>1/(1+((Table221012[[#This Row],[kro]]*Table221012[[#This Row],[mug]])/(Table221012[[#This Row],[muo]]*Table221012[[#This Row],[krg]]))+(Table221012[[#This Row],[mobw]]*(Table221012[[#This Row],[mug]]/Table221012[[#This Row],[krg]])))</f>
        <v>0.99996025012288725</v>
      </c>
      <c r="R487">
        <v>0.82516617000000003</v>
      </c>
      <c r="V487">
        <f>Table351113[[#This Row],[So]]*Table351113[[#This Row],[C1o]]+Table351113[[#This Row],[Sg]]*Table351113[[#This Row],[C1g]]</f>
        <v>0</v>
      </c>
      <c r="W487">
        <v>5.9439769</v>
      </c>
      <c r="X487">
        <v>1.3875344E-2</v>
      </c>
      <c r="Y487">
        <v>2.1139355000000001E-3</v>
      </c>
      <c r="Z487">
        <v>0</v>
      </c>
      <c r="AA487">
        <v>0.71774923999999996</v>
      </c>
      <c r="AB487">
        <f>1/(1+((Table351113[[#This Row],[kro]]*Table351113[[#This Row],[mug]])/(Table351113[[#This Row],[muo]]*Table351113[[#This Row],[krg]]))+(Table351113[[#This Row],[mobw]]*(Table351113[[#This Row],[mug]]/Table351113[[#This Row],[krg]])))</f>
        <v>0.99995913561170868</v>
      </c>
      <c r="AD487">
        <v>3620.0239000000001</v>
      </c>
    </row>
    <row r="488" spans="1:30" x14ac:dyDescent="0.25">
      <c r="A488">
        <v>3622.6518999999998</v>
      </c>
      <c r="C488">
        <v>0.83050871000000004</v>
      </c>
      <c r="G488">
        <f>Table221012[[#This Row],[So]]*Table221012[[#This Row],[C1o]]+Table221012[[#This Row],[Sg]]*Table221012[[#This Row],[C1g]]</f>
        <v>0</v>
      </c>
      <c r="H488">
        <v>48.939807999999999</v>
      </c>
      <c r="I488">
        <v>1.3905626000000001E-2</v>
      </c>
      <c r="J488">
        <v>2.0733338E-3</v>
      </c>
      <c r="K488">
        <v>0</v>
      </c>
      <c r="L488">
        <v>0.72576302000000004</v>
      </c>
      <c r="M488">
        <f>1/(1+((Table221012[[#This Row],[kro]]*Table221012[[#This Row],[mug]])/(Table221012[[#This Row],[muo]]*Table221012[[#This Row],[krg]]))+(Table221012[[#This Row],[mobw]]*(Table221012[[#This Row],[mug]]/Table221012[[#This Row],[krg]])))</f>
        <v>0.99996027648373831</v>
      </c>
      <c r="R488">
        <v>0.82517784999999999</v>
      </c>
      <c r="V488">
        <f>Table351113[[#This Row],[So]]*Table351113[[#This Row],[C1o]]+Table351113[[#This Row],[Sg]]*Table351113[[#This Row],[C1g]]</f>
        <v>0</v>
      </c>
      <c r="W488">
        <v>5.9545897999999999</v>
      </c>
      <c r="X488">
        <v>1.3873907E-2</v>
      </c>
      <c r="Y488">
        <v>2.1115540999999999E-3</v>
      </c>
      <c r="Z488">
        <v>0</v>
      </c>
      <c r="AA488">
        <v>0.71776675999999995</v>
      </c>
      <c r="AB488">
        <f>1/(1+((Table351113[[#This Row],[kro]]*Table351113[[#This Row],[mug]])/(Table351113[[#This Row],[muo]]*Table351113[[#This Row],[krg]]))+(Table351113[[#This Row],[mobw]]*(Table351113[[#This Row],[mug]]/Table351113[[#This Row],[krg]])))</f>
        <v>0.99995918686793539</v>
      </c>
      <c r="AD488">
        <v>3622.6518999999998</v>
      </c>
    </row>
    <row r="489" spans="1:30" x14ac:dyDescent="0.25">
      <c r="A489">
        <v>3627.9081999999999</v>
      </c>
      <c r="C489">
        <v>0.83052223999999997</v>
      </c>
      <c r="G489">
        <f>Table221012[[#This Row],[So]]*Table221012[[#This Row],[C1o]]+Table221012[[#This Row],[Sg]]*Table221012[[#This Row],[C1g]]</f>
        <v>0</v>
      </c>
      <c r="H489">
        <v>49.174816</v>
      </c>
      <c r="I489">
        <v>1.3902413000000001E-2</v>
      </c>
      <c r="J489">
        <v>2.0685870999999998E-3</v>
      </c>
      <c r="K489">
        <v>0</v>
      </c>
      <c r="L489">
        <v>0.72578335000000005</v>
      </c>
      <c r="M489">
        <f>1/(1+((Table221012[[#This Row],[kro]]*Table221012[[#This Row],[mug]])/(Table221012[[#This Row],[muo]]*Table221012[[#This Row],[krg]]))+(Table221012[[#This Row],[mobw]]*(Table221012[[#This Row],[mug]]/Table221012[[#This Row],[krg]])))</f>
        <v>0.99996037769023161</v>
      </c>
      <c r="R489">
        <v>0.82519816999999995</v>
      </c>
      <c r="V489">
        <f>Table351113[[#This Row],[So]]*Table351113[[#This Row],[C1o]]+Table351113[[#This Row],[Sg]]*Table351113[[#This Row],[C1g]]</f>
        <v>0</v>
      </c>
      <c r="W489">
        <v>5.9714584000000004</v>
      </c>
      <c r="X489">
        <v>1.3871794999999999E-2</v>
      </c>
      <c r="Y489">
        <v>2.1031753000000002E-3</v>
      </c>
      <c r="Z489">
        <v>0</v>
      </c>
      <c r="AA489">
        <v>0.71779727999999998</v>
      </c>
      <c r="AB489">
        <f>1/(1+((Table351113[[#This Row],[kro]]*Table351113[[#This Row],[mug]])/(Table351113[[#This Row],[muo]]*Table351113[[#This Row],[krg]]))+(Table351113[[#This Row],[mobw]]*(Table351113[[#This Row],[mug]]/Table351113[[#This Row],[krg]])))</f>
        <v>0.99995935672694292</v>
      </c>
      <c r="AD489">
        <v>3627.9081999999999</v>
      </c>
    </row>
    <row r="490" spans="1:30" x14ac:dyDescent="0.25">
      <c r="A490">
        <v>3632.9821999999999</v>
      </c>
      <c r="C490">
        <v>0.83054709000000004</v>
      </c>
      <c r="G490">
        <f>Table221012[[#This Row],[So]]*Table221012[[#This Row],[C1o]]+Table221012[[#This Row],[Sg]]*Table221012[[#This Row],[C1g]]</f>
        <v>0</v>
      </c>
      <c r="H490">
        <v>49.554535000000001</v>
      </c>
      <c r="I490">
        <v>1.3897187E-2</v>
      </c>
      <c r="J490">
        <v>2.0529428000000001E-3</v>
      </c>
      <c r="K490">
        <v>0</v>
      </c>
      <c r="L490">
        <v>0.72582066000000001</v>
      </c>
      <c r="M490">
        <f>1/(1+((Table221012[[#This Row],[kro]]*Table221012[[#This Row],[mug]])/(Table221012[[#This Row],[muo]]*Table221012[[#This Row],[krg]]))+(Table221012[[#This Row],[mobw]]*(Table221012[[#This Row],[mug]]/Table221012[[#This Row],[krg]])))</f>
        <v>0.99996069413539357</v>
      </c>
      <c r="R490">
        <v>0.82523524999999998</v>
      </c>
      <c r="V490">
        <f>Table351113[[#This Row],[So]]*Table351113[[#This Row],[C1o]]+Table351113[[#This Row],[Sg]]*Table351113[[#This Row],[C1g]]</f>
        <v>0</v>
      </c>
      <c r="W490">
        <v>5.9998579000000003</v>
      </c>
      <c r="X490">
        <v>1.3867618999999999E-2</v>
      </c>
      <c r="Y490">
        <v>2.0810820000000002E-3</v>
      </c>
      <c r="Z490">
        <v>0</v>
      </c>
      <c r="AA490">
        <v>0.71785288999999997</v>
      </c>
      <c r="AB490">
        <f>1/(1+((Table351113[[#This Row],[kro]]*Table351113[[#This Row],[mug]])/(Table351113[[#This Row],[muo]]*Table351113[[#This Row],[krg]]))+(Table351113[[#This Row],[mobw]]*(Table351113[[#This Row],[mug]]/Table351113[[#This Row],[krg]])))</f>
        <v>0.99995979887732533</v>
      </c>
      <c r="AD490">
        <v>3632.9821999999999</v>
      </c>
    </row>
    <row r="491" spans="1:30" x14ac:dyDescent="0.25">
      <c r="A491">
        <v>3635.8188</v>
      </c>
      <c r="C491">
        <v>0.83056927000000003</v>
      </c>
      <c r="G491">
        <f>Table221012[[#This Row],[So]]*Table221012[[#This Row],[C1o]]+Table221012[[#This Row],[Sg]]*Table221012[[#This Row],[C1g]]</f>
        <v>0</v>
      </c>
      <c r="H491">
        <v>49.856312000000003</v>
      </c>
      <c r="I491">
        <v>1.3892516000000001E-2</v>
      </c>
      <c r="J491">
        <v>2.0348798000000001E-3</v>
      </c>
      <c r="K491">
        <v>0</v>
      </c>
      <c r="L491">
        <v>0.72585385999999996</v>
      </c>
      <c r="M491">
        <f>1/(1+((Table221012[[#This Row],[kro]]*Table221012[[#This Row],[mug]])/(Table221012[[#This Row],[muo]]*Table221012[[#This Row],[krg]]))+(Table221012[[#This Row],[mobw]]*(Table221012[[#This Row],[mug]]/Table221012[[#This Row],[krg]])))</f>
        <v>0.99996105483379905</v>
      </c>
      <c r="R491">
        <v>0.82526535000000001</v>
      </c>
      <c r="V491">
        <f>Table351113[[#This Row],[So]]*Table351113[[#This Row],[C1o]]+Table351113[[#This Row],[Sg]]*Table351113[[#This Row],[C1g]]</f>
        <v>0</v>
      </c>
      <c r="W491">
        <v>6.0192040999999996</v>
      </c>
      <c r="X491">
        <v>1.3866823E-2</v>
      </c>
      <c r="Y491">
        <v>2.0575745000000001E-3</v>
      </c>
      <c r="Z491">
        <v>0</v>
      </c>
      <c r="AA491">
        <v>0.71789800999999998</v>
      </c>
      <c r="AB491">
        <f>1/(1+((Table351113[[#This Row],[kro]]*Table351113[[#This Row],[mug]])/(Table351113[[#This Row],[muo]]*Table351113[[#This Row],[krg]]))+(Table351113[[#This Row],[mobw]]*(Table351113[[#This Row],[mug]]/Table351113[[#This Row],[krg]])))</f>
        <v>0.99996025774263686</v>
      </c>
      <c r="AD491">
        <v>3635.8188</v>
      </c>
    </row>
    <row r="492" spans="1:30" x14ac:dyDescent="0.25">
      <c r="A492">
        <v>3637.7312000000002</v>
      </c>
      <c r="C492">
        <v>0.83058107000000003</v>
      </c>
      <c r="G492">
        <f>Table221012[[#This Row],[So]]*Table221012[[#This Row],[C1o]]+Table221012[[#This Row],[Sg]]*Table221012[[#This Row],[C1g]]</f>
        <v>0</v>
      </c>
      <c r="H492">
        <v>50.006596000000002</v>
      </c>
      <c r="I492">
        <v>1.3889777000000001E-2</v>
      </c>
      <c r="J492">
        <v>2.0241672E-3</v>
      </c>
      <c r="K492">
        <v>0</v>
      </c>
      <c r="L492">
        <v>0.72587162000000005</v>
      </c>
      <c r="M492">
        <f>1/(1+((Table221012[[#This Row],[kro]]*Table221012[[#This Row],[mug]])/(Table221012[[#This Row],[muo]]*Table221012[[#This Row],[krg]]))+(Table221012[[#This Row],[mobw]]*(Table221012[[#This Row],[mug]]/Table221012[[#This Row],[krg]])))</f>
        <v>0.9999612684374245</v>
      </c>
      <c r="R492">
        <v>0.82528526000000002</v>
      </c>
      <c r="V492">
        <f>Table351113[[#This Row],[So]]*Table351113[[#This Row],[C1o]]+Table351113[[#This Row],[Sg]]*Table351113[[#This Row],[C1g]]</f>
        <v>0</v>
      </c>
      <c r="W492">
        <v>6.0346313</v>
      </c>
      <c r="X492">
        <v>1.3869193E-2</v>
      </c>
      <c r="Y492">
        <v>2.0446970999999999E-3</v>
      </c>
      <c r="Z492">
        <v>0</v>
      </c>
      <c r="AA492">
        <v>0.71792787000000002</v>
      </c>
      <c r="AB492">
        <f>1/(1+((Table351113[[#This Row],[kro]]*Table351113[[#This Row],[mug]])/(Table351113[[#This Row],[muo]]*Table351113[[#This Row],[krg]]))+(Table351113[[#This Row],[mobw]]*(Table351113[[#This Row],[mug]]/Table351113[[#This Row],[krg]])))</f>
        <v>0.99996050135427672</v>
      </c>
      <c r="AD492">
        <v>3637.7312000000002</v>
      </c>
    </row>
    <row r="493" spans="1:30" x14ac:dyDescent="0.25">
      <c r="A493">
        <v>3639.9819000000002</v>
      </c>
      <c r="C493">
        <v>0.83058882000000001</v>
      </c>
      <c r="G493">
        <f>Table221012[[#This Row],[So]]*Table221012[[#This Row],[C1o]]+Table221012[[#This Row],[Sg]]*Table221012[[#This Row],[C1g]]</f>
        <v>0</v>
      </c>
      <c r="H493">
        <v>50.099781</v>
      </c>
      <c r="I493">
        <v>1.388789E-2</v>
      </c>
      <c r="J493">
        <v>2.0165377999999999E-3</v>
      </c>
      <c r="K493">
        <v>0</v>
      </c>
      <c r="L493">
        <v>0.72588319000000001</v>
      </c>
      <c r="M493">
        <f>1/(1+((Table221012[[#This Row],[kro]]*Table221012[[#This Row],[mug]])/(Table221012[[#This Row],[muo]]*Table221012[[#This Row],[krg]]))+(Table221012[[#This Row],[mobw]]*(Table221012[[#This Row],[mug]]/Table221012[[#This Row],[krg]])))</f>
        <v>0.99996142027382606</v>
      </c>
      <c r="R493">
        <v>0.82529061999999997</v>
      </c>
      <c r="V493">
        <f>Table351113[[#This Row],[So]]*Table351113[[#This Row],[C1o]]+Table351113[[#This Row],[Sg]]*Table351113[[#This Row],[C1g]]</f>
        <v>0</v>
      </c>
      <c r="W493">
        <v>6.0353146000000004</v>
      </c>
      <c r="X493">
        <v>1.3836255E-2</v>
      </c>
      <c r="Y493">
        <v>2.0356405999999998E-3</v>
      </c>
      <c r="Z493">
        <v>0</v>
      </c>
      <c r="AA493">
        <v>0.71793591999999995</v>
      </c>
      <c r="AB493">
        <f>1/(1+((Table351113[[#This Row],[kro]]*Table351113[[#This Row],[mug]])/(Table351113[[#This Row],[muo]]*Table351113[[#This Row],[krg]]))+(Table351113[[#This Row],[mobw]]*(Table351113[[#This Row],[mug]]/Table351113[[#This Row],[krg]])))</f>
        <v>0.99996077012347384</v>
      </c>
      <c r="AD493">
        <v>3639.9819000000002</v>
      </c>
    </row>
    <row r="494" spans="1:30" x14ac:dyDescent="0.25">
      <c r="A494">
        <v>3643.7881000000002</v>
      </c>
      <c r="C494">
        <v>0.83059757999999995</v>
      </c>
      <c r="G494">
        <f>Table221012[[#This Row],[So]]*Table221012[[#This Row],[C1o]]+Table221012[[#This Row],[Sg]]*Table221012[[#This Row],[C1g]]</f>
        <v>0</v>
      </c>
      <c r="H494">
        <v>50.199829000000001</v>
      </c>
      <c r="I494">
        <v>1.3885695999999999E-2</v>
      </c>
      <c r="J494">
        <v>2.0070601999999998E-3</v>
      </c>
      <c r="K494">
        <v>0</v>
      </c>
      <c r="L494">
        <v>0.72589641999999999</v>
      </c>
      <c r="M494">
        <f>1/(1+((Table221012[[#This Row],[kro]]*Table221012[[#This Row],[mug]])/(Table221012[[#This Row],[muo]]*Table221012[[#This Row],[krg]]))+(Table221012[[#This Row],[mobw]]*(Table221012[[#This Row],[mug]]/Table221012[[#This Row],[krg]])))</f>
        <v>0.99996160835475989</v>
      </c>
      <c r="R494">
        <v>0.82530957000000005</v>
      </c>
      <c r="V494">
        <f>Table351113[[#This Row],[So]]*Table351113[[#This Row],[C1o]]+Table351113[[#This Row],[Sg]]*Table351113[[#This Row],[C1g]]</f>
        <v>0</v>
      </c>
      <c r="W494">
        <v>6.0481949000000004</v>
      </c>
      <c r="X494">
        <v>1.3878684000000001E-2</v>
      </c>
      <c r="Y494">
        <v>2.0243527999999999E-3</v>
      </c>
      <c r="Z494">
        <v>0</v>
      </c>
      <c r="AA494">
        <v>0.71796435000000003</v>
      </c>
      <c r="AB494">
        <f>1/(1+((Table351113[[#This Row],[kro]]*Table351113[[#This Row],[mug]])/(Table351113[[#This Row],[muo]]*Table351113[[#This Row],[krg]]))+(Table351113[[#This Row],[mobw]]*(Table351113[[#This Row],[mug]]/Table351113[[#This Row],[krg]])))</f>
        <v>0.99996086957042851</v>
      </c>
      <c r="AD494">
        <v>3643.7881000000002</v>
      </c>
    </row>
    <row r="495" spans="1:30" x14ac:dyDescent="0.25">
      <c r="A495">
        <v>3648.3939999999998</v>
      </c>
      <c r="C495">
        <v>0.83061176999999997</v>
      </c>
      <c r="G495">
        <f>Table221012[[#This Row],[So]]*Table221012[[#This Row],[C1o]]+Table221012[[#This Row],[Sg]]*Table221012[[#This Row],[C1g]]</f>
        <v>0</v>
      </c>
      <c r="H495">
        <v>50.346294</v>
      </c>
      <c r="I495">
        <v>1.3882132E-2</v>
      </c>
      <c r="J495">
        <v>1.9897387999999998E-3</v>
      </c>
      <c r="K495">
        <v>0</v>
      </c>
      <c r="L495">
        <v>0.72591764000000003</v>
      </c>
      <c r="M495">
        <f>1/(1+((Table221012[[#This Row],[kro]]*Table221012[[#This Row],[mug]])/(Table221012[[#This Row],[muo]]*Table221012[[#This Row],[krg]]))+(Table221012[[#This Row],[mobw]]*(Table221012[[#This Row],[mug]]/Table221012[[#This Row],[krg]])))</f>
        <v>0.99996195055175652</v>
      </c>
      <c r="R495">
        <v>0.82534534000000004</v>
      </c>
      <c r="V495">
        <f>Table351113[[#This Row],[So]]*Table351113[[#This Row],[C1o]]+Table351113[[#This Row],[Sg]]*Table351113[[#This Row],[C1g]]</f>
        <v>0</v>
      </c>
      <c r="W495">
        <v>6.0819615999999996</v>
      </c>
      <c r="X495">
        <v>1.3917393E-2</v>
      </c>
      <c r="Y495">
        <v>2.0038440999999999E-3</v>
      </c>
      <c r="Z495">
        <v>0</v>
      </c>
      <c r="AA495">
        <v>0.71801804999999996</v>
      </c>
      <c r="AB495">
        <f>1/(1+((Table351113[[#This Row],[kro]]*Table351113[[#This Row],[mug]])/(Table351113[[#This Row],[muo]]*Table351113[[#This Row],[krg]]))+(Table351113[[#This Row],[mobw]]*(Table351113[[#This Row],[mug]]/Table351113[[#This Row],[krg]])))</f>
        <v>0.999961160861216</v>
      </c>
      <c r="AD495">
        <v>3648.3939999999998</v>
      </c>
    </row>
    <row r="496" spans="1:30" x14ac:dyDescent="0.25">
      <c r="A496">
        <v>3650.6970000000001</v>
      </c>
      <c r="C496">
        <v>0.83062798000000004</v>
      </c>
      <c r="G496">
        <f>Table221012[[#This Row],[So]]*Table221012[[#This Row],[C1o]]+Table221012[[#This Row],[Sg]]*Table221012[[#This Row],[C1g]]</f>
        <v>0</v>
      </c>
      <c r="H496">
        <v>50.494888000000003</v>
      </c>
      <c r="I496">
        <v>1.3877723999999999E-2</v>
      </c>
      <c r="J496">
        <v>1.9670604000000002E-3</v>
      </c>
      <c r="K496">
        <v>0</v>
      </c>
      <c r="L496">
        <v>0.72594196</v>
      </c>
      <c r="M496">
        <f>1/(1+((Table221012[[#This Row],[kro]]*Table221012[[#This Row],[mug]])/(Table221012[[#This Row],[muo]]*Table221012[[#This Row],[krg]]))+(Table221012[[#This Row],[mobw]]*(Table221012[[#This Row],[mug]]/Table221012[[#This Row],[krg]])))</f>
        <v>0.99996239741420223</v>
      </c>
      <c r="R496">
        <v>0.82532907</v>
      </c>
      <c r="V496">
        <f>Table351113[[#This Row],[So]]*Table351113[[#This Row],[C1o]]+Table351113[[#This Row],[Sg]]*Table351113[[#This Row],[C1g]]</f>
        <v>0</v>
      </c>
      <c r="W496">
        <v>6.0458894000000001</v>
      </c>
      <c r="X496">
        <v>1.3765737E-2</v>
      </c>
      <c r="Y496">
        <v>1.9841507999999999E-3</v>
      </c>
      <c r="Z496">
        <v>0</v>
      </c>
      <c r="AA496">
        <v>0.71799362</v>
      </c>
      <c r="AB496">
        <f>1/(1+((Table351113[[#This Row],[kro]]*Table351113[[#This Row],[mug]])/(Table351113[[#This Row],[muo]]*Table351113[[#This Row],[krg]]))+(Table351113[[#This Row],[mobw]]*(Table351113[[#This Row],[mug]]/Table351113[[#This Row],[krg]])))</f>
        <v>0.99996196030392093</v>
      </c>
      <c r="AD496">
        <v>3650.6970000000001</v>
      </c>
    </row>
    <row r="497" spans="1:30" x14ac:dyDescent="0.25">
      <c r="A497">
        <v>3651.8483999999999</v>
      </c>
      <c r="C497">
        <v>0.83063578999999998</v>
      </c>
      <c r="G497">
        <f>Table221012[[#This Row],[So]]*Table221012[[#This Row],[C1o]]+Table221012[[#This Row],[Sg]]*Table221012[[#This Row],[C1g]]</f>
        <v>0</v>
      </c>
      <c r="H497">
        <v>50.561283000000003</v>
      </c>
      <c r="I497">
        <v>1.3875185E-2</v>
      </c>
      <c r="J497">
        <v>1.9556949999999999E-3</v>
      </c>
      <c r="K497">
        <v>0</v>
      </c>
      <c r="L497">
        <v>0.72595363999999996</v>
      </c>
      <c r="M497">
        <f>1/(1+((Table221012[[#This Row],[kro]]*Table221012[[#This Row],[mug]])/(Table221012[[#This Row],[muo]]*Table221012[[#This Row],[krg]]))+(Table221012[[#This Row],[mobw]]*(Table221012[[#This Row],[mug]]/Table221012[[#This Row],[krg]])))</f>
        <v>0.99996262210951115</v>
      </c>
      <c r="R497">
        <v>0.82535088000000001</v>
      </c>
      <c r="V497">
        <f>Table351113[[#This Row],[So]]*Table351113[[#This Row],[C1o]]+Table351113[[#This Row],[Sg]]*Table351113[[#This Row],[C1g]]</f>
        <v>0</v>
      </c>
      <c r="W497">
        <v>6.0617808999999996</v>
      </c>
      <c r="X497">
        <v>1.3804778E-2</v>
      </c>
      <c r="Y497">
        <v>1.9617571999999998E-3</v>
      </c>
      <c r="Z497">
        <v>0</v>
      </c>
      <c r="AA497">
        <v>0.71802628000000002</v>
      </c>
      <c r="AB497">
        <f>1/(1+((Table351113[[#This Row],[kro]]*Table351113[[#This Row],[mug]])/(Table351113[[#This Row],[muo]]*Table351113[[#This Row],[krg]]))+(Table351113[[#This Row],[mobw]]*(Table351113[[#This Row],[mug]]/Table351113[[#This Row],[krg]])))</f>
        <v>0.99996228466562065</v>
      </c>
      <c r="AD497">
        <v>3651.8483999999999</v>
      </c>
    </row>
    <row r="498" spans="1:30" x14ac:dyDescent="0.25">
      <c r="A498">
        <v>3653</v>
      </c>
      <c r="C498">
        <v>0.83063960000000003</v>
      </c>
      <c r="G498">
        <f>Table221012[[#This Row],[So]]*Table221012[[#This Row],[C1o]]+Table221012[[#This Row],[Sg]]*Table221012[[#This Row],[C1g]]</f>
        <v>0</v>
      </c>
      <c r="H498">
        <v>50.592365000000001</v>
      </c>
      <c r="I498">
        <v>1.3873824E-2</v>
      </c>
      <c r="J498">
        <v>1.9500324999999999E-3</v>
      </c>
      <c r="K498">
        <v>0</v>
      </c>
      <c r="L498">
        <v>0.72595936000000005</v>
      </c>
      <c r="M498">
        <f>1/(1+((Table221012[[#This Row],[kro]]*Table221012[[#This Row],[mug]])/(Table221012[[#This Row],[muo]]*Table221012[[#This Row],[krg]]))+(Table221012[[#This Row],[mobw]]*(Table221012[[#This Row],[mug]]/Table221012[[#This Row],[krg]])))</f>
        <v>0.99996273427826976</v>
      </c>
      <c r="R498">
        <v>0.82536215000000002</v>
      </c>
      <c r="V498">
        <f>Table351113[[#This Row],[So]]*Table351113[[#This Row],[C1o]]+Table351113[[#This Row],[Sg]]*Table351113[[#This Row],[C1g]]</f>
        <v>0</v>
      </c>
      <c r="W498">
        <v>6.0713134000000002</v>
      </c>
      <c r="X498">
        <v>1.3825353E-2</v>
      </c>
      <c r="Y498">
        <v>1.9544768E-3</v>
      </c>
      <c r="Z498">
        <v>0</v>
      </c>
      <c r="AA498">
        <v>0.71804327000000001</v>
      </c>
      <c r="AB498">
        <f>1/(1+((Table351113[[#This Row],[kro]]*Table351113[[#This Row],[mug]])/(Table351113[[#This Row],[muo]]*Table351113[[#This Row],[krg]]))+(Table351113[[#This Row],[mobw]]*(Table351113[[#This Row],[mug]]/Table351113[[#This Row],[krg]])))</f>
        <v>0.99996236951727924</v>
      </c>
      <c r="AD498">
        <v>3653</v>
      </c>
    </row>
    <row r="499" spans="1:30" x14ac:dyDescent="0.25">
      <c r="A499">
        <v>3655.3029999999999</v>
      </c>
      <c r="C499">
        <v>0.83064329999999997</v>
      </c>
      <c r="G499">
        <f>Table221012[[#This Row],[So]]*Table221012[[#This Row],[C1o]]+Table221012[[#This Row],[Sg]]*Table221012[[#This Row],[C1g]]</f>
        <v>0</v>
      </c>
      <c r="H499">
        <v>50.621848999999997</v>
      </c>
      <c r="I499">
        <v>1.3872435000000001E-2</v>
      </c>
      <c r="J499">
        <v>1.9442976E-3</v>
      </c>
      <c r="K499">
        <v>0</v>
      </c>
      <c r="L499">
        <v>0.72596495999999999</v>
      </c>
      <c r="M499">
        <f>1/(1+((Table221012[[#This Row],[kro]]*Table221012[[#This Row],[mug]])/(Table221012[[#This Row],[muo]]*Table221012[[#This Row],[krg]]))+(Table221012[[#This Row],[mobw]]*(Table221012[[#This Row],[mug]]/Table221012[[#This Row],[krg]])))</f>
        <v>0.99996284787628831</v>
      </c>
      <c r="R499">
        <v>0.82537645000000004</v>
      </c>
      <c r="V499">
        <f>Table351113[[#This Row],[So]]*Table351113[[#This Row],[C1o]]+Table351113[[#This Row],[Sg]]*Table351113[[#This Row],[C1g]]</f>
        <v>0</v>
      </c>
      <c r="W499">
        <v>6.0815706</v>
      </c>
      <c r="X499">
        <v>1.3841037E-2</v>
      </c>
      <c r="Y499">
        <v>1.942353E-3</v>
      </c>
      <c r="Z499">
        <v>0</v>
      </c>
      <c r="AA499">
        <v>0.71806466999999996</v>
      </c>
      <c r="AB499">
        <f>1/(1+((Table351113[[#This Row],[kro]]*Table351113[[#This Row],[mug]])/(Table351113[[#This Row],[muo]]*Table351113[[#This Row],[krg]]))+(Table351113[[#This Row],[mobw]]*(Table351113[[#This Row],[mug]]/Table351113[[#This Row],[krg]])))</f>
        <v>0.99996256162660102</v>
      </c>
      <c r="AD499">
        <v>3655.3029999999999</v>
      </c>
    </row>
    <row r="500" spans="1:30" x14ac:dyDescent="0.25">
      <c r="A500">
        <v>3659.9088999999999</v>
      </c>
      <c r="C500">
        <v>0.83065062999999995</v>
      </c>
      <c r="G500">
        <f>Table221012[[#This Row],[So]]*Table221012[[#This Row],[C1o]]+Table221012[[#This Row],[Sg]]*Table221012[[#This Row],[C1g]]</f>
        <v>0</v>
      </c>
      <c r="H500">
        <v>50.675677999999998</v>
      </c>
      <c r="I500">
        <v>1.3869685E-2</v>
      </c>
      <c r="J500">
        <v>1.9324845999999999E-3</v>
      </c>
      <c r="K500">
        <v>0</v>
      </c>
      <c r="L500">
        <v>0.72597593000000005</v>
      </c>
      <c r="M500">
        <f>1/(1+((Table221012[[#This Row],[kro]]*Table221012[[#This Row],[mug]])/(Table221012[[#This Row],[muo]]*Table221012[[#This Row],[krg]]))+(Table221012[[#This Row],[mobw]]*(Table221012[[#This Row],[mug]]/Table221012[[#This Row],[krg]])))</f>
        <v>0.99996308147138724</v>
      </c>
      <c r="R500">
        <v>0.82539706999999995</v>
      </c>
      <c r="V500">
        <f>Table351113[[#This Row],[So]]*Table351113[[#This Row],[C1o]]+Table351113[[#This Row],[Sg]]*Table351113[[#This Row],[C1g]]</f>
        <v>0</v>
      </c>
      <c r="W500">
        <v>6.0930634000000001</v>
      </c>
      <c r="X500">
        <v>1.3847751E-2</v>
      </c>
      <c r="Y500">
        <v>1.9183579E-3</v>
      </c>
      <c r="Z500">
        <v>0</v>
      </c>
      <c r="AA500">
        <v>0.71809559999999995</v>
      </c>
      <c r="AB500">
        <f>1/(1+((Table351113[[#This Row],[kro]]*Table351113[[#This Row],[mug]])/(Table351113[[#This Row],[muo]]*Table351113[[#This Row],[krg]]))+(Table351113[[#This Row],[mobw]]*(Table351113[[#This Row],[mug]]/Table351113[[#This Row],[krg]])))</f>
        <v>0.99996300776688851</v>
      </c>
      <c r="AD500">
        <v>3659.9088999999999</v>
      </c>
    </row>
    <row r="501" spans="1:30" x14ac:dyDescent="0.25">
      <c r="A501">
        <v>3667.7892999999999</v>
      </c>
      <c r="C501">
        <v>0.83066457999999999</v>
      </c>
      <c r="G501">
        <f>Table221012[[#This Row],[So]]*Table221012[[#This Row],[C1o]]+Table221012[[#This Row],[Sg]]*Table221012[[#This Row],[C1g]]</f>
        <v>0</v>
      </c>
      <c r="H501">
        <v>50.766502000000003</v>
      </c>
      <c r="I501">
        <v>1.386421E-2</v>
      </c>
      <c r="J501">
        <v>1.9078857E-3</v>
      </c>
      <c r="K501">
        <v>0</v>
      </c>
      <c r="L501">
        <v>0.72599685000000003</v>
      </c>
      <c r="M501">
        <f>1/(1+((Table221012[[#This Row],[kro]]*Table221012[[#This Row],[mug]])/(Table221012[[#This Row],[muo]]*Table221012[[#This Row],[krg]]))+(Table221012[[#This Row],[mobw]]*(Table221012[[#This Row],[mug]]/Table221012[[#This Row],[krg]])))</f>
        <v>0.99996356683325116</v>
      </c>
      <c r="R501">
        <v>0.82539826999999999</v>
      </c>
      <c r="V501">
        <f>Table351113[[#This Row],[So]]*Table351113[[#This Row],[C1o]]+Table351113[[#This Row],[Sg]]*Table351113[[#This Row],[C1g]]</f>
        <v>0</v>
      </c>
      <c r="W501">
        <v>6.0931820999999999</v>
      </c>
      <c r="X501">
        <v>1.3848103E-2</v>
      </c>
      <c r="Y501">
        <v>1.9152453E-3</v>
      </c>
      <c r="Z501">
        <v>0</v>
      </c>
      <c r="AA501">
        <v>0.71809738999999995</v>
      </c>
      <c r="AB501">
        <f>1/(1+((Table351113[[#This Row],[kro]]*Table351113[[#This Row],[mug]])/(Table351113[[#This Row],[muo]]*Table351113[[#This Row],[krg]]))+(Table351113[[#This Row],[mobw]]*(Table351113[[#This Row],[mug]]/Table351113[[#This Row],[krg]])))</f>
        <v>0.99996306693911385</v>
      </c>
      <c r="AD501">
        <v>3667.7892999999999</v>
      </c>
    </row>
    <row r="502" spans="1:30" x14ac:dyDescent="0.25">
      <c r="A502">
        <v>3672.7597999999998</v>
      </c>
      <c r="C502">
        <v>0.83068693000000005</v>
      </c>
      <c r="G502">
        <f>Table221012[[#This Row],[So]]*Table221012[[#This Row],[C1o]]+Table221012[[#This Row],[Sg]]*Table221012[[#This Row],[C1g]]</f>
        <v>0</v>
      </c>
      <c r="H502">
        <v>50.881141999999997</v>
      </c>
      <c r="I502">
        <v>1.3854689999999999E-2</v>
      </c>
      <c r="J502">
        <v>1.8635324999999999E-3</v>
      </c>
      <c r="K502">
        <v>0</v>
      </c>
      <c r="L502">
        <v>0.72603035000000005</v>
      </c>
      <c r="M502">
        <f>1/(1+((Table221012[[#This Row],[kro]]*Table221012[[#This Row],[mug]])/(Table221012[[#This Row],[muo]]*Table221012[[#This Row],[krg]]))+(Table221012[[#This Row],[mobw]]*(Table221012[[#This Row],[mug]]/Table221012[[#This Row],[krg]])))</f>
        <v>0.99996443985161654</v>
      </c>
      <c r="R502">
        <v>0.82543301999999996</v>
      </c>
      <c r="V502">
        <f>Table351113[[#This Row],[So]]*Table351113[[#This Row],[C1o]]+Table351113[[#This Row],[Sg]]*Table351113[[#This Row],[C1g]]</f>
        <v>0</v>
      </c>
      <c r="W502">
        <v>6.1099677000000003</v>
      </c>
      <c r="X502">
        <v>1.3853041E-2</v>
      </c>
      <c r="Y502">
        <v>1.8650339E-3</v>
      </c>
      <c r="Z502">
        <v>0</v>
      </c>
      <c r="AA502">
        <v>0.71814948000000001</v>
      </c>
      <c r="AB502">
        <f>1/(1+((Table351113[[#This Row],[kro]]*Table351113[[#This Row],[mug]])/(Table351113[[#This Row],[muo]]*Table351113[[#This Row],[krg]]))+(Table351113[[#This Row],[mobw]]*(Table351113[[#This Row],[mug]]/Table351113[[#This Row],[krg]])))</f>
        <v>0.99996402495255199</v>
      </c>
      <c r="AD502">
        <v>3672.7597999999998</v>
      </c>
    </row>
    <row r="503" spans="1:30" x14ac:dyDescent="0.25">
      <c r="A503">
        <v>3676.2256000000002</v>
      </c>
      <c r="C503">
        <v>0.83069998</v>
      </c>
      <c r="G503" s="12">
        <f>Table221012[[#This Row],[So]]*Table221012[[#This Row],[C1o]]+Table221012[[#This Row],[Sg]]*Table221012[[#This Row],[C1g]]</f>
        <v>0</v>
      </c>
      <c r="H503">
        <v>50.934353000000002</v>
      </c>
      <c r="I503">
        <v>1.3847699E-2</v>
      </c>
      <c r="J503">
        <v>1.8359106E-3</v>
      </c>
      <c r="K503">
        <v>0</v>
      </c>
      <c r="L503">
        <v>0.72604995999999999</v>
      </c>
      <c r="M503">
        <f>1/(1+((Table221012[[#This Row],[kro]]*Table221012[[#This Row],[mug]])/(Table221012[[#This Row],[muo]]*Table221012[[#This Row],[krg]]))+(Table221012[[#This Row],[mobw]]*(Table221012[[#This Row],[mug]]/Table221012[[#This Row],[krg]])))</f>
        <v>0.99996498554011037</v>
      </c>
      <c r="R503">
        <v>0.82544934999999997</v>
      </c>
      <c r="V503" s="12">
        <f>Table351113[[#This Row],[So]]*Table351113[[#This Row],[C1o]]+Table351113[[#This Row],[Sg]]*Table351113[[#This Row],[C1g]]</f>
        <v>0</v>
      </c>
      <c r="W503">
        <v>6.1112055999999999</v>
      </c>
      <c r="X503">
        <v>1.3874967E-2</v>
      </c>
      <c r="Y503">
        <v>1.8352393999999999E-3</v>
      </c>
      <c r="Z503">
        <v>0</v>
      </c>
      <c r="AA503">
        <v>0.71817403999999996</v>
      </c>
      <c r="AB503">
        <f>1/(1+((Table351113[[#This Row],[kro]]*Table351113[[#This Row],[mug]])/(Table351113[[#This Row],[muo]]*Table351113[[#This Row],[krg]]))+(Table351113[[#This Row],[mobw]]*(Table351113[[#This Row],[mug]]/Table351113[[#This Row],[krg]])))</f>
        <v>0.99996454482915365</v>
      </c>
      <c r="AD503">
        <v>3676.2256000000002</v>
      </c>
    </row>
    <row r="504" spans="1:30" x14ac:dyDescent="0.25">
      <c r="A504">
        <v>3679.5466000000001</v>
      </c>
      <c r="C504">
        <v>0.83070880000000002</v>
      </c>
      <c r="G504" s="12">
        <f>Table221012[[#This Row],[So]]*Table221012[[#This Row],[C1o]]+Table221012[[#This Row],[Sg]]*Table221012[[#This Row],[C1g]]</f>
        <v>0</v>
      </c>
      <c r="H504">
        <v>50.963413000000003</v>
      </c>
      <c r="I504">
        <v>1.3842396999999999E-2</v>
      </c>
      <c r="J504">
        <v>1.8161052E-3</v>
      </c>
      <c r="K504">
        <v>0</v>
      </c>
      <c r="L504">
        <v>0.72606325000000005</v>
      </c>
      <c r="M504">
        <f>1/(1+((Table221012[[#This Row],[kro]]*Table221012[[#This Row],[mug]])/(Table221012[[#This Row],[muo]]*Table221012[[#This Row],[krg]]))+(Table221012[[#This Row],[mobw]]*(Table221012[[#This Row],[mug]]/Table221012[[#This Row],[krg]])))</f>
        <v>0.99996537715029687</v>
      </c>
      <c r="R504">
        <v>0.82546746999999998</v>
      </c>
      <c r="V504" s="12">
        <f>Table351113[[#This Row],[So]]*Table351113[[#This Row],[C1o]]+Table351113[[#This Row],[Sg]]*Table351113[[#This Row],[C1g]]</f>
        <v>0</v>
      </c>
      <c r="W504">
        <v>6.1181625999999998</v>
      </c>
      <c r="X504">
        <v>1.3826705E-2</v>
      </c>
      <c r="Y504">
        <v>1.7976431000000001E-3</v>
      </c>
      <c r="Z504">
        <v>0</v>
      </c>
      <c r="AA504">
        <v>0.71820121999999997</v>
      </c>
      <c r="AB504">
        <f>1/(1+((Table351113[[#This Row],[kro]]*Table351113[[#This Row],[mug]])/(Table351113[[#This Row],[muo]]*Table351113[[#This Row],[krg]]))+(Table351113[[#This Row],[mobw]]*(Table351113[[#This Row],[mug]]/Table351113[[#This Row],[krg]])))</f>
        <v>0.99996539323523959</v>
      </c>
      <c r="AD504">
        <v>3679.5466000000001</v>
      </c>
    </row>
    <row r="505" spans="1:30" x14ac:dyDescent="0.25">
      <c r="A505">
        <v>3684.2685999999999</v>
      </c>
      <c r="C505">
        <v>0.83071702999999997</v>
      </c>
      <c r="G505" s="12">
        <f>Table221012[[#This Row],[So]]*Table221012[[#This Row],[C1o]]+Table221012[[#This Row],[Sg]]*Table221012[[#This Row],[C1g]]</f>
        <v>0</v>
      </c>
      <c r="H505">
        <v>50.986038000000001</v>
      </c>
      <c r="I505">
        <v>1.3837205999999999E-2</v>
      </c>
      <c r="J505">
        <v>1.7971834000000001E-3</v>
      </c>
      <c r="K505">
        <v>0</v>
      </c>
      <c r="L505">
        <v>0.72607553000000002</v>
      </c>
      <c r="M505">
        <f>1/(1+((Table221012[[#This Row],[kro]]*Table221012[[#This Row],[mug]])/(Table221012[[#This Row],[muo]]*Table221012[[#This Row],[krg]]))+(Table221012[[#This Row],[mobw]]*(Table221012[[#This Row],[mug]]/Table221012[[#This Row],[krg]])))</f>
        <v>0.9999657512969361</v>
      </c>
      <c r="R505">
        <v>0.82548445000000004</v>
      </c>
      <c r="V505" s="12">
        <f>Table351113[[#This Row],[So]]*Table351113[[#This Row],[C1o]]+Table351113[[#This Row],[Sg]]*Table351113[[#This Row],[C1g]]</f>
        <v>0</v>
      </c>
      <c r="W505">
        <v>6.1235428000000001</v>
      </c>
      <c r="X505">
        <v>1.3835449E-2</v>
      </c>
      <c r="Y505">
        <v>1.7684600999999999E-3</v>
      </c>
      <c r="Z505">
        <v>0</v>
      </c>
      <c r="AA505">
        <v>0.71822673000000004</v>
      </c>
      <c r="AB505">
        <f>1/(1+((Table351113[[#This Row],[kro]]*Table351113[[#This Row],[mug]])/(Table351113[[#This Row],[muo]]*Table351113[[#This Row],[krg]]))+(Table351113[[#This Row],[mobw]]*(Table351113[[#This Row],[mug]]/Table351113[[#This Row],[krg]])))</f>
        <v>0.9999659347041685</v>
      </c>
      <c r="AD505">
        <v>3684.2685999999999</v>
      </c>
    </row>
    <row r="506" spans="1:30" x14ac:dyDescent="0.25">
      <c r="A506">
        <v>3691.5225</v>
      </c>
      <c r="C506">
        <v>0.83072829000000004</v>
      </c>
      <c r="G506" s="12">
        <f>Table221012[[#This Row],[So]]*Table221012[[#This Row],[C1o]]+Table221012[[#This Row],[Sg]]*Table221012[[#This Row],[C1g]]</f>
        <v>0</v>
      </c>
      <c r="H506">
        <v>51.010680999999998</v>
      </c>
      <c r="I506">
        <v>1.3829816999999999E-2</v>
      </c>
      <c r="J506">
        <v>1.7698248E-3</v>
      </c>
      <c r="K506">
        <v>0</v>
      </c>
      <c r="L506">
        <v>0.72609246000000005</v>
      </c>
      <c r="M506">
        <f>1/(1+((Table221012[[#This Row],[kro]]*Table221012[[#This Row],[mug]])/(Table221012[[#This Row],[muo]]*Table221012[[#This Row],[krg]]))+(Table221012[[#This Row],[mobw]]*(Table221012[[#This Row],[mug]]/Table221012[[#This Row],[krg]])))</f>
        <v>0.99996629144442073</v>
      </c>
      <c r="R506">
        <v>0.82550590999999995</v>
      </c>
      <c r="V506" s="12">
        <f>Table351113[[#This Row],[So]]*Table351113[[#This Row],[C1o]]+Table351113[[#This Row],[Sg]]*Table351113[[#This Row],[C1g]]</f>
        <v>0</v>
      </c>
      <c r="W506">
        <v>6.1300292000000001</v>
      </c>
      <c r="X506">
        <v>1.3838108999999999E-2</v>
      </c>
      <c r="Y506">
        <v>1.7289114E-3</v>
      </c>
      <c r="Z506">
        <v>0</v>
      </c>
      <c r="AA506">
        <v>0.71825879999999998</v>
      </c>
      <c r="AB506">
        <f>1/(1+((Table351113[[#This Row],[kro]]*Table351113[[#This Row],[mug]])/(Table351113[[#This Row],[muo]]*Table351113[[#This Row],[krg]]))+(Table351113[[#This Row],[mobw]]*(Table351113[[#This Row],[mug]]/Table351113[[#This Row],[krg]])))</f>
        <v>0.99996669157759699</v>
      </c>
      <c r="AD506">
        <v>3691.5225</v>
      </c>
    </row>
    <row r="507" spans="1:30" x14ac:dyDescent="0.25">
      <c r="A507">
        <v>3699.5315000000001</v>
      </c>
      <c r="C507">
        <v>0.83074510000000001</v>
      </c>
      <c r="G507" s="12">
        <f>Table221012[[#This Row],[So]]*Table221012[[#This Row],[C1o]]+Table221012[[#This Row],[Sg]]*Table221012[[#This Row],[C1g]]</f>
        <v>0</v>
      </c>
      <c r="H507">
        <v>51.034733000000003</v>
      </c>
      <c r="I507">
        <v>1.3818789999999999E-2</v>
      </c>
      <c r="J507">
        <v>1.7268763999999999E-3</v>
      </c>
      <c r="K507">
        <v>0</v>
      </c>
      <c r="L507">
        <v>0.72611767000000005</v>
      </c>
      <c r="M507">
        <f>1/(1+((Table221012[[#This Row],[kro]]*Table221012[[#This Row],[mug]])/(Table221012[[#This Row],[muo]]*Table221012[[#This Row],[krg]]))+(Table221012[[#This Row],[mobw]]*(Table221012[[#This Row],[mug]]/Table221012[[#This Row],[krg]])))</f>
        <v>0.99996713678913562</v>
      </c>
      <c r="R507">
        <v>0.82552641999999998</v>
      </c>
      <c r="V507" s="12">
        <f>Table351113[[#This Row],[So]]*Table351113[[#This Row],[C1o]]+Table351113[[#This Row],[Sg]]*Table351113[[#This Row],[C1g]]</f>
        <v>0</v>
      </c>
      <c r="W507">
        <v>6.1342601999999999</v>
      </c>
      <c r="X507">
        <v>1.3831016999999999E-2</v>
      </c>
      <c r="Y507">
        <v>1.6854461E-3</v>
      </c>
      <c r="Z507">
        <v>0</v>
      </c>
      <c r="AA507">
        <v>0.71828961000000002</v>
      </c>
      <c r="AB507">
        <f>1/(1+((Table351113[[#This Row],[kro]]*Table351113[[#This Row],[mug]])/(Table351113[[#This Row],[muo]]*Table351113[[#This Row],[krg]]))+(Table351113[[#This Row],[mobw]]*(Table351113[[#This Row],[mug]]/Table351113[[#This Row],[krg]])))</f>
        <v>0.99996754696600043</v>
      </c>
      <c r="AD507">
        <v>3699.5315000000001</v>
      </c>
    </row>
    <row r="508" spans="1:30" x14ac:dyDescent="0.25">
      <c r="A508">
        <v>3706.6179000000002</v>
      </c>
      <c r="C508">
        <v>0.83076262000000001</v>
      </c>
      <c r="G508" s="12">
        <f>Table221012[[#This Row],[So]]*Table221012[[#This Row],[C1o]]+Table221012[[#This Row],[Sg]]*Table221012[[#This Row],[C1g]]</f>
        <v>0</v>
      </c>
      <c r="H508">
        <v>51.046073999999997</v>
      </c>
      <c r="I508">
        <v>1.3806512999999999E-2</v>
      </c>
      <c r="J508">
        <v>1.6797035E-3</v>
      </c>
      <c r="K508">
        <v>0</v>
      </c>
      <c r="L508">
        <v>0.72614396000000003</v>
      </c>
      <c r="M508">
        <f>1/(1+((Table221012[[#This Row],[kro]]*Table221012[[#This Row],[mug]])/(Table221012[[#This Row],[muo]]*Table221012[[#This Row],[krg]]))+(Table221012[[#This Row],[mobw]]*(Table221012[[#This Row],[mug]]/Table221012[[#This Row],[krg]])))</f>
        <v>0.99996806403569494</v>
      </c>
      <c r="R508">
        <v>0.82554519000000004</v>
      </c>
      <c r="V508" s="12">
        <f>Table351113[[#This Row],[So]]*Table351113[[#This Row],[C1o]]+Table351113[[#This Row],[Sg]]*Table351113[[#This Row],[C1g]]</f>
        <v>0</v>
      </c>
      <c r="W508">
        <v>6.1385874999999999</v>
      </c>
      <c r="X508">
        <v>1.3828170000000001E-2</v>
      </c>
      <c r="Y508">
        <v>1.6458095E-3</v>
      </c>
      <c r="Z508">
        <v>0</v>
      </c>
      <c r="AA508">
        <v>0.71831780999999995</v>
      </c>
      <c r="AB508">
        <f>1/(1+((Table351113[[#This Row],[kro]]*Table351113[[#This Row],[mug]])/(Table351113[[#This Row],[muo]]*Table351113[[#This Row],[krg]]))+(Table351113[[#This Row],[mobw]]*(Table351113[[#This Row],[mug]]/Table351113[[#This Row],[krg]])))</f>
        <v>0.99996831790580887</v>
      </c>
      <c r="AD508">
        <v>3706.6179000000002</v>
      </c>
    </row>
    <row r="509" spans="1:30" x14ac:dyDescent="0.25">
      <c r="A509">
        <v>3712.8843000000002</v>
      </c>
      <c r="C509">
        <v>0.83077639000000003</v>
      </c>
      <c r="G509" s="12">
        <f>Table221012[[#This Row],[So]]*Table221012[[#This Row],[C1o]]+Table221012[[#This Row],[Sg]]*Table221012[[#This Row],[C1g]]</f>
        <v>0</v>
      </c>
      <c r="H509">
        <v>51.043556000000002</v>
      </c>
      <c r="I509">
        <v>1.3795198E-2</v>
      </c>
      <c r="J509">
        <v>1.6412582000000001E-3</v>
      </c>
      <c r="K509">
        <v>0</v>
      </c>
      <c r="L509">
        <v>0.72616457999999995</v>
      </c>
      <c r="M509">
        <f>1/(1+((Table221012[[#This Row],[kro]]*Table221012[[#This Row],[mug]])/(Table221012[[#This Row],[muo]]*Table221012[[#This Row],[krg]]))+(Table221012[[#This Row],[mobw]]*(Table221012[[#This Row],[mug]]/Table221012[[#This Row],[krg]])))</f>
        <v>0.99996882142625443</v>
      </c>
      <c r="R509">
        <v>0.82554519000000004</v>
      </c>
      <c r="V509" s="12">
        <f>Table351113[[#This Row],[So]]*Table351113[[#This Row],[C1o]]+Table351113[[#This Row],[Sg]]*Table351113[[#This Row],[C1g]]</f>
        <v>0</v>
      </c>
      <c r="W509">
        <v>6.1385874999999999</v>
      </c>
      <c r="X509">
        <v>1.3828170000000001E-2</v>
      </c>
      <c r="Y509">
        <v>1.6458095E-3</v>
      </c>
      <c r="Z509">
        <v>0</v>
      </c>
      <c r="AA509">
        <v>0.71831780999999995</v>
      </c>
      <c r="AB509">
        <f>1/(1+((Table351113[[#This Row],[kro]]*Table351113[[#This Row],[mug]])/(Table351113[[#This Row],[muo]]*Table351113[[#This Row],[krg]]))+(Table351113[[#This Row],[mobw]]*(Table351113[[#This Row],[mug]]/Table351113[[#This Row],[krg]])))</f>
        <v>0.99996831790580887</v>
      </c>
      <c r="AD509">
        <v>3712.8843000000002</v>
      </c>
    </row>
    <row r="510" spans="1:30" x14ac:dyDescent="0.25">
      <c r="A510">
        <v>3718.1466999999998</v>
      </c>
      <c r="C510">
        <v>0.83078885000000002</v>
      </c>
      <c r="G510" s="12">
        <f>Table221012[[#This Row],[So]]*Table221012[[#This Row],[C1o]]+Table221012[[#This Row],[Sg]]*Table221012[[#This Row],[C1g]]</f>
        <v>0</v>
      </c>
      <c r="H510">
        <v>51.041817000000002</v>
      </c>
      <c r="I510">
        <v>1.3786236E-2</v>
      </c>
      <c r="J510">
        <v>1.6058435E-3</v>
      </c>
      <c r="K510">
        <v>0</v>
      </c>
      <c r="L510">
        <v>0.72618329999999998</v>
      </c>
      <c r="M510">
        <f>1/(1+((Table221012[[#This Row],[kro]]*Table221012[[#This Row],[mug]])/(Table221012[[#This Row],[muo]]*Table221012[[#This Row],[krg]]))+(Table221012[[#This Row],[mobw]]*(Table221012[[#This Row],[mug]]/Table221012[[#This Row],[krg]])))</f>
        <v>0.99996951477323737</v>
      </c>
      <c r="R510">
        <v>0.82557893000000004</v>
      </c>
      <c r="V510" s="12">
        <f>Table351113[[#This Row],[So]]*Table351113[[#This Row],[C1o]]+Table351113[[#This Row],[Sg]]*Table351113[[#This Row],[C1g]]</f>
        <v>0</v>
      </c>
      <c r="W510">
        <v>6.1484908999999996</v>
      </c>
      <c r="X510">
        <v>1.3855163E-2</v>
      </c>
      <c r="Y510">
        <v>1.58E-3</v>
      </c>
      <c r="Z510">
        <v>0</v>
      </c>
      <c r="AA510">
        <v>0.71836840999999996</v>
      </c>
      <c r="AB510">
        <f>1/(1+((Table351113[[#This Row],[kro]]*Table351113[[#This Row],[mug]])/(Table351113[[#This Row],[muo]]*Table351113[[#This Row],[krg]]))+(Table351113[[#This Row],[mobw]]*(Table351113[[#This Row],[mug]]/Table351113[[#This Row],[krg]])))</f>
        <v>0.99996952748734946</v>
      </c>
      <c r="AD510">
        <v>3718.1466999999998</v>
      </c>
    </row>
    <row r="511" spans="1:30" x14ac:dyDescent="0.25">
      <c r="A511">
        <v>3724.1518999999998</v>
      </c>
      <c r="C511">
        <v>0.83079904000000004</v>
      </c>
      <c r="G511" s="12">
        <f>Table221012[[#This Row],[So]]*Table221012[[#This Row],[C1o]]+Table221012[[#This Row],[Sg]]*Table221012[[#This Row],[C1g]]</f>
        <v>0</v>
      </c>
      <c r="H511">
        <v>51.039585000000002</v>
      </c>
      <c r="I511">
        <v>1.3779197E-2</v>
      </c>
      <c r="J511">
        <v>1.5768601000000001E-3</v>
      </c>
      <c r="K511">
        <v>0</v>
      </c>
      <c r="L511">
        <v>0.72619855</v>
      </c>
      <c r="M511">
        <f>1/(1+((Table221012[[#This Row],[kro]]*Table221012[[#This Row],[mug]])/(Table221012[[#This Row],[muo]]*Table221012[[#This Row],[krg]]))+(Table221012[[#This Row],[mobw]]*(Table221012[[#This Row],[mug]]/Table221012[[#This Row],[krg]])))</f>
        <v>0.99997008088782213</v>
      </c>
      <c r="R511">
        <v>0.82558876000000003</v>
      </c>
      <c r="V511" s="12">
        <f>Table351113[[#This Row],[So]]*Table351113[[#This Row],[C1o]]+Table351113[[#This Row],[Sg]]*Table351113[[#This Row],[C1g]]</f>
        <v>0</v>
      </c>
      <c r="W511">
        <v>6.1461047999999998</v>
      </c>
      <c r="X511">
        <v>1.3823963999999999E-2</v>
      </c>
      <c r="Y511">
        <v>1.5453786E-3</v>
      </c>
      <c r="Z511">
        <v>0</v>
      </c>
      <c r="AA511">
        <v>0.71838307000000001</v>
      </c>
      <c r="AB511">
        <f>1/(1+((Table351113[[#This Row],[kro]]*Table351113[[#This Row],[mug]])/(Table351113[[#This Row],[muo]]*Table351113[[#This Row],[krg]]))+(Table351113[[#This Row],[mobw]]*(Table351113[[#This Row],[mug]]/Table351113[[#This Row],[krg]])))</f>
        <v>0.99997026290882429</v>
      </c>
      <c r="AD511">
        <v>3724.1518999999998</v>
      </c>
    </row>
    <row r="512" spans="1:30" x14ac:dyDescent="0.25">
      <c r="A512">
        <v>3731.7898</v>
      </c>
      <c r="C512">
        <v>0.83081037000000002</v>
      </c>
      <c r="G512" s="12">
        <f>Table221012[[#This Row],[So]]*Table221012[[#This Row],[C1o]]+Table221012[[#This Row],[Sg]]*Table221012[[#This Row],[C1g]]</f>
        <v>0</v>
      </c>
      <c r="H512">
        <v>51.034579999999998</v>
      </c>
      <c r="I512">
        <v>1.3771419E-2</v>
      </c>
      <c r="J512">
        <v>1.5438583000000001E-3</v>
      </c>
      <c r="K512">
        <v>0</v>
      </c>
      <c r="L512">
        <v>0.72621553999999999</v>
      </c>
      <c r="M512">
        <f>1/(1+((Table221012[[#This Row],[kro]]*Table221012[[#This Row],[mug]])/(Table221012[[#This Row],[muo]]*Table221012[[#This Row],[krg]]))+(Table221012[[#This Row],[mobw]]*(Table221012[[#This Row],[mug]]/Table221012[[#This Row],[krg]])))</f>
        <v>0.9999707242603334</v>
      </c>
      <c r="R512">
        <v>0.82560431999999995</v>
      </c>
      <c r="V512" s="12">
        <f>Table351113[[#This Row],[So]]*Table351113[[#This Row],[C1o]]+Table351113[[#This Row],[Sg]]*Table351113[[#This Row],[C1g]]</f>
        <v>0</v>
      </c>
      <c r="W512">
        <v>6.1471171</v>
      </c>
      <c r="X512">
        <v>1.3813570000000001E-2</v>
      </c>
      <c r="Y512">
        <v>1.504301E-3</v>
      </c>
      <c r="Z512">
        <v>0</v>
      </c>
      <c r="AA512">
        <v>0.71840643999999998</v>
      </c>
      <c r="AB512">
        <f>1/(1+((Table351113[[#This Row],[kro]]*Table351113[[#This Row],[mug]])/(Table351113[[#This Row],[muo]]*Table351113[[#This Row],[krg]]))+(Table351113[[#This Row],[mobw]]*(Table351113[[#This Row],[mug]]/Table351113[[#This Row],[krg]])))</f>
        <v>0.99997107603026059</v>
      </c>
      <c r="AD512">
        <v>3731.7898</v>
      </c>
    </row>
    <row r="513" spans="1:30" x14ac:dyDescent="0.25">
      <c r="A513">
        <v>3738.5137</v>
      </c>
      <c r="C513">
        <v>0.83082460999999996</v>
      </c>
      <c r="G513" s="12">
        <f>Table221012[[#This Row],[So]]*Table221012[[#This Row],[C1o]]+Table221012[[#This Row],[Sg]]*Table221012[[#This Row],[C1g]]</f>
        <v>0</v>
      </c>
      <c r="H513">
        <v>51.026825000000002</v>
      </c>
      <c r="I513">
        <v>1.376227E-2</v>
      </c>
      <c r="J513">
        <v>1.5018801E-3</v>
      </c>
      <c r="K513">
        <v>0</v>
      </c>
      <c r="L513">
        <v>0.72623694000000005</v>
      </c>
      <c r="M513">
        <f>1/(1+((Table221012[[#This Row],[kro]]*Table221012[[#This Row],[mug]])/(Table221012[[#This Row],[muo]]*Table221012[[#This Row],[krg]]))+(Table221012[[#This Row],[mobw]]*(Table221012[[#This Row],[mug]]/Table221012[[#This Row],[krg]])))</f>
        <v>0.9999715400166832</v>
      </c>
      <c r="R513">
        <v>0.82561832999999996</v>
      </c>
      <c r="V513" s="12">
        <f>Table351113[[#This Row],[So]]*Table351113[[#This Row],[C1o]]+Table351113[[#This Row],[Sg]]*Table351113[[#This Row],[C1g]]</f>
        <v>0</v>
      </c>
      <c r="W513">
        <v>6.1486014999999998</v>
      </c>
      <c r="X513">
        <v>1.3810220999999999E-2</v>
      </c>
      <c r="Y513">
        <v>1.4687655000000001E-3</v>
      </c>
      <c r="Z513">
        <v>0</v>
      </c>
      <c r="AA513">
        <v>0.71842748000000001</v>
      </c>
      <c r="AB513">
        <f>1/(1+((Table351113[[#This Row],[kro]]*Table351113[[#This Row],[mug]])/(Table351113[[#This Row],[muo]]*Table351113[[#This Row],[krg]]))+(Table351113[[#This Row],[mobw]]*(Table351113[[#This Row],[mug]]/Table351113[[#This Row],[krg]])))</f>
        <v>0.99997176694372336</v>
      </c>
      <c r="AD513">
        <v>3738.5137</v>
      </c>
    </row>
    <row r="514" spans="1:30" x14ac:dyDescent="0.25">
      <c r="A514">
        <v>3742.7649000000001</v>
      </c>
      <c r="C514">
        <v>0.83083677</v>
      </c>
      <c r="G514" s="12">
        <f>Table221012[[#This Row],[So]]*Table221012[[#This Row],[C1o]]+Table221012[[#This Row],[Sg]]*Table221012[[#This Row],[C1g]]</f>
        <v>0</v>
      </c>
      <c r="H514">
        <v>51.021244000000003</v>
      </c>
      <c r="I514">
        <v>1.3755097000000001E-2</v>
      </c>
      <c r="J514">
        <v>1.4660299000000001E-3</v>
      </c>
      <c r="K514">
        <v>0</v>
      </c>
      <c r="L514">
        <v>0.72625512000000003</v>
      </c>
      <c r="M514">
        <f>1/(1+((Table221012[[#This Row],[kro]]*Table221012[[#This Row],[mug]])/(Table221012[[#This Row],[muo]]*Table221012[[#This Row],[krg]]))+(Table221012[[#This Row],[mobw]]*(Table221012[[#This Row],[mug]]/Table221012[[#This Row],[krg]])))</f>
        <v>0.99997223451784023</v>
      </c>
      <c r="R514">
        <v>0.82562727000000002</v>
      </c>
      <c r="V514" s="12">
        <f>Table351113[[#This Row],[So]]*Table351113[[#This Row],[C1o]]+Table351113[[#This Row],[Sg]]*Table351113[[#This Row],[C1g]]</f>
        <v>0</v>
      </c>
      <c r="W514">
        <v>6.1496420000000001</v>
      </c>
      <c r="X514">
        <v>1.3808806E-2</v>
      </c>
      <c r="Y514">
        <v>1.4462158000000001E-3</v>
      </c>
      <c r="Z514">
        <v>0</v>
      </c>
      <c r="AA514">
        <v>0.71844089</v>
      </c>
      <c r="AB514">
        <f>1/(1+((Table351113[[#This Row],[kro]]*Table351113[[#This Row],[mug]])/(Table351113[[#This Row],[muo]]*Table351113[[#This Row],[krg]]))+(Table351113[[#This Row],[mobw]]*(Table351113[[#This Row],[mug]]/Table351113[[#This Row],[krg]])))</f>
        <v>0.99997220375595397</v>
      </c>
      <c r="AD514">
        <v>3742.7649000000001</v>
      </c>
    </row>
    <row r="515" spans="1:30" x14ac:dyDescent="0.25">
      <c r="A515">
        <v>3746.6208000000001</v>
      </c>
      <c r="C515">
        <v>0.83084398999999998</v>
      </c>
      <c r="G515" s="12">
        <f>Table221012[[#This Row],[So]]*Table221012[[#This Row],[C1o]]+Table221012[[#This Row],[Sg]]*Table221012[[#This Row],[C1g]]</f>
        <v>0</v>
      </c>
      <c r="H515">
        <v>51.019393999999998</v>
      </c>
      <c r="I515">
        <v>1.3751061E-2</v>
      </c>
      <c r="J515">
        <v>1.4448733E-3</v>
      </c>
      <c r="K515">
        <v>0</v>
      </c>
      <c r="L515">
        <v>0.72626603000000001</v>
      </c>
      <c r="M515">
        <f>1/(1+((Table221012[[#This Row],[kro]]*Table221012[[#This Row],[mug]])/(Table221012[[#This Row],[muo]]*Table221012[[#This Row],[krg]]))+(Table221012[[#This Row],[mobw]]*(Table221012[[#This Row],[mug]]/Table221012[[#This Row],[krg]])))</f>
        <v>0.99997264363672023</v>
      </c>
      <c r="R515">
        <v>0.82563518999999996</v>
      </c>
      <c r="V515" s="12">
        <f>Table351113[[#This Row],[So]]*Table351113[[#This Row],[C1o]]+Table351113[[#This Row],[Sg]]*Table351113[[#This Row],[C1g]]</f>
        <v>0</v>
      </c>
      <c r="W515">
        <v>6.1507287000000002</v>
      </c>
      <c r="X515">
        <v>1.3807986E-2</v>
      </c>
      <c r="Y515">
        <v>1.4266363999999999E-3</v>
      </c>
      <c r="Z515">
        <v>0</v>
      </c>
      <c r="AA515">
        <v>0.71845281000000005</v>
      </c>
      <c r="AB515">
        <f>1/(1+((Table351113[[#This Row],[kro]]*Table351113[[#This Row],[mug]])/(Table351113[[#This Row],[muo]]*Table351113[[#This Row],[krg]]))+(Table351113[[#This Row],[mobw]]*(Table351113[[#This Row],[mug]]/Table351113[[#This Row],[krg]])))</f>
        <v>0.99997258214449103</v>
      </c>
      <c r="AD515">
        <v>3746.6208000000001</v>
      </c>
    </row>
    <row r="516" spans="1:30" x14ac:dyDescent="0.25">
      <c r="A516">
        <v>3753.6098999999999</v>
      </c>
      <c r="C516">
        <v>0.83085059999999999</v>
      </c>
      <c r="G516" s="12">
        <f>Table221012[[#This Row],[So]]*Table221012[[#This Row],[C1o]]+Table221012[[#This Row],[Sg]]*Table221012[[#This Row],[C1g]]</f>
        <v>0</v>
      </c>
      <c r="H516">
        <v>51.018703000000002</v>
      </c>
      <c r="I516">
        <v>1.3747735000000001E-2</v>
      </c>
      <c r="J516">
        <v>1.4257616E-3</v>
      </c>
      <c r="K516">
        <v>0</v>
      </c>
      <c r="L516">
        <v>0.72627586</v>
      </c>
      <c r="M516">
        <f>1/(1+((Table221012[[#This Row],[kro]]*Table221012[[#This Row],[mug]])/(Table221012[[#This Row],[muo]]*Table221012[[#This Row],[krg]]))+(Table221012[[#This Row],[mobw]]*(Table221012[[#This Row],[mug]]/Table221012[[#This Row],[krg]])))</f>
        <v>0.99997301237071867</v>
      </c>
      <c r="R516">
        <v>0.82563525000000004</v>
      </c>
      <c r="V516" s="12">
        <f>Table351113[[#This Row],[So]]*Table351113[[#This Row],[C1o]]+Table351113[[#This Row],[Sg]]*Table351113[[#This Row],[C1g]]</f>
        <v>0</v>
      </c>
      <c r="W516">
        <v>6.1507239</v>
      </c>
      <c r="X516">
        <v>1.3807977000000001E-2</v>
      </c>
      <c r="Y516">
        <v>1.4265498999999999E-3</v>
      </c>
      <c r="Z516">
        <v>0</v>
      </c>
      <c r="AA516">
        <v>0.71845281000000005</v>
      </c>
      <c r="AB516">
        <f>1/(1+((Table351113[[#This Row],[kro]]*Table351113[[#This Row],[mug]])/(Table351113[[#This Row],[muo]]*Table351113[[#This Row],[krg]]))+(Table351113[[#This Row],[mobw]]*(Table351113[[#This Row],[mug]]/Table351113[[#This Row],[krg]])))</f>
        <v>0.99997258382471765</v>
      </c>
      <c r="AD516">
        <v>3753.6098999999999</v>
      </c>
    </row>
    <row r="517" spans="1:30" x14ac:dyDescent="0.25">
      <c r="A517">
        <v>3763.6098999999999</v>
      </c>
      <c r="C517">
        <v>0.83086245999999997</v>
      </c>
      <c r="G517" s="12">
        <f>Table221012[[#This Row],[So]]*Table221012[[#This Row],[C1o]]+Table221012[[#This Row],[Sg]]*Table221012[[#This Row],[C1g]]</f>
        <v>0</v>
      </c>
      <c r="H517">
        <v>51.018253000000001</v>
      </c>
      <c r="I517">
        <v>1.3742425000000001E-2</v>
      </c>
      <c r="J517">
        <v>1.3910248999999999E-3</v>
      </c>
      <c r="K517">
        <v>0</v>
      </c>
      <c r="L517">
        <v>0.72629368000000005</v>
      </c>
      <c r="M517">
        <f>1/(1+((Table221012[[#This Row],[kro]]*Table221012[[#This Row],[mug]])/(Table221012[[#This Row],[muo]]*Table221012[[#This Row],[krg]]))+(Table221012[[#This Row],[mobw]]*(Table221012[[#This Row],[mug]]/Table221012[[#This Row],[krg]])))</f>
        <v>0.99997368068487136</v>
      </c>
      <c r="R517">
        <v>0.82564837000000002</v>
      </c>
      <c r="V517" s="12">
        <f>Table351113[[#This Row],[So]]*Table351113[[#This Row],[C1o]]+Table351113[[#This Row],[Sg]]*Table351113[[#This Row],[C1g]]</f>
        <v>0</v>
      </c>
      <c r="W517">
        <v>6.1508756</v>
      </c>
      <c r="X517">
        <v>1.3802421E-2</v>
      </c>
      <c r="Y517">
        <v>1.3894273E-3</v>
      </c>
      <c r="Z517">
        <v>0</v>
      </c>
      <c r="AA517">
        <v>0.71847260000000002</v>
      </c>
      <c r="AB517">
        <f>1/(1+((Table351113[[#This Row],[kro]]*Table351113[[#This Row],[mug]])/(Table351113[[#This Row],[muo]]*Table351113[[#This Row],[krg]]))+(Table351113[[#This Row],[mobw]]*(Table351113[[#This Row],[mug]]/Table351113[[#This Row],[krg]])))</f>
        <v>0.9999733087264947</v>
      </c>
      <c r="AD517">
        <v>3763.6098999999999</v>
      </c>
    </row>
    <row r="518" spans="1:30" x14ac:dyDescent="0.25">
      <c r="A518">
        <v>3773.6098999999999</v>
      </c>
      <c r="C518">
        <v>0.83087926999999995</v>
      </c>
      <c r="G518" s="12">
        <f>Table221012[[#This Row],[So]]*Table221012[[#This Row],[C1o]]+Table221012[[#This Row],[Sg]]*Table221012[[#This Row],[C1g]]</f>
        <v>0</v>
      </c>
      <c r="H518">
        <v>51.020054000000002</v>
      </c>
      <c r="I518">
        <v>1.3736187E-2</v>
      </c>
      <c r="J518">
        <v>1.3417667999999999E-3</v>
      </c>
      <c r="K518">
        <v>0</v>
      </c>
      <c r="L518">
        <v>0.72631889999999999</v>
      </c>
      <c r="M518">
        <f>1/(1+((Table221012[[#This Row],[kro]]*Table221012[[#This Row],[mug]])/(Table221012[[#This Row],[muo]]*Table221012[[#This Row],[krg]]))+(Table221012[[#This Row],[mobw]]*(Table221012[[#This Row],[mug]]/Table221012[[#This Row],[krg]])))</f>
        <v>0.99997462506896639</v>
      </c>
      <c r="R518">
        <v>0.82566713999999997</v>
      </c>
      <c r="V518" s="12">
        <f>Table351113[[#This Row],[So]]*Table351113[[#This Row],[C1o]]+Table351113[[#This Row],[Sg]]*Table351113[[#This Row],[C1g]]</f>
        <v>0</v>
      </c>
      <c r="W518">
        <v>6.1506052000000002</v>
      </c>
      <c r="X518">
        <v>1.3793784999999999E-2</v>
      </c>
      <c r="Y518">
        <v>1.3340779E-3</v>
      </c>
      <c r="Z518">
        <v>0</v>
      </c>
      <c r="AA518">
        <v>0.71850073000000003</v>
      </c>
      <c r="AB518">
        <f>1/(1+((Table351113[[#This Row],[kro]]*Table351113[[#This Row],[mug]])/(Table351113[[#This Row],[muo]]*Table351113[[#This Row],[krg]]))+(Table351113[[#This Row],[mobw]]*(Table351113[[#This Row],[mug]]/Table351113[[#This Row],[krg]])))</f>
        <v>0.99997438901358826</v>
      </c>
      <c r="AD518">
        <v>3773.6098999999999</v>
      </c>
    </row>
    <row r="519" spans="1:30" x14ac:dyDescent="0.25">
      <c r="A519">
        <v>3783.6098999999999</v>
      </c>
      <c r="C519">
        <v>0.83089584000000005</v>
      </c>
      <c r="G519" s="12">
        <f>Table221012[[#This Row],[So]]*Table221012[[#This Row],[C1o]]+Table221012[[#This Row],[Sg]]*Table221012[[#This Row],[C1g]]</f>
        <v>0</v>
      </c>
      <c r="H519">
        <v>51.025368</v>
      </c>
      <c r="I519">
        <v>1.3731207E-2</v>
      </c>
      <c r="J519">
        <v>1.2933745000000001E-3</v>
      </c>
      <c r="K519">
        <v>0</v>
      </c>
      <c r="L519">
        <v>0.72634374999999995</v>
      </c>
      <c r="M519">
        <f>1/(1+((Table221012[[#This Row],[kro]]*Table221012[[#This Row],[mug]])/(Table221012[[#This Row],[muo]]*Table221012[[#This Row],[krg]]))+(Table221012[[#This Row],[mobw]]*(Table221012[[#This Row],[mug]]/Table221012[[#This Row],[krg]])))</f>
        <v>0.99997554992554882</v>
      </c>
      <c r="R519">
        <v>0.82568562000000001</v>
      </c>
      <c r="V519" s="12">
        <f>Table351113[[#This Row],[So]]*Table351113[[#This Row],[C1o]]+Table351113[[#This Row],[Sg]]*Table351113[[#This Row],[C1g]]</f>
        <v>0</v>
      </c>
      <c r="W519">
        <v>6.1510300999999998</v>
      </c>
      <c r="X519">
        <v>1.3788770000000001E-2</v>
      </c>
      <c r="Y519">
        <v>1.2812432999999999E-3</v>
      </c>
      <c r="Z519">
        <v>0</v>
      </c>
      <c r="AA519">
        <v>0.71852844999999999</v>
      </c>
      <c r="AB519">
        <f>1/(1+((Table351113[[#This Row],[kro]]*Table351113[[#This Row],[mug]])/(Table351113[[#This Row],[muo]]*Table351113[[#This Row],[krg]]))+(Table351113[[#This Row],[mobw]]*(Table351113[[#This Row],[mug]]/Table351113[[#This Row],[krg]])))</f>
        <v>0.99997541317284255</v>
      </c>
      <c r="AD519">
        <v>3783.6098999999999</v>
      </c>
    </row>
    <row r="520" spans="1:30" x14ac:dyDescent="0.25">
      <c r="A520">
        <v>3793.6098999999999</v>
      </c>
      <c r="C520">
        <v>0.83091205000000001</v>
      </c>
      <c r="G520" s="12">
        <f>Table221012[[#This Row],[So]]*Table221012[[#This Row],[C1o]]+Table221012[[#This Row],[Sg]]*Table221012[[#This Row],[C1g]]</f>
        <v>0</v>
      </c>
      <c r="H520">
        <v>51.033214999999998</v>
      </c>
      <c r="I520">
        <v>1.3727186000000001E-2</v>
      </c>
      <c r="J520">
        <v>1.2460196000000001E-3</v>
      </c>
      <c r="K520">
        <v>0</v>
      </c>
      <c r="L520">
        <v>0.72636813</v>
      </c>
      <c r="M520">
        <f>1/(1+((Table221012[[#This Row],[kro]]*Table221012[[#This Row],[mug]])/(Table221012[[#This Row],[muo]]*Table221012[[#This Row],[krg]]))+(Table221012[[#This Row],[mobw]]*(Table221012[[#This Row],[mug]]/Table221012[[#This Row],[krg]])))</f>
        <v>0.99997645279391678</v>
      </c>
      <c r="R520">
        <v>0.82570279000000002</v>
      </c>
      <c r="V520" s="12">
        <f>Table351113[[#This Row],[So]]*Table351113[[#This Row],[C1o]]+Table351113[[#This Row],[Sg]]*Table351113[[#This Row],[C1g]]</f>
        <v>0</v>
      </c>
      <c r="W520">
        <v>6.1509209</v>
      </c>
      <c r="X520">
        <v>1.3782727999999999E-2</v>
      </c>
      <c r="Y520">
        <v>1.2305167999999999E-3</v>
      </c>
      <c r="Z520">
        <v>0</v>
      </c>
      <c r="AA520">
        <v>0.71855420000000003</v>
      </c>
      <c r="AB520">
        <f>1/(1+((Table351113[[#This Row],[kro]]*Table351113[[#This Row],[mug]])/(Table351113[[#This Row],[muo]]*Table351113[[#This Row],[krg]]))+(Table351113[[#This Row],[mobw]]*(Table351113[[#This Row],[mug]]/Table351113[[#This Row],[krg]])))</f>
        <v>0.99997639777477754</v>
      </c>
      <c r="AD520">
        <v>3793.6098999999999</v>
      </c>
    </row>
    <row r="521" spans="1:30" x14ac:dyDescent="0.25">
      <c r="A521">
        <v>3803.6098999999999</v>
      </c>
      <c r="C521">
        <v>0.83092874000000005</v>
      </c>
      <c r="G521" s="12">
        <f>Table221012[[#This Row],[So]]*Table221012[[#This Row],[C1o]]+Table221012[[#This Row],[Sg]]*Table221012[[#This Row],[C1g]]</f>
        <v>0</v>
      </c>
      <c r="H521">
        <v>51.042641000000003</v>
      </c>
      <c r="I521">
        <v>1.3723898E-2</v>
      </c>
      <c r="J521">
        <v>1.1972253E-3</v>
      </c>
      <c r="K521">
        <v>0</v>
      </c>
      <c r="L521">
        <v>0.72639315999999998</v>
      </c>
      <c r="M521">
        <f>1/(1+((Table221012[[#This Row],[kro]]*Table221012[[#This Row],[mug]])/(Table221012[[#This Row],[muo]]*Table221012[[#This Row],[krg]]))+(Table221012[[#This Row],[mobw]]*(Table221012[[#This Row],[mug]]/Table221012[[#This Row],[krg]])))</f>
        <v>0.99997738108346468</v>
      </c>
      <c r="R521">
        <v>0.82571983000000004</v>
      </c>
      <c r="V521" s="12">
        <f>Table351113[[#This Row],[So]]*Table351113[[#This Row],[C1o]]+Table351113[[#This Row],[Sg]]*Table351113[[#This Row],[C1g]]</f>
        <v>0</v>
      </c>
      <c r="W521">
        <v>6.1514224999999998</v>
      </c>
      <c r="X521">
        <v>1.3779342E-2</v>
      </c>
      <c r="Y521">
        <v>1.1815974999999999E-3</v>
      </c>
      <c r="Z521">
        <v>0</v>
      </c>
      <c r="AA521">
        <v>0.71857970999999998</v>
      </c>
      <c r="AB521">
        <f>1/(1+((Table351113[[#This Row],[kro]]*Table351113[[#This Row],[mug]])/(Table351113[[#This Row],[muo]]*Table351113[[#This Row],[krg]]))+(Table351113[[#This Row],[mobw]]*(Table351113[[#This Row],[mug]]/Table351113[[#This Row],[krg]])))</f>
        <v>0.99997734243406811</v>
      </c>
      <c r="AD521">
        <v>3803.6098999999999</v>
      </c>
    </row>
    <row r="522" spans="1:30" x14ac:dyDescent="0.25">
      <c r="A522">
        <v>3813.6098999999999</v>
      </c>
      <c r="C522">
        <v>0.83094484000000002</v>
      </c>
      <c r="G522" s="12">
        <f>Table221012[[#This Row],[So]]*Table221012[[#This Row],[C1o]]+Table221012[[#This Row],[Sg]]*Table221012[[#This Row],[C1g]]</f>
        <v>0</v>
      </c>
      <c r="H522">
        <v>51.052894999999999</v>
      </c>
      <c r="I522">
        <v>1.3721162E-2</v>
      </c>
      <c r="J522">
        <v>1.1503405000000001E-3</v>
      </c>
      <c r="K522">
        <v>0</v>
      </c>
      <c r="L522">
        <v>0.72641723999999996</v>
      </c>
      <c r="M522">
        <f>1/(1+((Table221012[[#This Row],[kro]]*Table221012[[#This Row],[mug]])/(Table221012[[#This Row],[muo]]*Table221012[[#This Row],[krg]]))+(Table221012[[#This Row],[mobw]]*(Table221012[[#This Row],[mug]]/Table221012[[#This Row],[krg]])))</f>
        <v>0.99997827190142252</v>
      </c>
      <c r="R522">
        <v>0.82573556999999997</v>
      </c>
      <c r="V522" s="12">
        <f>Table351113[[#This Row],[So]]*Table351113[[#This Row],[C1o]]+Table351113[[#This Row],[Sg]]*Table351113[[#This Row],[C1g]]</f>
        <v>0</v>
      </c>
      <c r="W522">
        <v>6.1512561000000003</v>
      </c>
      <c r="X522">
        <v>1.3774E-2</v>
      </c>
      <c r="Y522">
        <v>1.1343835E-3</v>
      </c>
      <c r="Z522">
        <v>0</v>
      </c>
      <c r="AA522">
        <v>0.71860331</v>
      </c>
      <c r="AB522">
        <f>1/(1+((Table351113[[#This Row],[kro]]*Table351113[[#This Row],[mug]])/(Table351113[[#This Row],[muo]]*Table351113[[#This Row],[krg]]))+(Table351113[[#This Row],[mobw]]*(Table351113[[#This Row],[mug]]/Table351113[[#This Row],[krg]])))</f>
        <v>0.9999782569070087</v>
      </c>
      <c r="AD522">
        <v>3813.6098999999999</v>
      </c>
    </row>
    <row r="523" spans="1:30" x14ac:dyDescent="0.25">
      <c r="A523">
        <v>3823.6098999999999</v>
      </c>
      <c r="C523">
        <v>0.83096026999999995</v>
      </c>
      <c r="G523" s="12">
        <f>Table221012[[#This Row],[So]]*Table221012[[#This Row],[C1o]]+Table221012[[#This Row],[Sg]]*Table221012[[#This Row],[C1g]]</f>
        <v>0</v>
      </c>
      <c r="H523">
        <v>51.063426999999997</v>
      </c>
      <c r="I523">
        <v>1.3718856E-2</v>
      </c>
      <c r="J523">
        <v>1.1051262E-3</v>
      </c>
      <c r="K523">
        <v>0</v>
      </c>
      <c r="L523">
        <v>0.72644043000000003</v>
      </c>
      <c r="M523">
        <f>1/(1+((Table221012[[#This Row],[kro]]*Table221012[[#This Row],[mug]])/(Table221012[[#This Row],[muo]]*Table221012[[#This Row],[krg]]))+(Table221012[[#This Row],[mobw]]*(Table221012[[#This Row],[mug]]/Table221012[[#This Row],[krg]])))</f>
        <v>0.99997913008395001</v>
      </c>
      <c r="R523">
        <v>0.82574999000000004</v>
      </c>
      <c r="V523" s="12">
        <f>Table351113[[#This Row],[So]]*Table351113[[#This Row],[C1o]]+Table351113[[#This Row],[Sg]]*Table351113[[#This Row],[C1g]]</f>
        <v>0</v>
      </c>
      <c r="W523">
        <v>6.1512169999999999</v>
      </c>
      <c r="X523">
        <v>1.3770143E-2</v>
      </c>
      <c r="Y523">
        <v>1.0914358E-3</v>
      </c>
      <c r="Z523">
        <v>0</v>
      </c>
      <c r="AA523">
        <v>0.71862495000000004</v>
      </c>
      <c r="AB523">
        <f>1/(1+((Table351113[[#This Row],[kro]]*Table351113[[#This Row],[mug]])/(Table351113[[#This Row],[muo]]*Table351113[[#This Row],[krg]]))+(Table351113[[#This Row],[mobw]]*(Table351113[[#This Row],[mug]]/Table351113[[#This Row],[krg]])))</f>
        <v>0.9999790865698045</v>
      </c>
      <c r="AD523">
        <v>3823.6098999999999</v>
      </c>
    </row>
    <row r="524" spans="1:30" x14ac:dyDescent="0.25">
      <c r="A524">
        <v>3833.6098999999999</v>
      </c>
      <c r="C524">
        <v>0.83097516999999999</v>
      </c>
      <c r="G524" s="12">
        <f>Table221012[[#This Row],[So]]*Table221012[[#This Row],[C1o]]+Table221012[[#This Row],[Sg]]*Table221012[[#This Row],[C1g]]</f>
        <v>0</v>
      </c>
      <c r="H524">
        <v>51.073891000000003</v>
      </c>
      <c r="I524">
        <v>1.3716890000000001E-2</v>
      </c>
      <c r="J524">
        <v>1.0614820000000001E-3</v>
      </c>
      <c r="K524">
        <v>0</v>
      </c>
      <c r="L524">
        <v>0.72646277999999997</v>
      </c>
      <c r="M524">
        <f>1/(1+((Table221012[[#This Row],[kro]]*Table221012[[#This Row],[mug]])/(Table221012[[#This Row],[muo]]*Table221012[[#This Row],[krg]]))+(Table221012[[#This Row],[mobw]]*(Table221012[[#This Row],[mug]]/Table221012[[#This Row],[krg]])))</f>
        <v>0.99997995776189486</v>
      </c>
      <c r="R524">
        <v>0.82576411999999999</v>
      </c>
      <c r="V524" s="12">
        <f>Table351113[[#This Row],[So]]*Table351113[[#This Row],[C1o]]+Table351113[[#This Row],[Sg]]*Table351113[[#This Row],[C1g]]</f>
        <v>0</v>
      </c>
      <c r="W524">
        <v>6.1510749000000002</v>
      </c>
      <c r="X524">
        <v>1.3766242999999999E-2</v>
      </c>
      <c r="Y524">
        <v>1.0488371E-3</v>
      </c>
      <c r="Z524">
        <v>0</v>
      </c>
      <c r="AA524">
        <v>0.71864616999999997</v>
      </c>
      <c r="AB524">
        <f>1/(1+((Table351113[[#This Row],[kro]]*Table351113[[#This Row],[mug]])/(Table351113[[#This Row],[muo]]*Table351113[[#This Row],[krg]]))+(Table351113[[#This Row],[mobw]]*(Table351113[[#This Row],[mug]]/Table351113[[#This Row],[krg]])))</f>
        <v>0.99997990908891576</v>
      </c>
      <c r="AD524">
        <v>3833.6098999999999</v>
      </c>
    </row>
    <row r="525" spans="1:30" x14ac:dyDescent="0.25">
      <c r="A525">
        <v>3843.6098999999999</v>
      </c>
      <c r="C525">
        <v>0.83098954000000003</v>
      </c>
      <c r="G525" s="12">
        <f>Table221012[[#This Row],[So]]*Table221012[[#This Row],[C1o]]+Table221012[[#This Row],[Sg]]*Table221012[[#This Row],[C1g]]</f>
        <v>0</v>
      </c>
      <c r="H525">
        <v>51.084071999999999</v>
      </c>
      <c r="I525">
        <v>1.3715194999999999E-2</v>
      </c>
      <c r="J525">
        <v>1.0192775E-3</v>
      </c>
      <c r="K525">
        <v>0</v>
      </c>
      <c r="L525">
        <v>0.72648436000000005</v>
      </c>
      <c r="M525">
        <f>1/(1+((Table221012[[#This Row],[kro]]*Table221012[[#This Row],[mug]])/(Table221012[[#This Row],[muo]]*Table221012[[#This Row],[krg]]))+(Table221012[[#This Row],[mobw]]*(Table221012[[#This Row],[mug]]/Table221012[[#This Row],[krg]])))</f>
        <v>0.99998075757519356</v>
      </c>
      <c r="R525">
        <v>0.82577794999999998</v>
      </c>
      <c r="V525" s="12">
        <f>Table351113[[#This Row],[So]]*Table351113[[#This Row],[C1o]]+Table351113[[#This Row],[Sg]]*Table351113[[#This Row],[C1g]]</f>
        <v>0</v>
      </c>
      <c r="W525">
        <v>6.1509299000000004</v>
      </c>
      <c r="X525">
        <v>1.376283E-2</v>
      </c>
      <c r="Y525">
        <v>1.0069103000000001E-3</v>
      </c>
      <c r="Z525">
        <v>0</v>
      </c>
      <c r="AA525">
        <v>0.71866691000000005</v>
      </c>
      <c r="AB525">
        <f>1/(1+((Table351113[[#This Row],[kro]]*Table351113[[#This Row],[mug]])/(Table351113[[#This Row],[muo]]*Table351113[[#This Row],[krg]]))+(Table351113[[#This Row],[mobw]]*(Table351113[[#This Row],[mug]]/Table351113[[#This Row],[krg]])))</f>
        <v>0.99998071753704498</v>
      </c>
      <c r="AD525">
        <v>3843.6098999999999</v>
      </c>
    </row>
    <row r="526" spans="1:30" x14ac:dyDescent="0.25">
      <c r="A526">
        <v>3853.6098999999999</v>
      </c>
      <c r="C526">
        <v>0.83100271000000003</v>
      </c>
      <c r="G526" s="12">
        <f>Table221012[[#This Row],[So]]*Table221012[[#This Row],[C1o]]+Table221012[[#This Row],[Sg]]*Table221012[[#This Row],[C1g]]</f>
        <v>0</v>
      </c>
      <c r="H526">
        <v>51.093800000000002</v>
      </c>
      <c r="I526">
        <v>1.3713723000000001E-2</v>
      </c>
      <c r="J526">
        <v>9.8064366999999993E-4</v>
      </c>
      <c r="K526">
        <v>0</v>
      </c>
      <c r="L526">
        <v>0.72650409000000005</v>
      </c>
      <c r="M526">
        <f>1/(1+((Table221012[[#This Row],[kro]]*Table221012[[#This Row],[mug]])/(Table221012[[#This Row],[muo]]*Table221012[[#This Row],[krg]]))+(Table221012[[#This Row],[mobw]]*(Table221012[[#This Row],[mug]]/Table221012[[#This Row],[krg]])))</f>
        <v>0.99998148939985121</v>
      </c>
      <c r="R526">
        <v>0.82579148000000002</v>
      </c>
      <c r="V526" s="12">
        <f>Table351113[[#This Row],[So]]*Table351113[[#This Row],[C1o]]+Table351113[[#This Row],[Sg]]*Table351113[[#This Row],[C1g]]</f>
        <v>0</v>
      </c>
      <c r="W526">
        <v>6.1507816000000002</v>
      </c>
      <c r="X526">
        <v>1.3759755E-2</v>
      </c>
      <c r="Y526">
        <v>9.6588459999999996E-4</v>
      </c>
      <c r="Z526">
        <v>0</v>
      </c>
      <c r="AA526">
        <v>0.71868717999999998</v>
      </c>
      <c r="AB526">
        <f>1/(1+((Table351113[[#This Row],[kro]]*Table351113[[#This Row],[mug]])/(Table351113[[#This Row],[muo]]*Table351113[[#This Row],[krg]]))+(Table351113[[#This Row],[mobw]]*(Table351113[[#This Row],[mug]]/Table351113[[#This Row],[krg]])))</f>
        <v>0.99998150782418715</v>
      </c>
      <c r="AD526">
        <v>3853.6098999999999</v>
      </c>
    </row>
    <row r="527" spans="1:30" x14ac:dyDescent="0.25">
      <c r="A527">
        <v>3863.6098999999999</v>
      </c>
      <c r="C527">
        <v>0.83101570999999996</v>
      </c>
      <c r="G527" s="12">
        <f>Table221012[[#This Row],[So]]*Table221012[[#This Row],[C1o]]+Table221012[[#This Row],[Sg]]*Table221012[[#This Row],[C1g]]</f>
        <v>0</v>
      </c>
      <c r="H527">
        <v>51.103003999999999</v>
      </c>
      <c r="I527">
        <v>1.3712435E-2</v>
      </c>
      <c r="J527">
        <v>9.4253122000000002E-4</v>
      </c>
      <c r="K527">
        <v>0</v>
      </c>
      <c r="L527">
        <v>0.72652351999999998</v>
      </c>
      <c r="M527">
        <f>1/(1+((Table221012[[#This Row],[kro]]*Table221012[[#This Row],[mug]])/(Table221012[[#This Row],[muo]]*Table221012[[#This Row],[krg]]))+(Table221012[[#This Row],[mobw]]*(Table221012[[#This Row],[mug]]/Table221012[[#This Row],[krg]])))</f>
        <v>0.99998221094318196</v>
      </c>
      <c r="R527">
        <v>0.82580452999999998</v>
      </c>
      <c r="V527" s="12">
        <f>Table351113[[#This Row],[So]]*Table351113[[#This Row],[C1o]]+Table351113[[#This Row],[Sg]]*Table351113[[#This Row],[C1g]]</f>
        <v>0</v>
      </c>
      <c r="W527">
        <v>6.1506328999999997</v>
      </c>
      <c r="X527">
        <v>1.3756976000000001E-2</v>
      </c>
      <c r="Y527">
        <v>9.2589902000000002E-4</v>
      </c>
      <c r="Z527">
        <v>0</v>
      </c>
      <c r="AA527">
        <v>0.71870685000000001</v>
      </c>
      <c r="AB527">
        <f>1/(1+((Table351113[[#This Row],[kro]]*Table351113[[#This Row],[mug]])/(Table351113[[#This Row],[muo]]*Table351113[[#This Row],[krg]]))+(Table351113[[#This Row],[mobw]]*(Table351113[[#This Row],[mug]]/Table351113[[#This Row],[krg]])))</f>
        <v>0.99998227741275336</v>
      </c>
      <c r="AD527">
        <v>3863.6098999999999</v>
      </c>
    </row>
    <row r="528" spans="1:30" x14ac:dyDescent="0.25">
      <c r="A528">
        <v>3873.6098999999999</v>
      </c>
      <c r="C528">
        <v>0.83102834000000003</v>
      </c>
      <c r="G528" s="12">
        <f>Table221012[[#This Row],[So]]*Table221012[[#This Row],[C1o]]+Table221012[[#This Row],[Sg]]*Table221012[[#This Row],[C1g]]</f>
        <v>0</v>
      </c>
      <c r="H528">
        <v>51.111649</v>
      </c>
      <c r="I528">
        <v>1.3711302E-2</v>
      </c>
      <c r="J528">
        <v>9.0512971000000005E-4</v>
      </c>
      <c r="K528">
        <v>0</v>
      </c>
      <c r="L528">
        <v>0.72654253000000002</v>
      </c>
      <c r="M528">
        <f>1/(1+((Table221012[[#This Row],[kro]]*Table221012[[#This Row],[mug]])/(Table221012[[#This Row],[muo]]*Table221012[[#This Row],[krg]]))+(Table221012[[#This Row],[mobw]]*(Table221012[[#This Row],[mug]]/Table221012[[#This Row],[krg]])))</f>
        <v>0.9999829186946354</v>
      </c>
      <c r="R528">
        <v>0.82581729000000004</v>
      </c>
      <c r="V528" s="12">
        <f>Table351113[[#This Row],[So]]*Table351113[[#This Row],[C1o]]+Table351113[[#This Row],[Sg]]*Table351113[[#This Row],[C1g]]</f>
        <v>0</v>
      </c>
      <c r="W528">
        <v>6.1504889</v>
      </c>
      <c r="X528">
        <v>1.3754479E-2</v>
      </c>
      <c r="Y528">
        <v>8.8697864000000001E-4</v>
      </c>
      <c r="Z528">
        <v>0</v>
      </c>
      <c r="AA528">
        <v>0.71872592000000002</v>
      </c>
      <c r="AB528">
        <f>1/(1+((Table351113[[#This Row],[kro]]*Table351113[[#This Row],[mug]])/(Table351113[[#This Row],[muo]]*Table351113[[#This Row],[krg]]))+(Table351113[[#This Row],[mobw]]*(Table351113[[#This Row],[mug]]/Table351113[[#This Row],[krg]])))</f>
        <v>0.99998302590507027</v>
      </c>
      <c r="AD528">
        <v>3873.6098999999999</v>
      </c>
    </row>
    <row r="529" spans="1:30" x14ac:dyDescent="0.25">
      <c r="A529">
        <v>3883.6098999999999</v>
      </c>
      <c r="C529">
        <v>0.83104067999999998</v>
      </c>
      <c r="G529" s="12">
        <f>Table221012[[#This Row],[So]]*Table221012[[#This Row],[C1o]]+Table221012[[#This Row],[Sg]]*Table221012[[#This Row],[C1g]]</f>
        <v>0</v>
      </c>
      <c r="H529">
        <v>51.119712999999997</v>
      </c>
      <c r="I529">
        <v>1.3710299E-2</v>
      </c>
      <c r="J529">
        <v>8.6860778E-4</v>
      </c>
      <c r="K529">
        <v>0</v>
      </c>
      <c r="L529">
        <v>0.72656100999999995</v>
      </c>
      <c r="M529">
        <f>1/(1+((Table221012[[#This Row],[kro]]*Table221012[[#This Row],[mug]])/(Table221012[[#This Row],[muo]]*Table221012[[#This Row],[krg]]))+(Table221012[[#This Row],[mobw]]*(Table221012[[#This Row],[mug]]/Table221012[[#This Row],[krg]])))</f>
        <v>0.9999836095289707</v>
      </c>
      <c r="R529">
        <v>0.82582957000000001</v>
      </c>
      <c r="V529" s="12">
        <f>Table351113[[#This Row],[So]]*Table351113[[#This Row],[C1o]]+Table351113[[#This Row],[Sg]]*Table351113[[#This Row],[C1g]]</f>
        <v>0</v>
      </c>
      <c r="W529">
        <v>6.1503544000000003</v>
      </c>
      <c r="X529">
        <v>1.3752237E-2</v>
      </c>
      <c r="Y529">
        <v>8.4936251999999997E-4</v>
      </c>
      <c r="Z529">
        <v>0</v>
      </c>
      <c r="AA529">
        <v>0.71874433999999998</v>
      </c>
      <c r="AB529">
        <f>1/(1+((Table351113[[#This Row],[kro]]*Table351113[[#This Row],[mug]])/(Table351113[[#This Row],[muo]]*Table351113[[#This Row],[krg]]))+(Table351113[[#This Row],[mobw]]*(Table351113[[#This Row],[mug]]/Table351113[[#This Row],[krg]])))</f>
        <v>0.99998374881832142</v>
      </c>
      <c r="AD529">
        <v>3883.6098999999999</v>
      </c>
    </row>
    <row r="530" spans="1:30" x14ac:dyDescent="0.25">
      <c r="A530">
        <v>3893.6098999999999</v>
      </c>
      <c r="C530">
        <v>0.83105266</v>
      </c>
      <c r="G530" s="12">
        <f>Table221012[[#This Row],[So]]*Table221012[[#This Row],[C1o]]+Table221012[[#This Row],[Sg]]*Table221012[[#This Row],[C1g]]</f>
        <v>0</v>
      </c>
      <c r="H530">
        <v>51.127204999999996</v>
      </c>
      <c r="I530">
        <v>1.3709407E-2</v>
      </c>
      <c r="J530">
        <v>8.3295109999999999E-4</v>
      </c>
      <c r="K530">
        <v>0</v>
      </c>
      <c r="L530">
        <v>0.72657901000000003</v>
      </c>
      <c r="M530">
        <f>1/(1+((Table221012[[#This Row],[kro]]*Table221012[[#This Row],[mug]])/(Table221012[[#This Row],[muo]]*Table221012[[#This Row],[krg]]))+(Table221012[[#This Row],[mobw]]*(Table221012[[#This Row],[mug]]/Table221012[[#This Row],[krg]])))</f>
        <v>0.9999842837654046</v>
      </c>
      <c r="R530">
        <v>0.82584190000000002</v>
      </c>
      <c r="V530" s="12">
        <f>Table351113[[#This Row],[So]]*Table351113[[#This Row],[C1o]]+Table351113[[#This Row],[Sg]]*Table351113[[#This Row],[C1g]]</f>
        <v>0</v>
      </c>
      <c r="W530">
        <v>6.1502309000000004</v>
      </c>
      <c r="X530">
        <v>1.3750225E-2</v>
      </c>
      <c r="Y530">
        <v>8.1129040000000002E-4</v>
      </c>
      <c r="Z530">
        <v>0</v>
      </c>
      <c r="AA530">
        <v>0.71876287000000005</v>
      </c>
      <c r="AB530">
        <f>1/(1+((Table351113[[#This Row],[kro]]*Table351113[[#This Row],[mug]])/(Table351113[[#This Row],[muo]]*Table351113[[#This Row],[krg]]))+(Table351113[[#This Row],[mobw]]*(Table351113[[#This Row],[mug]]/Table351113[[#This Row],[krg]])))</f>
        <v>0.99998447992672834</v>
      </c>
      <c r="AD530">
        <v>3893.6098999999999</v>
      </c>
    </row>
    <row r="531" spans="1:30" x14ac:dyDescent="0.25">
      <c r="A531">
        <v>3903.6098999999999</v>
      </c>
      <c r="C531">
        <v>0.83106427999999999</v>
      </c>
      <c r="G531" s="12">
        <f>Table221012[[#This Row],[So]]*Table221012[[#This Row],[C1o]]+Table221012[[#This Row],[Sg]]*Table221012[[#This Row],[C1g]]</f>
        <v>0</v>
      </c>
      <c r="H531">
        <v>51.134140000000002</v>
      </c>
      <c r="I531">
        <v>1.3708613E-2</v>
      </c>
      <c r="J531">
        <v>7.9831911999999998E-4</v>
      </c>
      <c r="K531">
        <v>0</v>
      </c>
      <c r="L531">
        <v>0.72659642000000002</v>
      </c>
      <c r="M531">
        <f>1/(1+((Table221012[[#This Row],[kro]]*Table221012[[#This Row],[mug]])/(Table221012[[#This Row],[muo]]*Table221012[[#This Row],[krg]]))+(Table221012[[#This Row],[mobw]]*(Table221012[[#This Row],[mug]]/Table221012[[#This Row],[krg]])))</f>
        <v>0.99998493842973368</v>
      </c>
      <c r="R531">
        <v>0.82585381999999996</v>
      </c>
      <c r="V531" s="12">
        <f>Table351113[[#This Row],[So]]*Table351113[[#This Row],[C1o]]+Table351113[[#This Row],[Sg]]*Table351113[[#This Row],[C1g]]</f>
        <v>0</v>
      </c>
      <c r="W531">
        <v>6.1501193000000001</v>
      </c>
      <c r="X531">
        <v>1.3748421E-2</v>
      </c>
      <c r="Y531">
        <v>7.7475712E-4</v>
      </c>
      <c r="Z531">
        <v>0</v>
      </c>
      <c r="AA531">
        <v>0.71878070000000005</v>
      </c>
      <c r="AB531">
        <f>1/(1+((Table351113[[#This Row],[kro]]*Table351113[[#This Row],[mug]])/(Table351113[[#This Row],[muo]]*Table351113[[#This Row],[krg]]))+(Table351113[[#This Row],[mobw]]*(Table351113[[#This Row],[mug]]/Table351113[[#This Row],[krg]])))</f>
        <v>0.99998518111405554</v>
      </c>
      <c r="AD531">
        <v>3903.6098999999999</v>
      </c>
    </row>
    <row r="532" spans="1:30" x14ac:dyDescent="0.25">
      <c r="A532">
        <v>3913.6098999999999</v>
      </c>
      <c r="C532">
        <v>0.83107555</v>
      </c>
      <c r="G532" s="12">
        <f>Table221012[[#This Row],[So]]*Table221012[[#This Row],[C1o]]+Table221012[[#This Row],[Sg]]*Table221012[[#This Row],[C1g]]</f>
        <v>0</v>
      </c>
      <c r="H532">
        <v>51.140532999999998</v>
      </c>
      <c r="I532">
        <v>1.3707903E-2</v>
      </c>
      <c r="J532">
        <v>7.6460367000000002E-4</v>
      </c>
      <c r="K532">
        <v>0</v>
      </c>
      <c r="L532">
        <v>0.72661328000000003</v>
      </c>
      <c r="M532">
        <f>1/(1+((Table221012[[#This Row],[kro]]*Table221012[[#This Row],[mug]])/(Table221012[[#This Row],[muo]]*Table221012[[#This Row],[krg]]))+(Table221012[[#This Row],[mobw]]*(Table221012[[#This Row],[mug]]/Table221012[[#This Row],[krg]])))</f>
        <v>0.99998557559840073</v>
      </c>
      <c r="R532">
        <v>0.82586521000000002</v>
      </c>
      <c r="V532" s="12">
        <f>Table351113[[#This Row],[So]]*Table351113[[#This Row],[C1o]]+Table351113[[#This Row],[Sg]]*Table351113[[#This Row],[C1g]]</f>
        <v>0</v>
      </c>
      <c r="W532">
        <v>6.1500181999999999</v>
      </c>
      <c r="X532">
        <v>1.3746802000000001E-2</v>
      </c>
      <c r="Y532">
        <v>7.3963432999999996E-4</v>
      </c>
      <c r="Z532">
        <v>0</v>
      </c>
      <c r="AA532">
        <v>0.71879780000000004</v>
      </c>
      <c r="AB532">
        <f>1/(1+((Table351113[[#This Row],[kro]]*Table351113[[#This Row],[mug]])/(Table351113[[#This Row],[muo]]*Table351113[[#This Row],[krg]]))+(Table351113[[#This Row],[mobw]]*(Table351113[[#This Row],[mug]]/Table351113[[#This Row],[krg]])))</f>
        <v>0.99998585490541958</v>
      </c>
      <c r="AD532">
        <v>3913.6098999999999</v>
      </c>
    </row>
    <row r="533" spans="1:30" x14ac:dyDescent="0.25">
      <c r="A533">
        <v>3923.6098999999999</v>
      </c>
      <c r="C533">
        <v>0.83108645999999997</v>
      </c>
      <c r="G533" s="12">
        <f>Table221012[[#This Row],[So]]*Table221012[[#This Row],[C1o]]+Table221012[[#This Row],[Sg]]*Table221012[[#This Row],[C1g]]</f>
        <v>0</v>
      </c>
      <c r="H533">
        <v>51.146422999999999</v>
      </c>
      <c r="I533">
        <v>1.3707265E-2</v>
      </c>
      <c r="J533">
        <v>7.3191395000000005E-4</v>
      </c>
      <c r="K533">
        <v>0</v>
      </c>
      <c r="L533">
        <v>0.72662967000000001</v>
      </c>
      <c r="M533">
        <f>1/(1+((Table221012[[#This Row],[kro]]*Table221012[[#This Row],[mug]])/(Table221012[[#This Row],[muo]]*Table221012[[#This Row],[krg]]))+(Table221012[[#This Row],[mobw]]*(Table221012[[#This Row],[mug]]/Table221012[[#This Row],[krg]])))</f>
        <v>0.99998619324207738</v>
      </c>
      <c r="R533">
        <v>0.82587617999999996</v>
      </c>
      <c r="V533" s="12">
        <f>Table351113[[#This Row],[So]]*Table351113[[#This Row],[C1o]]+Table351113[[#This Row],[Sg]]*Table351113[[#This Row],[C1g]]</f>
        <v>0</v>
      </c>
      <c r="W533">
        <v>6.1499281000000003</v>
      </c>
      <c r="X533">
        <v>1.3745346E-2</v>
      </c>
      <c r="Y533">
        <v>7.0582260000000003E-4</v>
      </c>
      <c r="Z533">
        <v>0</v>
      </c>
      <c r="AA533">
        <v>0.71881424999999999</v>
      </c>
      <c r="AB533">
        <f>1/(1+((Table351113[[#This Row],[kro]]*Table351113[[#This Row],[mug]])/(Table351113[[#This Row],[muo]]*Table351113[[#This Row],[krg]]))+(Table351113[[#This Row],[mobw]]*(Table351113[[#This Row],[mug]]/Table351113[[#This Row],[krg]])))</f>
        <v>0.99998650326574734</v>
      </c>
      <c r="AD533">
        <v>3923.6098999999999</v>
      </c>
    </row>
    <row r="534" spans="1:30" x14ac:dyDescent="0.25">
      <c r="A534">
        <v>3933.6098999999999</v>
      </c>
      <c r="C534">
        <v>0.83109701000000002</v>
      </c>
      <c r="G534" s="12">
        <f>Table221012[[#This Row],[So]]*Table221012[[#This Row],[C1o]]+Table221012[[#This Row],[Sg]]*Table221012[[#This Row],[C1g]]</f>
        <v>0</v>
      </c>
      <c r="H534">
        <v>51.15184</v>
      </c>
      <c r="I534">
        <v>1.3706693000000001E-2</v>
      </c>
      <c r="J534">
        <v>7.0016866E-4</v>
      </c>
      <c r="K534">
        <v>0</v>
      </c>
      <c r="L534">
        <v>0.72664547000000002</v>
      </c>
      <c r="M534">
        <f>1/(1+((Table221012[[#This Row],[kro]]*Table221012[[#This Row],[mug]])/(Table221012[[#This Row],[muo]]*Table221012[[#This Row],[krg]]))+(Table221012[[#This Row],[mobw]]*(Table221012[[#This Row],[mug]]/Table221012[[#This Row],[krg]])))</f>
        <v>0.99998679291274961</v>
      </c>
      <c r="R534">
        <v>0.82588673000000001</v>
      </c>
      <c r="V534" s="12">
        <f>Table351113[[#This Row],[So]]*Table351113[[#This Row],[C1o]]+Table351113[[#This Row],[Sg]]*Table351113[[#This Row],[C1g]]</f>
        <v>0</v>
      </c>
      <c r="W534">
        <v>6.1498480000000004</v>
      </c>
      <c r="X534">
        <v>1.3744039E-2</v>
      </c>
      <c r="Y534">
        <v>6.7325472000000003E-4</v>
      </c>
      <c r="Z534">
        <v>0</v>
      </c>
      <c r="AA534">
        <v>0.71883005</v>
      </c>
      <c r="AB534">
        <f>1/(1+((Table351113[[#This Row],[kro]]*Table351113[[#This Row],[mug]])/(Table351113[[#This Row],[muo]]*Table351113[[#This Row],[krg]]))+(Table351113[[#This Row],[mobw]]*(Table351113[[#This Row],[mug]]/Table351113[[#This Row],[krg]])))</f>
        <v>0.9999871275275477</v>
      </c>
      <c r="AD534">
        <v>3933.6098999999999</v>
      </c>
    </row>
    <row r="535" spans="1:30" x14ac:dyDescent="0.25">
      <c r="A535">
        <v>3943.6098999999999</v>
      </c>
      <c r="C535">
        <v>0.83110720000000005</v>
      </c>
      <c r="G535" s="12">
        <f>Table221012[[#This Row],[So]]*Table221012[[#This Row],[C1o]]+Table221012[[#This Row],[Sg]]*Table221012[[#This Row],[C1g]]</f>
        <v>0</v>
      </c>
      <c r="H535">
        <v>51.156810999999998</v>
      </c>
      <c r="I535">
        <v>1.3706177E-2</v>
      </c>
      <c r="J535">
        <v>6.6940184000000003E-4</v>
      </c>
      <c r="K535">
        <v>0</v>
      </c>
      <c r="L535">
        <v>0.72666078999999995</v>
      </c>
      <c r="M535">
        <f>1/(1+((Table221012[[#This Row],[kro]]*Table221012[[#This Row],[mug]])/(Table221012[[#This Row],[muo]]*Table221012[[#This Row],[krg]]))+(Table221012[[#This Row],[mobw]]*(Table221012[[#This Row],[mug]]/Table221012[[#This Row],[krg]])))</f>
        <v>0.99998737399294613</v>
      </c>
      <c r="R535">
        <v>0.82589643999999995</v>
      </c>
      <c r="V535" s="12">
        <f>Table351113[[#This Row],[So]]*Table351113[[#This Row],[C1o]]+Table351113[[#This Row],[Sg]]*Table351113[[#This Row],[C1g]]</f>
        <v>0</v>
      </c>
      <c r="W535">
        <v>6.1497764999999998</v>
      </c>
      <c r="X535">
        <v>1.3742861E-2</v>
      </c>
      <c r="Y535">
        <v>6.4316834E-4</v>
      </c>
      <c r="Z535">
        <v>0</v>
      </c>
      <c r="AA535">
        <v>0.71884471000000005</v>
      </c>
      <c r="AB535">
        <f>1/(1+((Table351113[[#This Row],[kro]]*Table351113[[#This Row],[mug]])/(Table351113[[#This Row],[muo]]*Table351113[[#This Row],[krg]]))+(Table351113[[#This Row],[mobw]]*(Table351113[[#This Row],[mug]]/Table351113[[#This Row],[krg]])))</f>
        <v>0.99998770406975268</v>
      </c>
      <c r="AD535">
        <v>3943.6098999999999</v>
      </c>
    </row>
    <row r="536" spans="1:30" x14ac:dyDescent="0.25">
      <c r="A536">
        <v>3953.6098999999999</v>
      </c>
      <c r="C536">
        <v>0.83111709</v>
      </c>
      <c r="G536" s="12">
        <f>Table221012[[#This Row],[So]]*Table221012[[#This Row],[C1o]]+Table221012[[#This Row],[Sg]]*Table221012[[#This Row],[C1g]]</f>
        <v>0</v>
      </c>
      <c r="H536">
        <v>51.161136999999997</v>
      </c>
      <c r="I536">
        <v>1.3705726E-2</v>
      </c>
      <c r="J536">
        <v>6.3952501000000001E-4</v>
      </c>
      <c r="K536">
        <v>0</v>
      </c>
      <c r="L536">
        <v>0.72667563000000002</v>
      </c>
      <c r="M536">
        <f>1/(1+((Table221012[[#This Row],[kro]]*Table221012[[#This Row],[mug]])/(Table221012[[#This Row],[muo]]*Table221012[[#This Row],[krg]]))+(Table221012[[#This Row],[mobw]]*(Table221012[[#This Row],[mug]]/Table221012[[#This Row],[krg]])))</f>
        <v>0.99998793815497389</v>
      </c>
      <c r="R536">
        <v>0.82590591999999996</v>
      </c>
      <c r="V536" s="12">
        <f>Table351113[[#This Row],[So]]*Table351113[[#This Row],[C1o]]+Table351113[[#This Row],[Sg]]*Table351113[[#This Row],[C1g]]</f>
        <v>0</v>
      </c>
      <c r="W536">
        <v>6.1497025000000001</v>
      </c>
      <c r="X536">
        <v>1.3741807999999999E-2</v>
      </c>
      <c r="Y536">
        <v>6.1379849999999999E-4</v>
      </c>
      <c r="Z536">
        <v>0</v>
      </c>
      <c r="AA536">
        <v>0.71885889999999997</v>
      </c>
      <c r="AB536">
        <f>1/(1+((Table351113[[#This Row],[kro]]*Table351113[[#This Row],[mug]])/(Table351113[[#This Row],[muo]]*Table351113[[#This Row],[krg]]))+(Table351113[[#This Row],[mobw]]*(Table351113[[#This Row],[mug]]/Table351113[[#This Row],[krg]])))</f>
        <v>0.99998826667907903</v>
      </c>
      <c r="AD536">
        <v>3953.6098999999999</v>
      </c>
    </row>
    <row r="537" spans="1:30" x14ac:dyDescent="0.25">
      <c r="A537">
        <v>3963.6098999999999</v>
      </c>
      <c r="C537">
        <v>0.83112662999999998</v>
      </c>
      <c r="G537" s="12">
        <f>Table221012[[#This Row],[So]]*Table221012[[#This Row],[C1o]]+Table221012[[#This Row],[Sg]]*Table221012[[#This Row],[C1g]]</f>
        <v>0</v>
      </c>
      <c r="H537">
        <v>51.165084999999998</v>
      </c>
      <c r="I537">
        <v>1.3705317999999999E-2</v>
      </c>
      <c r="J537">
        <v>6.1058387000000004E-4</v>
      </c>
      <c r="K537">
        <v>0</v>
      </c>
      <c r="L537">
        <v>0.72668993000000004</v>
      </c>
      <c r="M537">
        <f>1/(1+((Table221012[[#This Row],[kro]]*Table221012[[#This Row],[mug]])/(Table221012[[#This Row],[muo]]*Table221012[[#This Row],[krg]]))+(Table221012[[#This Row],[mobw]]*(Table221012[[#This Row],[mug]]/Table221012[[#This Row],[krg]])))</f>
        <v>0.99998848456625777</v>
      </c>
      <c r="R537">
        <v>0.82591515999999998</v>
      </c>
      <c r="V537" s="12">
        <f>Table351113[[#This Row],[So]]*Table351113[[#This Row],[C1o]]+Table351113[[#This Row],[Sg]]*Table351113[[#This Row],[C1g]]</f>
        <v>0</v>
      </c>
      <c r="W537">
        <v>6.1496325000000001</v>
      </c>
      <c r="X537">
        <v>1.3740855999999999E-2</v>
      </c>
      <c r="Y537">
        <v>5.8523560000000002E-4</v>
      </c>
      <c r="Z537">
        <v>0</v>
      </c>
      <c r="AA537">
        <v>0.71887272999999996</v>
      </c>
      <c r="AB537">
        <f>1/(1+((Table351113[[#This Row],[kro]]*Table351113[[#This Row],[mug]])/(Table351113[[#This Row],[muo]]*Table351113[[#This Row],[krg]]))+(Table351113[[#This Row],[mobw]]*(Table351113[[#This Row],[mug]]/Table351113[[#This Row],[krg]])))</f>
        <v>0.99998881366921621</v>
      </c>
      <c r="AD537">
        <v>3963.6098999999999</v>
      </c>
    </row>
    <row r="538" spans="1:30" x14ac:dyDescent="0.25">
      <c r="A538">
        <v>3973.6098999999999</v>
      </c>
      <c r="C538">
        <v>0.83113587</v>
      </c>
      <c r="G538" s="12">
        <f>Table221012[[#This Row],[So]]*Table221012[[#This Row],[C1o]]+Table221012[[#This Row],[Sg]]*Table221012[[#This Row],[C1g]]</f>
        <v>0</v>
      </c>
      <c r="H538">
        <v>51.168728000000002</v>
      </c>
      <c r="I538">
        <v>1.3704947E-2</v>
      </c>
      <c r="J538">
        <v>5.8255828000000002E-4</v>
      </c>
      <c r="K538">
        <v>0</v>
      </c>
      <c r="L538">
        <v>0.72670376000000003</v>
      </c>
      <c r="M538">
        <f>1/(1+((Table221012[[#This Row],[kro]]*Table221012[[#This Row],[mug]])/(Table221012[[#This Row],[muo]]*Table221012[[#This Row],[krg]]))+(Table221012[[#This Row],[mobw]]*(Table221012[[#This Row],[mug]]/Table221012[[#This Row],[krg]])))</f>
        <v>0.99998901362140025</v>
      </c>
      <c r="R538">
        <v>0.82592410000000005</v>
      </c>
      <c r="V538" s="12">
        <f>Table351113[[#This Row],[So]]*Table351113[[#This Row],[C1o]]+Table351113[[#This Row],[Sg]]*Table351113[[#This Row],[C1g]]</f>
        <v>0</v>
      </c>
      <c r="W538">
        <v>6.1495689999999996</v>
      </c>
      <c r="X538">
        <v>1.3739993000000001E-2</v>
      </c>
      <c r="Y538">
        <v>5.5750720999999997E-4</v>
      </c>
      <c r="Z538">
        <v>0</v>
      </c>
      <c r="AA538">
        <v>0.71888613999999995</v>
      </c>
      <c r="AB538">
        <f>1/(1+((Table351113[[#This Row],[kro]]*Table351113[[#This Row],[mug]])/(Table351113[[#This Row],[muo]]*Table351113[[#This Row],[krg]]))+(Table351113[[#This Row],[mobw]]*(Table351113[[#This Row],[mug]]/Table351113[[#This Row],[krg]])))</f>
        <v>0.99998934453856569</v>
      </c>
      <c r="AD538">
        <v>3973.6098999999999</v>
      </c>
    </row>
    <row r="539" spans="1:30" x14ac:dyDescent="0.25">
      <c r="A539">
        <v>3983.6098999999999</v>
      </c>
      <c r="C539">
        <v>0.83114474999999999</v>
      </c>
      <c r="G539" s="12">
        <f>Table221012[[#This Row],[So]]*Table221012[[#This Row],[C1o]]+Table221012[[#This Row],[Sg]]*Table221012[[#This Row],[C1g]]</f>
        <v>0</v>
      </c>
      <c r="H539">
        <v>51.172085000000003</v>
      </c>
      <c r="I539">
        <v>1.3704609E-2</v>
      </c>
      <c r="J539">
        <v>5.5544073000000005E-4</v>
      </c>
      <c r="K539">
        <v>0</v>
      </c>
      <c r="L539">
        <v>0.72671711000000005</v>
      </c>
      <c r="M539">
        <f>1/(1+((Table221012[[#This Row],[kro]]*Table221012[[#This Row],[mug]])/(Table221012[[#This Row],[muo]]*Table221012[[#This Row],[krg]]))+(Table221012[[#This Row],[mobw]]*(Table221012[[#This Row],[mug]]/Table221012[[#This Row],[krg]])))</f>
        <v>0.99998952547258146</v>
      </c>
      <c r="R539">
        <v>0.82593274000000005</v>
      </c>
      <c r="V539" s="12">
        <f>Table351113[[#This Row],[So]]*Table351113[[#This Row],[C1o]]+Table351113[[#This Row],[Sg]]*Table351113[[#This Row],[C1g]]</f>
        <v>0</v>
      </c>
      <c r="W539">
        <v>6.1495122999999996</v>
      </c>
      <c r="X539">
        <v>1.3739207999999999E-2</v>
      </c>
      <c r="Y539">
        <v>5.3064949999999996E-4</v>
      </c>
      <c r="Z539">
        <v>0</v>
      </c>
      <c r="AA539">
        <v>0.71889913000000005</v>
      </c>
      <c r="AB539">
        <f>1/(1+((Table351113[[#This Row],[kro]]*Table351113[[#This Row],[mug]])/(Table351113[[#This Row],[muo]]*Table351113[[#This Row],[krg]]))+(Table351113[[#This Row],[mobw]]*(Table351113[[#This Row],[mug]]/Table351113[[#This Row],[krg]])))</f>
        <v>0.99998985861908363</v>
      </c>
      <c r="AD539">
        <v>3983.6098999999999</v>
      </c>
    </row>
    <row r="540" spans="1:30" x14ac:dyDescent="0.25">
      <c r="A540">
        <v>3993.6098999999999</v>
      </c>
      <c r="C540">
        <v>0.83115333000000002</v>
      </c>
      <c r="G540" s="12">
        <f>Table221012[[#This Row],[So]]*Table221012[[#This Row],[C1o]]+Table221012[[#This Row],[Sg]]*Table221012[[#This Row],[C1g]]</f>
        <v>0</v>
      </c>
      <c r="H540">
        <v>51.175182</v>
      </c>
      <c r="I540">
        <v>1.3704301E-2</v>
      </c>
      <c r="J540">
        <v>5.2922725000000004E-4</v>
      </c>
      <c r="K540">
        <v>0</v>
      </c>
      <c r="L540">
        <v>0.72673005000000002</v>
      </c>
      <c r="M540">
        <f>1/(1+((Table221012[[#This Row],[kro]]*Table221012[[#This Row],[mug]])/(Table221012[[#This Row],[muo]]*Table221012[[#This Row],[krg]]))+(Table221012[[#This Row],[mobw]]*(Table221012[[#This Row],[mug]]/Table221012[[#This Row],[krg]])))</f>
        <v>0.99999002020468108</v>
      </c>
      <c r="R540">
        <v>0.82594109000000004</v>
      </c>
      <c r="V540" s="12">
        <f>Table351113[[#This Row],[So]]*Table351113[[#This Row],[C1o]]+Table351113[[#This Row],[Sg]]*Table351113[[#This Row],[C1g]]</f>
        <v>0</v>
      </c>
      <c r="W540">
        <v>6.1494607999999999</v>
      </c>
      <c r="X540">
        <v>1.3738492999999999E-2</v>
      </c>
      <c r="Y540">
        <v>5.0465134E-4</v>
      </c>
      <c r="Z540">
        <v>0</v>
      </c>
      <c r="AA540">
        <v>0.71891165000000001</v>
      </c>
      <c r="AB540">
        <f>1/(1+((Table351113[[#This Row],[kro]]*Table351113[[#This Row],[mug]])/(Table351113[[#This Row],[muo]]*Table351113[[#This Row],[krg]]))+(Table351113[[#This Row],[mobw]]*(Table351113[[#This Row],[mug]]/Table351113[[#This Row],[krg]])))</f>
        <v>0.99999035614176002</v>
      </c>
      <c r="AD540">
        <v>3993.6098999999999</v>
      </c>
    </row>
    <row r="541" spans="1:30" x14ac:dyDescent="0.25">
      <c r="A541">
        <v>4003.6098999999999</v>
      </c>
      <c r="C541">
        <v>0.83116168000000001</v>
      </c>
      <c r="G541" s="12">
        <f>Table221012[[#This Row],[So]]*Table221012[[#This Row],[C1o]]+Table221012[[#This Row],[Sg]]*Table221012[[#This Row],[C1g]]</f>
        <v>0</v>
      </c>
      <c r="H541">
        <v>51.178032000000002</v>
      </c>
      <c r="I541">
        <v>1.3704021E-2</v>
      </c>
      <c r="J541">
        <v>5.0389167000000005E-4</v>
      </c>
      <c r="K541">
        <v>0</v>
      </c>
      <c r="L541">
        <v>0.72674251000000001</v>
      </c>
      <c r="M541">
        <f>1/(1+((Table221012[[#This Row],[kro]]*Table221012[[#This Row],[mug]])/(Table221012[[#This Row],[muo]]*Table221012[[#This Row],[krg]]))+(Table221012[[#This Row],[mobw]]*(Table221012[[#This Row],[mug]]/Table221012[[#This Row],[krg]])))</f>
        <v>0.99999049831773978</v>
      </c>
      <c r="R541">
        <v>0.82594919</v>
      </c>
      <c r="V541" s="12">
        <f>Table351113[[#This Row],[So]]*Table351113[[#This Row],[C1o]]+Table351113[[#This Row],[Sg]]*Table351113[[#This Row],[C1g]]</f>
        <v>0</v>
      </c>
      <c r="W541">
        <v>6.1494144999999998</v>
      </c>
      <c r="X541">
        <v>1.3737843E-2</v>
      </c>
      <c r="Y541">
        <v>4.7953999999999998E-4</v>
      </c>
      <c r="Z541">
        <v>0</v>
      </c>
      <c r="AA541">
        <v>0.71892381000000005</v>
      </c>
      <c r="AB541">
        <f>1/(1+((Table351113[[#This Row],[kro]]*Table351113[[#This Row],[mug]])/(Table351113[[#This Row],[muo]]*Table351113[[#This Row],[krg]]))+(Table351113[[#This Row],[mobw]]*(Table351113[[#This Row],[mug]]/Table351113[[#This Row],[krg]])))</f>
        <v>0.99999083660219124</v>
      </c>
      <c r="AD541">
        <v>4003.6098999999999</v>
      </c>
    </row>
    <row r="542" spans="1:30" x14ac:dyDescent="0.25">
      <c r="A542">
        <v>4010.8049000000001</v>
      </c>
      <c r="C542">
        <v>0.83116966000000003</v>
      </c>
      <c r="G542" s="12">
        <f>Table221012[[#This Row],[So]]*Table221012[[#This Row],[C1o]]+Table221012[[#This Row],[Sg]]*Table221012[[#This Row],[C1g]]</f>
        <v>0</v>
      </c>
      <c r="H542">
        <v>51.180655999999999</v>
      </c>
      <c r="I542">
        <v>1.3703763000000001E-2</v>
      </c>
      <c r="J542">
        <v>4.7944311999999998E-4</v>
      </c>
      <c r="K542">
        <v>0</v>
      </c>
      <c r="L542">
        <v>0.72675449000000003</v>
      </c>
      <c r="M542">
        <f>1/(1+((Table221012[[#This Row],[kro]]*Table221012[[#This Row],[mug]])/(Table221012[[#This Row],[muo]]*Table221012[[#This Row],[krg]]))+(Table221012[[#This Row],[mobw]]*(Table221012[[#This Row],[mug]]/Table221012[[#This Row],[krg]])))</f>
        <v>0.99999095964925966</v>
      </c>
      <c r="R542">
        <v>0.82595700000000005</v>
      </c>
      <c r="V542" s="12">
        <f>Table351113[[#This Row],[So]]*Table351113[[#This Row],[C1o]]+Table351113[[#This Row],[Sg]]*Table351113[[#This Row],[C1g]]</f>
        <v>0</v>
      </c>
      <c r="W542">
        <v>6.1493731</v>
      </c>
      <c r="X542">
        <v>1.3737249999999999E-2</v>
      </c>
      <c r="Y542">
        <v>4.5529229000000002E-4</v>
      </c>
      <c r="Z542">
        <v>0</v>
      </c>
      <c r="AA542">
        <v>0.71893549000000001</v>
      </c>
      <c r="AB542">
        <f>1/(1+((Table351113[[#This Row],[kro]]*Table351113[[#This Row],[mug]])/(Table351113[[#This Row],[muo]]*Table351113[[#This Row],[krg]]))+(Table351113[[#This Row],[mobw]]*(Table351113[[#This Row],[mug]]/Table351113[[#This Row],[krg]])))</f>
        <v>0.9999913004578479</v>
      </c>
      <c r="AD542">
        <v>4010.8049000000001</v>
      </c>
    </row>
    <row r="543" spans="1:30" x14ac:dyDescent="0.25">
      <c r="A543">
        <v>4018</v>
      </c>
      <c r="C543">
        <v>0.83117521000000005</v>
      </c>
      <c r="G543" s="12">
        <f>Table221012[[#This Row],[So]]*Table221012[[#This Row],[C1o]]+Table221012[[#This Row],[Sg]]*Table221012[[#This Row],[C1g]]</f>
        <v>0</v>
      </c>
      <c r="H543">
        <v>51.182456999999999</v>
      </c>
      <c r="I543">
        <v>1.370359E-2</v>
      </c>
      <c r="J543">
        <v>4.6247802999999999E-4</v>
      </c>
      <c r="K543">
        <v>0</v>
      </c>
      <c r="L543">
        <v>0.72676282999999997</v>
      </c>
      <c r="M543">
        <f>1/(1+((Table221012[[#This Row],[kro]]*Table221012[[#This Row],[mug]])/(Table221012[[#This Row],[muo]]*Table221012[[#This Row],[krg]]))+(Table221012[[#This Row],[mobw]]*(Table221012[[#This Row],[mug]]/Table221012[[#This Row],[krg]])))</f>
        <v>0.99999127974934865</v>
      </c>
      <c r="R543">
        <v>0.82596241999999997</v>
      </c>
      <c r="V543" s="12">
        <f>Table351113[[#This Row],[So]]*Table351113[[#This Row],[C1o]]+Table351113[[#This Row],[Sg]]*Table351113[[#This Row],[C1g]]</f>
        <v>0</v>
      </c>
      <c r="W543">
        <v>6.1493463999999998</v>
      </c>
      <c r="X543">
        <v>1.3736852000000001E-2</v>
      </c>
      <c r="Y543">
        <v>4.3848869999999997E-4</v>
      </c>
      <c r="Z543">
        <v>0</v>
      </c>
      <c r="AA543">
        <v>0.71894360000000002</v>
      </c>
      <c r="AB543">
        <f>1/(1+((Table351113[[#This Row],[kro]]*Table351113[[#This Row],[mug]])/(Table351113[[#This Row],[muo]]*Table351113[[#This Row],[krg]]))+(Table351113[[#This Row],[mobw]]*(Table351113[[#This Row],[mug]]/Table351113[[#This Row],[krg]])))</f>
        <v>0.99999162186865509</v>
      </c>
      <c r="AD543">
        <v>4018</v>
      </c>
    </row>
    <row r="544" spans="1:30" x14ac:dyDescent="0.25">
      <c r="A544">
        <v>4028</v>
      </c>
      <c r="C544">
        <v>0.83118062999999998</v>
      </c>
      <c r="G544" s="12">
        <f>Table221012[[#This Row],[So]]*Table221012[[#This Row],[C1o]]+Table221012[[#This Row],[Sg]]*Table221012[[#This Row],[C1g]]</f>
        <v>0</v>
      </c>
      <c r="H544">
        <v>51.184181000000002</v>
      </c>
      <c r="I544">
        <v>1.3703425E-2</v>
      </c>
      <c r="J544">
        <v>4.4595261E-4</v>
      </c>
      <c r="K544">
        <v>0</v>
      </c>
      <c r="L544">
        <v>0.72677093999999998</v>
      </c>
      <c r="M544">
        <f>1/(1+((Table221012[[#This Row],[kro]]*Table221012[[#This Row],[mug]])/(Table221012[[#This Row],[muo]]*Table221012[[#This Row],[krg]]))+(Table221012[[#This Row],[mobw]]*(Table221012[[#This Row],[mug]]/Table221012[[#This Row],[krg]])))</f>
        <v>0.9999915915367229</v>
      </c>
      <c r="R544">
        <v>0.82596767000000004</v>
      </c>
      <c r="V544" s="12">
        <f>Table351113[[#This Row],[So]]*Table351113[[#This Row],[C1o]]+Table351113[[#This Row],[Sg]]*Table351113[[#This Row],[C1g]]</f>
        <v>0</v>
      </c>
      <c r="W544">
        <v>6.1493229999999999</v>
      </c>
      <c r="X544">
        <v>1.3736478E-2</v>
      </c>
      <c r="Y544">
        <v>4.221235E-4</v>
      </c>
      <c r="Z544">
        <v>0</v>
      </c>
      <c r="AA544">
        <v>0.71895151999999996</v>
      </c>
      <c r="AB544">
        <f>1/(1+((Table351113[[#This Row],[kro]]*Table351113[[#This Row],[mug]])/(Table351113[[#This Row],[muo]]*Table351113[[#This Row],[krg]]))+(Table351113[[#This Row],[mobw]]*(Table351113[[#This Row],[mug]]/Table351113[[#This Row],[krg]])))</f>
        <v>0.99999193486174776</v>
      </c>
      <c r="AD544">
        <v>4028</v>
      </c>
    </row>
    <row r="545" spans="1:30" x14ac:dyDescent="0.25">
      <c r="A545">
        <v>4038</v>
      </c>
      <c r="C545">
        <v>0.83118789999999998</v>
      </c>
      <c r="G545" s="12">
        <f>Table221012[[#This Row],[So]]*Table221012[[#This Row],[C1o]]+Table221012[[#This Row],[Sg]]*Table221012[[#This Row],[C1g]]</f>
        <v>0</v>
      </c>
      <c r="H545">
        <v>51.186351999999999</v>
      </c>
      <c r="I545">
        <v>1.3703219000000001E-2</v>
      </c>
      <c r="J545">
        <v>4.2356757000000002E-4</v>
      </c>
      <c r="K545">
        <v>0</v>
      </c>
      <c r="L545">
        <v>0.72678189999999998</v>
      </c>
      <c r="M545">
        <f>1/(1+((Table221012[[#This Row],[kro]]*Table221012[[#This Row],[mug]])/(Table221012[[#This Row],[muo]]*Table221012[[#This Row],[krg]]))+(Table221012[[#This Row],[mobw]]*(Table221012[[#This Row],[mug]]/Table221012[[#This Row],[krg]])))</f>
        <v>0.99999201384511727</v>
      </c>
      <c r="R545">
        <v>0.82597476000000003</v>
      </c>
      <c r="V545" s="12">
        <f>Table351113[[#This Row],[So]]*Table351113[[#This Row],[C1o]]+Table351113[[#This Row],[Sg]]*Table351113[[#This Row],[C1g]]</f>
        <v>0</v>
      </c>
      <c r="W545">
        <v>6.1492934000000004</v>
      </c>
      <c r="X545">
        <v>1.3736005000000001E-2</v>
      </c>
      <c r="Y545">
        <v>3.9998197000000002E-4</v>
      </c>
      <c r="Z545">
        <v>0</v>
      </c>
      <c r="AA545">
        <v>0.71896218999999995</v>
      </c>
      <c r="AB545">
        <f>1/(1+((Table351113[[#This Row],[kro]]*Table351113[[#This Row],[mug]])/(Table351113[[#This Row],[muo]]*Table351113[[#This Row],[krg]]))+(Table351113[[#This Row],[mobw]]*(Table351113[[#This Row],[mug]]/Table351113[[#This Row],[krg]])))</f>
        <v>0.99999235827359012</v>
      </c>
      <c r="AD545">
        <v>4038</v>
      </c>
    </row>
    <row r="546" spans="1:30" x14ac:dyDescent="0.25">
      <c r="A546">
        <v>4048</v>
      </c>
      <c r="C546">
        <v>0.83119494000000005</v>
      </c>
      <c r="G546" s="12">
        <f>Table221012[[#This Row],[So]]*Table221012[[#This Row],[C1o]]+Table221012[[#This Row],[Sg]]*Table221012[[#This Row],[C1g]]</f>
        <v>0</v>
      </c>
      <c r="H546">
        <v>51.188316</v>
      </c>
      <c r="I546">
        <v>1.3703030999999999E-2</v>
      </c>
      <c r="J546">
        <v>4.0200845000000002E-4</v>
      </c>
      <c r="K546">
        <v>0</v>
      </c>
      <c r="L546">
        <v>0.72679245000000003</v>
      </c>
      <c r="M546">
        <f>1/(1+((Table221012[[#This Row],[kro]]*Table221012[[#This Row],[mug]])/(Table221012[[#This Row],[muo]]*Table221012[[#This Row],[krg]]))+(Table221012[[#This Row],[mobw]]*(Table221012[[#This Row],[mug]]/Table221012[[#This Row],[krg]])))</f>
        <v>0.99999242054248161</v>
      </c>
      <c r="R546">
        <v>0.82598161999999997</v>
      </c>
      <c r="V546" s="12">
        <f>Table351113[[#This Row],[So]]*Table351113[[#This Row],[C1o]]+Table351113[[#This Row],[Sg]]*Table351113[[#This Row],[C1g]]</f>
        <v>0</v>
      </c>
      <c r="W546">
        <v>6.1492648000000001</v>
      </c>
      <c r="X546">
        <v>1.3735575E-2</v>
      </c>
      <c r="Y546">
        <v>3.7867991999999999E-4</v>
      </c>
      <c r="Z546">
        <v>0</v>
      </c>
      <c r="AA546">
        <v>0.71897244000000005</v>
      </c>
      <c r="AB546">
        <f>1/(1+((Table351113[[#This Row],[kro]]*Table351113[[#This Row],[mug]])/(Table351113[[#This Row],[muo]]*Table351113[[#This Row],[krg]]))+(Table351113[[#This Row],[mobw]]*(Table351113[[#This Row],[mug]]/Table351113[[#This Row],[krg]])))</f>
        <v>0.99999276557970274</v>
      </c>
      <c r="AD546">
        <v>4048</v>
      </c>
    </row>
    <row r="547" spans="1:30" x14ac:dyDescent="0.25">
      <c r="A547">
        <v>4058</v>
      </c>
      <c r="C547">
        <v>0.83120172999999997</v>
      </c>
      <c r="G547" s="12">
        <f>Table221012[[#This Row],[So]]*Table221012[[#This Row],[C1o]]+Table221012[[#This Row],[Sg]]*Table221012[[#This Row],[C1g]]</f>
        <v>0</v>
      </c>
      <c r="H547">
        <v>51.190117000000001</v>
      </c>
      <c r="I547">
        <v>1.3702860000000001E-2</v>
      </c>
      <c r="J547">
        <v>3.8125890000000002E-4</v>
      </c>
      <c r="K547">
        <v>0</v>
      </c>
      <c r="L547">
        <v>0.72680259000000003</v>
      </c>
      <c r="M547">
        <f>1/(1+((Table221012[[#This Row],[kro]]*Table221012[[#This Row],[mug]])/(Table221012[[#This Row],[muo]]*Table221012[[#This Row],[krg]]))+(Table221012[[#This Row],[mobw]]*(Table221012[[#This Row],[mug]]/Table221012[[#This Row],[krg]])))</f>
        <v>0.99999281194116596</v>
      </c>
      <c r="R547">
        <v>0.82598822999999999</v>
      </c>
      <c r="V547" s="12">
        <f>Table351113[[#This Row],[So]]*Table351113[[#This Row],[C1o]]+Table351113[[#This Row],[Sg]]*Table351113[[#This Row],[C1g]]</f>
        <v>0</v>
      </c>
      <c r="W547">
        <v>6.1492386000000003</v>
      </c>
      <c r="X547">
        <v>1.3735183E-2</v>
      </c>
      <c r="Y547">
        <v>3.5820269999999998E-4</v>
      </c>
      <c r="Z547">
        <v>0</v>
      </c>
      <c r="AA547">
        <v>0.71898234000000005</v>
      </c>
      <c r="AB547">
        <f>1/(1+((Table351113[[#This Row],[kro]]*Table351113[[#This Row],[mug]])/(Table351113[[#This Row],[muo]]*Table351113[[#This Row],[krg]]))+(Table351113[[#This Row],[mobw]]*(Table351113[[#This Row],[mug]]/Table351113[[#This Row],[krg]])))</f>
        <v>0.99999315706979874</v>
      </c>
      <c r="AD547">
        <v>4058</v>
      </c>
    </row>
    <row r="548" spans="1:30" x14ac:dyDescent="0.25">
      <c r="A548">
        <v>4068</v>
      </c>
      <c r="C548">
        <v>0.83120822999999999</v>
      </c>
      <c r="G548" s="12">
        <f>Table221012[[#This Row],[So]]*Table221012[[#This Row],[C1o]]+Table221012[[#This Row],[Sg]]*Table221012[[#This Row],[C1g]]</f>
        <v>0</v>
      </c>
      <c r="H548">
        <v>51.191772</v>
      </c>
      <c r="I548">
        <v>1.3702704E-2</v>
      </c>
      <c r="J548">
        <v>3.6130431999999998E-4</v>
      </c>
      <c r="K548">
        <v>0</v>
      </c>
      <c r="L548">
        <v>0.72681229999999997</v>
      </c>
      <c r="M548">
        <f>1/(1+((Table221012[[#This Row],[kro]]*Table221012[[#This Row],[mug]])/(Table221012[[#This Row],[muo]]*Table221012[[#This Row],[krg]]))+(Table221012[[#This Row],[mobw]]*(Table221012[[#This Row],[mug]]/Table221012[[#This Row],[krg]])))</f>
        <v>0.99999318832052331</v>
      </c>
      <c r="R548">
        <v>0.82599454999999999</v>
      </c>
      <c r="V548" s="12">
        <f>Table351113[[#This Row],[So]]*Table351113[[#This Row],[C1o]]+Table351113[[#This Row],[Sg]]*Table351113[[#This Row],[C1g]]</f>
        <v>0</v>
      </c>
      <c r="W548">
        <v>6.1492152000000004</v>
      </c>
      <c r="X548">
        <v>1.3734825000000001E-2</v>
      </c>
      <c r="Y548">
        <v>3.3853650999999998E-4</v>
      </c>
      <c r="Z548">
        <v>0</v>
      </c>
      <c r="AA548">
        <v>0.71899181999999995</v>
      </c>
      <c r="AB548">
        <f>1/(1+((Table351113[[#This Row],[kro]]*Table351113[[#This Row],[mug]])/(Table351113[[#This Row],[muo]]*Table351113[[#This Row],[krg]]))+(Table351113[[#This Row],[mobw]]*(Table351113[[#This Row],[mug]]/Table351113[[#This Row],[krg]])))</f>
        <v>0.99999353301453253</v>
      </c>
      <c r="AD548">
        <v>4068</v>
      </c>
    </row>
    <row r="549" spans="1:30" x14ac:dyDescent="0.25">
      <c r="A549">
        <v>4078</v>
      </c>
      <c r="C549">
        <v>0.83121442999999995</v>
      </c>
      <c r="G549" s="12">
        <f>Table221012[[#This Row],[So]]*Table221012[[#This Row],[C1o]]+Table221012[[#This Row],[Sg]]*Table221012[[#This Row],[C1g]]</f>
        <v>0</v>
      </c>
      <c r="H549">
        <v>51.193294999999999</v>
      </c>
      <c r="I549">
        <v>1.3702560000000001E-2</v>
      </c>
      <c r="J549">
        <v>3.4213232000000001E-4</v>
      </c>
      <c r="K549">
        <v>0</v>
      </c>
      <c r="L549">
        <v>0.72682166000000004</v>
      </c>
      <c r="M549">
        <f>1/(1+((Table221012[[#This Row],[kro]]*Table221012[[#This Row],[mug]])/(Table221012[[#This Row],[muo]]*Table221012[[#This Row],[krg]]))+(Table221012[[#This Row],[mobw]]*(Table221012[[#This Row],[mug]]/Table221012[[#This Row],[krg]])))</f>
        <v>0.99999354991924139</v>
      </c>
      <c r="R549">
        <v>0.82600057000000005</v>
      </c>
      <c r="V549" s="12">
        <f>Table351113[[#This Row],[So]]*Table351113[[#This Row],[C1o]]+Table351113[[#This Row],[Sg]]*Table351113[[#This Row],[C1g]]</f>
        <v>0</v>
      </c>
      <c r="W549">
        <v>6.1491937999999999</v>
      </c>
      <c r="X549">
        <v>1.3734497E-2</v>
      </c>
      <c r="Y549">
        <v>3.1966980999999998E-4</v>
      </c>
      <c r="Z549">
        <v>0</v>
      </c>
      <c r="AA549">
        <v>0.71900087999999995</v>
      </c>
      <c r="AB549">
        <f>1/(1+((Table351113[[#This Row],[kro]]*Table351113[[#This Row],[mug]])/(Table351113[[#This Row],[muo]]*Table351113[[#This Row],[krg]]))+(Table351113[[#This Row],[mobw]]*(Table351113[[#This Row],[mug]]/Table351113[[#This Row],[krg]])))</f>
        <v>0.99999389364135893</v>
      </c>
      <c r="AD549">
        <v>4078</v>
      </c>
    </row>
    <row r="550" spans="1:30" x14ac:dyDescent="0.25">
      <c r="A550">
        <v>4088</v>
      </c>
      <c r="C550">
        <v>0.83122045</v>
      </c>
      <c r="G550" s="12">
        <f>Table221012[[#This Row],[So]]*Table221012[[#This Row],[C1o]]+Table221012[[#This Row],[Sg]]*Table221012[[#This Row],[C1g]]</f>
        <v>0</v>
      </c>
      <c r="H550">
        <v>51.194690999999999</v>
      </c>
      <c r="I550">
        <v>1.3702429E-2</v>
      </c>
      <c r="J550">
        <v>3.2372234000000003E-4</v>
      </c>
      <c r="K550">
        <v>0</v>
      </c>
      <c r="L550">
        <v>0.72683065999999996</v>
      </c>
      <c r="M550">
        <f>1/(1+((Table221012[[#This Row],[kro]]*Table221012[[#This Row],[mug]])/(Table221012[[#This Row],[muo]]*Table221012[[#This Row],[krg]]))+(Table221012[[#This Row],[mobw]]*(Table221012[[#This Row],[mug]]/Table221012[[#This Row],[krg]])))</f>
        <v>0.99999389712686515</v>
      </c>
      <c r="R550">
        <v>0.82600640999999997</v>
      </c>
      <c r="V550" s="12">
        <f>Table351113[[#This Row],[So]]*Table351113[[#This Row],[C1o]]+Table351113[[#This Row],[Sg]]*Table351113[[#This Row],[C1g]]</f>
        <v>0</v>
      </c>
      <c r="W550">
        <v>6.1491742</v>
      </c>
      <c r="X550">
        <v>1.3734198E-2</v>
      </c>
      <c r="Y550">
        <v>3.0158643000000003E-4</v>
      </c>
      <c r="Z550">
        <v>0</v>
      </c>
      <c r="AA550">
        <v>0.71900958000000004</v>
      </c>
      <c r="AB550">
        <f>1/(1+((Table351113[[#This Row],[kro]]*Table351113[[#This Row],[mug]])/(Table351113[[#This Row],[muo]]*Table351113[[#This Row],[krg]]))+(Table351113[[#This Row],[mobw]]*(Table351113[[#This Row],[mug]]/Table351113[[#This Row],[krg]])))</f>
        <v>0.99999423926468067</v>
      </c>
      <c r="AD550">
        <v>4088</v>
      </c>
    </row>
    <row r="551" spans="1:30" x14ac:dyDescent="0.25">
      <c r="A551">
        <v>4098</v>
      </c>
      <c r="C551">
        <v>0.83122616999999999</v>
      </c>
      <c r="G551" s="12">
        <f>Table221012[[#This Row],[So]]*Table221012[[#This Row],[C1o]]+Table221012[[#This Row],[Sg]]*Table221012[[#This Row],[C1g]]</f>
        <v>0</v>
      </c>
      <c r="H551">
        <v>51.195976000000002</v>
      </c>
      <c r="I551">
        <v>1.3702308999999999E-2</v>
      </c>
      <c r="J551">
        <v>3.0606045000000003E-4</v>
      </c>
      <c r="K551">
        <v>0</v>
      </c>
      <c r="L551">
        <v>0.72683924</v>
      </c>
      <c r="M551">
        <f>1/(1+((Table221012[[#This Row],[kro]]*Table221012[[#This Row],[mug]])/(Table221012[[#This Row],[muo]]*Table221012[[#This Row],[krg]]))+(Table221012[[#This Row],[mobw]]*(Table221012[[#This Row],[mug]]/Table221012[[#This Row],[krg]])))</f>
        <v>0.9999942302087852</v>
      </c>
      <c r="R551">
        <v>0.82601195999999999</v>
      </c>
      <c r="V551" s="12">
        <f>Table351113[[#This Row],[So]]*Table351113[[#This Row],[C1o]]+Table351113[[#This Row],[Sg]]*Table351113[[#This Row],[C1g]]</f>
        <v>0</v>
      </c>
      <c r="W551">
        <v>6.1491566000000004</v>
      </c>
      <c r="X551">
        <v>1.3733924E-2</v>
      </c>
      <c r="Y551">
        <v>2.8427260000000001E-4</v>
      </c>
      <c r="Z551">
        <v>0</v>
      </c>
      <c r="AA551">
        <v>0.71901791999999998</v>
      </c>
      <c r="AB551">
        <f>1/(1+((Table351113[[#This Row],[kro]]*Table351113[[#This Row],[mug]])/(Table351113[[#This Row],[muo]]*Table351113[[#This Row],[krg]]))+(Table351113[[#This Row],[mobw]]*(Table351113[[#This Row],[mug]]/Table351113[[#This Row],[krg]])))</f>
        <v>0.99999457015329385</v>
      </c>
      <c r="AD551">
        <v>4098</v>
      </c>
    </row>
    <row r="552" spans="1:30" x14ac:dyDescent="0.25">
      <c r="A552">
        <v>4108</v>
      </c>
      <c r="C552">
        <v>0.83123164999999999</v>
      </c>
      <c r="G552" s="12">
        <f>Table221012[[#This Row],[So]]*Table221012[[#This Row],[C1o]]+Table221012[[#This Row],[Sg]]*Table221012[[#This Row],[C1g]]</f>
        <v>0</v>
      </c>
      <c r="H552">
        <v>51.197158999999999</v>
      </c>
      <c r="I552">
        <v>1.3702199E-2</v>
      </c>
      <c r="J552">
        <v>2.8912578000000002E-4</v>
      </c>
      <c r="K552">
        <v>0</v>
      </c>
      <c r="L552">
        <v>0.72684747000000005</v>
      </c>
      <c r="M552">
        <f>1/(1+((Table221012[[#This Row],[kro]]*Table221012[[#This Row],[mug]])/(Table221012[[#This Row],[muo]]*Table221012[[#This Row],[krg]]))+(Table221012[[#This Row],[mobw]]*(Table221012[[#This Row],[mug]]/Table221012[[#This Row],[krg]])))</f>
        <v>0.9999945495615733</v>
      </c>
      <c r="R552">
        <v>0.82601725999999998</v>
      </c>
      <c r="V552" s="12">
        <f>Table351113[[#This Row],[So]]*Table351113[[#This Row],[C1o]]+Table351113[[#This Row],[Sg]]*Table351113[[#This Row],[C1g]]</f>
        <v>0</v>
      </c>
      <c r="W552">
        <v>6.1491404000000003</v>
      </c>
      <c r="X552">
        <v>1.3733674E-2</v>
      </c>
      <c r="Y552">
        <v>2.6770773999999997E-4</v>
      </c>
      <c r="Z552">
        <v>0</v>
      </c>
      <c r="AA552">
        <v>0.71902591000000005</v>
      </c>
      <c r="AB552">
        <f>1/(1+((Table351113[[#This Row],[kro]]*Table351113[[#This Row],[mug]])/(Table351113[[#This Row],[muo]]*Table351113[[#This Row],[krg]]))+(Table351113[[#This Row],[mobw]]*(Table351113[[#This Row],[mug]]/Table351113[[#This Row],[krg]])))</f>
        <v>0.99999488670439041</v>
      </c>
      <c r="AD552">
        <v>4108</v>
      </c>
    </row>
    <row r="553" spans="1:30" x14ac:dyDescent="0.25">
      <c r="A553">
        <v>4118</v>
      </c>
      <c r="C553">
        <v>0.83123689999999995</v>
      </c>
      <c r="G553" s="12">
        <f>Table221012[[#This Row],[So]]*Table221012[[#This Row],[C1o]]+Table221012[[#This Row],[Sg]]*Table221012[[#This Row],[C1g]]</f>
        <v>0</v>
      </c>
      <c r="H553">
        <v>51.198245999999997</v>
      </c>
      <c r="I553">
        <v>1.3702097E-2</v>
      </c>
      <c r="J553">
        <v>2.7290536999999998E-4</v>
      </c>
      <c r="K553">
        <v>0</v>
      </c>
      <c r="L553">
        <v>0.72685540000000004</v>
      </c>
      <c r="M553">
        <f>1/(1+((Table221012[[#This Row],[kro]]*Table221012[[#This Row],[mug]])/(Table221012[[#This Row],[muo]]*Table221012[[#This Row],[krg]]))+(Table221012[[#This Row],[mobw]]*(Table221012[[#This Row],[mug]]/Table221012[[#This Row],[krg]])))</f>
        <v>0.99999485543257427</v>
      </c>
      <c r="R553">
        <v>0.82602233000000003</v>
      </c>
      <c r="V553" s="12">
        <f>Table351113[[#This Row],[So]]*Table351113[[#This Row],[C1o]]+Table351113[[#This Row],[Sg]]*Table351113[[#This Row],[C1g]]</f>
        <v>0</v>
      </c>
      <c r="W553">
        <v>6.1491261000000002</v>
      </c>
      <c r="X553">
        <v>1.3733445E-2</v>
      </c>
      <c r="Y553">
        <v>2.5188210000000002E-4</v>
      </c>
      <c r="Z553">
        <v>0</v>
      </c>
      <c r="AA553">
        <v>0.71903353999999997</v>
      </c>
      <c r="AB553">
        <f>1/(1+((Table351113[[#This Row],[kro]]*Table351113[[#This Row],[mug]])/(Table351113[[#This Row],[muo]]*Table351113[[#This Row],[krg]]))+(Table351113[[#This Row],[mobw]]*(Table351113[[#This Row],[mug]]/Table351113[[#This Row],[krg]])))</f>
        <v>0.99999518910852903</v>
      </c>
      <c r="AD553">
        <v>4118</v>
      </c>
    </row>
    <row r="554" spans="1:30" x14ac:dyDescent="0.25">
      <c r="A554">
        <v>4128</v>
      </c>
      <c r="C554">
        <v>0.83124197</v>
      </c>
      <c r="G554" s="12">
        <f>Table221012[[#This Row],[So]]*Table221012[[#This Row],[C1o]]+Table221012[[#This Row],[Sg]]*Table221012[[#This Row],[C1g]]</f>
        <v>0</v>
      </c>
      <c r="H554">
        <v>51.199244999999998</v>
      </c>
      <c r="I554">
        <v>1.3702005E-2</v>
      </c>
      <c r="J554">
        <v>2.5737608999999999E-4</v>
      </c>
      <c r="K554">
        <v>0</v>
      </c>
      <c r="L554">
        <v>0.72686291000000003</v>
      </c>
      <c r="M554">
        <f>1/(1+((Table221012[[#This Row],[kro]]*Table221012[[#This Row],[mug]])/(Table221012[[#This Row],[muo]]*Table221012[[#This Row],[krg]]))+(Table221012[[#This Row],[mobw]]*(Table221012[[#This Row],[mug]]/Table221012[[#This Row],[krg]])))</f>
        <v>0.99999514825792646</v>
      </c>
      <c r="R554">
        <v>0.82602721000000001</v>
      </c>
      <c r="V554" s="12">
        <f>Table351113[[#This Row],[So]]*Table351113[[#This Row],[C1o]]+Table351113[[#This Row],[Sg]]*Table351113[[#This Row],[C1g]]</f>
        <v>0</v>
      </c>
      <c r="W554">
        <v>6.1491132000000004</v>
      </c>
      <c r="X554">
        <v>1.3733235999999999E-2</v>
      </c>
      <c r="Y554">
        <v>2.3677238999999999E-4</v>
      </c>
      <c r="Z554">
        <v>0</v>
      </c>
      <c r="AA554">
        <v>0.71904080999999997</v>
      </c>
      <c r="AB554">
        <f>1/(1+((Table351113[[#This Row],[kro]]*Table351113[[#This Row],[mug]])/(Table351113[[#This Row],[muo]]*Table351113[[#This Row],[krg]]))+(Table351113[[#This Row],[mobw]]*(Table351113[[#This Row],[mug]]/Table351113[[#This Row],[krg]])))</f>
        <v>0.99999547781383158</v>
      </c>
      <c r="AD554">
        <v>4128</v>
      </c>
    </row>
    <row r="555" spans="1:30" x14ac:dyDescent="0.25">
      <c r="A555">
        <v>4138</v>
      </c>
      <c r="C555">
        <v>0.83124673000000004</v>
      </c>
      <c r="G555" s="12">
        <f>Table221012[[#This Row],[So]]*Table221012[[#This Row],[C1o]]+Table221012[[#This Row],[Sg]]*Table221012[[#This Row],[C1g]]</f>
        <v>0</v>
      </c>
      <c r="H555">
        <v>51.200161000000001</v>
      </c>
      <c r="I555">
        <v>1.3701919999999999E-2</v>
      </c>
      <c r="J555">
        <v>2.42532E-4</v>
      </c>
      <c r="K555">
        <v>0</v>
      </c>
      <c r="L555">
        <v>0.72687011999999995</v>
      </c>
      <c r="M555">
        <f>1/(1+((Table221012[[#This Row],[kro]]*Table221012[[#This Row],[mug]])/(Table221012[[#This Row],[muo]]*Table221012[[#This Row],[krg]]))+(Table221012[[#This Row],[mobw]]*(Table221012[[#This Row],[mug]]/Table221012[[#This Row],[krg]])))</f>
        <v>0.9999954281531499</v>
      </c>
      <c r="R555">
        <v>0.82603179999999998</v>
      </c>
      <c r="V555" s="12">
        <f>Table351113[[#This Row],[So]]*Table351113[[#This Row],[C1o]]+Table351113[[#This Row],[Sg]]*Table351113[[#This Row],[C1g]]</f>
        <v>0</v>
      </c>
      <c r="W555">
        <v>6.1491012999999999</v>
      </c>
      <c r="X555">
        <v>1.3733044E-2</v>
      </c>
      <c r="Y555">
        <v>2.2236679999999999E-4</v>
      </c>
      <c r="Z555">
        <v>0</v>
      </c>
      <c r="AA555">
        <v>0.71904773</v>
      </c>
      <c r="AB555">
        <f>1/(1+((Table351113[[#This Row],[kro]]*Table351113[[#This Row],[mug]])/(Table351113[[#This Row],[muo]]*Table351113[[#This Row],[krg]]))+(Table351113[[#This Row],[mobw]]*(Table351113[[#This Row],[mug]]/Table351113[[#This Row],[krg]])))</f>
        <v>0.99999575304955157</v>
      </c>
      <c r="AD555">
        <v>4138</v>
      </c>
    </row>
    <row r="556" spans="1:30" x14ac:dyDescent="0.25">
      <c r="A556">
        <v>4148</v>
      </c>
      <c r="C556">
        <v>0.83125132000000002</v>
      </c>
      <c r="G556" s="12">
        <f>Table221012[[#This Row],[So]]*Table221012[[#This Row],[C1o]]+Table221012[[#This Row],[Sg]]*Table221012[[#This Row],[C1g]]</f>
        <v>0</v>
      </c>
      <c r="H556">
        <v>51.201003999999998</v>
      </c>
      <c r="I556">
        <v>1.3701842000000001E-2</v>
      </c>
      <c r="J556">
        <v>2.2834877999999999E-4</v>
      </c>
      <c r="K556">
        <v>0</v>
      </c>
      <c r="L556">
        <v>0.72687703000000004</v>
      </c>
      <c r="M556">
        <f>1/(1+((Table221012[[#This Row],[kro]]*Table221012[[#This Row],[mug]])/(Table221012[[#This Row],[muo]]*Table221012[[#This Row],[krg]]))+(Table221012[[#This Row],[mobw]]*(Table221012[[#This Row],[mug]]/Table221012[[#This Row],[krg]])))</f>
        <v>0.99999569557805834</v>
      </c>
      <c r="R556">
        <v>0.82603621000000005</v>
      </c>
      <c r="V556" s="12">
        <f>Table351113[[#This Row],[So]]*Table351113[[#This Row],[C1o]]+Table351113[[#This Row],[Sg]]*Table351113[[#This Row],[C1g]]</f>
        <v>0</v>
      </c>
      <c r="W556">
        <v>6.1490903000000001</v>
      </c>
      <c r="X556">
        <v>1.3732866999999999E-2</v>
      </c>
      <c r="Y556">
        <v>2.0864024E-4</v>
      </c>
      <c r="Z556">
        <v>0</v>
      </c>
      <c r="AA556">
        <v>0.71905434000000001</v>
      </c>
      <c r="AB556">
        <f>1/(1+((Table351113[[#This Row],[kro]]*Table351113[[#This Row],[mug]])/(Table351113[[#This Row],[muo]]*Table351113[[#This Row],[krg]]))+(Table351113[[#This Row],[mobw]]*(Table351113[[#This Row],[mug]]/Table351113[[#This Row],[krg]])))</f>
        <v>0.99999601529802362</v>
      </c>
      <c r="AD556">
        <v>4148</v>
      </c>
    </row>
    <row r="557" spans="1:30" x14ac:dyDescent="0.25">
      <c r="A557">
        <v>4158</v>
      </c>
      <c r="C557">
        <v>0.83125572999999997</v>
      </c>
      <c r="G557" s="12">
        <f>Table221012[[#This Row],[So]]*Table221012[[#This Row],[C1o]]+Table221012[[#This Row],[Sg]]*Table221012[[#This Row],[C1g]]</f>
        <v>0</v>
      </c>
      <c r="H557">
        <v>51.201777999999997</v>
      </c>
      <c r="I557">
        <v>1.3701771E-2</v>
      </c>
      <c r="J557">
        <v>2.1482186E-4</v>
      </c>
      <c r="K557">
        <v>0</v>
      </c>
      <c r="L557">
        <v>0.72688359000000002</v>
      </c>
      <c r="M557">
        <f>1/(1+((Table221012[[#This Row],[kro]]*Table221012[[#This Row],[mug]])/(Table221012[[#This Row],[muo]]*Table221012[[#This Row],[krg]]))+(Table221012[[#This Row],[mobw]]*(Table221012[[#This Row],[mug]]/Table221012[[#This Row],[krg]])))</f>
        <v>0.9999959506198064</v>
      </c>
      <c r="R557">
        <v>0.82604038999999996</v>
      </c>
      <c r="V557" s="12">
        <f>Table351113[[#This Row],[So]]*Table351113[[#This Row],[C1o]]+Table351113[[#This Row],[Sg]]*Table351113[[#This Row],[C1g]]</f>
        <v>0</v>
      </c>
      <c r="W557">
        <v>6.1490798</v>
      </c>
      <c r="X557">
        <v>1.3732705E-2</v>
      </c>
      <c r="Y557">
        <v>1.955812E-4</v>
      </c>
      <c r="Z557">
        <v>0</v>
      </c>
      <c r="AA557">
        <v>0.71906060000000005</v>
      </c>
      <c r="AB557">
        <f>1/(1+((Table351113[[#This Row],[kro]]*Table351113[[#This Row],[mug]])/(Table351113[[#This Row],[muo]]*Table351113[[#This Row],[krg]]))+(Table351113[[#This Row],[mobw]]*(Table351113[[#This Row],[mug]]/Table351113[[#This Row],[krg]])))</f>
        <v>0.99999626478089487</v>
      </c>
      <c r="AD557">
        <v>4158</v>
      </c>
    </row>
    <row r="558" spans="1:30" x14ac:dyDescent="0.25">
      <c r="A558">
        <v>4168</v>
      </c>
      <c r="C558">
        <v>0.83125990999999999</v>
      </c>
      <c r="G558" s="12">
        <f>Table221012[[#This Row],[So]]*Table221012[[#This Row],[C1o]]+Table221012[[#This Row],[Sg]]*Table221012[[#This Row],[C1g]]</f>
        <v>0</v>
      </c>
      <c r="H558">
        <v>51.202488000000002</v>
      </c>
      <c r="I558">
        <v>1.3701705E-2</v>
      </c>
      <c r="J558">
        <v>2.0192265E-4</v>
      </c>
      <c r="K558">
        <v>0</v>
      </c>
      <c r="L558">
        <v>0.72688984999999995</v>
      </c>
      <c r="M558">
        <f>1/(1+((Table221012[[#This Row],[kro]]*Table221012[[#This Row],[mug]])/(Table221012[[#This Row],[muo]]*Table221012[[#This Row],[krg]]))+(Table221012[[#This Row],[mobw]]*(Table221012[[#This Row],[mug]]/Table221012[[#This Row],[krg]])))</f>
        <v>0.9999961938193902</v>
      </c>
      <c r="R558">
        <v>0.82604438000000002</v>
      </c>
      <c r="V558" s="12">
        <f>Table351113[[#This Row],[So]]*Table351113[[#This Row],[C1o]]+Table351113[[#This Row],[Sg]]*Table351113[[#This Row],[C1g]]</f>
        <v>0</v>
      </c>
      <c r="W558">
        <v>6.1490707000000002</v>
      </c>
      <c r="X558">
        <v>1.3732555E-2</v>
      </c>
      <c r="Y558">
        <v>1.831627E-4</v>
      </c>
      <c r="Z558">
        <v>0</v>
      </c>
      <c r="AA558">
        <v>0.71906656000000002</v>
      </c>
      <c r="AB558">
        <f>1/(1+((Table351113[[#This Row],[kro]]*Table351113[[#This Row],[mug]])/(Table351113[[#This Row],[muo]]*Table351113[[#This Row],[krg]]))+(Table351113[[#This Row],[mobw]]*(Table351113[[#This Row],[mug]]/Table351113[[#This Row],[krg]])))</f>
        <v>0.99999650201637336</v>
      </c>
      <c r="AD558">
        <v>4168</v>
      </c>
    </row>
    <row r="559" spans="1:30" x14ac:dyDescent="0.25">
      <c r="A559">
        <v>4178</v>
      </c>
      <c r="C559">
        <v>0.83126383999999998</v>
      </c>
      <c r="G559" s="12">
        <f>Table221012[[#This Row],[So]]*Table221012[[#This Row],[C1o]]+Table221012[[#This Row],[Sg]]*Table221012[[#This Row],[C1g]]</f>
        <v>0</v>
      </c>
      <c r="H559">
        <v>51.203144000000002</v>
      </c>
      <c r="I559">
        <v>1.3701646E-2</v>
      </c>
      <c r="J559">
        <v>1.8964491000000001E-4</v>
      </c>
      <c r="K559">
        <v>0</v>
      </c>
      <c r="L559">
        <v>0.72689574999999995</v>
      </c>
      <c r="M559">
        <f>1/(1+((Table221012[[#This Row],[kro]]*Table221012[[#This Row],[mug]])/(Table221012[[#This Row],[muo]]*Table221012[[#This Row],[krg]]))+(Table221012[[#This Row],[mobw]]*(Table221012[[#This Row],[mug]]/Table221012[[#This Row],[krg]])))</f>
        <v>0.99999642529463972</v>
      </c>
      <c r="R559">
        <v>0.82604814000000004</v>
      </c>
      <c r="V559" s="12">
        <f>Table351113[[#This Row],[So]]*Table351113[[#This Row],[C1o]]+Table351113[[#This Row],[Sg]]*Table351113[[#This Row],[C1g]]</f>
        <v>0</v>
      </c>
      <c r="W559">
        <v>6.1490616999999999</v>
      </c>
      <c r="X559">
        <v>1.3732417E-2</v>
      </c>
      <c r="Y559">
        <v>1.7137219000000001E-4</v>
      </c>
      <c r="Z559">
        <v>0</v>
      </c>
      <c r="AA559">
        <v>0.71907222000000004</v>
      </c>
      <c r="AB559">
        <f>1/(1+((Table351113[[#This Row],[kro]]*Table351113[[#This Row],[mug]])/(Table351113[[#This Row],[muo]]*Table351113[[#This Row],[krg]]))+(Table351113[[#This Row],[mobw]]*(Table351113[[#This Row],[mug]]/Table351113[[#This Row],[krg]])))</f>
        <v>0.99999672724573707</v>
      </c>
      <c r="AD559">
        <v>4178</v>
      </c>
    </row>
    <row r="560" spans="1:30" x14ac:dyDescent="0.25">
      <c r="A560">
        <v>4188</v>
      </c>
      <c r="C560">
        <v>0.8312676</v>
      </c>
      <c r="G560" s="12">
        <f>Table221012[[#This Row],[So]]*Table221012[[#This Row],[C1o]]+Table221012[[#This Row],[Sg]]*Table221012[[#This Row],[C1g]]</f>
        <v>0</v>
      </c>
      <c r="H560">
        <v>51.203743000000003</v>
      </c>
      <c r="I560">
        <v>1.3701591000000001E-2</v>
      </c>
      <c r="J560">
        <v>1.7796323000000001E-4</v>
      </c>
      <c r="K560">
        <v>0</v>
      </c>
      <c r="L560">
        <v>0.72690140999999997</v>
      </c>
      <c r="M560">
        <f>1/(1+((Table221012[[#This Row],[kro]]*Table221012[[#This Row],[mug]])/(Table221012[[#This Row],[muo]]*Table221012[[#This Row],[krg]]))+(Table221012[[#This Row],[mobw]]*(Table221012[[#This Row],[mug]]/Table221012[[#This Row],[krg]])))</f>
        <v>0.99999664552692091</v>
      </c>
      <c r="R560">
        <v>0.82605170999999999</v>
      </c>
      <c r="V560" s="12">
        <f>Table351113[[#This Row],[So]]*Table351113[[#This Row],[C1o]]+Table351113[[#This Row],[Sg]]*Table351113[[#This Row],[C1g]]</f>
        <v>0</v>
      </c>
      <c r="W560">
        <v>6.1490536000000002</v>
      </c>
      <c r="X560">
        <v>1.3732291000000001E-2</v>
      </c>
      <c r="Y560">
        <v>1.6018518000000001E-4</v>
      </c>
      <c r="Z560">
        <v>0</v>
      </c>
      <c r="AA560">
        <v>0.71907759000000004</v>
      </c>
      <c r="AB560">
        <f>1/(1+((Table351113[[#This Row],[kro]]*Table351113[[#This Row],[mug]])/(Table351113[[#This Row],[muo]]*Table351113[[#This Row],[krg]]))+(Table351113[[#This Row],[mobw]]*(Table351113[[#This Row],[mug]]/Table351113[[#This Row],[krg]])))</f>
        <v>0.99999694093821412</v>
      </c>
      <c r="AD560">
        <v>4188</v>
      </c>
    </row>
    <row r="561" spans="1:30" x14ac:dyDescent="0.25">
      <c r="A561">
        <v>4198</v>
      </c>
      <c r="C561">
        <v>0.83127123000000003</v>
      </c>
      <c r="G561" s="12">
        <f>Table221012[[#This Row],[So]]*Table221012[[#This Row],[C1o]]+Table221012[[#This Row],[Sg]]*Table221012[[#This Row],[C1g]]</f>
        <v>0</v>
      </c>
      <c r="H561">
        <v>51.204295999999999</v>
      </c>
      <c r="I561">
        <v>1.370154E-2</v>
      </c>
      <c r="J561">
        <v>1.6686361000000001E-4</v>
      </c>
      <c r="K561">
        <v>0</v>
      </c>
      <c r="L561">
        <v>0.72690684000000005</v>
      </c>
      <c r="M561">
        <f>1/(1+((Table221012[[#This Row],[kro]]*Table221012[[#This Row],[mug]])/(Table221012[[#This Row],[muo]]*Table221012[[#This Row],[krg]]))+(Table221012[[#This Row],[mobw]]*(Table221012[[#This Row],[mug]]/Table221012[[#This Row],[krg]])))</f>
        <v>0.99999685478095646</v>
      </c>
      <c r="R561">
        <v>0.82605510999999998</v>
      </c>
      <c r="V561" s="12">
        <f>Table351113[[#This Row],[So]]*Table351113[[#This Row],[C1o]]+Table351113[[#This Row],[Sg]]*Table351113[[#This Row],[C1g]]</f>
        <v>0</v>
      </c>
      <c r="W561">
        <v>6.1490459</v>
      </c>
      <c r="X561">
        <v>1.3732173E-2</v>
      </c>
      <c r="Y561">
        <v>1.4958686000000001E-4</v>
      </c>
      <c r="Z561">
        <v>0</v>
      </c>
      <c r="AA561">
        <v>0.71908271000000001</v>
      </c>
      <c r="AB561">
        <f>1/(1+((Table351113[[#This Row],[kro]]*Table351113[[#This Row],[mug]])/(Table351113[[#This Row],[muo]]*Table351113[[#This Row],[krg]]))+(Table351113[[#This Row],[mobw]]*(Table351113[[#This Row],[mug]]/Table351113[[#This Row],[krg]])))</f>
        <v>0.99999714337899737</v>
      </c>
      <c r="AD561">
        <v>4198</v>
      </c>
    </row>
    <row r="562" spans="1:30" x14ac:dyDescent="0.25">
      <c r="A562">
        <v>4208</v>
      </c>
      <c r="C562">
        <v>0.83127463000000001</v>
      </c>
      <c r="G562" s="12">
        <f>Table221012[[#This Row],[So]]*Table221012[[#This Row],[C1o]]+Table221012[[#This Row],[Sg]]*Table221012[[#This Row],[C1g]]</f>
        <v>0</v>
      </c>
      <c r="H562">
        <v>51.204802999999998</v>
      </c>
      <c r="I562">
        <v>1.3701494E-2</v>
      </c>
      <c r="J562">
        <v>1.5632005000000001E-4</v>
      </c>
      <c r="K562">
        <v>0</v>
      </c>
      <c r="L562">
        <v>0.72691190000000006</v>
      </c>
      <c r="M562">
        <f>1/(1+((Table221012[[#This Row],[kro]]*Table221012[[#This Row],[mug]])/(Table221012[[#This Row],[muo]]*Table221012[[#This Row],[krg]]))+(Table221012[[#This Row],[mobw]]*(Table221012[[#This Row],[mug]]/Table221012[[#This Row],[krg]])))</f>
        <v>0.99999705354676893</v>
      </c>
      <c r="R562">
        <v>0.82605832999999995</v>
      </c>
      <c r="V562" s="12">
        <f>Table351113[[#This Row],[So]]*Table351113[[#This Row],[C1o]]+Table351113[[#This Row],[Sg]]*Table351113[[#This Row],[C1g]]</f>
        <v>0</v>
      </c>
      <c r="W562">
        <v>6.1490387999999996</v>
      </c>
      <c r="X562">
        <v>1.3732065E-2</v>
      </c>
      <c r="Y562">
        <v>1.3955338E-4</v>
      </c>
      <c r="Z562">
        <v>0</v>
      </c>
      <c r="AA562">
        <v>0.71908753999999997</v>
      </c>
      <c r="AB562">
        <f>1/(1+((Table351113[[#This Row],[kro]]*Table351113[[#This Row],[mug]])/(Table351113[[#This Row],[muo]]*Table351113[[#This Row],[krg]]))+(Table351113[[#This Row],[mobw]]*(Table351113[[#This Row],[mug]]/Table351113[[#This Row],[krg]])))</f>
        <v>0.9999973350240805</v>
      </c>
      <c r="AD562">
        <v>4208</v>
      </c>
    </row>
    <row r="563" spans="1:30" x14ac:dyDescent="0.25">
      <c r="A563">
        <v>4218</v>
      </c>
      <c r="C563">
        <v>0.83127784999999998</v>
      </c>
      <c r="G563" s="12">
        <f>Table221012[[#This Row],[So]]*Table221012[[#This Row],[C1o]]+Table221012[[#This Row],[Sg]]*Table221012[[#This Row],[C1g]]</f>
        <v>0</v>
      </c>
      <c r="H563">
        <v>51.205269000000001</v>
      </c>
      <c r="I563">
        <v>1.3701451E-2</v>
      </c>
      <c r="J563">
        <v>1.4631852E-4</v>
      </c>
      <c r="K563">
        <v>0</v>
      </c>
      <c r="L563">
        <v>0.72691673000000001</v>
      </c>
      <c r="M563">
        <f>1/(1+((Table221012[[#This Row],[kro]]*Table221012[[#This Row],[mug]])/(Table221012[[#This Row],[muo]]*Table221012[[#This Row],[krg]]))+(Table221012[[#This Row],[mobw]]*(Table221012[[#This Row],[mug]]/Table221012[[#This Row],[krg]])))</f>
        <v>0.99999724209057184</v>
      </c>
      <c r="R563">
        <v>0.82606137000000002</v>
      </c>
      <c r="V563" s="12">
        <f>Table351113[[#This Row],[So]]*Table351113[[#This Row],[C1o]]+Table351113[[#This Row],[Sg]]*Table351113[[#This Row],[C1g]]</f>
        <v>0</v>
      </c>
      <c r="W563">
        <v>6.1490321000000003</v>
      </c>
      <c r="X563">
        <v>1.3731966E-2</v>
      </c>
      <c r="Y563">
        <v>1.3006722E-4</v>
      </c>
      <c r="Z563">
        <v>0</v>
      </c>
      <c r="AA563">
        <v>0.71909206999999997</v>
      </c>
      <c r="AB563">
        <f>1/(1+((Table351113[[#This Row],[kro]]*Table351113[[#This Row],[mug]])/(Table351113[[#This Row],[muo]]*Table351113[[#This Row],[krg]]))+(Table351113[[#This Row],[mobw]]*(Table351113[[#This Row],[mug]]/Table351113[[#This Row],[krg]])))</f>
        <v>0.99999751620928523</v>
      </c>
      <c r="AD563">
        <v>4218</v>
      </c>
    </row>
    <row r="564" spans="1:30" x14ac:dyDescent="0.25">
      <c r="A564">
        <v>4228</v>
      </c>
      <c r="C564">
        <v>0.83128089000000005</v>
      </c>
      <c r="G564" s="12">
        <f>Table221012[[#This Row],[So]]*Table221012[[#This Row],[C1o]]+Table221012[[#This Row],[Sg]]*Table221012[[#This Row],[C1g]]</f>
        <v>0</v>
      </c>
      <c r="H564">
        <v>51.205696000000003</v>
      </c>
      <c r="I564">
        <v>1.3701412E-2</v>
      </c>
      <c r="J564">
        <v>1.3683470000000001E-4</v>
      </c>
      <c r="K564">
        <v>0</v>
      </c>
      <c r="L564">
        <v>0.72692131999999998</v>
      </c>
      <c r="M564">
        <f>1/(1+((Table221012[[#This Row],[kro]]*Table221012[[#This Row],[mug]])/(Table221012[[#This Row],[muo]]*Table221012[[#This Row],[krg]]))+(Table221012[[#This Row],[mobw]]*(Table221012[[#This Row],[mug]]/Table221012[[#This Row],[krg]])))</f>
        <v>0.99999742087112653</v>
      </c>
      <c r="R564">
        <v>0.82606422999999995</v>
      </c>
      <c r="V564" s="12">
        <f>Table351113[[#This Row],[So]]*Table351113[[#This Row],[C1o]]+Table351113[[#This Row],[Sg]]*Table351113[[#This Row],[C1g]]</f>
        <v>0</v>
      </c>
      <c r="W564">
        <v>6.1490258999999998</v>
      </c>
      <c r="X564">
        <v>1.3731874E-2</v>
      </c>
      <c r="Y564">
        <v>1.2110468E-4</v>
      </c>
      <c r="Z564">
        <v>0</v>
      </c>
      <c r="AA564">
        <v>0.71909635999999999</v>
      </c>
      <c r="AB564">
        <f>1/(1+((Table351113[[#This Row],[kro]]*Table351113[[#This Row],[mug]])/(Table351113[[#This Row],[muo]]*Table351113[[#This Row],[krg]]))+(Table351113[[#This Row],[mobw]]*(Table351113[[#This Row],[mug]]/Table351113[[#This Row],[krg]])))</f>
        <v>0.99999768738870998</v>
      </c>
      <c r="AD564">
        <v>4228</v>
      </c>
    </row>
    <row r="565" spans="1:30" x14ac:dyDescent="0.25">
      <c r="A565">
        <v>4238</v>
      </c>
      <c r="C565">
        <v>0.83128380999999996</v>
      </c>
      <c r="G565" s="12">
        <f>Table221012[[#This Row],[So]]*Table221012[[#This Row],[C1o]]+Table221012[[#This Row],[Sg]]*Table221012[[#This Row],[C1g]]</f>
        <v>0</v>
      </c>
      <c r="H565">
        <v>51.206088999999999</v>
      </c>
      <c r="I565">
        <v>1.3701377000000001E-2</v>
      </c>
      <c r="J565">
        <v>1.2785463999999999E-4</v>
      </c>
      <c r="K565">
        <v>0</v>
      </c>
      <c r="L565">
        <v>0.72692566999999997</v>
      </c>
      <c r="M565">
        <f>1/(1+((Table221012[[#This Row],[kro]]*Table221012[[#This Row],[mug]])/(Table221012[[#This Row],[muo]]*Table221012[[#This Row],[krg]]))+(Table221012[[#This Row],[mobw]]*(Table221012[[#This Row],[mug]]/Table221012[[#This Row],[krg]])))</f>
        <v>0.99999759015195822</v>
      </c>
      <c r="R565">
        <v>0.82606696999999996</v>
      </c>
      <c r="V565" s="12">
        <f>Table351113[[#This Row],[So]]*Table351113[[#This Row],[C1o]]+Table351113[[#This Row],[Sg]]*Table351113[[#This Row],[C1g]]</f>
        <v>0</v>
      </c>
      <c r="W565">
        <v>6.1490201999999998</v>
      </c>
      <c r="X565">
        <v>1.3731788E-2</v>
      </c>
      <c r="Y565">
        <v>1.1264801E-4</v>
      </c>
      <c r="Z565">
        <v>0</v>
      </c>
      <c r="AA565">
        <v>0.71910041999999996</v>
      </c>
      <c r="AB565">
        <f>1/(1+((Table351113[[#This Row],[kro]]*Table351113[[#This Row],[mug]])/(Table351113[[#This Row],[muo]]*Table351113[[#This Row],[krg]]))+(Table351113[[#This Row],[mobw]]*(Table351113[[#This Row],[mug]]/Table351113[[#This Row],[krg]])))</f>
        <v>0.99999784890229315</v>
      </c>
      <c r="AD565">
        <v>4238</v>
      </c>
    </row>
    <row r="566" spans="1:30" x14ac:dyDescent="0.25">
      <c r="A566">
        <v>4248</v>
      </c>
      <c r="C566">
        <v>0.83128654999999996</v>
      </c>
      <c r="G566" s="12">
        <f>Table221012[[#This Row],[So]]*Table221012[[#This Row],[C1o]]+Table221012[[#This Row],[Sg]]*Table221012[[#This Row],[C1g]]</f>
        <v>0</v>
      </c>
      <c r="H566">
        <v>51.206451000000001</v>
      </c>
      <c r="I566">
        <v>1.3701343E-2</v>
      </c>
      <c r="J566">
        <v>1.1935562E-4</v>
      </c>
      <c r="K566">
        <v>0</v>
      </c>
      <c r="L566">
        <v>0.72692977999999997</v>
      </c>
      <c r="M566">
        <f>1/(1+((Table221012[[#This Row],[kro]]*Table221012[[#This Row],[mug]])/(Table221012[[#This Row],[muo]]*Table221012[[#This Row],[krg]]))+(Table221012[[#This Row],[mobw]]*(Table221012[[#This Row],[mug]]/Table221012[[#This Row],[krg]])))</f>
        <v>0.9999977503623394</v>
      </c>
      <c r="R566">
        <v>0.82606953000000005</v>
      </c>
      <c r="V566" s="12">
        <f>Table351113[[#This Row],[So]]*Table351113[[#This Row],[C1o]]+Table351113[[#This Row],[Sg]]*Table351113[[#This Row],[C1g]]</f>
        <v>0</v>
      </c>
      <c r="W566">
        <v>6.1490144999999998</v>
      </c>
      <c r="X566">
        <v>1.3731709E-2</v>
      </c>
      <c r="Y566">
        <v>1.0467587E-4</v>
      </c>
      <c r="Z566">
        <v>0</v>
      </c>
      <c r="AA566">
        <v>0.71910428999999998</v>
      </c>
      <c r="AB566">
        <f>1/(1+((Table351113[[#This Row],[kro]]*Table351113[[#This Row],[mug]])/(Table351113[[#This Row],[muo]]*Table351113[[#This Row],[krg]]))+(Table351113[[#This Row],[mobw]]*(Table351113[[#This Row],[mug]]/Table351113[[#This Row],[krg]])))</f>
        <v>0.99999800115820048</v>
      </c>
      <c r="AD566">
        <v>4248</v>
      </c>
    </row>
    <row r="567" spans="1:30" x14ac:dyDescent="0.25">
      <c r="A567">
        <v>4258</v>
      </c>
      <c r="C567">
        <v>0.83128911000000005</v>
      </c>
      <c r="G567" s="12">
        <f>Table221012[[#This Row],[So]]*Table221012[[#This Row],[C1o]]+Table221012[[#This Row],[Sg]]*Table221012[[#This Row],[C1g]]</f>
        <v>0</v>
      </c>
      <c r="H567">
        <v>51.206783000000001</v>
      </c>
      <c r="I567">
        <v>1.3701313E-2</v>
      </c>
      <c r="J567">
        <v>1.1132358E-4</v>
      </c>
      <c r="K567">
        <v>0</v>
      </c>
      <c r="L567">
        <v>0.72693366000000004</v>
      </c>
      <c r="M567">
        <f>1/(1+((Table221012[[#This Row],[kro]]*Table221012[[#This Row],[mug]])/(Table221012[[#This Row],[muo]]*Table221012[[#This Row],[krg]]))+(Table221012[[#This Row],[mobw]]*(Table221012[[#This Row],[mug]]/Table221012[[#This Row],[krg]])))</f>
        <v>0.99999790176724856</v>
      </c>
      <c r="R567">
        <v>0.82607191999999996</v>
      </c>
      <c r="V567" s="12">
        <f>Table351113[[#This Row],[So]]*Table351113[[#This Row],[C1o]]+Table351113[[#This Row],[Sg]]*Table351113[[#This Row],[C1g]]</f>
        <v>0</v>
      </c>
      <c r="W567">
        <v>6.1490092000000001</v>
      </c>
      <c r="X567">
        <v>1.3731636E-2</v>
      </c>
      <c r="Y567" s="15">
        <v>9.7170872000000005E-5</v>
      </c>
      <c r="Z567">
        <v>0</v>
      </c>
      <c r="AA567">
        <v>0.71910786999999998</v>
      </c>
      <c r="AB567">
        <f>1/(1+((Table351113[[#This Row],[kro]]*Table351113[[#This Row],[mug]])/(Table351113[[#This Row],[muo]]*Table351113[[#This Row],[krg]]))+(Table351113[[#This Row],[mobw]]*(Table351113[[#This Row],[mug]]/Table351113[[#This Row],[krg]])))</f>
        <v>0.9999981444889926</v>
      </c>
      <c r="AD567">
        <v>4258</v>
      </c>
    </row>
    <row r="568" spans="1:30" x14ac:dyDescent="0.25">
      <c r="A568">
        <v>4268</v>
      </c>
      <c r="C568">
        <v>0.83129156000000004</v>
      </c>
      <c r="G568" s="12">
        <f>Table221012[[#This Row],[So]]*Table221012[[#This Row],[C1o]]+Table221012[[#This Row],[Sg]]*Table221012[[#This Row],[C1g]]</f>
        <v>0</v>
      </c>
      <c r="H568">
        <v>51.207087999999999</v>
      </c>
      <c r="I568">
        <v>1.3701285000000001E-2</v>
      </c>
      <c r="J568">
        <v>1.0373710000000001E-4</v>
      </c>
      <c r="K568">
        <v>0</v>
      </c>
      <c r="L568">
        <v>0.72693735000000004</v>
      </c>
      <c r="M568">
        <f>1/(1+((Table221012[[#This Row],[kro]]*Table221012[[#This Row],[mug]])/(Table221012[[#This Row],[muo]]*Table221012[[#This Row],[krg]]))+(Table221012[[#This Row],[mobw]]*(Table221012[[#This Row],[mug]]/Table221012[[#This Row],[krg]])))</f>
        <v>0.99999804477126797</v>
      </c>
      <c r="R568">
        <v>0.82607417999999999</v>
      </c>
      <c r="V568" s="12">
        <f>Table351113[[#This Row],[So]]*Table351113[[#This Row],[C1o]]+Table351113[[#This Row],[Sg]]*Table351113[[#This Row],[C1g]]</f>
        <v>0</v>
      </c>
      <c r="W568">
        <v>6.1490045000000002</v>
      </c>
      <c r="X568">
        <v>1.3731568E-2</v>
      </c>
      <c r="Y568" s="15">
        <v>9.0111832999999997E-5</v>
      </c>
      <c r="Z568">
        <v>0</v>
      </c>
      <c r="AA568">
        <v>0.71911126000000003</v>
      </c>
      <c r="AB568">
        <f>1/(1+((Table351113[[#This Row],[kro]]*Table351113[[#This Row],[mug]])/(Table351113[[#This Row],[muo]]*Table351113[[#This Row],[krg]]))+(Table351113[[#This Row],[mobw]]*(Table351113[[#This Row],[mug]]/Table351113[[#This Row],[krg]])))</f>
        <v>0.9999982793001555</v>
      </c>
      <c r="AD568">
        <v>4268</v>
      </c>
    </row>
    <row r="569" spans="1:30" x14ac:dyDescent="0.25">
      <c r="A569">
        <v>4278</v>
      </c>
      <c r="C569">
        <v>0.83129388000000004</v>
      </c>
      <c r="G569" s="12">
        <f>Table221012[[#This Row],[So]]*Table221012[[#This Row],[C1o]]+Table221012[[#This Row],[Sg]]*Table221012[[#This Row],[C1g]]</f>
        <v>0</v>
      </c>
      <c r="H569">
        <v>51.207366999999998</v>
      </c>
      <c r="I569">
        <v>1.370126E-2</v>
      </c>
      <c r="J569" s="15">
        <v>9.6581788999999994E-5</v>
      </c>
      <c r="K569">
        <v>0</v>
      </c>
      <c r="L569">
        <v>0.72694080999999999</v>
      </c>
      <c r="M569">
        <f>1/(1+((Table221012[[#This Row],[kro]]*Table221012[[#This Row],[mug]])/(Table221012[[#This Row],[muo]]*Table221012[[#This Row],[krg]]))+(Table221012[[#This Row],[mobw]]*(Table221012[[#This Row],[mug]]/Table221012[[#This Row],[krg]])))</f>
        <v>0.99999817964574922</v>
      </c>
      <c r="R569">
        <v>0.82607626999999995</v>
      </c>
      <c r="V569" s="12">
        <f>Table351113[[#This Row],[So]]*Table351113[[#This Row],[C1o]]+Table351113[[#This Row],[Sg]]*Table351113[[#This Row],[C1g]]</f>
        <v>0</v>
      </c>
      <c r="W569">
        <v>6.1490001999999997</v>
      </c>
      <c r="X569">
        <v>1.3731505999999999E-2</v>
      </c>
      <c r="Y569" s="15">
        <v>8.3481528999999996E-5</v>
      </c>
      <c r="Z569">
        <v>0</v>
      </c>
      <c r="AA569">
        <v>0.71911442000000003</v>
      </c>
      <c r="AB569">
        <f>1/(1+((Table351113[[#This Row],[kro]]*Table351113[[#This Row],[mug]])/(Table351113[[#This Row],[muo]]*Table351113[[#This Row],[krg]]))+(Table351113[[#This Row],[mobw]]*(Table351113[[#This Row],[mug]]/Table351113[[#This Row],[krg]])))</f>
        <v>0.99999840592086997</v>
      </c>
      <c r="AD569">
        <v>4278</v>
      </c>
    </row>
    <row r="570" spans="1:30" x14ac:dyDescent="0.25">
      <c r="A570">
        <v>4288</v>
      </c>
      <c r="C570">
        <v>0.83129602999999996</v>
      </c>
      <c r="G570" s="12">
        <f>Table221012[[#This Row],[So]]*Table221012[[#This Row],[C1o]]+Table221012[[#This Row],[Sg]]*Table221012[[#This Row],[C1g]]</f>
        <v>0</v>
      </c>
      <c r="H570">
        <v>51.207622999999998</v>
      </c>
      <c r="I570">
        <v>1.3701237E-2</v>
      </c>
      <c r="J570" s="15">
        <v>8.9841029000000002E-5</v>
      </c>
      <c r="K570">
        <v>0</v>
      </c>
      <c r="L570">
        <v>0.72694402999999996</v>
      </c>
      <c r="M570">
        <f>1/(1+((Table221012[[#This Row],[kro]]*Table221012[[#This Row],[mug]])/(Table221012[[#This Row],[muo]]*Table221012[[#This Row],[krg]]))+(Table221012[[#This Row],[mobw]]*(Table221012[[#This Row],[mug]]/Table221012[[#This Row],[krg]])))</f>
        <v>0.99999830670437406</v>
      </c>
      <c r="R570">
        <v>0.82607830000000004</v>
      </c>
      <c r="V570" s="12">
        <f>Table351113[[#This Row],[So]]*Table351113[[#This Row],[C1o]]+Table351113[[#This Row],[Sg]]*Table351113[[#This Row],[C1g]]</f>
        <v>0</v>
      </c>
      <c r="W570">
        <v>6.1489954000000004</v>
      </c>
      <c r="X570">
        <v>1.3731447000000001E-2</v>
      </c>
      <c r="Y570" s="15">
        <v>7.7258875999999994E-5</v>
      </c>
      <c r="Z570">
        <v>0</v>
      </c>
      <c r="AA570">
        <v>0.71911740000000002</v>
      </c>
      <c r="AB570">
        <f>1/(1+((Table351113[[#This Row],[kro]]*Table351113[[#This Row],[mug]])/(Table351113[[#This Row],[muo]]*Table351113[[#This Row],[krg]]))+(Table351113[[#This Row],[mobw]]*(Table351113[[#This Row],[mug]]/Table351113[[#This Row],[krg]])))</f>
        <v>0.99999852475465623</v>
      </c>
      <c r="AD570">
        <v>4288</v>
      </c>
    </row>
    <row r="571" spans="1:30" x14ac:dyDescent="0.25">
      <c r="A571">
        <v>4298</v>
      </c>
      <c r="C571">
        <v>0.83129805000000001</v>
      </c>
      <c r="G571" s="12">
        <f>Table221012[[#This Row],[So]]*Table221012[[#This Row],[C1o]]+Table221012[[#This Row],[Sg]]*Table221012[[#This Row],[C1g]]</f>
        <v>0</v>
      </c>
      <c r="H571">
        <v>51.207858999999999</v>
      </c>
      <c r="I571">
        <v>1.3701214999999999E-2</v>
      </c>
      <c r="J571" s="15">
        <v>8.3491781E-5</v>
      </c>
      <c r="K571">
        <v>0</v>
      </c>
      <c r="L571">
        <v>0.72694713</v>
      </c>
      <c r="M571">
        <f>1/(1+((Table221012[[#This Row],[kro]]*Table221012[[#This Row],[mug]])/(Table221012[[#This Row],[muo]]*Table221012[[#This Row],[krg]]))+(Table221012[[#This Row],[mobw]]*(Table221012[[#This Row],[mug]]/Table221012[[#This Row],[krg]])))</f>
        <v>0.99999842638206426</v>
      </c>
      <c r="R571">
        <v>0.82608013999999996</v>
      </c>
      <c r="V571" s="12">
        <f>Table351113[[#This Row],[So]]*Table351113[[#This Row],[C1o]]+Table351113[[#This Row],[Sg]]*Table351113[[#This Row],[C1g]]</f>
        <v>0</v>
      </c>
      <c r="W571">
        <v>6.1489915999999996</v>
      </c>
      <c r="X571">
        <v>1.3731393E-2</v>
      </c>
      <c r="Y571" s="15">
        <v>7.1430447999999998E-5</v>
      </c>
      <c r="Z571">
        <v>0</v>
      </c>
      <c r="AA571">
        <v>0.71912019999999999</v>
      </c>
      <c r="AB571">
        <f>1/(1+((Table351113[[#This Row],[kro]]*Table351113[[#This Row],[mug]])/(Table351113[[#This Row],[muo]]*Table351113[[#This Row],[krg]]))+(Table351113[[#This Row],[mobw]]*(Table351113[[#This Row],[mug]]/Table351113[[#This Row],[krg]])))</f>
        <v>0.99999863605803885</v>
      </c>
      <c r="AD571">
        <v>4298</v>
      </c>
    </row>
    <row r="572" spans="1:30" x14ac:dyDescent="0.25">
      <c r="A572">
        <v>4308</v>
      </c>
      <c r="C572">
        <v>0.83130002000000003</v>
      </c>
      <c r="G572" s="12">
        <f>Table221012[[#This Row],[So]]*Table221012[[#This Row],[C1o]]+Table221012[[#This Row],[Sg]]*Table221012[[#This Row],[C1g]]</f>
        <v>0</v>
      </c>
      <c r="H572">
        <v>51.208075999999998</v>
      </c>
      <c r="I572">
        <v>1.3701196000000001E-2</v>
      </c>
      <c r="J572" s="15">
        <v>7.7518997999999995E-5</v>
      </c>
      <c r="K572">
        <v>0</v>
      </c>
      <c r="L572">
        <v>0.72694999000000005</v>
      </c>
      <c r="M572">
        <f>1/(1+((Table221012[[#This Row],[kro]]*Table221012[[#This Row],[mug]])/(Table221012[[#This Row],[muo]]*Table221012[[#This Row],[krg]]))+(Table221012[[#This Row],[mobw]]*(Table221012[[#This Row],[mug]]/Table221012[[#This Row],[krg]])))</f>
        <v>0.99999853896217317</v>
      </c>
      <c r="R572">
        <v>0.82608187</v>
      </c>
      <c r="V572" s="12">
        <f>Table351113[[#This Row],[So]]*Table351113[[#This Row],[C1o]]+Table351113[[#This Row],[Sg]]*Table351113[[#This Row],[C1g]]</f>
        <v>0</v>
      </c>
      <c r="W572">
        <v>6.1489872999999999</v>
      </c>
      <c r="X572">
        <v>1.3731343E-2</v>
      </c>
      <c r="Y572" s="15">
        <v>6.5975451000000005E-5</v>
      </c>
      <c r="Z572">
        <v>0</v>
      </c>
      <c r="AA572">
        <v>0.71912282999999999</v>
      </c>
      <c r="AB572">
        <f>1/(1+((Table351113[[#This Row],[kro]]*Table351113[[#This Row],[mug]])/(Table351113[[#This Row],[muo]]*Table351113[[#This Row],[krg]]))+(Table351113[[#This Row],[mobw]]*(Table351113[[#This Row],[mug]]/Table351113[[#This Row],[krg]])))</f>
        <v>0.99999874022855606</v>
      </c>
      <c r="AD572">
        <v>4308</v>
      </c>
    </row>
    <row r="573" spans="1:30" x14ac:dyDescent="0.25">
      <c r="A573">
        <v>4318</v>
      </c>
      <c r="C573">
        <v>0.83130181000000003</v>
      </c>
      <c r="G573" s="12">
        <f>Table221012[[#This Row],[So]]*Table221012[[#This Row],[C1o]]+Table221012[[#This Row],[Sg]]*Table221012[[#This Row],[C1g]]</f>
        <v>0</v>
      </c>
      <c r="H573">
        <v>51.208275</v>
      </c>
      <c r="I573">
        <v>1.3701177E-2</v>
      </c>
      <c r="J573" s="15">
        <v>7.1907902999999998E-5</v>
      </c>
      <c r="K573">
        <v>0</v>
      </c>
      <c r="L573">
        <v>0.72695273000000005</v>
      </c>
      <c r="M573">
        <f>1/(1+((Table221012[[#This Row],[kro]]*Table221012[[#This Row],[mug]])/(Table221012[[#This Row],[muo]]*Table221012[[#This Row],[krg]]))+(Table221012[[#This Row],[mobw]]*(Table221012[[#This Row],[mug]]/Table221012[[#This Row],[krg]])))</f>
        <v>0.99999864472402278</v>
      </c>
      <c r="R573">
        <v>0.82608353999999995</v>
      </c>
      <c r="V573" s="12">
        <f>Table351113[[#This Row],[So]]*Table351113[[#This Row],[C1o]]+Table351113[[#This Row],[Sg]]*Table351113[[#This Row],[C1g]]</f>
        <v>0</v>
      </c>
      <c r="W573">
        <v>6.1489834999999999</v>
      </c>
      <c r="X573">
        <v>1.3731296E-2</v>
      </c>
      <c r="Y573" s="15">
        <v>6.0876708000000001E-5</v>
      </c>
      <c r="Z573">
        <v>0</v>
      </c>
      <c r="AA573">
        <v>0.71912527000000004</v>
      </c>
      <c r="AB573">
        <f>1/(1+((Table351113[[#This Row],[kro]]*Table351113[[#This Row],[mug]])/(Table351113[[#This Row],[muo]]*Table351113[[#This Row],[krg]]))+(Table351113[[#This Row],[mobw]]*(Table351113[[#This Row],[mug]]/Table351113[[#This Row],[krg]])))</f>
        <v>0.99999883759456076</v>
      </c>
      <c r="AD573">
        <v>4318</v>
      </c>
    </row>
    <row r="574" spans="1:30" x14ac:dyDescent="0.25">
      <c r="A574">
        <v>4328</v>
      </c>
      <c r="C574">
        <v>0.83130347999999998</v>
      </c>
      <c r="G574" s="12">
        <f>Table221012[[#This Row],[So]]*Table221012[[#This Row],[C1o]]+Table221012[[#This Row],[Sg]]*Table221012[[#This Row],[C1g]]</f>
        <v>0</v>
      </c>
      <c r="H574">
        <v>51.208458</v>
      </c>
      <c r="I574">
        <v>1.370116E-2</v>
      </c>
      <c r="J574" s="15">
        <v>6.6641201999999994E-5</v>
      </c>
      <c r="K574">
        <v>0</v>
      </c>
      <c r="L574">
        <v>0.72695524</v>
      </c>
      <c r="M574">
        <f>1/(1+((Table221012[[#This Row],[kro]]*Table221012[[#This Row],[mug]])/(Table221012[[#This Row],[muo]]*Table221012[[#This Row],[krg]]))+(Table221012[[#This Row],[mobw]]*(Table221012[[#This Row],[mug]]/Table221012[[#This Row],[krg]])))</f>
        <v>0.9999987439933381</v>
      </c>
      <c r="R574">
        <v>0.82608503</v>
      </c>
      <c r="V574" s="12">
        <f>Table351113[[#This Row],[So]]*Table351113[[#This Row],[C1o]]+Table351113[[#This Row],[Sg]]*Table351113[[#This Row],[C1g]]</f>
        <v>0</v>
      </c>
      <c r="W574">
        <v>6.1489801000000002</v>
      </c>
      <c r="X574">
        <v>1.3731251999999999E-2</v>
      </c>
      <c r="Y574" s="15">
        <v>5.6115397E-5</v>
      </c>
      <c r="Z574">
        <v>0</v>
      </c>
      <c r="AA574">
        <v>0.71912759999999998</v>
      </c>
      <c r="AB574">
        <f>1/(1+((Table351113[[#This Row],[kro]]*Table351113[[#This Row],[mug]])/(Table351113[[#This Row],[muo]]*Table351113[[#This Row],[krg]]))+(Table351113[[#This Row],[mobw]]*(Table351113[[#This Row],[mug]]/Table351113[[#This Row],[krg]])))</f>
        <v>0.99999892851584093</v>
      </c>
      <c r="AD574">
        <v>4328</v>
      </c>
    </row>
    <row r="575" spans="1:30" x14ac:dyDescent="0.25">
      <c r="A575">
        <v>4338</v>
      </c>
      <c r="C575">
        <v>0.83130508999999997</v>
      </c>
      <c r="G575" s="12">
        <f>Table221012[[#This Row],[So]]*Table221012[[#This Row],[C1o]]+Table221012[[#This Row],[Sg]]*Table221012[[#This Row],[C1g]]</f>
        <v>0</v>
      </c>
      <c r="H575">
        <v>51.208626000000002</v>
      </c>
      <c r="I575">
        <v>1.3701146000000001E-2</v>
      </c>
      <c r="J575" s="15">
        <v>6.1705381000000002E-5</v>
      </c>
      <c r="K575">
        <v>0</v>
      </c>
      <c r="L575">
        <v>0.72695761999999997</v>
      </c>
      <c r="M575">
        <f>1/(1+((Table221012[[#This Row],[kro]]*Table221012[[#This Row],[mug]])/(Table221012[[#This Row],[muo]]*Table221012[[#This Row],[krg]]))+(Table221012[[#This Row],[mobw]]*(Table221012[[#This Row],[mug]]/Table221012[[#This Row],[krg]])))</f>
        <v>0.99999883702512005</v>
      </c>
      <c r="R575">
        <v>0.82608645999999997</v>
      </c>
      <c r="V575" s="12">
        <f>Table351113[[#This Row],[So]]*Table351113[[#This Row],[C1o]]+Table351113[[#This Row],[Sg]]*Table351113[[#This Row],[C1g]]</f>
        <v>0</v>
      </c>
      <c r="W575">
        <v>6.1489767999999998</v>
      </c>
      <c r="X575">
        <v>1.3731211E-2</v>
      </c>
      <c r="Y575" s="15">
        <v>5.1675233E-5</v>
      </c>
      <c r="Z575">
        <v>0</v>
      </c>
      <c r="AA575">
        <v>0.71912967999999999</v>
      </c>
      <c r="AB575">
        <f>1/(1+((Table351113[[#This Row],[kro]]*Table351113[[#This Row],[mug]])/(Table351113[[#This Row],[muo]]*Table351113[[#This Row],[krg]]))+(Table351113[[#This Row],[mobw]]*(Table351113[[#This Row],[mug]]/Table351113[[#This Row],[krg]])))</f>
        <v>0.99999901330337571</v>
      </c>
      <c r="AD575">
        <v>4338</v>
      </c>
    </row>
    <row r="576" spans="1:30" x14ac:dyDescent="0.25">
      <c r="A576">
        <v>4348</v>
      </c>
      <c r="C576">
        <v>0.83130658000000002</v>
      </c>
      <c r="G576" s="12">
        <f>Table221012[[#This Row],[So]]*Table221012[[#This Row],[C1o]]+Table221012[[#This Row],[Sg]]*Table221012[[#This Row],[C1g]]</f>
        <v>0</v>
      </c>
      <c r="H576">
        <v>51.208781999999999</v>
      </c>
      <c r="I576">
        <v>1.3701132E-2</v>
      </c>
      <c r="J576" s="15">
        <v>5.7083656000000003E-5</v>
      </c>
      <c r="K576">
        <v>0</v>
      </c>
      <c r="L576">
        <v>0.72695988</v>
      </c>
      <c r="M576">
        <f>1/(1+((Table221012[[#This Row],[kro]]*Table221012[[#This Row],[mug]])/(Table221012[[#This Row],[muo]]*Table221012[[#This Row],[krg]]))+(Table221012[[#This Row],[mobw]]*(Table221012[[#This Row],[mug]]/Table221012[[#This Row],[krg]])))</f>
        <v>0.99999892413613733</v>
      </c>
      <c r="R576">
        <v>0.82608777</v>
      </c>
      <c r="V576" s="12">
        <f>Table351113[[#This Row],[So]]*Table351113[[#This Row],[C1o]]+Table351113[[#This Row],[Sg]]*Table351113[[#This Row],[C1g]]</f>
        <v>0</v>
      </c>
      <c r="W576">
        <v>6.1489735000000003</v>
      </c>
      <c r="X576">
        <v>1.3731172999999999E-2</v>
      </c>
      <c r="Y576" s="15">
        <v>4.753851E-5</v>
      </c>
      <c r="Z576">
        <v>0</v>
      </c>
      <c r="AA576">
        <v>0.71913170999999998</v>
      </c>
      <c r="AB576">
        <f>1/(1+((Table351113[[#This Row],[kro]]*Table351113[[#This Row],[mug]])/(Table351113[[#This Row],[muo]]*Table351113[[#This Row],[krg]]))+(Table351113[[#This Row],[mobw]]*(Table351113[[#This Row],[mug]]/Table351113[[#This Row],[krg]])))</f>
        <v>0.99999909229574591</v>
      </c>
      <c r="AD576">
        <v>4348</v>
      </c>
    </row>
    <row r="577" spans="1:30" x14ac:dyDescent="0.25">
      <c r="A577">
        <v>4358</v>
      </c>
      <c r="C577">
        <v>0.83130795000000002</v>
      </c>
      <c r="G577" s="12">
        <f>Table221012[[#This Row],[So]]*Table221012[[#This Row],[C1o]]+Table221012[[#This Row],[Sg]]*Table221012[[#This Row],[C1g]]</f>
        <v>0</v>
      </c>
      <c r="H577">
        <v>51.208922999999999</v>
      </c>
      <c r="I577">
        <v>1.3701118999999999E-2</v>
      </c>
      <c r="J577" s="15">
        <v>5.2761043000000003E-5</v>
      </c>
      <c r="K577">
        <v>0</v>
      </c>
      <c r="L577">
        <v>0.72696196999999996</v>
      </c>
      <c r="M577">
        <f>1/(1+((Table221012[[#This Row],[kro]]*Table221012[[#This Row],[mug]])/(Table221012[[#This Row],[muo]]*Table221012[[#This Row],[krg]]))+(Table221012[[#This Row],[mobw]]*(Table221012[[#This Row],[mug]]/Table221012[[#This Row],[krg]])))</f>
        <v>0.99999900560876664</v>
      </c>
      <c r="R577">
        <v>0.82608901999999995</v>
      </c>
      <c r="V577" s="12">
        <f>Table351113[[#This Row],[So]]*Table351113[[#This Row],[C1o]]+Table351113[[#This Row],[Sg]]*Table351113[[#This Row],[C1g]]</f>
        <v>0</v>
      </c>
      <c r="W577">
        <v>6.1489700999999997</v>
      </c>
      <c r="X577">
        <v>1.3731138E-2</v>
      </c>
      <c r="Y577" s="15">
        <v>4.3689997000000002E-5</v>
      </c>
      <c r="Z577">
        <v>0</v>
      </c>
      <c r="AA577">
        <v>0.71913355999999995</v>
      </c>
      <c r="AB577">
        <f>1/(1+((Table351113[[#This Row],[kro]]*Table351113[[#This Row],[mug]])/(Table351113[[#This Row],[muo]]*Table351113[[#This Row],[krg]]))+(Table351113[[#This Row],[mobw]]*(Table351113[[#This Row],[mug]]/Table351113[[#This Row],[krg]])))</f>
        <v>0.99999916578378345</v>
      </c>
      <c r="AD577">
        <v>4358</v>
      </c>
    </row>
    <row r="578" spans="1:30" x14ac:dyDescent="0.25">
      <c r="A578">
        <v>4368</v>
      </c>
      <c r="C578">
        <v>0.83130926000000005</v>
      </c>
      <c r="G578" s="12">
        <f>Table221012[[#This Row],[So]]*Table221012[[#This Row],[C1o]]+Table221012[[#This Row],[Sg]]*Table221012[[#This Row],[C1g]]</f>
        <v>0</v>
      </c>
      <c r="H578">
        <v>51.209052999999997</v>
      </c>
      <c r="I578">
        <v>1.3701107000000001E-2</v>
      </c>
      <c r="J578" s="15">
        <v>4.8721117999999999E-5</v>
      </c>
      <c r="K578">
        <v>0</v>
      </c>
      <c r="L578">
        <v>0.72696388000000001</v>
      </c>
      <c r="M578">
        <f>1/(1+((Table221012[[#This Row],[kro]]*Table221012[[#This Row],[mug]])/(Table221012[[#This Row],[muo]]*Table221012[[#This Row],[krg]]))+(Table221012[[#This Row],[mobw]]*(Table221012[[#This Row],[mug]]/Table221012[[#This Row],[krg]])))</f>
        <v>0.99999908175267549</v>
      </c>
      <c r="R578">
        <v>0.82609016000000002</v>
      </c>
      <c r="V578" s="12">
        <f>Table351113[[#This Row],[So]]*Table351113[[#This Row],[C1o]]+Table351113[[#This Row],[Sg]]*Table351113[[#This Row],[C1g]]</f>
        <v>0</v>
      </c>
      <c r="W578">
        <v>6.1489672999999998</v>
      </c>
      <c r="X578">
        <v>1.3731103999999999E-2</v>
      </c>
      <c r="Y578" s="15">
        <v>4.0113322000000001E-5</v>
      </c>
      <c r="Z578">
        <v>0</v>
      </c>
      <c r="AA578">
        <v>0.71913521999999996</v>
      </c>
      <c r="AB578">
        <f>1/(1+((Table351113[[#This Row],[kro]]*Table351113[[#This Row],[mug]])/(Table351113[[#This Row],[muo]]*Table351113[[#This Row],[krg]]))+(Table351113[[#This Row],[mobw]]*(Table351113[[#This Row],[mug]]/Table351113[[#This Row],[krg]])))</f>
        <v>0.99999923408038027</v>
      </c>
      <c r="AD578">
        <v>4368</v>
      </c>
    </row>
    <row r="579" spans="1:30" x14ac:dyDescent="0.25">
      <c r="A579">
        <v>4375.5</v>
      </c>
      <c r="C579">
        <v>0.83131045000000003</v>
      </c>
      <c r="G579" s="12">
        <f>Table221012[[#This Row],[So]]*Table221012[[#This Row],[C1o]]+Table221012[[#This Row],[Sg]]*Table221012[[#This Row],[C1g]]</f>
        <v>0</v>
      </c>
      <c r="H579">
        <v>51.209170999999998</v>
      </c>
      <c r="I579">
        <v>1.3701095999999999E-2</v>
      </c>
      <c r="J579" s="15">
        <v>4.4950066000000002E-5</v>
      </c>
      <c r="K579">
        <v>0</v>
      </c>
      <c r="L579">
        <v>0.72696572999999998</v>
      </c>
      <c r="M579">
        <f>1/(1+((Table221012[[#This Row],[kro]]*Table221012[[#This Row],[mug]])/(Table221012[[#This Row],[muo]]*Table221012[[#This Row],[krg]]))+(Table221012[[#This Row],[mobw]]*(Table221012[[#This Row],[mug]]/Table221012[[#This Row],[krg]])))</f>
        <v>0.99999915282850016</v>
      </c>
      <c r="R579">
        <v>0.82609122999999995</v>
      </c>
      <c r="V579" s="12">
        <f>Table351113[[#This Row],[So]]*Table351113[[#This Row],[C1o]]+Table351113[[#This Row],[Sg]]*Table351113[[#This Row],[C1g]]</f>
        <v>0</v>
      </c>
      <c r="W579">
        <v>6.1489643999999997</v>
      </c>
      <c r="X579">
        <v>1.3731073E-2</v>
      </c>
      <c r="Y579" s="15">
        <v>3.6793764999999998E-5</v>
      </c>
      <c r="Z579">
        <v>0</v>
      </c>
      <c r="AA579">
        <v>0.71913682999999995</v>
      </c>
      <c r="AB579">
        <f>1/(1+((Table351113[[#This Row],[kro]]*Table351113[[#This Row],[mug]])/(Table351113[[#This Row],[muo]]*Table351113[[#This Row],[krg]]))+(Table351113[[#This Row],[mobw]]*(Table351113[[#This Row],[mug]]/Table351113[[#This Row],[krg]])))</f>
        <v>0.99999929746677241</v>
      </c>
      <c r="AD579">
        <v>4375.5</v>
      </c>
    </row>
    <row r="580" spans="1:30" x14ac:dyDescent="0.25">
      <c r="A580">
        <v>4383</v>
      </c>
      <c r="C580">
        <v>0.83131135</v>
      </c>
      <c r="G580" s="12">
        <f>Table221012[[#This Row],[So]]*Table221012[[#This Row],[C1o]]+Table221012[[#This Row],[Sg]]*Table221012[[#This Row],[C1g]]</f>
        <v>0</v>
      </c>
      <c r="H580">
        <v>51.209254999999999</v>
      </c>
      <c r="I580">
        <v>1.3701089E-2</v>
      </c>
      <c r="J580" s="15">
        <v>4.2311924000000003E-5</v>
      </c>
      <c r="K580">
        <v>0</v>
      </c>
      <c r="L580">
        <v>0.72696698000000004</v>
      </c>
      <c r="M580">
        <f>1/(1+((Table221012[[#This Row],[kro]]*Table221012[[#This Row],[mug]])/(Table221012[[#This Row],[muo]]*Table221012[[#This Row],[krg]]))+(Table221012[[#This Row],[mobw]]*(Table221012[[#This Row],[mug]]/Table221012[[#This Row],[krg]])))</f>
        <v>0.99999920255116104</v>
      </c>
      <c r="R580">
        <v>0.82609195000000002</v>
      </c>
      <c r="V580" s="12">
        <f>Table351113[[#This Row],[So]]*Table351113[[#This Row],[C1o]]+Table351113[[#This Row],[Sg]]*Table351113[[#This Row],[C1g]]</f>
        <v>0</v>
      </c>
      <c r="W580">
        <v>6.148962</v>
      </c>
      <c r="X580">
        <v>1.373105E-2</v>
      </c>
      <c r="Y580" s="15">
        <v>3.4485147000000001E-5</v>
      </c>
      <c r="Z580">
        <v>0</v>
      </c>
      <c r="AA580">
        <v>0.71913797000000002</v>
      </c>
      <c r="AB580">
        <f>1/(1+((Table351113[[#This Row],[kro]]*Table351113[[#This Row],[mug]])/(Table351113[[#This Row],[muo]]*Table351113[[#This Row],[krg]]))+(Table351113[[#This Row],[mobw]]*(Table351113[[#This Row],[mug]]/Table351113[[#This Row],[krg]])))</f>
        <v>0.999999341549208</v>
      </c>
      <c r="AD580">
        <v>4383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0"/>
  <sheetViews>
    <sheetView topLeftCell="A535" zoomScale="60" zoomScaleNormal="60" workbookViewId="0">
      <selection activeCell="A535" sqref="A1:XFD1048576"/>
    </sheetView>
  </sheetViews>
  <sheetFormatPr defaultRowHeight="15" x14ac:dyDescent="0.25"/>
  <sheetData>
    <row r="1" spans="1:29" ht="32.25" thickBot="1" x14ac:dyDescent="0.3">
      <c r="A1" s="3" t="s">
        <v>0</v>
      </c>
      <c r="B1" s="5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7</v>
      </c>
      <c r="J1" s="13" t="s">
        <v>11</v>
      </c>
      <c r="K1" s="13" t="s">
        <v>12</v>
      </c>
      <c r="L1" s="13" t="s">
        <v>13</v>
      </c>
      <c r="M1" s="13" t="s">
        <v>9</v>
      </c>
      <c r="N1" s="13" t="s">
        <v>15</v>
      </c>
      <c r="P1" s="8" t="s">
        <v>0</v>
      </c>
      <c r="Q1" s="9" t="s">
        <v>1</v>
      </c>
      <c r="R1" s="10" t="s">
        <v>2</v>
      </c>
      <c r="S1" s="10" t="s">
        <v>10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4" t="s">
        <v>11</v>
      </c>
      <c r="Z1" s="14" t="s">
        <v>12</v>
      </c>
      <c r="AA1" s="14" t="s">
        <v>13</v>
      </c>
      <c r="AB1" s="14" t="s">
        <v>9</v>
      </c>
      <c r="AC1" s="14" t="s">
        <v>14</v>
      </c>
    </row>
    <row r="2" spans="1:29" x14ac:dyDescent="0.25">
      <c r="A2">
        <v>1</v>
      </c>
      <c r="B2">
        <v>0</v>
      </c>
      <c r="C2">
        <v>0.83999997000000004</v>
      </c>
      <c r="D2">
        <v>0.16</v>
      </c>
      <c r="E2">
        <v>0.72653531999999998</v>
      </c>
      <c r="F2">
        <v>0.72653531999999998</v>
      </c>
      <c r="G2" s="11">
        <f>Table22102[[#This Row],[So]]*Table22102[[#This Row],[C1o]]+Table22102[[#This Row],[Sg]]*Table22102[[#This Row],[C1g]]</f>
        <v>0.61028964700394039</v>
      </c>
      <c r="H2">
        <v>0</v>
      </c>
      <c r="I2">
        <v>4.9965862E-2</v>
      </c>
      <c r="J2" s="15">
        <v>1.5202183E-12</v>
      </c>
      <c r="K2">
        <v>0</v>
      </c>
      <c r="L2">
        <v>0.74000001000000004</v>
      </c>
      <c r="M2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">
        <v>1</v>
      </c>
      <c r="P2">
        <v>1</v>
      </c>
      <c r="Q2">
        <v>0</v>
      </c>
      <c r="R2">
        <v>0.83999997000000004</v>
      </c>
      <c r="S2">
        <v>0.16</v>
      </c>
      <c r="T2">
        <v>0.72653531999999998</v>
      </c>
      <c r="U2">
        <v>0.72653531999999998</v>
      </c>
      <c r="V2">
        <f>Table35115[[#This Row],[So]]*Table35115[[#This Row],[C1o]]+Table35115[[#This Row],[Sg]]*Table35115[[#This Row],[C1g]]</f>
        <v>0.61028964700394039</v>
      </c>
      <c r="W2">
        <v>0</v>
      </c>
      <c r="X2">
        <v>4.9965862E-2</v>
      </c>
      <c r="Y2" s="15">
        <v>1.5202183E-12</v>
      </c>
      <c r="Z2">
        <v>0</v>
      </c>
      <c r="AA2">
        <v>0.74000001000000004</v>
      </c>
      <c r="AB2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">
        <v>1</v>
      </c>
    </row>
    <row r="3" spans="1:29" x14ac:dyDescent="0.25">
      <c r="A3">
        <v>3</v>
      </c>
      <c r="B3">
        <v>0</v>
      </c>
      <c r="C3">
        <v>0.83998947999999996</v>
      </c>
      <c r="D3">
        <v>0.1600105</v>
      </c>
      <c r="E3">
        <v>0.72653531999999998</v>
      </c>
      <c r="F3">
        <v>0.72653531999999998</v>
      </c>
      <c r="G3" s="11">
        <f>Table22102[[#This Row],[So]]*Table22102[[#This Row],[C1o]]+Table22102[[#This Row],[Sg]]*Table22102[[#This Row],[C1g]]</f>
        <v>0.61028202564843359</v>
      </c>
      <c r="H3">
        <v>0</v>
      </c>
      <c r="I3">
        <v>4.9924243E-2</v>
      </c>
      <c r="J3" s="15">
        <v>3.3656996999999998E-5</v>
      </c>
      <c r="K3">
        <v>0</v>
      </c>
      <c r="L3">
        <v>0.73998421000000003</v>
      </c>
      <c r="M3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">
        <v>1</v>
      </c>
      <c r="P3">
        <v>3</v>
      </c>
      <c r="Q3">
        <v>0</v>
      </c>
      <c r="R3">
        <v>0.83998852999999996</v>
      </c>
      <c r="S3">
        <v>0.16001146999999999</v>
      </c>
      <c r="T3">
        <v>0.72653531999999998</v>
      </c>
      <c r="U3">
        <v>0.72653531999999998</v>
      </c>
      <c r="V3">
        <f>Table35115[[#This Row],[So]]*Table35115[[#This Row],[C1o]]+Table35115[[#This Row],[Sg]]*Table35115[[#This Row],[C1g]]</f>
        <v>0.6102813354398795</v>
      </c>
      <c r="W3">
        <v>0</v>
      </c>
      <c r="X3">
        <v>4.9920220000000001E-2</v>
      </c>
      <c r="Y3" s="15">
        <v>3.6754198000000002E-5</v>
      </c>
      <c r="Z3">
        <v>0</v>
      </c>
      <c r="AA3">
        <v>0.73998277999999995</v>
      </c>
      <c r="AB3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">
        <v>1</v>
      </c>
    </row>
    <row r="4" spans="1:29" x14ac:dyDescent="0.25">
      <c r="A4">
        <v>4.5353246</v>
      </c>
      <c r="B4">
        <v>0</v>
      </c>
      <c r="C4">
        <v>0.83998317</v>
      </c>
      <c r="D4">
        <v>0.16001684999999999</v>
      </c>
      <c r="E4">
        <v>0.72653531999999998</v>
      </c>
      <c r="F4">
        <v>0.72653531999999998</v>
      </c>
      <c r="G4" s="11">
        <f>Table22102[[#This Row],[So]]*Table22102[[#This Row],[C1o]]+Table22102[[#This Row],[Sg]]*Table22102[[#This Row],[C1g]]</f>
        <v>0.61027744121056438</v>
      </c>
      <c r="H4">
        <v>0</v>
      </c>
      <c r="I4">
        <v>4.9899644999999999E-2</v>
      </c>
      <c r="J4" s="15">
        <v>5.3976724E-5</v>
      </c>
      <c r="K4">
        <v>0</v>
      </c>
      <c r="L4">
        <v>0.73997473999999996</v>
      </c>
      <c r="M4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4">
        <v>1</v>
      </c>
      <c r="P4">
        <v>4.5353246</v>
      </c>
      <c r="Q4">
        <v>0</v>
      </c>
      <c r="R4">
        <v>0.83998172999999998</v>
      </c>
      <c r="S4">
        <v>0.16001824000000001</v>
      </c>
      <c r="T4">
        <v>0.72653531999999998</v>
      </c>
      <c r="U4">
        <v>0.72653531999999998</v>
      </c>
      <c r="V4">
        <f>Table35115[[#This Row],[So]]*Table35115[[#This Row],[C1o]]+Table35115[[#This Row],[Sg]]*Table35115[[#This Row],[C1g]]</f>
        <v>0.61027639499970354</v>
      </c>
      <c r="W4">
        <v>0</v>
      </c>
      <c r="X4">
        <v>4.9894872999999999E-2</v>
      </c>
      <c r="Y4" s="15">
        <v>5.8411442000000003E-5</v>
      </c>
      <c r="Z4">
        <v>0</v>
      </c>
      <c r="AA4">
        <v>0.73997265000000001</v>
      </c>
      <c r="AB4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4">
        <v>1</v>
      </c>
    </row>
    <row r="5" spans="1:29" x14ac:dyDescent="0.25">
      <c r="A5">
        <v>7.6059742000000004</v>
      </c>
      <c r="B5">
        <v>0</v>
      </c>
      <c r="C5">
        <v>0.83997840000000001</v>
      </c>
      <c r="D5">
        <v>0.16002158999999999</v>
      </c>
      <c r="E5">
        <v>0.72653531999999998</v>
      </c>
      <c r="F5">
        <v>0.72653531999999998</v>
      </c>
      <c r="G5" s="11">
        <f>Table22102[[#This Row],[So]]*Table22102[[#This Row],[C1o]]+Table22102[[#This Row],[Sg]]*Table22102[[#This Row],[C1g]]</f>
        <v>0.61027397563708796</v>
      </c>
      <c r="H5">
        <v>0</v>
      </c>
      <c r="I5">
        <v>4.9881715E-2</v>
      </c>
      <c r="J5" s="15">
        <v>6.9137284000000003E-5</v>
      </c>
      <c r="K5">
        <v>0</v>
      </c>
      <c r="L5">
        <v>0.73996764000000004</v>
      </c>
      <c r="M5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5">
        <v>1</v>
      </c>
      <c r="P5">
        <v>7.6059742000000004</v>
      </c>
      <c r="Q5">
        <v>0</v>
      </c>
      <c r="R5">
        <v>0.83997714999999995</v>
      </c>
      <c r="S5">
        <v>0.16002284999999999</v>
      </c>
      <c r="T5">
        <v>0.72653531999999998</v>
      </c>
      <c r="U5">
        <v>0.72653531999999998</v>
      </c>
      <c r="V5">
        <f>Table35115[[#This Row],[So]]*Table35115[[#This Row],[C1o]]+Table35115[[#This Row],[Sg]]*Table35115[[#This Row],[C1g]]</f>
        <v>0.61027306746793797</v>
      </c>
      <c r="W5">
        <v>0</v>
      </c>
      <c r="X5">
        <v>4.9876920999999998E-2</v>
      </c>
      <c r="Y5" s="15">
        <v>7.3188203000000007E-5</v>
      </c>
      <c r="Z5">
        <v>0</v>
      </c>
      <c r="AA5">
        <v>0.73996574000000004</v>
      </c>
      <c r="AB5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5">
        <v>1</v>
      </c>
    </row>
    <row r="6" spans="1:29" x14ac:dyDescent="0.25">
      <c r="A6">
        <v>13.493788</v>
      </c>
      <c r="B6">
        <v>0</v>
      </c>
      <c r="C6">
        <v>0.83996892000000001</v>
      </c>
      <c r="D6">
        <v>0.16003107999999999</v>
      </c>
      <c r="E6">
        <v>0.72653531999999998</v>
      </c>
      <c r="F6">
        <v>0.72653531999999998</v>
      </c>
      <c r="G6" s="11">
        <f>Table22102[[#This Row],[So]]*Table22102[[#This Row],[C1o]]+Table22102[[#This Row],[Sg]]*Table22102[[#This Row],[C1g]]</f>
        <v>0.61026708808225438</v>
      </c>
      <c r="H6">
        <v>0</v>
      </c>
      <c r="I6">
        <v>4.9845978999999999E-2</v>
      </c>
      <c r="J6" s="15">
        <v>9.9527402000000004E-5</v>
      </c>
      <c r="K6">
        <v>0</v>
      </c>
      <c r="L6">
        <v>0.73995339999999998</v>
      </c>
      <c r="M6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6">
        <v>1</v>
      </c>
      <c r="P6">
        <v>13.493788</v>
      </c>
      <c r="Q6">
        <v>0</v>
      </c>
      <c r="R6">
        <v>0.83996767000000006</v>
      </c>
      <c r="S6">
        <v>0.16003233</v>
      </c>
      <c r="T6">
        <v>0.72653531999999998</v>
      </c>
      <c r="U6">
        <v>0.72653531999999998</v>
      </c>
      <c r="V6">
        <f>Table35115[[#This Row],[So]]*Table35115[[#This Row],[C1o]]+Table35115[[#This Row],[Sg]]*Table35115[[#This Row],[C1g]]</f>
        <v>0.61026617991310439</v>
      </c>
      <c r="W6">
        <v>0</v>
      </c>
      <c r="X6">
        <v>4.9841183999999997E-2</v>
      </c>
      <c r="Y6">
        <v>1.0356129E-4</v>
      </c>
      <c r="Z6">
        <v>0</v>
      </c>
      <c r="AA6">
        <v>0.73995149000000005</v>
      </c>
      <c r="AB6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6">
        <v>1</v>
      </c>
    </row>
    <row r="7" spans="1:29" x14ac:dyDescent="0.25">
      <c r="A7">
        <v>23.493787999999999</v>
      </c>
      <c r="B7">
        <v>0</v>
      </c>
      <c r="C7">
        <v>0.83995038</v>
      </c>
      <c r="D7">
        <v>0.16004962</v>
      </c>
      <c r="E7">
        <v>0.72653531999999998</v>
      </c>
      <c r="F7">
        <v>0.72653531999999998</v>
      </c>
      <c r="G7" s="11">
        <f>Table22102[[#This Row],[So]]*Table22102[[#This Row],[C1o]]+Table22102[[#This Row],[Sg]]*Table22102[[#This Row],[C1g]]</f>
        <v>0.61025361811742163</v>
      </c>
      <c r="H7">
        <v>0</v>
      </c>
      <c r="I7">
        <v>4.9777701000000001E-2</v>
      </c>
      <c r="J7">
        <v>1.5891292E-4</v>
      </c>
      <c r="K7">
        <v>0</v>
      </c>
      <c r="L7">
        <v>0.73992555999999998</v>
      </c>
      <c r="M7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7">
        <v>1</v>
      </c>
      <c r="P7">
        <v>23.493787999999999</v>
      </c>
      <c r="Q7">
        <v>0</v>
      </c>
      <c r="R7">
        <v>0.83994829999999998</v>
      </c>
      <c r="S7">
        <v>0.16005169</v>
      </c>
      <c r="T7">
        <v>0.72653531999999998</v>
      </c>
      <c r="U7">
        <v>0.72653531999999998</v>
      </c>
      <c r="V7">
        <f>Table35115[[#This Row],[So]]*Table35115[[#This Row],[C1o]]+Table35115[[#This Row],[Sg]]*Table35115[[#This Row],[C1g]]</f>
        <v>0.61025210692395593</v>
      </c>
      <c r="W7">
        <v>0</v>
      </c>
      <c r="X7">
        <v>4.9772903E-2</v>
      </c>
      <c r="Y7">
        <v>1.6555040000000001E-4</v>
      </c>
      <c r="Z7">
        <v>0</v>
      </c>
      <c r="AA7">
        <v>0.73992245999999995</v>
      </c>
      <c r="AB7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7">
        <v>1</v>
      </c>
    </row>
    <row r="8" spans="1:29" x14ac:dyDescent="0.25">
      <c r="A8">
        <v>33.493789999999997</v>
      </c>
      <c r="B8">
        <v>0</v>
      </c>
      <c r="C8">
        <v>0.83991784000000003</v>
      </c>
      <c r="D8">
        <v>0.16008217999999999</v>
      </c>
      <c r="E8">
        <v>0.72653531999999998</v>
      </c>
      <c r="F8">
        <v>0.72653531999999998</v>
      </c>
      <c r="G8" s="11">
        <f>Table22102[[#This Row],[So]]*Table22102[[#This Row],[C1o]]+Table22102[[#This Row],[Sg]]*Table22102[[#This Row],[C1g]]</f>
        <v>0.61022997665810885</v>
      </c>
      <c r="H8">
        <v>0</v>
      </c>
      <c r="I8">
        <v>4.9662426000000003E-2</v>
      </c>
      <c r="J8">
        <v>2.6315782E-4</v>
      </c>
      <c r="K8">
        <v>0</v>
      </c>
      <c r="L8">
        <v>0.73987674999999997</v>
      </c>
      <c r="M8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8">
        <v>1</v>
      </c>
      <c r="P8">
        <v>33.493789999999997</v>
      </c>
      <c r="Q8">
        <v>0</v>
      </c>
      <c r="R8">
        <v>0.83991355000000001</v>
      </c>
      <c r="S8">
        <v>0.16008648</v>
      </c>
      <c r="T8">
        <v>0.72653531999999998</v>
      </c>
      <c r="U8">
        <v>0.72653531999999998</v>
      </c>
      <c r="V8">
        <f>Table35115[[#This Row],[So]]*Table35115[[#This Row],[C1o]]+Table35115[[#This Row],[Sg]]*Table35115[[#This Row],[C1g]]</f>
        <v>0.61022685982158598</v>
      </c>
      <c r="W8">
        <v>0</v>
      </c>
      <c r="X8">
        <v>4.9657628000000002E-2</v>
      </c>
      <c r="Y8">
        <v>2.7696302E-4</v>
      </c>
      <c r="Z8">
        <v>0</v>
      </c>
      <c r="AA8">
        <v>0.73987024999999995</v>
      </c>
      <c r="AB8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8">
        <v>1</v>
      </c>
    </row>
    <row r="9" spans="1:29" x14ac:dyDescent="0.25">
      <c r="A9">
        <v>43.493789999999997</v>
      </c>
      <c r="B9">
        <v>0</v>
      </c>
      <c r="C9">
        <v>0.83988339000000001</v>
      </c>
      <c r="D9">
        <v>0.16011660999999999</v>
      </c>
      <c r="E9">
        <v>0.72653531999999998</v>
      </c>
      <c r="F9">
        <v>0.72653531999999998</v>
      </c>
      <c r="G9" s="11">
        <f>Table22102[[#This Row],[So]]*Table22102[[#This Row],[C1o]]+Table22102[[#This Row],[Sg]]*Table22102[[#This Row],[C1g]]</f>
        <v>0.61020494751633481</v>
      </c>
      <c r="H9">
        <v>0</v>
      </c>
      <c r="I9">
        <v>4.9548070999999999E-2</v>
      </c>
      <c r="J9">
        <v>3.7343374999999999E-4</v>
      </c>
      <c r="K9">
        <v>0</v>
      </c>
      <c r="L9">
        <v>0.73982506999999997</v>
      </c>
      <c r="M9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9">
        <v>1</v>
      </c>
      <c r="P9">
        <v>43.493789999999997</v>
      </c>
      <c r="Q9">
        <v>0</v>
      </c>
      <c r="R9">
        <v>0.83987701000000003</v>
      </c>
      <c r="S9">
        <v>0.16012298</v>
      </c>
      <c r="T9">
        <v>0.72653531999999998</v>
      </c>
      <c r="U9">
        <v>0.72653531999999998</v>
      </c>
      <c r="V9">
        <f>Table35115[[#This Row],[So]]*Table35115[[#This Row],[C1o]]+Table35115[[#This Row],[Sg]]*Table35115[[#This Row],[C1g]]</f>
        <v>0.61020031222099325</v>
      </c>
      <c r="W9">
        <v>0</v>
      </c>
      <c r="X9">
        <v>4.9543272999999999E-2</v>
      </c>
      <c r="Y9">
        <v>3.9380536000000003E-4</v>
      </c>
      <c r="Z9">
        <v>0</v>
      </c>
      <c r="AA9">
        <v>0.73981553</v>
      </c>
      <c r="AB9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9">
        <v>1</v>
      </c>
    </row>
    <row r="10" spans="1:29" x14ac:dyDescent="0.25">
      <c r="A10">
        <v>53.493789999999997</v>
      </c>
      <c r="B10">
        <v>0</v>
      </c>
      <c r="C10">
        <v>0.83984709000000002</v>
      </c>
      <c r="D10">
        <v>0.16015291000000001</v>
      </c>
      <c r="E10">
        <v>0.72653531999999998</v>
      </c>
      <c r="F10">
        <v>0.72653531999999998</v>
      </c>
      <c r="G10">
        <f>Table22102[[#This Row],[So]]*Table22102[[#This Row],[C1o]]+Table22102[[#This Row],[Sg]]*Table22102[[#This Row],[C1g]]</f>
        <v>0.61017857428421884</v>
      </c>
      <c r="H10">
        <v>0</v>
      </c>
      <c r="I10">
        <v>4.9434530999999997E-2</v>
      </c>
      <c r="J10">
        <v>4.8964855000000005E-4</v>
      </c>
      <c r="K10">
        <v>0</v>
      </c>
      <c r="L10">
        <v>0.73977064999999997</v>
      </c>
      <c r="M10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0">
        <v>1</v>
      </c>
      <c r="P10">
        <v>53.493789999999997</v>
      </c>
      <c r="Q10">
        <v>0</v>
      </c>
      <c r="R10">
        <v>0.83983885999999996</v>
      </c>
      <c r="S10">
        <v>0.16016111999999999</v>
      </c>
      <c r="T10">
        <v>0.72653531999999998</v>
      </c>
      <c r="U10">
        <v>0.72653531999999998</v>
      </c>
      <c r="V10">
        <f>Table35115[[#This Row],[So]]*Table35115[[#This Row],[C1o]]+Table35115[[#This Row],[Sg]]*Table35115[[#This Row],[C1g]]</f>
        <v>0.61017259489853515</v>
      </c>
      <c r="W10">
        <v>0</v>
      </c>
      <c r="X10">
        <v>4.9429732999999997E-2</v>
      </c>
      <c r="Y10">
        <v>5.1594217E-4</v>
      </c>
      <c r="Z10">
        <v>0</v>
      </c>
      <c r="AA10">
        <v>0.73975831000000003</v>
      </c>
      <c r="AB10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0">
        <v>1</v>
      </c>
    </row>
    <row r="11" spans="1:29" x14ac:dyDescent="0.25">
      <c r="A11">
        <v>63.493789999999997</v>
      </c>
      <c r="B11">
        <v>0</v>
      </c>
      <c r="C11">
        <v>0.83980900000000003</v>
      </c>
      <c r="D11">
        <v>0.16019098000000001</v>
      </c>
      <c r="E11">
        <v>0.72653531999999998</v>
      </c>
      <c r="F11">
        <v>0.72653531999999998</v>
      </c>
      <c r="G11">
        <f>Table22102[[#This Row],[So]]*Table22102[[#This Row],[C1o]]+Table22102[[#This Row],[Sg]]*Table22102[[#This Row],[C1g]]</f>
        <v>0.61015090055387999</v>
      </c>
      <c r="H11">
        <v>0</v>
      </c>
      <c r="I11">
        <v>4.9321759E-2</v>
      </c>
      <c r="J11">
        <v>6.1148178000000001E-4</v>
      </c>
      <c r="K11">
        <v>0</v>
      </c>
      <c r="L11">
        <v>0.73971355000000005</v>
      </c>
      <c r="M11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1">
        <v>1</v>
      </c>
      <c r="P11">
        <v>63.493789999999997</v>
      </c>
      <c r="Q11">
        <v>0</v>
      </c>
      <c r="R11">
        <v>0.83979910999999996</v>
      </c>
      <c r="S11">
        <v>0.16020087999999999</v>
      </c>
      <c r="T11">
        <v>0.72653531999999998</v>
      </c>
      <c r="U11">
        <v>0.72653531999999998</v>
      </c>
      <c r="V11">
        <f>Table35115[[#This Row],[So]]*Table35115[[#This Row],[C1o]]+Table35115[[#This Row],[Sg]]*Table35115[[#This Row],[C1g]]</f>
        <v>0.61014371511956511</v>
      </c>
      <c r="W11">
        <v>0</v>
      </c>
      <c r="X11">
        <v>4.9316960999999999E-2</v>
      </c>
      <c r="Y11">
        <v>6.4315862000000003E-4</v>
      </c>
      <c r="Z11">
        <v>0</v>
      </c>
      <c r="AA11">
        <v>0.73969870999999998</v>
      </c>
      <c r="AB11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1">
        <v>1</v>
      </c>
    </row>
    <row r="12" spans="1:29" x14ac:dyDescent="0.25">
      <c r="A12">
        <v>73.493790000000004</v>
      </c>
      <c r="B12">
        <v>0</v>
      </c>
      <c r="C12">
        <v>0.83976923999999997</v>
      </c>
      <c r="D12">
        <v>0.16023074000000001</v>
      </c>
      <c r="E12">
        <v>0.72653531999999998</v>
      </c>
      <c r="F12">
        <v>0.72653531999999998</v>
      </c>
      <c r="G12">
        <f>Table22102[[#This Row],[So]]*Table22102[[#This Row],[C1o]]+Table22102[[#This Row],[Sg]]*Table22102[[#This Row],[C1g]]</f>
        <v>0.61012201350955675</v>
      </c>
      <c r="H12">
        <v>0</v>
      </c>
      <c r="I12">
        <v>4.9209732999999999E-2</v>
      </c>
      <c r="J12">
        <v>7.3871430000000001E-4</v>
      </c>
      <c r="K12">
        <v>0</v>
      </c>
      <c r="L12">
        <v>0.73965389000000004</v>
      </c>
      <c r="M12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2">
        <v>1</v>
      </c>
      <c r="P12">
        <v>73.493790000000004</v>
      </c>
      <c r="Q12">
        <v>0</v>
      </c>
      <c r="R12">
        <v>0.83975785999999997</v>
      </c>
      <c r="S12">
        <v>0.16024214000000001</v>
      </c>
      <c r="T12">
        <v>0.72653531999999998</v>
      </c>
      <c r="U12">
        <v>0.72653531999999998</v>
      </c>
      <c r="V12">
        <f>Table35115[[#This Row],[So]]*Table35115[[#This Row],[C1o]]+Table35115[[#This Row],[Sg]]*Table35115[[#This Row],[C1g]]</f>
        <v>0.61011374553761522</v>
      </c>
      <c r="W12">
        <v>0</v>
      </c>
      <c r="X12">
        <v>4.9204933999999999E-2</v>
      </c>
      <c r="Y12">
        <v>7.7521562000000001E-4</v>
      </c>
      <c r="Z12">
        <v>0</v>
      </c>
      <c r="AA12">
        <v>0.73963677999999999</v>
      </c>
      <c r="AB12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2">
        <v>1</v>
      </c>
    </row>
    <row r="13" spans="1:29" x14ac:dyDescent="0.25">
      <c r="A13">
        <v>83.379920999999996</v>
      </c>
      <c r="B13">
        <v>0</v>
      </c>
      <c r="C13">
        <v>0.83972787999999998</v>
      </c>
      <c r="D13">
        <v>0.16027209000000001</v>
      </c>
      <c r="E13">
        <v>0.72653531999999998</v>
      </c>
      <c r="F13">
        <v>0.72653531999999998</v>
      </c>
      <c r="G13">
        <f>Table22102[[#This Row],[So]]*Table22102[[#This Row],[C1o]]+Table22102[[#This Row],[Sg]]*Table22102[[#This Row],[C1g]]</f>
        <v>0.61009196400872157</v>
      </c>
      <c r="H13">
        <v>0</v>
      </c>
      <c r="I13">
        <v>4.909844E-2</v>
      </c>
      <c r="J13">
        <v>8.7107741000000004E-4</v>
      </c>
      <c r="K13">
        <v>0</v>
      </c>
      <c r="L13">
        <v>0.73959184</v>
      </c>
      <c r="M13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3">
        <v>1</v>
      </c>
      <c r="P13">
        <v>83.379920999999996</v>
      </c>
      <c r="Q13">
        <v>0</v>
      </c>
      <c r="R13">
        <v>0.83971518000000001</v>
      </c>
      <c r="S13">
        <v>0.16028481999999999</v>
      </c>
      <c r="T13">
        <v>0.72653531999999998</v>
      </c>
      <c r="U13">
        <v>0.72653531999999998</v>
      </c>
      <c r="V13">
        <f>Table35115[[#This Row],[So]]*Table35115[[#This Row],[C1o]]+Table35115[[#This Row],[Sg]]*Table35115[[#This Row],[C1g]]</f>
        <v>0.61008273701015758</v>
      </c>
      <c r="W13">
        <v>0</v>
      </c>
      <c r="X13">
        <v>4.9093644999999998E-2</v>
      </c>
      <c r="Y13">
        <v>9.1181008999999995E-4</v>
      </c>
      <c r="Z13">
        <v>0</v>
      </c>
      <c r="AA13">
        <v>0.73957276000000005</v>
      </c>
      <c r="AB13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3">
        <v>1</v>
      </c>
    </row>
    <row r="14" spans="1:29" x14ac:dyDescent="0.25">
      <c r="A14">
        <v>93.379920999999996</v>
      </c>
      <c r="B14">
        <v>0</v>
      </c>
      <c r="C14">
        <v>0.83968549999999997</v>
      </c>
      <c r="D14">
        <v>0.16031446999999999</v>
      </c>
      <c r="E14">
        <v>0.72653531999999998</v>
      </c>
      <c r="F14">
        <v>0.72653531999999998</v>
      </c>
      <c r="G14">
        <f>Table22102[[#This Row],[So]]*Table22102[[#This Row],[C1o]]+Table22102[[#This Row],[Sg]]*Table22102[[#This Row],[C1g]]</f>
        <v>0.61006117344185995</v>
      </c>
      <c r="H14">
        <v>0</v>
      </c>
      <c r="I14">
        <v>4.8989113000000001E-2</v>
      </c>
      <c r="J14">
        <v>1.0066611999999999E-3</v>
      </c>
      <c r="K14">
        <v>0</v>
      </c>
      <c r="L14">
        <v>0.73952830000000003</v>
      </c>
      <c r="M14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4">
        <v>1</v>
      </c>
      <c r="P14">
        <v>93.379920999999996</v>
      </c>
      <c r="Q14">
        <v>0</v>
      </c>
      <c r="R14">
        <v>0.83967166999999998</v>
      </c>
      <c r="S14">
        <v>0.16032832999999999</v>
      </c>
      <c r="T14">
        <v>0.72653531999999998</v>
      </c>
      <c r="U14">
        <v>0.72653531999999998</v>
      </c>
      <c r="V14">
        <f>Table35115[[#This Row],[So]]*Table35115[[#This Row],[C1o]]+Table35115[[#This Row],[Sg]]*Table35115[[#This Row],[C1g]]</f>
        <v>0.61005112545838436</v>
      </c>
      <c r="W14">
        <v>0</v>
      </c>
      <c r="X14">
        <v>4.8984315E-2</v>
      </c>
      <c r="Y14">
        <v>1.0510058000000001E-3</v>
      </c>
      <c r="Z14">
        <v>0</v>
      </c>
      <c r="AA14">
        <v>0.73950749999999998</v>
      </c>
      <c r="AB14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4">
        <v>1</v>
      </c>
    </row>
    <row r="15" spans="1:29" x14ac:dyDescent="0.25">
      <c r="A15">
        <v>103.12502000000001</v>
      </c>
      <c r="B15">
        <v>0</v>
      </c>
      <c r="C15">
        <v>0.83964127</v>
      </c>
      <c r="D15">
        <v>0.16035870999999999</v>
      </c>
      <c r="E15">
        <v>0.72653531999999998</v>
      </c>
      <c r="F15">
        <v>0.72653531999999998</v>
      </c>
      <c r="G15">
        <f>Table22102[[#This Row],[So]]*Table22102[[#This Row],[C1o]]+Table22102[[#This Row],[Sg]]*Table22102[[#This Row],[C1g]]</f>
        <v>0.61002903878465642</v>
      </c>
      <c r="H15">
        <v>0</v>
      </c>
      <c r="I15">
        <v>4.8879213999999997E-2</v>
      </c>
      <c r="J15">
        <v>1.1481962000000001E-3</v>
      </c>
      <c r="K15">
        <v>0</v>
      </c>
      <c r="L15">
        <v>0.73946190000000001</v>
      </c>
      <c r="M15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5">
        <v>1</v>
      </c>
      <c r="P15">
        <v>103.12502000000001</v>
      </c>
      <c r="Q15">
        <v>0</v>
      </c>
      <c r="R15">
        <v>0.83962636999999996</v>
      </c>
      <c r="S15">
        <v>0.16037361</v>
      </c>
      <c r="T15">
        <v>0.72653531999999998</v>
      </c>
      <c r="U15">
        <v>0.72653531999999998</v>
      </c>
      <c r="V15">
        <f>Table35115[[#This Row],[So]]*Table35115[[#This Row],[C1o]]+Table35115[[#This Row],[Sg]]*Table35115[[#This Row],[C1g]]</f>
        <v>0.61001821340838835</v>
      </c>
      <c r="W15">
        <v>0</v>
      </c>
      <c r="X15">
        <v>4.8874419000000002E-2</v>
      </c>
      <c r="Y15">
        <v>1.1958587E-3</v>
      </c>
      <c r="Z15">
        <v>0</v>
      </c>
      <c r="AA15">
        <v>0.73943961000000002</v>
      </c>
      <c r="AB15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5">
        <v>1</v>
      </c>
    </row>
    <row r="16" spans="1:29" x14ac:dyDescent="0.25">
      <c r="A16">
        <v>112.27445</v>
      </c>
      <c r="B16">
        <v>0</v>
      </c>
      <c r="C16">
        <v>0.83959693000000002</v>
      </c>
      <c r="D16">
        <v>0.16040309999999999</v>
      </c>
      <c r="E16">
        <v>0.72653531999999998</v>
      </c>
      <c r="F16">
        <v>0.72653531999999998</v>
      </c>
      <c r="G16">
        <f>Table22102[[#This Row],[So]]*Table22102[[#This Row],[C1o]]+Table22102[[#This Row],[Sg]]*Table22102[[#This Row],[C1g]]</f>
        <v>0.6099968242085676</v>
      </c>
      <c r="H16">
        <v>0</v>
      </c>
      <c r="I16">
        <v>4.8772752000000003E-2</v>
      </c>
      <c r="J16">
        <v>1.2901703999999999E-3</v>
      </c>
      <c r="K16">
        <v>0</v>
      </c>
      <c r="L16">
        <v>0.73939538000000005</v>
      </c>
      <c r="M16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6">
        <v>1</v>
      </c>
      <c r="P16">
        <v>112.27445</v>
      </c>
      <c r="Q16">
        <v>0</v>
      </c>
      <c r="R16">
        <v>0.83958118999999998</v>
      </c>
      <c r="S16">
        <v>0.16041881</v>
      </c>
      <c r="T16">
        <v>0.72653531999999998</v>
      </c>
      <c r="U16">
        <v>0.72653531999999998</v>
      </c>
      <c r="V16">
        <f>Table35115[[#This Row],[So]]*Table35115[[#This Row],[C1o]]+Table35115[[#This Row],[Sg]]*Table35115[[#This Row],[C1g]]</f>
        <v>0.60998538854263074</v>
      </c>
      <c r="W16">
        <v>0</v>
      </c>
      <c r="X16">
        <v>4.8767954000000002E-2</v>
      </c>
      <c r="Y16">
        <v>1.3404675000000001E-3</v>
      </c>
      <c r="Z16">
        <v>0</v>
      </c>
      <c r="AA16">
        <v>0.73937178000000003</v>
      </c>
      <c r="AB16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6">
        <v>1</v>
      </c>
    </row>
    <row r="17" spans="1:29" x14ac:dyDescent="0.25">
      <c r="A17">
        <v>121.64975</v>
      </c>
      <c r="B17">
        <v>0</v>
      </c>
      <c r="C17">
        <v>0.83955418999999998</v>
      </c>
      <c r="D17">
        <v>0.16044581999999999</v>
      </c>
      <c r="E17">
        <v>0.72653531999999998</v>
      </c>
      <c r="F17">
        <v>0.72653531999999998</v>
      </c>
      <c r="G17">
        <f>Table22102[[#This Row],[So]]*Table22102[[#This Row],[C1o]]+Table22102[[#This Row],[Sg]]*Table22102[[#This Row],[C1g]]</f>
        <v>0.60996577208899072</v>
      </c>
      <c r="H17">
        <v>0</v>
      </c>
      <c r="I17">
        <v>4.8673343000000001E-2</v>
      </c>
      <c r="J17">
        <v>1.4268168000000001E-3</v>
      </c>
      <c r="K17">
        <v>0</v>
      </c>
      <c r="L17">
        <v>0.73933125</v>
      </c>
      <c r="M17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7">
        <v>1</v>
      </c>
      <c r="P17">
        <v>121.64975</v>
      </c>
      <c r="Q17">
        <v>0</v>
      </c>
      <c r="R17">
        <v>0.83953792000000005</v>
      </c>
      <c r="S17">
        <v>0.16046208000000001</v>
      </c>
      <c r="T17">
        <v>0.72653531999999998</v>
      </c>
      <c r="U17">
        <v>0.72653531999999998</v>
      </c>
      <c r="V17">
        <f>Table35115[[#This Row],[So]]*Table35115[[#This Row],[C1o]]+Table35115[[#This Row],[Sg]]*Table35115[[#This Row],[C1g]]</f>
        <v>0.60995395135933439</v>
      </c>
      <c r="W17">
        <v>0</v>
      </c>
      <c r="X17">
        <v>4.8668547999999999E-2</v>
      </c>
      <c r="Y17">
        <v>1.4788655E-3</v>
      </c>
      <c r="Z17">
        <v>0</v>
      </c>
      <c r="AA17">
        <v>0.73930686999999995</v>
      </c>
      <c r="AB17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7">
        <v>1</v>
      </c>
    </row>
    <row r="18" spans="1:29" x14ac:dyDescent="0.25">
      <c r="A18">
        <v>131.02153000000001</v>
      </c>
      <c r="B18">
        <v>0</v>
      </c>
      <c r="C18">
        <v>0.83950948999999997</v>
      </c>
      <c r="D18">
        <v>0.16049050000000001</v>
      </c>
      <c r="E18">
        <v>0.72653531999999998</v>
      </c>
      <c r="F18">
        <v>0.72653531999999998</v>
      </c>
      <c r="G18">
        <f>Table22102[[#This Row],[So]]*Table22102[[#This Row],[C1o]]+Table22102[[#This Row],[Sg]]*Table22102[[#This Row],[C1g]]</f>
        <v>0.60993329596018675</v>
      </c>
      <c r="H18">
        <v>0</v>
      </c>
      <c r="I18">
        <v>4.8572041000000003E-2</v>
      </c>
      <c r="J18">
        <v>1.5697159E-3</v>
      </c>
      <c r="K18">
        <v>0</v>
      </c>
      <c r="L18">
        <v>0.73926424999999996</v>
      </c>
      <c r="M18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8">
        <v>1</v>
      </c>
      <c r="P18">
        <v>131.02153000000001</v>
      </c>
      <c r="Q18">
        <v>0</v>
      </c>
      <c r="R18">
        <v>0.83949262000000002</v>
      </c>
      <c r="S18">
        <v>0.16050734999999999</v>
      </c>
      <c r="T18">
        <v>0.72653531999999998</v>
      </c>
      <c r="U18">
        <v>0.72653531999999998</v>
      </c>
      <c r="V18">
        <f>Table35115[[#This Row],[So]]*Table35115[[#This Row],[C1o]]+Table35115[[#This Row],[Sg]]*Table35115[[#This Row],[C1g]]</f>
        <v>0.60992103930933839</v>
      </c>
      <c r="W18">
        <v>0</v>
      </c>
      <c r="X18">
        <v>4.8567247000000001E-2</v>
      </c>
      <c r="Y18">
        <v>1.623626E-3</v>
      </c>
      <c r="Z18">
        <v>0</v>
      </c>
      <c r="AA18">
        <v>0.73923897999999999</v>
      </c>
      <c r="AB18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8">
        <v>1</v>
      </c>
    </row>
    <row r="19" spans="1:29" x14ac:dyDescent="0.25">
      <c r="A19">
        <v>140.41963000000001</v>
      </c>
      <c r="B19">
        <v>0</v>
      </c>
      <c r="C19">
        <v>0.83946394999999996</v>
      </c>
      <c r="D19">
        <v>0.16053603999999999</v>
      </c>
      <c r="E19">
        <v>0.72653531999999998</v>
      </c>
      <c r="F19">
        <v>0.72653531999999998</v>
      </c>
      <c r="G19">
        <f>Table22102[[#This Row],[So]]*Table22102[[#This Row],[C1o]]+Table22102[[#This Row],[Sg]]*Table22102[[#This Row],[C1g]]</f>
        <v>0.60990020954171398</v>
      </c>
      <c r="H19">
        <v>0</v>
      </c>
      <c r="I19">
        <v>4.8471324000000003E-2</v>
      </c>
      <c r="J19">
        <v>1.7153267999999999E-3</v>
      </c>
      <c r="K19">
        <v>0</v>
      </c>
      <c r="L19">
        <v>0.73919594</v>
      </c>
      <c r="M19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19">
        <v>1</v>
      </c>
      <c r="P19">
        <v>140.41963000000001</v>
      </c>
      <c r="Q19">
        <v>0</v>
      </c>
      <c r="R19">
        <v>0.83944929000000001</v>
      </c>
      <c r="S19">
        <v>0.16055069999999999</v>
      </c>
      <c r="T19">
        <v>0.72653531999999998</v>
      </c>
      <c r="U19">
        <v>0.72653531999999998</v>
      </c>
      <c r="V19">
        <f>Table35115[[#This Row],[So]]*Table35115[[#This Row],[C1o]]+Table35115[[#This Row],[Sg]]*Table35115[[#This Row],[C1g]]</f>
        <v>0.60988955853392279</v>
      </c>
      <c r="W19">
        <v>0</v>
      </c>
      <c r="X19">
        <v>4.8466530000000001E-2</v>
      </c>
      <c r="Y19">
        <v>1.7622338E-3</v>
      </c>
      <c r="Z19">
        <v>0</v>
      </c>
      <c r="AA19">
        <v>0.73917394999999997</v>
      </c>
      <c r="AB19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19">
        <v>1</v>
      </c>
    </row>
    <row r="20" spans="1:29" x14ac:dyDescent="0.25">
      <c r="A20">
        <v>149.76421999999999</v>
      </c>
      <c r="B20">
        <v>0</v>
      </c>
      <c r="C20">
        <v>0.83941752000000003</v>
      </c>
      <c r="D20">
        <v>0.16058248</v>
      </c>
      <c r="E20">
        <v>0.72653531999999998</v>
      </c>
      <c r="F20">
        <v>0.72653531999999998</v>
      </c>
      <c r="G20">
        <f>Table22102[[#This Row],[So]]*Table22102[[#This Row],[C1o]]+Table22102[[#This Row],[Sg]]*Table22102[[#This Row],[C1g]]</f>
        <v>0.60986647650680637</v>
      </c>
      <c r="H20">
        <v>0</v>
      </c>
      <c r="I20">
        <v>4.8370867999999997E-2</v>
      </c>
      <c r="J20">
        <v>1.8638114000000001E-3</v>
      </c>
      <c r="K20">
        <v>0</v>
      </c>
      <c r="L20">
        <v>0.73912626999999997</v>
      </c>
      <c r="M20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0">
        <v>1</v>
      </c>
      <c r="P20">
        <v>149.76421999999999</v>
      </c>
      <c r="Q20">
        <v>0</v>
      </c>
      <c r="R20">
        <v>0.83940464000000004</v>
      </c>
      <c r="S20">
        <v>0.16059534</v>
      </c>
      <c r="T20">
        <v>0.72653531999999998</v>
      </c>
      <c r="U20">
        <v>0.72653531999999998</v>
      </c>
      <c r="V20">
        <f>Table35115[[#This Row],[So]]*Table35115[[#This Row],[C1o]]+Table35115[[#This Row],[Sg]]*Table35115[[#This Row],[C1g]]</f>
        <v>0.60985711873188486</v>
      </c>
      <c r="W20">
        <v>0</v>
      </c>
      <c r="X20">
        <v>4.8366074000000002E-2</v>
      </c>
      <c r="Y20">
        <v>1.9049617E-3</v>
      </c>
      <c r="Z20">
        <v>0</v>
      </c>
      <c r="AA20">
        <v>0.73910695000000004</v>
      </c>
      <c r="AB20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0">
        <v>1</v>
      </c>
    </row>
    <row r="21" spans="1:29" x14ac:dyDescent="0.25">
      <c r="A21">
        <v>159.01884000000001</v>
      </c>
      <c r="B21">
        <v>0</v>
      </c>
      <c r="C21">
        <v>0.83937066999999999</v>
      </c>
      <c r="D21">
        <v>0.16062935</v>
      </c>
      <c r="E21">
        <v>0.72653531999999998</v>
      </c>
      <c r="F21">
        <v>0.72653531999999998</v>
      </c>
      <c r="G21">
        <f>Table22102[[#This Row],[So]]*Table22102[[#This Row],[C1o]]+Table22102[[#This Row],[Sg]]*Table22102[[#This Row],[C1g]]</f>
        <v>0.60983243832706435</v>
      </c>
      <c r="H21">
        <v>0</v>
      </c>
      <c r="I21">
        <v>4.8271517999999999E-2</v>
      </c>
      <c r="J21">
        <v>2.0136477000000002E-3</v>
      </c>
      <c r="K21">
        <v>0</v>
      </c>
      <c r="L21">
        <v>0.73905599</v>
      </c>
      <c r="M21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1">
        <v>1</v>
      </c>
      <c r="P21">
        <v>159.01884000000001</v>
      </c>
      <c r="Q21">
        <v>0</v>
      </c>
      <c r="R21">
        <v>0.83935921999999996</v>
      </c>
      <c r="S21">
        <v>0.16064075999999999</v>
      </c>
      <c r="T21">
        <v>0.72653531999999998</v>
      </c>
      <c r="U21">
        <v>0.72653531999999998</v>
      </c>
      <c r="V21">
        <f>Table35115[[#This Row],[So]]*Table35115[[#This Row],[C1o]]+Table35115[[#This Row],[Sg]]*Table35115[[#This Row],[C1g]]</f>
        <v>0.60982411949765036</v>
      </c>
      <c r="W21">
        <v>0</v>
      </c>
      <c r="X21">
        <v>4.8266723999999997E-2</v>
      </c>
      <c r="Y21">
        <v>2.0501551000000002E-3</v>
      </c>
      <c r="Z21">
        <v>0</v>
      </c>
      <c r="AA21">
        <v>0.73903883000000004</v>
      </c>
      <c r="AB21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1">
        <v>1</v>
      </c>
    </row>
    <row r="22" spans="1:29" x14ac:dyDescent="0.25">
      <c r="A22">
        <v>168.25674000000001</v>
      </c>
      <c r="B22">
        <v>0</v>
      </c>
      <c r="C22">
        <v>0.83932364000000004</v>
      </c>
      <c r="D22">
        <v>0.16067635999999999</v>
      </c>
      <c r="E22">
        <v>0.72653531999999998</v>
      </c>
      <c r="F22">
        <v>0.72653531999999998</v>
      </c>
      <c r="G22">
        <f>Table22102[[#This Row],[So]]*Table22102[[#This Row],[C1o]]+Table22102[[#This Row],[Sg]]*Table22102[[#This Row],[C1g]]</f>
        <v>0.60979826937096482</v>
      </c>
      <c r="H22">
        <v>0</v>
      </c>
      <c r="I22">
        <v>4.8173644000000002E-2</v>
      </c>
      <c r="J22">
        <v>2.1639213000000002E-3</v>
      </c>
      <c r="K22">
        <v>0</v>
      </c>
      <c r="L22">
        <v>0.73898547999999997</v>
      </c>
      <c r="M22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2">
        <v>1</v>
      </c>
      <c r="P22">
        <v>168.25674000000001</v>
      </c>
      <c r="Q22">
        <v>0</v>
      </c>
      <c r="R22">
        <v>0.83931339000000005</v>
      </c>
      <c r="S22">
        <v>0.16068663999999999</v>
      </c>
      <c r="T22">
        <v>0.72653531999999998</v>
      </c>
      <c r="U22">
        <v>0.72653531999999998</v>
      </c>
      <c r="V22">
        <f>Table35115[[#This Row],[So]]*Table35115[[#This Row],[C1o]]+Table35115[[#This Row],[Sg]]*Table35115[[#This Row],[C1g]]</f>
        <v>0.60979082238393478</v>
      </c>
      <c r="W22">
        <v>0</v>
      </c>
      <c r="X22">
        <v>4.8168849E-2</v>
      </c>
      <c r="Y22">
        <v>2.1967883E-3</v>
      </c>
      <c r="Z22">
        <v>0</v>
      </c>
      <c r="AA22">
        <v>0.73897003999999999</v>
      </c>
      <c r="AB22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2">
        <v>1</v>
      </c>
    </row>
    <row r="23" spans="1:29" x14ac:dyDescent="0.25">
      <c r="A23">
        <v>177.64319</v>
      </c>
      <c r="B23">
        <v>0</v>
      </c>
      <c r="C23">
        <v>0.83927624999999995</v>
      </c>
      <c r="D23">
        <v>0.16072378000000001</v>
      </c>
      <c r="E23">
        <v>0.72653531999999998</v>
      </c>
      <c r="F23">
        <v>0.72653531999999998</v>
      </c>
      <c r="G23">
        <f>Table22102[[#This Row],[So]]*Table22102[[#This Row],[C1o]]+Table22102[[#This Row],[Sg]]*Table22102[[#This Row],[C1g]]</f>
        <v>0.60976383886214991</v>
      </c>
      <c r="H23">
        <v>0</v>
      </c>
      <c r="I23">
        <v>4.8076458000000002E-2</v>
      </c>
      <c r="J23">
        <v>2.3154518999999999E-3</v>
      </c>
      <c r="K23">
        <v>0</v>
      </c>
      <c r="L23">
        <v>0.73891430999999996</v>
      </c>
      <c r="M23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3">
        <v>1</v>
      </c>
      <c r="P23">
        <v>177.64319</v>
      </c>
      <c r="Q23">
        <v>0</v>
      </c>
      <c r="R23">
        <v>0.83926683999999996</v>
      </c>
      <c r="S23">
        <v>0.16073319</v>
      </c>
      <c r="T23">
        <v>0.72653531999999998</v>
      </c>
      <c r="U23">
        <v>0.72653531999999998</v>
      </c>
      <c r="V23">
        <f>Table35115[[#This Row],[So]]*Table35115[[#This Row],[C1o]]+Table35115[[#This Row],[Sg]]*Table35115[[#This Row],[C1g]]</f>
        <v>0.60975700216478879</v>
      </c>
      <c r="W23">
        <v>0</v>
      </c>
      <c r="X23">
        <v>4.8071664E-2</v>
      </c>
      <c r="Y23">
        <v>2.3455775999999999E-3</v>
      </c>
      <c r="Z23">
        <v>0</v>
      </c>
      <c r="AA23">
        <v>0.73890018000000002</v>
      </c>
      <c r="AB23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3">
        <v>1</v>
      </c>
    </row>
    <row r="24" spans="1:29" x14ac:dyDescent="0.25">
      <c r="A24">
        <v>187.03673000000001</v>
      </c>
      <c r="B24">
        <v>0</v>
      </c>
      <c r="C24">
        <v>0.83922755999999998</v>
      </c>
      <c r="D24">
        <v>0.16077242999999999</v>
      </c>
      <c r="E24">
        <v>0.72653531999999998</v>
      </c>
      <c r="F24">
        <v>0.72653531999999998</v>
      </c>
      <c r="G24">
        <f>Table22102[[#This Row],[So]]*Table22102[[#This Row],[C1o]]+Table22102[[#This Row],[Sg]]*Table22102[[#This Row],[C1g]]</f>
        <v>0.60972846385741919</v>
      </c>
      <c r="H24">
        <v>0</v>
      </c>
      <c r="I24">
        <v>4.7978234000000002E-2</v>
      </c>
      <c r="J24">
        <v>2.4709458999999999E-3</v>
      </c>
      <c r="K24">
        <v>0</v>
      </c>
      <c r="L24">
        <v>0.73884134999999995</v>
      </c>
      <c r="M24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4">
        <v>1</v>
      </c>
      <c r="P24">
        <v>187.03673000000001</v>
      </c>
      <c r="Q24">
        <v>0</v>
      </c>
      <c r="R24">
        <v>0.83921884999999996</v>
      </c>
      <c r="S24">
        <v>0.16078112999999999</v>
      </c>
      <c r="T24">
        <v>0.72653531999999998</v>
      </c>
      <c r="U24">
        <v>0.72653531999999998</v>
      </c>
      <c r="V24">
        <f>Table35115[[#This Row],[So]]*Table35115[[#This Row],[C1o]]+Table35115[[#This Row],[Sg]]*Table35115[[#This Row],[C1g]]</f>
        <v>0.60972213573478196</v>
      </c>
      <c r="W24">
        <v>0</v>
      </c>
      <c r="X24">
        <v>4.7973439E-2</v>
      </c>
      <c r="Y24">
        <v>2.4987770999999998E-3</v>
      </c>
      <c r="Z24">
        <v>0</v>
      </c>
      <c r="AA24">
        <v>0.73882829999999999</v>
      </c>
      <c r="AB24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4">
        <v>1</v>
      </c>
    </row>
    <row r="25" spans="1:29" x14ac:dyDescent="0.25">
      <c r="A25">
        <v>196.43102999999999</v>
      </c>
      <c r="B25">
        <v>0</v>
      </c>
      <c r="C25">
        <v>0.83917850000000005</v>
      </c>
      <c r="D25">
        <v>0.16082147999999999</v>
      </c>
      <c r="E25">
        <v>0.72653531999999998</v>
      </c>
      <c r="F25">
        <v>0.72653531999999998</v>
      </c>
      <c r="G25">
        <f>Table22102[[#This Row],[So]]*Table22102[[#This Row],[C1o]]+Table22102[[#This Row],[Sg]]*Table22102[[#This Row],[C1g]]</f>
        <v>0.60969282003462</v>
      </c>
      <c r="H25">
        <v>0</v>
      </c>
      <c r="I25">
        <v>4.7880456000000002E-2</v>
      </c>
      <c r="J25">
        <v>2.6276985000000001E-3</v>
      </c>
      <c r="K25">
        <v>0</v>
      </c>
      <c r="L25">
        <v>0.73876779999999997</v>
      </c>
      <c r="M25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5">
        <v>1</v>
      </c>
      <c r="P25">
        <v>196.43102999999999</v>
      </c>
      <c r="Q25">
        <v>0</v>
      </c>
      <c r="R25">
        <v>0.83917034000000001</v>
      </c>
      <c r="S25">
        <v>0.16082966000000001</v>
      </c>
      <c r="T25">
        <v>0.72653531999999998</v>
      </c>
      <c r="U25">
        <v>0.72653531999999998</v>
      </c>
      <c r="V25">
        <f>Table35115[[#This Row],[So]]*Table35115[[#This Row],[C1o]]+Table35115[[#This Row],[Sg]]*Table35115[[#This Row],[C1g]]</f>
        <v>0.60968689150640876</v>
      </c>
      <c r="W25">
        <v>0</v>
      </c>
      <c r="X25">
        <v>4.7875661E-2</v>
      </c>
      <c r="Y25">
        <v>2.6538671999999999E-3</v>
      </c>
      <c r="Z25">
        <v>0</v>
      </c>
      <c r="AA25">
        <v>0.73875552</v>
      </c>
      <c r="AB25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5">
        <v>1</v>
      </c>
    </row>
    <row r="26" spans="1:29" x14ac:dyDescent="0.25">
      <c r="A26">
        <v>205.81198000000001</v>
      </c>
      <c r="B26">
        <v>0</v>
      </c>
      <c r="C26">
        <v>0.83912914999999999</v>
      </c>
      <c r="D26">
        <v>0.16087085000000001</v>
      </c>
      <c r="E26">
        <v>0.72653531999999998</v>
      </c>
      <c r="F26">
        <v>0.72653531999999998</v>
      </c>
      <c r="G26">
        <f>Table22102[[#This Row],[So]]*Table22102[[#This Row],[C1o]]+Table22102[[#This Row],[Sg]]*Table22102[[#This Row],[C1g]]</f>
        <v>0.609656965516578</v>
      </c>
      <c r="H26">
        <v>0</v>
      </c>
      <c r="I26">
        <v>4.7783184999999999E-2</v>
      </c>
      <c r="J26">
        <v>2.7854262999999998E-3</v>
      </c>
      <c r="K26">
        <v>0</v>
      </c>
      <c r="L26">
        <v>0.73869370999999995</v>
      </c>
      <c r="M26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6">
        <v>1</v>
      </c>
      <c r="P26">
        <v>205.81198000000001</v>
      </c>
      <c r="Q26">
        <v>0</v>
      </c>
      <c r="R26">
        <v>0.83912134000000005</v>
      </c>
      <c r="S26">
        <v>0.16087867</v>
      </c>
      <c r="T26">
        <v>0.72653531999999998</v>
      </c>
      <c r="U26">
        <v>0.72653531999999998</v>
      </c>
      <c r="V26">
        <f>Table35115[[#This Row],[So]]*Table35115[[#This Row],[C1o]]+Table35115[[#This Row],[Sg]]*Table35115[[#This Row],[C1g]]</f>
        <v>0.60965129127572881</v>
      </c>
      <c r="W26">
        <v>0</v>
      </c>
      <c r="X26">
        <v>4.7778389999999997E-2</v>
      </c>
      <c r="Y26">
        <v>2.8104226000000001E-3</v>
      </c>
      <c r="Z26">
        <v>0</v>
      </c>
      <c r="AA26">
        <v>0.73868197000000002</v>
      </c>
      <c r="AB26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6">
        <v>1</v>
      </c>
    </row>
    <row r="27" spans="1:29" x14ac:dyDescent="0.25">
      <c r="A27">
        <v>215.20604</v>
      </c>
      <c r="B27">
        <v>0</v>
      </c>
      <c r="C27">
        <v>0.83907955999999995</v>
      </c>
      <c r="D27">
        <v>0.16092043</v>
      </c>
      <c r="E27">
        <v>0.72653531999999998</v>
      </c>
      <c r="F27">
        <v>0.72653531999999998</v>
      </c>
      <c r="G27">
        <f>Table22102[[#This Row],[So]]*Table22102[[#This Row],[C1o]]+Table22102[[#This Row],[Sg]]*Table22102[[#This Row],[C1g]]</f>
        <v>0.60962093663005912</v>
      </c>
      <c r="H27">
        <v>0</v>
      </c>
      <c r="I27">
        <v>4.7686568999999998E-2</v>
      </c>
      <c r="J27">
        <v>2.9437869999999998E-3</v>
      </c>
      <c r="K27">
        <v>0</v>
      </c>
      <c r="L27">
        <v>0.73861938999999999</v>
      </c>
      <c r="M27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7">
        <v>1</v>
      </c>
      <c r="P27">
        <v>215.20604</v>
      </c>
      <c r="Q27">
        <v>0</v>
      </c>
      <c r="R27">
        <v>0.83907204999999996</v>
      </c>
      <c r="S27">
        <v>0.16092794999999999</v>
      </c>
      <c r="T27">
        <v>0.72653531999999998</v>
      </c>
      <c r="U27">
        <v>0.72653531999999998</v>
      </c>
      <c r="V27">
        <f>Table35115[[#This Row],[So]]*Table35115[[#This Row],[C1o]]+Table35115[[#This Row],[Sg]]*Table35115[[#This Row],[C1g]]</f>
        <v>0.60961548034980595</v>
      </c>
      <c r="W27">
        <v>0</v>
      </c>
      <c r="X27">
        <v>4.7681770999999998E-2</v>
      </c>
      <c r="Y27">
        <v>2.9678656999999999E-3</v>
      </c>
      <c r="Z27">
        <v>0</v>
      </c>
      <c r="AA27">
        <v>0.73860806000000001</v>
      </c>
      <c r="AB27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7">
        <v>1</v>
      </c>
    </row>
    <row r="28" spans="1:29" x14ac:dyDescent="0.25">
      <c r="A28">
        <v>224.60432</v>
      </c>
      <c r="B28">
        <v>0</v>
      </c>
      <c r="C28">
        <v>0.83902973000000003</v>
      </c>
      <c r="D28">
        <v>0.16097028999999999</v>
      </c>
      <c r="E28">
        <v>0.72653531999999998</v>
      </c>
      <c r="F28">
        <v>0.72653531999999998</v>
      </c>
      <c r="G28">
        <f>Table22102[[#This Row],[So]]*Table22102[[#This Row],[C1o]]+Table22102[[#This Row],[Sg]]*Table22102[[#This Row],[C1g]]</f>
        <v>0.60958473337506358</v>
      </c>
      <c r="H28">
        <v>0</v>
      </c>
      <c r="I28">
        <v>4.7590327000000002E-2</v>
      </c>
      <c r="J28">
        <v>3.1030456999999998E-3</v>
      </c>
      <c r="K28">
        <v>0</v>
      </c>
      <c r="L28">
        <v>0.73854458000000001</v>
      </c>
      <c r="M28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8">
        <v>1</v>
      </c>
      <c r="P28">
        <v>224.60432</v>
      </c>
      <c r="Q28">
        <v>0</v>
      </c>
      <c r="R28">
        <v>0.83902239999999995</v>
      </c>
      <c r="S28">
        <v>0.16097759</v>
      </c>
      <c r="T28">
        <v>0.72653531999999998</v>
      </c>
      <c r="U28">
        <v>0.72653531999999998</v>
      </c>
      <c r="V28">
        <f>Table35115[[#This Row],[So]]*Table35115[[#This Row],[C1o]]+Table35115[[#This Row],[Sg]]*Table35115[[#This Row],[C1g]]</f>
        <v>0.60957940787116793</v>
      </c>
      <c r="W28">
        <v>0</v>
      </c>
      <c r="X28">
        <v>4.7585528000000002E-2</v>
      </c>
      <c r="Y28">
        <v>3.1263884E-3</v>
      </c>
      <c r="Z28">
        <v>0</v>
      </c>
      <c r="AA28">
        <v>0.73853362</v>
      </c>
      <c r="AB28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8">
        <v>1</v>
      </c>
    </row>
    <row r="29" spans="1:29" x14ac:dyDescent="0.25">
      <c r="A29">
        <v>234.04828000000001</v>
      </c>
      <c r="B29">
        <v>0</v>
      </c>
      <c r="C29">
        <v>0.83897971999999998</v>
      </c>
      <c r="D29">
        <v>0.16102029000000001</v>
      </c>
      <c r="E29">
        <v>0.72653531999999998</v>
      </c>
      <c r="F29">
        <v>0.72653531999999998</v>
      </c>
      <c r="G29">
        <f>Table22102[[#This Row],[So]]*Table22102[[#This Row],[C1o]]+Table22102[[#This Row],[Sg]]*Table22102[[#This Row],[C1g]]</f>
        <v>0.60954839934371041</v>
      </c>
      <c r="H29">
        <v>0</v>
      </c>
      <c r="I29">
        <v>4.7494545999999999E-2</v>
      </c>
      <c r="J29">
        <v>3.2627696999999998E-3</v>
      </c>
      <c r="K29">
        <v>0</v>
      </c>
      <c r="L29">
        <v>0.73846953999999998</v>
      </c>
      <c r="M29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29">
        <v>1</v>
      </c>
      <c r="P29">
        <v>234.04828000000001</v>
      </c>
      <c r="Q29">
        <v>0</v>
      </c>
      <c r="R29">
        <v>0.83897257000000003</v>
      </c>
      <c r="S29">
        <v>0.16102746000000001</v>
      </c>
      <c r="T29">
        <v>0.72653531999999998</v>
      </c>
      <c r="U29">
        <v>0.72653531999999998</v>
      </c>
      <c r="V29">
        <f>Table35115[[#This Row],[So]]*Table35115[[#This Row],[C1o]]+Table35115[[#This Row],[Sg]]*Table35115[[#This Row],[C1g]]</f>
        <v>0.6095432046161724</v>
      </c>
      <c r="W29">
        <v>0</v>
      </c>
      <c r="X29">
        <v>4.7489746999999999E-2</v>
      </c>
      <c r="Y29">
        <v>3.2857009000000002E-3</v>
      </c>
      <c r="Z29">
        <v>0</v>
      </c>
      <c r="AA29">
        <v>0.73845881000000002</v>
      </c>
      <c r="AB29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29">
        <v>1</v>
      </c>
    </row>
    <row r="30" spans="1:29" x14ac:dyDescent="0.25">
      <c r="A30">
        <v>243.51679999999999</v>
      </c>
      <c r="B30">
        <v>0</v>
      </c>
      <c r="C30">
        <v>0.83892929999999999</v>
      </c>
      <c r="D30">
        <v>0.16107067</v>
      </c>
      <c r="E30">
        <v>0.72653531999999998</v>
      </c>
      <c r="F30">
        <v>0.72653531999999998</v>
      </c>
      <c r="G30">
        <f>Table22102[[#This Row],[So]]*Table22102[[#This Row],[C1o]]+Table22102[[#This Row],[Sg]]*Table22102[[#This Row],[C1g]]</f>
        <v>0.60951176743287594</v>
      </c>
      <c r="H30">
        <v>0</v>
      </c>
      <c r="I30">
        <v>4.7398809E-2</v>
      </c>
      <c r="J30">
        <v>3.4236899E-3</v>
      </c>
      <c r="K30">
        <v>0</v>
      </c>
      <c r="L30">
        <v>0.73839396000000002</v>
      </c>
      <c r="M30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0">
        <v>1</v>
      </c>
      <c r="P30">
        <v>243.51679999999999</v>
      </c>
      <c r="Q30">
        <v>0</v>
      </c>
      <c r="R30">
        <v>0.83892226000000003</v>
      </c>
      <c r="S30">
        <v>0.16107772000000001</v>
      </c>
      <c r="T30">
        <v>0.72653531999999998</v>
      </c>
      <c r="U30">
        <v>0.72653531999999998</v>
      </c>
      <c r="V30">
        <f>Table35115[[#This Row],[So]]*Table35115[[#This Row],[C1o]]+Table35115[[#This Row],[Sg]]*Table35115[[#This Row],[C1g]]</f>
        <v>0.60950665262422321</v>
      </c>
      <c r="W30">
        <v>0</v>
      </c>
      <c r="X30">
        <v>4.7394011E-2</v>
      </c>
      <c r="Y30">
        <v>3.4462250999999998E-3</v>
      </c>
      <c r="Z30">
        <v>0</v>
      </c>
      <c r="AA30">
        <v>0.73838340999999996</v>
      </c>
      <c r="AB30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0">
        <v>1</v>
      </c>
    </row>
    <row r="31" spans="1:29" x14ac:dyDescent="0.25">
      <c r="A31">
        <v>253.02279999999999</v>
      </c>
      <c r="B31">
        <v>0</v>
      </c>
      <c r="C31">
        <v>0.83887875000000001</v>
      </c>
      <c r="D31">
        <v>0.16112125999999999</v>
      </c>
      <c r="E31">
        <v>0.72653531999999998</v>
      </c>
      <c r="F31">
        <v>0.72653531999999998</v>
      </c>
      <c r="G31">
        <f>Table22102[[#This Row],[So]]*Table22102[[#This Row],[C1o]]+Table22102[[#This Row],[Sg]]*Table22102[[#This Row],[C1g]]</f>
        <v>0.60947504107244999</v>
      </c>
      <c r="H31">
        <v>0</v>
      </c>
      <c r="I31">
        <v>4.7303329999999998E-2</v>
      </c>
      <c r="J31">
        <v>3.5852203000000002E-3</v>
      </c>
      <c r="K31">
        <v>0</v>
      </c>
      <c r="L31">
        <v>0.73831809000000004</v>
      </c>
      <c r="M31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1">
        <v>1</v>
      </c>
      <c r="P31">
        <v>253.02279999999999</v>
      </c>
      <c r="Q31">
        <v>0</v>
      </c>
      <c r="R31">
        <v>0.83887177999999996</v>
      </c>
      <c r="S31">
        <v>0.16112824000000001</v>
      </c>
      <c r="T31">
        <v>0.72653531999999998</v>
      </c>
      <c r="U31">
        <v>0.72653531999999998</v>
      </c>
      <c r="V31">
        <f>Table35115[[#This Row],[So]]*Table35115[[#This Row],[C1o]]+Table35115[[#This Row],[Sg]]*Table35115[[#This Row],[C1g]]</f>
        <v>0.6094699771212696</v>
      </c>
      <c r="W31">
        <v>0</v>
      </c>
      <c r="X31">
        <v>4.7298531999999997E-2</v>
      </c>
      <c r="Y31">
        <v>3.6075132000000002E-3</v>
      </c>
      <c r="Z31">
        <v>0</v>
      </c>
      <c r="AA31">
        <v>0.73830764999999998</v>
      </c>
      <c r="AB31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1">
        <v>1</v>
      </c>
    </row>
    <row r="32" spans="1:29" x14ac:dyDescent="0.25">
      <c r="A32">
        <v>262.55606</v>
      </c>
      <c r="B32">
        <v>0</v>
      </c>
      <c r="C32">
        <v>0.83882791000000001</v>
      </c>
      <c r="D32">
        <v>0.16117208999999999</v>
      </c>
      <c r="E32">
        <v>0.72653531999999998</v>
      </c>
      <c r="F32">
        <v>0.72653531999999998</v>
      </c>
      <c r="G32">
        <f>Table22102[[#This Row],[So]]*Table22102[[#This Row],[C1o]]+Table22102[[#This Row],[Sg]]*Table22102[[#This Row],[C1g]]</f>
        <v>0.60943810401678122</v>
      </c>
      <c r="H32">
        <v>0</v>
      </c>
      <c r="I32">
        <v>4.7207981000000003E-2</v>
      </c>
      <c r="J32">
        <v>3.7474912E-3</v>
      </c>
      <c r="K32">
        <v>0</v>
      </c>
      <c r="L32">
        <v>0.73824184999999998</v>
      </c>
      <c r="M32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2">
        <v>1</v>
      </c>
      <c r="P32">
        <v>262.55606</v>
      </c>
      <c r="Q32">
        <v>0</v>
      </c>
      <c r="R32">
        <v>0.83882098999999999</v>
      </c>
      <c r="S32">
        <v>0.16117902000000001</v>
      </c>
      <c r="T32">
        <v>0.72653531999999998</v>
      </c>
      <c r="U32">
        <v>0.72653531999999998</v>
      </c>
      <c r="V32">
        <f>Table35115[[#This Row],[So]]*Table35115[[#This Row],[C1o]]+Table35115[[#This Row],[Sg]]*Table35115[[#This Row],[C1g]]</f>
        <v>0.60943307639236677</v>
      </c>
      <c r="W32">
        <v>0</v>
      </c>
      <c r="X32">
        <v>4.7203183000000003E-2</v>
      </c>
      <c r="Y32">
        <v>3.7696372999999998E-3</v>
      </c>
      <c r="Z32">
        <v>0</v>
      </c>
      <c r="AA32">
        <v>0.73823148000000005</v>
      </c>
      <c r="AB32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2">
        <v>1</v>
      </c>
    </row>
    <row r="33" spans="1:29" x14ac:dyDescent="0.25">
      <c r="A33">
        <v>272.08193999999997</v>
      </c>
      <c r="B33">
        <v>0</v>
      </c>
      <c r="C33">
        <v>0.83877694999999997</v>
      </c>
      <c r="D33">
        <v>0.16122307</v>
      </c>
      <c r="E33">
        <v>0.72653531999999998</v>
      </c>
      <c r="F33">
        <v>0.72653531999999998</v>
      </c>
      <c r="G33">
        <f>Table22102[[#This Row],[So]]*Table22102[[#This Row],[C1o]]+Table22102[[#This Row],[Sg]]*Table22102[[#This Row],[C1g]]</f>
        <v>0.60940107977687397</v>
      </c>
      <c r="H33">
        <v>0</v>
      </c>
      <c r="I33">
        <v>4.7112863999999997E-2</v>
      </c>
      <c r="J33">
        <v>3.9102514000000001E-3</v>
      </c>
      <c r="K33">
        <v>0</v>
      </c>
      <c r="L33">
        <v>0.73816537999999998</v>
      </c>
      <c r="M33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3">
        <v>1</v>
      </c>
      <c r="P33">
        <v>272.08193999999997</v>
      </c>
      <c r="Q33">
        <v>0</v>
      </c>
      <c r="R33">
        <v>0.83877003000000006</v>
      </c>
      <c r="S33">
        <v>0.16122997</v>
      </c>
      <c r="T33">
        <v>0.72653531999999998</v>
      </c>
      <c r="U33">
        <v>0.72653531999999998</v>
      </c>
      <c r="V33">
        <f>Table35115[[#This Row],[So]]*Table35115[[#This Row],[C1o]]+Table35115[[#This Row],[Sg]]*Table35115[[#This Row],[C1g]]</f>
        <v>0.60939605215245962</v>
      </c>
      <c r="W33">
        <v>0</v>
      </c>
      <c r="X33">
        <v>4.7108064999999998E-2</v>
      </c>
      <c r="Y33">
        <v>3.9323107000000003E-3</v>
      </c>
      <c r="Z33">
        <v>0</v>
      </c>
      <c r="AA33">
        <v>0.73815507000000002</v>
      </c>
      <c r="AB33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3">
        <v>1</v>
      </c>
    </row>
    <row r="34" spans="1:29" x14ac:dyDescent="0.25">
      <c r="A34">
        <v>281.65811000000002</v>
      </c>
      <c r="B34">
        <v>0</v>
      </c>
      <c r="C34">
        <v>0.83872597999999998</v>
      </c>
      <c r="D34">
        <v>0.161274</v>
      </c>
      <c r="E34">
        <v>0.72653531999999998</v>
      </c>
      <c r="F34">
        <v>0.72653531999999998</v>
      </c>
      <c r="G34">
        <f>Table22102[[#This Row],[So]]*Table22102[[#This Row],[C1o]]+Table22102[[#This Row],[Sg]]*Table22102[[#This Row],[C1g]]</f>
        <v>0.60936404827161361</v>
      </c>
      <c r="H34">
        <v>0</v>
      </c>
      <c r="I34">
        <v>4.7018326999999999E-2</v>
      </c>
      <c r="J34">
        <v>4.0728277999999996E-3</v>
      </c>
      <c r="K34">
        <v>0</v>
      </c>
      <c r="L34">
        <v>0.73808903000000003</v>
      </c>
      <c r="M34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4">
        <v>1</v>
      </c>
      <c r="P34">
        <v>281.65811000000002</v>
      </c>
      <c r="Q34">
        <v>0</v>
      </c>
      <c r="R34">
        <v>0.83871912999999998</v>
      </c>
      <c r="S34">
        <v>0.1612809</v>
      </c>
      <c r="T34">
        <v>0.72653531999999998</v>
      </c>
      <c r="U34">
        <v>0.72653531999999998</v>
      </c>
      <c r="V34">
        <f>Table35115[[#This Row],[So]]*Table35115[[#This Row],[C1o]]+Table35115[[#This Row],[Sg]]*Table35115[[#This Row],[C1g]]</f>
        <v>0.60935907150467161</v>
      </c>
      <c r="W34">
        <v>0</v>
      </c>
      <c r="X34">
        <v>4.7013525E-2</v>
      </c>
      <c r="Y34">
        <v>4.0948521E-3</v>
      </c>
      <c r="Z34">
        <v>0</v>
      </c>
      <c r="AA34">
        <v>0.73807864999999995</v>
      </c>
      <c r="AB34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4">
        <v>1</v>
      </c>
    </row>
    <row r="35" spans="1:29" x14ac:dyDescent="0.25">
      <c r="A35">
        <v>291.22046</v>
      </c>
      <c r="B35">
        <v>0</v>
      </c>
      <c r="C35">
        <v>0.83867484000000003</v>
      </c>
      <c r="D35">
        <v>0.16132516999999999</v>
      </c>
      <c r="E35">
        <v>0.72653531999999998</v>
      </c>
      <c r="F35">
        <v>0.72653531999999998</v>
      </c>
      <c r="G35">
        <f>Table22102[[#This Row],[So]]*Table22102[[#This Row],[C1o]]+Table22102[[#This Row],[Sg]]*Table22102[[#This Row],[C1g]]</f>
        <v>0.60932689325534883</v>
      </c>
      <c r="H35">
        <v>0</v>
      </c>
      <c r="I35">
        <v>4.692379E-2</v>
      </c>
      <c r="J35">
        <v>4.2361342E-3</v>
      </c>
      <c r="K35">
        <v>0</v>
      </c>
      <c r="L35">
        <v>0.73801225000000004</v>
      </c>
      <c r="M35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5">
        <v>1</v>
      </c>
      <c r="P35">
        <v>291.22046</v>
      </c>
      <c r="Q35">
        <v>0</v>
      </c>
      <c r="R35">
        <v>0.83866792999999995</v>
      </c>
      <c r="S35">
        <v>0.16133206999999999</v>
      </c>
      <c r="T35">
        <v>0.72653531999999998</v>
      </c>
      <c r="U35">
        <v>0.72653531999999998</v>
      </c>
      <c r="V35">
        <f>Table35115[[#This Row],[So]]*Table35115[[#This Row],[C1o]]+Table35115[[#This Row],[Sg]]*Table35115[[#This Row],[C1g]]</f>
        <v>0.60932187289628759</v>
      </c>
      <c r="W35">
        <v>0</v>
      </c>
      <c r="X35">
        <v>4.6918988000000002E-2</v>
      </c>
      <c r="Y35">
        <v>4.2581703E-3</v>
      </c>
      <c r="Z35">
        <v>0</v>
      </c>
      <c r="AA35">
        <v>0.73800188</v>
      </c>
      <c r="AB35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5">
        <v>1</v>
      </c>
    </row>
    <row r="36" spans="1:29" x14ac:dyDescent="0.25">
      <c r="A36">
        <v>300.83931999999999</v>
      </c>
      <c r="B36">
        <v>0</v>
      </c>
      <c r="C36">
        <v>0.83862376000000005</v>
      </c>
      <c r="D36">
        <v>0.16137620999999999</v>
      </c>
      <c r="E36">
        <v>0.72653531999999998</v>
      </c>
      <c r="F36">
        <v>0.72653531999999998</v>
      </c>
      <c r="G36">
        <f>Table22102[[#This Row],[So]]*Table22102[[#This Row],[C1o]]+Table22102[[#This Row],[Sg]]*Table22102[[#This Row],[C1g]]</f>
        <v>0.60928978183120319</v>
      </c>
      <c r="H36">
        <v>0</v>
      </c>
      <c r="I36">
        <v>4.6829889999999999E-2</v>
      </c>
      <c r="J36">
        <v>4.3990406999999997E-3</v>
      </c>
      <c r="K36">
        <v>0</v>
      </c>
      <c r="L36">
        <v>0.73793565999999999</v>
      </c>
      <c r="M36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6">
        <v>1</v>
      </c>
      <c r="P36">
        <v>300.83931999999999</v>
      </c>
      <c r="Q36">
        <v>0</v>
      </c>
      <c r="R36">
        <v>0.83861226</v>
      </c>
      <c r="S36">
        <v>0.16138774</v>
      </c>
      <c r="T36">
        <v>0.72653531999999998</v>
      </c>
      <c r="U36">
        <v>0.72653531999999998</v>
      </c>
      <c r="V36">
        <f>Table35115[[#This Row],[So]]*Table35115[[#This Row],[C1o]]+Table35115[[#This Row],[Sg]]*Table35115[[#This Row],[C1g]]</f>
        <v>0.60928142667502316</v>
      </c>
      <c r="W36">
        <v>0</v>
      </c>
      <c r="X36">
        <v>4.6825085000000002E-2</v>
      </c>
      <c r="Y36">
        <v>4.4359001E-3</v>
      </c>
      <c r="Z36">
        <v>0</v>
      </c>
      <c r="AA36">
        <v>0.73791837999999998</v>
      </c>
      <c r="AB36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6">
        <v>1</v>
      </c>
    </row>
    <row r="37" spans="1:29" x14ac:dyDescent="0.25">
      <c r="A37">
        <v>310.44423999999998</v>
      </c>
      <c r="B37">
        <v>0</v>
      </c>
      <c r="C37">
        <v>0.83857250000000005</v>
      </c>
      <c r="D37">
        <v>0.1614275</v>
      </c>
      <c r="E37">
        <v>0.72653531999999998</v>
      </c>
      <c r="F37">
        <v>0.72653531999999998</v>
      </c>
      <c r="G37">
        <f>Table22102[[#This Row],[So]]*Table22102[[#This Row],[C1o]]+Table22102[[#This Row],[Sg]]*Table22102[[#This Row],[C1g]]</f>
        <v>0.60925253963070003</v>
      </c>
      <c r="H37">
        <v>0</v>
      </c>
      <c r="I37">
        <v>4.6735934999999999E-2</v>
      </c>
      <c r="J37">
        <v>4.5626642999999998E-3</v>
      </c>
      <c r="K37">
        <v>0</v>
      </c>
      <c r="L37">
        <v>0.73785877</v>
      </c>
      <c r="M37" t="e">
        <f>1/(1+((Table22102[[#This Row],[kro]]*Table22102[[#This Row],[mug]])/(Table22102[[#This Row],[muo]]*Table22102[[#This Row],[krg]]))+(Table22102[[#This Row],[mobw]]*(Table22102[[#This Row],[mug]]/Table22102[[#This Row],[krg]])))</f>
        <v>#DIV/0!</v>
      </c>
      <c r="N37">
        <v>1</v>
      </c>
      <c r="P37">
        <v>310.44423999999998</v>
      </c>
      <c r="Q37">
        <v>0</v>
      </c>
      <c r="R37">
        <v>0.83855765999999998</v>
      </c>
      <c r="S37">
        <v>0.16144233999999999</v>
      </c>
      <c r="T37">
        <v>0.72653531999999998</v>
      </c>
      <c r="U37">
        <v>0.72653531999999998</v>
      </c>
      <c r="V37">
        <f>Table35115[[#This Row],[So]]*Table35115[[#This Row],[C1o]]+Table35115[[#This Row],[Sg]]*Table35115[[#This Row],[C1g]]</f>
        <v>0.60924175784655121</v>
      </c>
      <c r="W37">
        <v>0</v>
      </c>
      <c r="X37">
        <v>4.6731133000000001E-2</v>
      </c>
      <c r="Y37">
        <v>4.6100873000000002E-3</v>
      </c>
      <c r="Z37">
        <v>0</v>
      </c>
      <c r="AA37">
        <v>0.73783648000000002</v>
      </c>
      <c r="AB37" t="e">
        <f>1/(1+((Table35115[[#This Row],[kro]]*Table35115[[#This Row],[mug]])/(Table35115[[#This Row],[muo]]*Table35115[[#This Row],[krg]]))+(Table35115[[#This Row],[mobw]]*(Table35115[[#This Row],[mug]]/Table35115[[#This Row],[krg]])))</f>
        <v>#DIV/0!</v>
      </c>
      <c r="AC37">
        <v>1</v>
      </c>
    </row>
    <row r="38" spans="1:29" x14ac:dyDescent="0.25">
      <c r="A38">
        <v>320.04584</v>
      </c>
      <c r="B38">
        <v>1.2637080000000001E-3</v>
      </c>
      <c r="C38">
        <v>0.83726579000000001</v>
      </c>
      <c r="D38">
        <v>0.16147049999999999</v>
      </c>
      <c r="E38">
        <v>0.72664481000000003</v>
      </c>
      <c r="F38">
        <v>0.64467483999999997</v>
      </c>
      <c r="G38">
        <f>Table22102[[#This Row],[So]]*Table22102[[#This Row],[C1o]]+Table22102[[#This Row],[Sg]]*Table22102[[#This Row],[C1g]]</f>
        <v>0.60920952164675668</v>
      </c>
      <c r="H38">
        <v>9.6223548000000006E-2</v>
      </c>
      <c r="I38">
        <v>4.6597808999999997E-2</v>
      </c>
      <c r="J38">
        <v>4.6998457999999996E-3</v>
      </c>
      <c r="K38">
        <v>0</v>
      </c>
      <c r="L38">
        <v>0.73656917</v>
      </c>
      <c r="M38">
        <f>1/(1+((Table22102[[#This Row],[kro]]*Table22102[[#This Row],[mug]])/(Table22102[[#This Row],[muo]]*Table22102[[#This Row],[krg]]))+(Table22102[[#This Row],[mobw]]*(Table22102[[#This Row],[mug]]/Table22102[[#This Row],[krg]])))</f>
        <v>0.99970276054219265</v>
      </c>
      <c r="N38">
        <v>0.14290515000000001</v>
      </c>
      <c r="P38">
        <v>320.04584</v>
      </c>
      <c r="Q38">
        <v>1.4492070999999999E-3</v>
      </c>
      <c r="R38">
        <v>0.83706438999999999</v>
      </c>
      <c r="S38">
        <v>0.16148641999999999</v>
      </c>
      <c r="T38">
        <v>0.72666103000000004</v>
      </c>
      <c r="U38">
        <v>0.64462525000000004</v>
      </c>
      <c r="V38">
        <f>Table35115[[#This Row],[So]]*Table35115[[#This Row],[C1o]]+Table35115[[#This Row],[Sg]]*Table35115[[#This Row],[C1g]]</f>
        <v>0.60919626730286103</v>
      </c>
      <c r="W38">
        <v>9.6247762000000001E-2</v>
      </c>
      <c r="X38">
        <v>4.6586352999999997E-2</v>
      </c>
      <c r="Y38">
        <v>4.7507243999999997E-3</v>
      </c>
      <c r="Z38">
        <v>0</v>
      </c>
      <c r="AA38">
        <v>0.73636537999999996</v>
      </c>
      <c r="AB38">
        <f>1/(1+((Table35115[[#This Row],[kro]]*Table35115[[#This Row],[mug]])/(Table35115[[#This Row],[muo]]*Table35115[[#This Row],[krg]]))+(Table35115[[#This Row],[mobw]]*(Table35115[[#This Row],[mug]]/Table35115[[#This Row],[krg]])))</f>
        <v>0.99969953445503779</v>
      </c>
      <c r="AC38">
        <v>0.14301653</v>
      </c>
    </row>
    <row r="39" spans="1:29" x14ac:dyDescent="0.25">
      <c r="A39">
        <v>329.63292999999999</v>
      </c>
      <c r="B39">
        <v>4.3688077000000004E-3</v>
      </c>
      <c r="C39">
        <v>0.83410459999999997</v>
      </c>
      <c r="D39">
        <v>0.16152662000000001</v>
      </c>
      <c r="E39">
        <v>0.72691846000000004</v>
      </c>
      <c r="F39">
        <v>0.64383166999999997</v>
      </c>
      <c r="G39">
        <f>Table22102[[#This Row],[So]]*Table22102[[#This Row],[C1o]]+Table22102[[#This Row],[Sg]]*Table22102[[#This Row],[C1g]]</f>
        <v>0.60913880806831588</v>
      </c>
      <c r="H39">
        <v>9.6633761999999998E-2</v>
      </c>
      <c r="I39">
        <v>4.6403930000000003E-2</v>
      </c>
      <c r="J39">
        <v>4.8789586999999999E-3</v>
      </c>
      <c r="K39">
        <v>0</v>
      </c>
      <c r="L39">
        <v>0.73346971999999999</v>
      </c>
      <c r="M39">
        <f>1/(1+((Table22102[[#This Row],[kro]]*Table22102[[#This Row],[mug]])/(Table22102[[#This Row],[muo]]*Table22102[[#This Row],[krg]]))+(Table22102[[#This Row],[mobw]]*(Table22102[[#This Row],[mug]]/Table22102[[#This Row],[krg]])))</f>
        <v>0.99969142148781454</v>
      </c>
      <c r="N39">
        <v>0.1447957</v>
      </c>
      <c r="P39">
        <v>329.63292999999999</v>
      </c>
      <c r="Q39">
        <v>4.5539936999999999E-3</v>
      </c>
      <c r="R39">
        <v>0.83389997000000005</v>
      </c>
      <c r="S39">
        <v>0.16154602000000001</v>
      </c>
      <c r="T39">
        <v>0.72693437000000005</v>
      </c>
      <c r="U39">
        <v>0.64378232000000002</v>
      </c>
      <c r="V39">
        <f>Table35115[[#This Row],[So]]*Table35115[[#This Row],[C1o]]+Table35115[[#This Row],[Sg]]*Table35115[[#This Row],[C1g]]</f>
        <v>0.60912232996442039</v>
      </c>
      <c r="W39">
        <v>9.6657686000000007E-2</v>
      </c>
      <c r="X39">
        <v>4.6392649000000001E-2</v>
      </c>
      <c r="Y39">
        <v>4.9409553999999996E-3</v>
      </c>
      <c r="Z39">
        <v>0</v>
      </c>
      <c r="AA39">
        <v>0.73326057</v>
      </c>
      <c r="AB39">
        <f>1/(1+((Table35115[[#This Row],[kro]]*Table35115[[#This Row],[mug]])/(Table35115[[#This Row],[muo]]*Table35115[[#This Row],[krg]]))+(Table35115[[#This Row],[mobw]]*(Table35115[[#This Row],[mug]]/Table35115[[#This Row],[krg]])))</f>
        <v>0.99968748848113653</v>
      </c>
      <c r="AC39">
        <v>0.14490607</v>
      </c>
    </row>
    <row r="40" spans="1:29" x14ac:dyDescent="0.25">
      <c r="A40">
        <v>339.30972000000003</v>
      </c>
      <c r="B40">
        <v>7.4047371999999998E-3</v>
      </c>
      <c r="C40">
        <v>0.83101999999999998</v>
      </c>
      <c r="D40">
        <v>0.16157526999999999</v>
      </c>
      <c r="E40">
        <v>0.72719257999999998</v>
      </c>
      <c r="F40">
        <v>0.64297682</v>
      </c>
      <c r="G40">
        <f>Table22102[[#This Row],[So]]*Table22102[[#This Row],[C1o]]+Table22102[[#This Row],[Sg]]*Table22102[[#This Row],[C1g]]</f>
        <v>0.60907265220939166</v>
      </c>
      <c r="H40">
        <v>9.7046830000000001E-2</v>
      </c>
      <c r="I40">
        <v>4.6209469000000003E-2</v>
      </c>
      <c r="J40">
        <v>5.0341552000000003E-3</v>
      </c>
      <c r="K40">
        <v>0</v>
      </c>
      <c r="L40">
        <v>0.73044138999999997</v>
      </c>
      <c r="M40">
        <f>1/(1+((Table22102[[#This Row],[kro]]*Table22102[[#This Row],[mug]])/(Table22102[[#This Row],[muo]]*Table22102[[#This Row],[krg]]))+(Table22102[[#This Row],[mobw]]*(Table22102[[#This Row],[mug]]/Table22102[[#This Row],[krg]])))</f>
        <v>0.9996816286966872</v>
      </c>
      <c r="N40">
        <v>0.14670486999999999</v>
      </c>
      <c r="P40">
        <v>339.30972000000003</v>
      </c>
      <c r="Q40">
        <v>7.5890649999999999E-3</v>
      </c>
      <c r="R40">
        <v>0.83081579000000005</v>
      </c>
      <c r="S40">
        <v>0.16159517000000001</v>
      </c>
      <c r="T40">
        <v>0.72720832000000002</v>
      </c>
      <c r="U40">
        <v>0.64292753000000002</v>
      </c>
      <c r="V40">
        <f>Table35115[[#This Row],[So]]*Table35115[[#This Row],[C1o]]+Table35115[[#This Row],[Sg]]*Table35115[[#This Row],[C1g]]</f>
        <v>0.6090553736908324</v>
      </c>
      <c r="W40">
        <v>9.707056E-2</v>
      </c>
      <c r="X40">
        <v>4.6198320000000001E-2</v>
      </c>
      <c r="Y40">
        <v>5.0977035E-3</v>
      </c>
      <c r="Z40">
        <v>0</v>
      </c>
      <c r="AA40">
        <v>0.73023194000000002</v>
      </c>
      <c r="AB40">
        <f>1/(1+((Table35115[[#This Row],[kro]]*Table35115[[#This Row],[mug]])/(Table35115[[#This Row],[muo]]*Table35115[[#This Row],[krg]]))+(Table35115[[#This Row],[mobw]]*(Table35115[[#This Row],[mug]]/Table35115[[#This Row],[krg]])))</f>
        <v>0.9996775963952107</v>
      </c>
      <c r="AC40">
        <v>0.14681473</v>
      </c>
    </row>
    <row r="41" spans="1:29" x14ac:dyDescent="0.25">
      <c r="A41">
        <v>348.98813000000001</v>
      </c>
      <c r="B41">
        <v>1.0340831999999999E-2</v>
      </c>
      <c r="C41">
        <v>0.82803481999999995</v>
      </c>
      <c r="D41">
        <v>0.16162433000000001</v>
      </c>
      <c r="E41">
        <v>0.72746420000000001</v>
      </c>
      <c r="F41">
        <v>0.64211982000000001</v>
      </c>
      <c r="G41">
        <f>Table22102[[#This Row],[So]]*Table22102[[#This Row],[C1o]]+Table22102[[#This Row],[Sg]]*Table22102[[#This Row],[C1g]]</f>
        <v>0.60900574108593419</v>
      </c>
      <c r="H41">
        <v>9.7458020000000006E-2</v>
      </c>
      <c r="I41">
        <v>4.6016588999999997E-2</v>
      </c>
      <c r="J41">
        <v>5.1906416000000004E-3</v>
      </c>
      <c r="K41">
        <v>0</v>
      </c>
      <c r="L41">
        <v>0.72750241000000004</v>
      </c>
      <c r="M41">
        <f>1/(1+((Table22102[[#This Row],[kro]]*Table22102[[#This Row],[mug]])/(Table22102[[#This Row],[muo]]*Table22102[[#This Row],[krg]]))+(Table22102[[#This Row],[mobw]]*(Table22102[[#This Row],[mug]]/Table22102[[#This Row],[krg]])))</f>
        <v>0.9996717849702399</v>
      </c>
      <c r="N41">
        <v>0.14861137999999999</v>
      </c>
      <c r="P41">
        <v>348.98813000000001</v>
      </c>
      <c r="Q41">
        <v>1.0523032999999999E-2</v>
      </c>
      <c r="R41">
        <v>0.82783245999999999</v>
      </c>
      <c r="S41">
        <v>0.16164453000000001</v>
      </c>
      <c r="T41">
        <v>0.72747969999999995</v>
      </c>
      <c r="U41">
        <v>0.64207064999999997</v>
      </c>
      <c r="V41">
        <f>Table35115[[#This Row],[So]]*Table35115[[#This Row],[C1o]]+Table35115[[#This Row],[Sg]]*Table35115[[#This Row],[C1g]]</f>
        <v>0.60898784028934339</v>
      </c>
      <c r="W41">
        <v>9.7481549000000001E-2</v>
      </c>
      <c r="X41">
        <v>4.6005576999999999E-2</v>
      </c>
      <c r="Y41">
        <v>5.2551827000000004E-3</v>
      </c>
      <c r="Z41">
        <v>0</v>
      </c>
      <c r="AA41">
        <v>0.72729409</v>
      </c>
      <c r="AB41">
        <f>1/(1+((Table35115[[#This Row],[kro]]*Table35115[[#This Row],[mug]])/(Table35115[[#This Row],[muo]]*Table35115[[#This Row],[krg]]))+(Table35115[[#This Row],[mobw]]*(Table35115[[#This Row],[mug]]/Table35115[[#This Row],[krg]])))</f>
        <v>0.99966768962685348</v>
      </c>
      <c r="AC41">
        <v>0.14872062</v>
      </c>
    </row>
    <row r="42" spans="1:29" x14ac:dyDescent="0.25">
      <c r="A42">
        <v>357.49405000000002</v>
      </c>
      <c r="B42">
        <v>1.3150246000000001E-2</v>
      </c>
      <c r="C42">
        <v>0.82517647999999999</v>
      </c>
      <c r="D42">
        <v>0.16167329</v>
      </c>
      <c r="E42">
        <v>0.72773038999999995</v>
      </c>
      <c r="F42">
        <v>0.64127034000000005</v>
      </c>
      <c r="G42">
        <f>Table22102[[#This Row],[So]]*Table22102[[#This Row],[C1o]]+Table22102[[#This Row],[Sg]]*Table22102[[#This Row],[C1g]]</f>
        <v>0.60893886433273081</v>
      </c>
      <c r="H42">
        <v>9.7862727999999996E-2</v>
      </c>
      <c r="I42">
        <v>4.5827392000000002E-2</v>
      </c>
      <c r="J42">
        <v>5.3468198000000003E-3</v>
      </c>
      <c r="K42">
        <v>0</v>
      </c>
      <c r="L42">
        <v>0.72468018999999995</v>
      </c>
      <c r="M42">
        <f>1/(1+((Table22102[[#This Row],[kro]]*Table22102[[#This Row],[mug]])/(Table22102[[#This Row],[muo]]*Table22102[[#This Row],[krg]]))+(Table22102[[#This Row],[mobw]]*(Table22102[[#This Row],[mug]]/Table22102[[#This Row],[krg]])))</f>
        <v>0.99966199160976188</v>
      </c>
      <c r="N42">
        <v>0.15049396000000001</v>
      </c>
      <c r="P42">
        <v>357.49405000000002</v>
      </c>
      <c r="Q42">
        <v>1.3329432E-2</v>
      </c>
      <c r="R42">
        <v>0.82497692</v>
      </c>
      <c r="S42">
        <v>0.16169362000000001</v>
      </c>
      <c r="T42">
        <v>0.72774565000000002</v>
      </c>
      <c r="U42">
        <v>0.64122122999999998</v>
      </c>
      <c r="V42">
        <f>Table35115[[#This Row],[So]]*Table35115[[#This Row],[C1o]]+Table35115[[#This Row],[Sg]]*Table35115[[#This Row],[C1g]]</f>
        <v>0.6089204796626394</v>
      </c>
      <c r="W42">
        <v>9.7886055999999999E-2</v>
      </c>
      <c r="X42">
        <v>4.5816515000000002E-2</v>
      </c>
      <c r="Y42">
        <v>5.4117651000000003E-3</v>
      </c>
      <c r="Z42">
        <v>0</v>
      </c>
      <c r="AA42">
        <v>0.72447424999999999</v>
      </c>
      <c r="AB42">
        <f>1/(1+((Table35115[[#This Row],[kro]]*Table35115[[#This Row],[mug]])/(Table35115[[#This Row],[muo]]*Table35115[[#This Row],[krg]]))+(Table35115[[#This Row],[mobw]]*(Table35115[[#This Row],[mug]]/Table35115[[#This Row],[krg]])))</f>
        <v>0.99965787136437845</v>
      </c>
      <c r="AC42">
        <v>0.15060261999999999</v>
      </c>
    </row>
    <row r="43" spans="1:29" x14ac:dyDescent="0.25">
      <c r="A43">
        <v>366</v>
      </c>
      <c r="B43">
        <v>1.5519886E-2</v>
      </c>
      <c r="C43">
        <v>0.82276386000000001</v>
      </c>
      <c r="D43">
        <v>0.16171624000000001</v>
      </c>
      <c r="E43">
        <v>0.72795980999999998</v>
      </c>
      <c r="F43">
        <v>0.64053028999999995</v>
      </c>
      <c r="G43">
        <f>Table22102[[#This Row],[So]]*Table22102[[#This Row],[C1o]]+Table22102[[#This Row],[Sg]]*Table22102[[#This Row],[C1g]]</f>
        <v>0.60887998028081347</v>
      </c>
      <c r="H43">
        <v>9.8212949999999993E-2</v>
      </c>
      <c r="I43">
        <v>4.5664158000000003E-2</v>
      </c>
      <c r="J43">
        <v>5.4837638000000003E-3</v>
      </c>
      <c r="K43">
        <v>0</v>
      </c>
      <c r="L43">
        <v>0.72229177</v>
      </c>
      <c r="M43">
        <f>1/(1+((Table22102[[#This Row],[kro]]*Table22102[[#This Row],[mug]])/(Table22102[[#This Row],[muo]]*Table22102[[#This Row],[krg]]))+(Table22102[[#This Row],[mobw]]*(Table22102[[#This Row],[mug]]/Table22102[[#This Row],[krg]])))</f>
        <v>0.99965342998232554</v>
      </c>
      <c r="N43">
        <v>0.15212832000000001</v>
      </c>
      <c r="P43">
        <v>366</v>
      </c>
      <c r="Q43">
        <v>1.5696254E-2</v>
      </c>
      <c r="R43">
        <v>0.82256775999999998</v>
      </c>
      <c r="S43">
        <v>0.16173597000000001</v>
      </c>
      <c r="T43">
        <v>0.72797495000000001</v>
      </c>
      <c r="U43">
        <v>0.64048117000000004</v>
      </c>
      <c r="V43">
        <f>Table35115[[#This Row],[So]]*Table35115[[#This Row],[C1o]]+Table35115[[#This Row],[Sg]]*Table35115[[#This Row],[C1g]]</f>
        <v>0.60886187908414913</v>
      </c>
      <c r="W43">
        <v>9.8236113999999999E-2</v>
      </c>
      <c r="X43">
        <v>4.5653388000000003E-2</v>
      </c>
      <c r="Y43">
        <v>5.5468202999999997E-3</v>
      </c>
      <c r="Z43">
        <v>0</v>
      </c>
      <c r="AA43">
        <v>0.72208916999999995</v>
      </c>
      <c r="AB43">
        <f>1/(1+((Table35115[[#This Row],[kro]]*Table35115[[#This Row],[mug]])/(Table35115[[#This Row],[muo]]*Table35115[[#This Row],[krg]]))+(Table35115[[#This Row],[mobw]]*(Table35115[[#This Row],[mug]]/Table35115[[#This Row],[krg]])))</f>
        <v>0.9996494306039313</v>
      </c>
      <c r="AC43">
        <v>0.15223650999999999</v>
      </c>
    </row>
    <row r="44" spans="1:29" x14ac:dyDescent="0.25">
      <c r="A44">
        <v>375.68912</v>
      </c>
      <c r="B44">
        <v>1.7806579999999999E-2</v>
      </c>
      <c r="C44">
        <v>0.82043427000000002</v>
      </c>
      <c r="D44">
        <v>0.16175912000000001</v>
      </c>
      <c r="E44">
        <v>0.72818570999999999</v>
      </c>
      <c r="F44">
        <v>0.63979452999999997</v>
      </c>
      <c r="G44">
        <f>Table22102[[#This Row],[So]]*Table22102[[#This Row],[C1o]]+Table22102[[#This Row],[Sg]]*Table22102[[#This Row],[C1g]]</f>
        <v>0.60882106389028912</v>
      </c>
      <c r="H44">
        <v>9.8558933000000001E-2</v>
      </c>
      <c r="I44">
        <v>4.5503315000000003E-2</v>
      </c>
      <c r="J44">
        <v>5.6205541000000003E-3</v>
      </c>
      <c r="K44">
        <v>0</v>
      </c>
      <c r="L44">
        <v>0.71997975999999997</v>
      </c>
      <c r="M44">
        <f>1/(1+((Table22102[[#This Row],[kro]]*Table22102[[#This Row],[mug]])/(Table22102[[#This Row],[muo]]*Table22102[[#This Row],[krg]]))+(Table22102[[#This Row],[mobw]]*(Table22102[[#This Row],[mug]]/Table22102[[#This Row],[krg]])))</f>
        <v>0.99964490248152027</v>
      </c>
      <c r="N44">
        <v>0.15374784</v>
      </c>
      <c r="P44">
        <v>375.68912</v>
      </c>
      <c r="Q44">
        <v>1.7979754000000001E-2</v>
      </c>
      <c r="R44">
        <v>0.82024187000000004</v>
      </c>
      <c r="S44">
        <v>0.16177838</v>
      </c>
      <c r="T44">
        <v>0.72820072999999996</v>
      </c>
      <c r="U44">
        <v>0.63974547000000004</v>
      </c>
      <c r="V44">
        <f>Table35115[[#This Row],[So]]*Table35115[[#This Row],[C1o]]+Table35115[[#This Row],[Sg]]*Table35115[[#This Row],[C1g]]</f>
        <v>0.60880319468377952</v>
      </c>
      <c r="W44">
        <v>9.8581940000000007E-2</v>
      </c>
      <c r="X44">
        <v>4.5492649000000003E-2</v>
      </c>
      <c r="Y44">
        <v>5.6820385999999997E-3</v>
      </c>
      <c r="Z44">
        <v>0</v>
      </c>
      <c r="AA44">
        <v>0.71978067999999995</v>
      </c>
      <c r="AB44">
        <f>1/(1+((Table35115[[#This Row],[kro]]*Table35115[[#This Row],[mug]])/(Table35115[[#This Row],[muo]]*Table35115[[#This Row],[krg]]))+(Table35115[[#This Row],[mobw]]*(Table35115[[#This Row],[mug]]/Table35115[[#This Row],[krg]])))</f>
        <v>0.99964100427025426</v>
      </c>
      <c r="AC44">
        <v>0.15385561</v>
      </c>
    </row>
    <row r="45" spans="1:29" x14ac:dyDescent="0.25">
      <c r="A45">
        <v>385.35012999999998</v>
      </c>
      <c r="B45">
        <v>2.0312686999999999E-2</v>
      </c>
      <c r="C45">
        <v>0.81787944000000001</v>
      </c>
      <c r="D45">
        <v>0.16180789000000001</v>
      </c>
      <c r="E45">
        <v>0.72843862000000004</v>
      </c>
      <c r="F45">
        <v>0.63896257000000001</v>
      </c>
      <c r="G45">
        <f>Table22102[[#This Row],[So]]*Table22102[[#This Row],[C1o]]+Table22102[[#This Row],[Sg]]*Table22102[[#This Row],[C1g]]</f>
        <v>0.6087540172890985</v>
      </c>
      <c r="H45">
        <v>9.8947517999999998E-2</v>
      </c>
      <c r="I45">
        <v>4.5323136999999999E-2</v>
      </c>
      <c r="J45">
        <v>5.7760761000000002E-3</v>
      </c>
      <c r="K45">
        <v>0</v>
      </c>
      <c r="L45">
        <v>0.71743738999999995</v>
      </c>
      <c r="M45">
        <f>1/(1+((Table22102[[#This Row],[kro]]*Table22102[[#This Row],[mug]])/(Table22102[[#This Row],[muo]]*Table22102[[#This Row],[krg]]))+(Table22102[[#This Row],[mobw]]*(Table22102[[#This Row],[mug]]/Table22102[[#This Row],[krg]])))</f>
        <v>0.99963523730312265</v>
      </c>
      <c r="N45">
        <v>0.15557294999999999</v>
      </c>
      <c r="P45">
        <v>385.35012999999998</v>
      </c>
      <c r="Q45">
        <v>2.0481138999999999E-2</v>
      </c>
      <c r="R45">
        <v>0.81769150000000002</v>
      </c>
      <c r="S45">
        <v>0.16182737</v>
      </c>
      <c r="T45">
        <v>0.72845346</v>
      </c>
      <c r="U45">
        <v>0.63891357000000004</v>
      </c>
      <c r="V45">
        <f>Table35115[[#This Row],[So]]*Table35115[[#This Row],[C1o]]+Table35115[[#This Row],[Sg]]*Table35115[[#This Row],[C1g]]</f>
        <v>0.60873588002374623</v>
      </c>
      <c r="W45">
        <v>9.8970361000000007E-2</v>
      </c>
      <c r="X45">
        <v>4.5312576E-2</v>
      </c>
      <c r="Y45">
        <v>5.8382484E-3</v>
      </c>
      <c r="Z45">
        <v>0</v>
      </c>
      <c r="AA45">
        <v>0.71724217999999995</v>
      </c>
      <c r="AB45">
        <f>1/(1+((Table35115[[#This Row],[kro]]*Table35115[[#This Row],[mug]])/(Table35115[[#This Row],[muo]]*Table35115[[#This Row],[krg]]))+(Table35115[[#This Row],[mobw]]*(Table35115[[#This Row],[mug]]/Table35115[[#This Row],[krg]])))</f>
        <v>0.99963129812624996</v>
      </c>
      <c r="AC45">
        <v>0.15568030999999999</v>
      </c>
    </row>
    <row r="46" spans="1:29" x14ac:dyDescent="0.25">
      <c r="A46">
        <v>395.06527999999997</v>
      </c>
      <c r="B46">
        <v>2.2710428000000001E-2</v>
      </c>
      <c r="C46">
        <v>0.81543319999999997</v>
      </c>
      <c r="D46">
        <v>0.16185640000000001</v>
      </c>
      <c r="E46">
        <v>0.72868591999999999</v>
      </c>
      <c r="F46">
        <v>0.63814031999999998</v>
      </c>
      <c r="G46">
        <f>Table22102[[#This Row],[So]]*Table22102[[#This Row],[C1o]]+Table22102[[#This Row],[Sg]]*Table22102[[#This Row],[C1g]]</f>
        <v>0.60868713133180086</v>
      </c>
      <c r="H46">
        <v>9.9328822999999997E-2</v>
      </c>
      <c r="I46">
        <v>4.5146789E-2</v>
      </c>
      <c r="J46">
        <v>5.9306979999999999E-3</v>
      </c>
      <c r="K46">
        <v>0</v>
      </c>
      <c r="L46">
        <v>0.71499615999999999</v>
      </c>
      <c r="M46">
        <f>1/(1+((Table22102[[#This Row],[kro]]*Table22102[[#This Row],[mug]])/(Table22102[[#This Row],[muo]]*Table22102[[#This Row],[krg]]))+(Table22102[[#This Row],[mobw]]*(Table22102[[#This Row],[mug]]/Table22102[[#This Row],[krg]])))</f>
        <v>0.99962565989036023</v>
      </c>
      <c r="N46">
        <v>0.15737045999999999</v>
      </c>
      <c r="P46">
        <v>395.06527999999997</v>
      </c>
      <c r="Q46">
        <v>2.2873592000000002E-2</v>
      </c>
      <c r="R46">
        <v>0.81525051999999998</v>
      </c>
      <c r="S46">
        <v>0.16187588999999999</v>
      </c>
      <c r="T46">
        <v>0.72870058000000004</v>
      </c>
      <c r="U46">
        <v>0.63809132999999996</v>
      </c>
      <c r="V46">
        <f>Table35115[[#This Row],[So]]*Table35115[[#This Row],[C1o]]+Table35115[[#This Row],[Sg]]*Table35115[[#This Row],[C1g]]</f>
        <v>0.60866896751045896</v>
      </c>
      <c r="W46">
        <v>9.9351502999999994E-2</v>
      </c>
      <c r="X46">
        <v>4.5136333000000001E-2</v>
      </c>
      <c r="Y46">
        <v>5.9929574000000003E-3</v>
      </c>
      <c r="Z46">
        <v>0</v>
      </c>
      <c r="AA46">
        <v>0.71480577999999995</v>
      </c>
      <c r="AB46">
        <f>1/(1+((Table35115[[#This Row],[kro]]*Table35115[[#This Row],[mug]])/(Table35115[[#This Row],[muo]]*Table35115[[#This Row],[krg]]))+(Table35115[[#This Row],[mobw]]*(Table35115[[#This Row],[mug]]/Table35115[[#This Row],[krg]])))</f>
        <v>0.99962171850978554</v>
      </c>
      <c r="AC46">
        <v>0.15747742000000001</v>
      </c>
    </row>
    <row r="47" spans="1:29" x14ac:dyDescent="0.25">
      <c r="A47">
        <v>404.80133000000001</v>
      </c>
      <c r="B47">
        <v>2.5027884E-2</v>
      </c>
      <c r="C47">
        <v>0.81306701999999997</v>
      </c>
      <c r="D47">
        <v>0.16190508000000001</v>
      </c>
      <c r="E47">
        <v>0.72893017999999998</v>
      </c>
      <c r="F47">
        <v>0.63731998000000001</v>
      </c>
      <c r="G47">
        <f>Table22102[[#This Row],[So]]*Table22102[[#This Row],[C1o]]+Table22102[[#This Row],[Sg]]*Table22102[[#This Row],[C1g]]</f>
        <v>0.60861985977098587</v>
      </c>
      <c r="H47">
        <v>9.9706537999999997E-2</v>
      </c>
      <c r="I47">
        <v>4.4972512999999999E-2</v>
      </c>
      <c r="J47">
        <v>6.0859019999999998E-3</v>
      </c>
      <c r="K47">
        <v>0</v>
      </c>
      <c r="L47">
        <v>0.71262813000000003</v>
      </c>
      <c r="M47">
        <f>1/(1+((Table22102[[#This Row],[kro]]*Table22102[[#This Row],[mug]])/(Table22102[[#This Row],[muo]]*Table22102[[#This Row],[krg]]))+(Table22102[[#This Row],[mobw]]*(Table22102[[#This Row],[mug]]/Table22102[[#This Row],[krg]])))</f>
        <v>0.99961607854553858</v>
      </c>
      <c r="N47">
        <v>0.15915781000000001</v>
      </c>
      <c r="P47">
        <v>404.80133000000001</v>
      </c>
      <c r="Q47">
        <v>2.6000423000000002E-2</v>
      </c>
      <c r="R47">
        <v>0.81207514000000003</v>
      </c>
      <c r="S47">
        <v>0.16192442000000001</v>
      </c>
      <c r="T47">
        <v>0.72894466000000002</v>
      </c>
      <c r="U47">
        <v>0.63727098999999998</v>
      </c>
      <c r="V47">
        <f>Table35115[[#This Row],[So]]*Table35115[[#This Row],[C1o]]+Table35115[[#This Row],[Sg]]*Table35115[[#This Row],[C1g]]</f>
        <v>0.60852715212738118</v>
      </c>
      <c r="W47">
        <v>9.9729030999999996E-2</v>
      </c>
      <c r="X47">
        <v>4.4962163999999999E-2</v>
      </c>
      <c r="Y47">
        <v>6.1476780000000002E-3</v>
      </c>
      <c r="Z47">
        <v>0</v>
      </c>
      <c r="AA47">
        <v>0.71164477000000004</v>
      </c>
      <c r="AB47">
        <f>1/(1+((Table35115[[#This Row],[kro]]*Table35115[[#This Row],[mug]])/(Table35115[[#This Row],[muo]]*Table35115[[#This Row],[krg]]))+(Table35115[[#This Row],[mobw]]*(Table35115[[#This Row],[mug]]/Table35115[[#This Row],[krg]])))</f>
        <v>0.99961173664572422</v>
      </c>
      <c r="AC47">
        <v>0.15926430999999999</v>
      </c>
    </row>
    <row r="48" spans="1:29" x14ac:dyDescent="0.25">
      <c r="A48">
        <v>414.57315</v>
      </c>
      <c r="B48">
        <v>2.7262412E-2</v>
      </c>
      <c r="C48">
        <v>0.81078380000000005</v>
      </c>
      <c r="D48">
        <v>0.16195376</v>
      </c>
      <c r="E48">
        <v>0.72917067999999996</v>
      </c>
      <c r="F48">
        <v>0.63650382000000005</v>
      </c>
      <c r="G48">
        <f>Table22102[[#This Row],[So]]*Table22102[[#This Row],[C1o]]+Table22102[[#This Row],[Sg]]*Table22102[[#This Row],[C1g]]</f>
        <v>0.60855240415939782</v>
      </c>
      <c r="H48">
        <v>0.10007959</v>
      </c>
      <c r="I48">
        <v>4.4800758000000003E-2</v>
      </c>
      <c r="J48">
        <v>6.2410844999999998E-3</v>
      </c>
      <c r="K48">
        <v>0</v>
      </c>
      <c r="L48">
        <v>0.71033650999999998</v>
      </c>
      <c r="M48">
        <f>1/(1+((Table22102[[#This Row],[kro]]*Table22102[[#This Row],[mug]])/(Table22102[[#This Row],[muo]]*Table22102[[#This Row],[krg]]))+(Table22102[[#This Row],[mobw]]*(Table22102[[#This Row],[mug]]/Table22102[[#This Row],[krg]])))</f>
        <v>0.99960653113500308</v>
      </c>
      <c r="N48">
        <v>0.16092998999999999</v>
      </c>
      <c r="P48">
        <v>414.57315</v>
      </c>
      <c r="Q48">
        <v>2.9964352E-2</v>
      </c>
      <c r="R48">
        <v>0.80806272999999995</v>
      </c>
      <c r="S48">
        <v>0.16197291</v>
      </c>
      <c r="T48">
        <v>0.72918539999999998</v>
      </c>
      <c r="U48">
        <v>0.63645434000000001</v>
      </c>
      <c r="V48">
        <f>Table35115[[#This Row],[So]]*Table35115[[#This Row],[C1o]]+Table35115[[#This Row],[Sg]]*Table35115[[#This Row],[C1g]]</f>
        <v>0.60829848687582966</v>
      </c>
      <c r="W48">
        <v>0.10010271</v>
      </c>
      <c r="X48">
        <v>4.4790402E-2</v>
      </c>
      <c r="Y48">
        <v>6.302251E-3</v>
      </c>
      <c r="Z48">
        <v>0</v>
      </c>
      <c r="AA48">
        <v>0.70765632000000001</v>
      </c>
      <c r="AB48">
        <f>1/(1+((Table35115[[#This Row],[kro]]*Table35115[[#This Row],[mug]])/(Table35115[[#This Row],[muo]]*Table35115[[#This Row],[krg]]))+(Table35115[[#This Row],[mobw]]*(Table35115[[#This Row],[mug]]/Table35115[[#This Row],[krg]])))</f>
        <v>0.99960126435307661</v>
      </c>
      <c r="AC48">
        <v>0.16103767999999999</v>
      </c>
    </row>
    <row r="49" spans="1:29" x14ac:dyDescent="0.25">
      <c r="A49">
        <v>424.33825999999999</v>
      </c>
      <c r="B49">
        <v>2.9421365000000001E-2</v>
      </c>
      <c r="C49">
        <v>0.80857610999999996</v>
      </c>
      <c r="D49">
        <v>0.16200249999999999</v>
      </c>
      <c r="E49">
        <v>0.72940802999999999</v>
      </c>
      <c r="F49">
        <v>0.63569063000000003</v>
      </c>
      <c r="G49">
        <f>Table22102[[#This Row],[So]]*Table22102[[#This Row],[C1o]]+Table22102[[#This Row],[Sg]]*Table22102[[#This Row],[C1g]]</f>
        <v>0.6084847935524732</v>
      </c>
      <c r="H49">
        <v>0.10044859</v>
      </c>
      <c r="I49">
        <v>4.4631217000000001E-2</v>
      </c>
      <c r="J49">
        <v>6.3964711000000004E-3</v>
      </c>
      <c r="K49">
        <v>0</v>
      </c>
      <c r="L49">
        <v>0.70811433000000001</v>
      </c>
      <c r="M49">
        <f>1/(1+((Table22102[[#This Row],[kro]]*Table22102[[#This Row],[mug]])/(Table22102[[#This Row],[muo]]*Table22102[[#This Row],[krg]]))+(Table22102[[#This Row],[mobw]]*(Table22102[[#This Row],[mug]]/Table22102[[#This Row],[krg]])))</f>
        <v>0.99959700400148954</v>
      </c>
      <c r="N49">
        <v>0.16268988000000001</v>
      </c>
      <c r="P49">
        <v>424.33825999999999</v>
      </c>
      <c r="Q49">
        <v>3.4240781999999997E-2</v>
      </c>
      <c r="R49">
        <v>0.80373775999999997</v>
      </c>
      <c r="S49">
        <v>0.16202142999999999</v>
      </c>
      <c r="T49">
        <v>0.72942357999999996</v>
      </c>
      <c r="U49">
        <v>0.63563972999999996</v>
      </c>
      <c r="V49">
        <f>Table35115[[#This Row],[So]]*Table35115[[#This Row],[C1o]]+Table35115[[#This Row],[Sg]]*Table35115[[#This Row],[C1g]]</f>
        <v>0.60803007570584966</v>
      </c>
      <c r="W49">
        <v>0.10047373</v>
      </c>
      <c r="X49">
        <v>4.4620670000000001E-2</v>
      </c>
      <c r="Y49">
        <v>6.4569049999999998E-3</v>
      </c>
      <c r="Z49">
        <v>0</v>
      </c>
      <c r="AA49">
        <v>0.70335250999999999</v>
      </c>
      <c r="AB49">
        <f>1/(1+((Table35115[[#This Row],[kro]]*Table35115[[#This Row],[mug]])/(Table35115[[#This Row],[muo]]*Table35115[[#This Row],[krg]]))+(Table35115[[#This Row],[mobw]]*(Table35115[[#This Row],[mug]]/Table35115[[#This Row],[krg]])))</f>
        <v>0.99959054179299389</v>
      </c>
      <c r="AC49">
        <v>0.16280146000000001</v>
      </c>
    </row>
    <row r="50" spans="1:29" x14ac:dyDescent="0.25">
      <c r="A50">
        <v>434.09991000000002</v>
      </c>
      <c r="B50">
        <v>3.1500299000000002E-2</v>
      </c>
      <c r="C50">
        <v>0.80644857999999997</v>
      </c>
      <c r="D50">
        <v>0.16205114000000001</v>
      </c>
      <c r="E50">
        <v>0.72964125999999996</v>
      </c>
      <c r="F50">
        <v>0.63488358</v>
      </c>
      <c r="G50">
        <f>Table22102[[#This Row],[So]]*Table22102[[#This Row],[C1o]]+Table22102[[#This Row],[Sg]]*Table22102[[#This Row],[C1g]]</f>
        <v>0.60841718063660111</v>
      </c>
      <c r="H50">
        <v>0.10081213999999999</v>
      </c>
      <c r="I50">
        <v>4.4464480000000001E-2</v>
      </c>
      <c r="J50">
        <v>6.5514646000000001E-3</v>
      </c>
      <c r="K50">
        <v>0</v>
      </c>
      <c r="L50">
        <v>0.70596658999999995</v>
      </c>
      <c r="M50">
        <f>1/(1+((Table22102[[#This Row],[kro]]*Table22102[[#This Row],[mug]])/(Table22102[[#This Row],[muo]]*Table22102[[#This Row],[krg]]))+(Table22102[[#This Row],[mobw]]*(Table22102[[#This Row],[mug]]/Table22102[[#This Row],[krg]])))</f>
        <v>0.99958753386302335</v>
      </c>
      <c r="N50">
        <v>0.16443087000000001</v>
      </c>
      <c r="P50">
        <v>434.09991000000002</v>
      </c>
      <c r="Q50">
        <v>3.8564916999999997E-2</v>
      </c>
      <c r="R50">
        <v>0.79936534000000004</v>
      </c>
      <c r="S50">
        <v>0.16206975000000001</v>
      </c>
      <c r="T50">
        <v>0.72965818999999998</v>
      </c>
      <c r="U50">
        <v>0.63483053</v>
      </c>
      <c r="V50">
        <f>Table35115[[#This Row],[So]]*Table35115[[#This Row],[C1o]]+Table35115[[#This Row],[Sg]]*Table35115[[#This Row],[C1g]]</f>
        <v>0.60774565383165058</v>
      </c>
      <c r="W50">
        <v>0.10084057</v>
      </c>
      <c r="X50">
        <v>4.4453599000000003E-2</v>
      </c>
      <c r="Y50">
        <v>6.6108950000000003E-3</v>
      </c>
      <c r="Z50">
        <v>0</v>
      </c>
      <c r="AA50">
        <v>0.69899314999999995</v>
      </c>
      <c r="AB50">
        <f>1/(1+((Table35115[[#This Row],[kro]]*Table35115[[#This Row],[mug]])/(Table35115[[#This Row],[muo]]*Table35115[[#This Row],[krg]]))+(Table35115[[#This Row],[mobw]]*(Table35115[[#This Row],[mug]]/Table35115[[#This Row],[krg]])))</f>
        <v>0.9995797461363326</v>
      </c>
      <c r="AC50">
        <v>0.16454864</v>
      </c>
    </row>
    <row r="51" spans="1:29" x14ac:dyDescent="0.25">
      <c r="A51">
        <v>443.86594000000002</v>
      </c>
      <c r="B51">
        <v>3.3504526999999999E-2</v>
      </c>
      <c r="C51">
        <v>0.80439579000000005</v>
      </c>
      <c r="D51">
        <v>0.16209966000000001</v>
      </c>
      <c r="E51">
        <v>0.72987073999999996</v>
      </c>
      <c r="F51">
        <v>0.63408213999999996</v>
      </c>
      <c r="G51">
        <f>Table22102[[#This Row],[So]]*Table22102[[#This Row],[C1o]]+Table22102[[#This Row],[Sg]]*Table22102[[#This Row],[C1g]]</f>
        <v>0.60834957268003242</v>
      </c>
      <c r="H51">
        <v>0.10117055</v>
      </c>
      <c r="I51">
        <v>4.4300384999999998E-2</v>
      </c>
      <c r="J51">
        <v>6.7060994999999998E-3</v>
      </c>
      <c r="K51">
        <v>0</v>
      </c>
      <c r="L51">
        <v>0.70388841999999996</v>
      </c>
      <c r="M51">
        <f>1/(1+((Table22102[[#This Row],[kro]]*Table22102[[#This Row],[mug]])/(Table22102[[#This Row],[muo]]*Table22102[[#This Row],[krg]]))+(Table22102[[#This Row],[mobw]]*(Table22102[[#This Row],[mug]]/Table22102[[#This Row],[krg]])))</f>
        <v>0.99957811856602929</v>
      </c>
      <c r="N51">
        <v>0.1661543</v>
      </c>
      <c r="P51">
        <v>443.86594000000002</v>
      </c>
      <c r="Q51">
        <v>4.2828426000000003E-2</v>
      </c>
      <c r="R51">
        <v>0.79505366</v>
      </c>
      <c r="S51">
        <v>0.16211792999999999</v>
      </c>
      <c r="T51">
        <v>0.72988933</v>
      </c>
      <c r="U51">
        <v>0.63402641000000004</v>
      </c>
      <c r="V51">
        <f>Table35115[[#This Row],[So]]*Table35115[[#This Row],[C1o]]+Table35115[[#This Row],[Sg]]*Table35115[[#This Row],[C1g]]</f>
        <v>0.60745553639417837</v>
      </c>
      <c r="W51">
        <v>0.10120316</v>
      </c>
      <c r="X51">
        <v>4.4289067000000001E-2</v>
      </c>
      <c r="Y51">
        <v>6.7644026000000003E-3</v>
      </c>
      <c r="Z51">
        <v>2.474179E-3</v>
      </c>
      <c r="AA51">
        <v>0.69468474000000002</v>
      </c>
      <c r="AB51">
        <f>1/(1+((Table35115[[#This Row],[kro]]*Table35115[[#This Row],[mug]])/(Table35115[[#This Row],[muo]]*Table35115[[#This Row],[krg]]))+(Table35115[[#This Row],[mobw]]*(Table35115[[#This Row],[mug]]/Table35115[[#This Row],[krg]])))</f>
        <v>0.99801405279243094</v>
      </c>
      <c r="AC51">
        <v>0.16627981999999999</v>
      </c>
    </row>
    <row r="52" spans="1:29" x14ac:dyDescent="0.25">
      <c r="A52">
        <v>453.64236</v>
      </c>
      <c r="B52">
        <v>3.5438862000000002E-2</v>
      </c>
      <c r="C52">
        <v>0.80241304999999996</v>
      </c>
      <c r="D52">
        <v>0.16214812000000001</v>
      </c>
      <c r="E52">
        <v>0.73009663999999996</v>
      </c>
      <c r="F52">
        <v>0.63328587999999997</v>
      </c>
      <c r="G52">
        <f>Table22102[[#This Row],[So]]*Table22102[[#This Row],[C1o]]+Table22102[[#This Row],[Sg]]*Table22102[[#This Row],[C1g]]</f>
        <v>0.60828200260502052</v>
      </c>
      <c r="H52">
        <v>0.10152410000000001</v>
      </c>
      <c r="I52">
        <v>4.4138773999999999E-2</v>
      </c>
      <c r="J52">
        <v>6.8605039000000003E-3</v>
      </c>
      <c r="K52">
        <v>0</v>
      </c>
      <c r="L52">
        <v>0.70187527000000005</v>
      </c>
      <c r="M52">
        <f>1/(1+((Table22102[[#This Row],[kro]]*Table22102[[#This Row],[mug]])/(Table22102[[#This Row],[muo]]*Table22102[[#This Row],[krg]]))+(Table22102[[#This Row],[mobw]]*(Table22102[[#This Row],[mug]]/Table22102[[#This Row],[krg]])))</f>
        <v>0.99956875009635227</v>
      </c>
      <c r="N52">
        <v>0.16786142000000001</v>
      </c>
      <c r="P52">
        <v>453.64236</v>
      </c>
      <c r="Q52">
        <v>4.6431605000000001E-2</v>
      </c>
      <c r="R52">
        <v>0.79140239999999995</v>
      </c>
      <c r="S52">
        <v>0.16216601</v>
      </c>
      <c r="T52">
        <v>0.73011689999999996</v>
      </c>
      <c r="U52">
        <v>0.63322747000000001</v>
      </c>
      <c r="V52">
        <f>Table35115[[#This Row],[So]]*Table35115[[#This Row],[C1o]]+Table35115[[#This Row],[Sg]]*Table35115[[#This Row],[C1g]]</f>
        <v>0.60721803470274927</v>
      </c>
      <c r="W52">
        <v>0.10156091</v>
      </c>
      <c r="X52">
        <v>4.4127031999999997E-2</v>
      </c>
      <c r="Y52">
        <v>6.9176204999999999E-3</v>
      </c>
      <c r="Z52">
        <v>5.1701580999999998E-3</v>
      </c>
      <c r="AA52">
        <v>0.69101822000000002</v>
      </c>
      <c r="AB52">
        <f>1/(1+((Table35115[[#This Row],[kro]]*Table35115[[#This Row],[mug]])/(Table35115[[#This Row],[muo]]*Table35115[[#This Row],[krg]]))+(Table35115[[#This Row],[mobw]]*(Table35115[[#This Row],[mug]]/Table35115[[#This Row],[krg]])))</f>
        <v>0.99632102300623937</v>
      </c>
      <c r="AC52">
        <v>0.16799459</v>
      </c>
    </row>
    <row r="53" spans="1:29" x14ac:dyDescent="0.25">
      <c r="A53">
        <v>463.44009</v>
      </c>
      <c r="B53">
        <v>3.7309054000000001E-2</v>
      </c>
      <c r="C53">
        <v>0.80049442999999998</v>
      </c>
      <c r="D53">
        <v>0.16219652000000001</v>
      </c>
      <c r="E53">
        <v>0.73031931999999999</v>
      </c>
      <c r="F53">
        <v>0.63249367000000001</v>
      </c>
      <c r="G53">
        <f>Table22102[[#This Row],[So]]*Table22102[[#This Row],[C1o]]+Table22102[[#This Row],[Sg]]*Table22102[[#This Row],[C1g]]</f>
        <v>0.60821428827007584</v>
      </c>
      <c r="H53">
        <v>0.10187330999999999</v>
      </c>
      <c r="I53">
        <v>4.3979377E-2</v>
      </c>
      <c r="J53">
        <v>7.0147285999999998E-3</v>
      </c>
      <c r="K53">
        <v>0</v>
      </c>
      <c r="L53">
        <v>0.69992167000000005</v>
      </c>
      <c r="M53">
        <f>1/(1+((Table22102[[#This Row],[kro]]*Table22102[[#This Row],[mug]])/(Table22102[[#This Row],[muo]]*Table22102[[#This Row],[krg]]))+(Table22102[[#This Row],[mobw]]*(Table22102[[#This Row],[mug]]/Table22102[[#This Row],[krg]])))</f>
        <v>0.99955942573545942</v>
      </c>
      <c r="N53">
        <v>0.16955468000000001</v>
      </c>
      <c r="P53">
        <v>463.44009</v>
      </c>
      <c r="Q53">
        <v>4.9357633999999997E-2</v>
      </c>
      <c r="R53">
        <v>0.78842831000000002</v>
      </c>
      <c r="S53">
        <v>0.16221409000000001</v>
      </c>
      <c r="T53">
        <v>0.73034102000000001</v>
      </c>
      <c r="U53">
        <v>0.63243305999999999</v>
      </c>
      <c r="V53">
        <f>Table35115[[#This Row],[So]]*Table35115[[#This Row],[C1o]]+Table35115[[#This Row],[Sg]]*Table35115[[#This Row],[C1g]]</f>
        <v>0.60703693562725636</v>
      </c>
      <c r="W53">
        <v>0.10191368000000001</v>
      </c>
      <c r="X53">
        <v>4.3967310000000003E-2</v>
      </c>
      <c r="Y53">
        <v>7.0707859000000003E-3</v>
      </c>
      <c r="Z53">
        <v>7.2898761999999999E-3</v>
      </c>
      <c r="AA53">
        <v>0.68801217999999997</v>
      </c>
      <c r="AB53">
        <f>1/(1+((Table35115[[#This Row],[kro]]*Table35115[[#This Row],[mug]])/(Table35115[[#This Row],[muo]]*Table35115[[#This Row],[krg]]))+(Table35115[[#This Row],[mobw]]*(Table35115[[#This Row],[mug]]/Table35115[[#This Row],[krg]])))</f>
        <v>0.99500213908781165</v>
      </c>
      <c r="AC53">
        <v>0.16969416000000001</v>
      </c>
    </row>
    <row r="54" spans="1:29" x14ac:dyDescent="0.25">
      <c r="A54">
        <v>473.27301</v>
      </c>
      <c r="B54">
        <v>3.9121034999999998E-2</v>
      </c>
      <c r="C54">
        <v>0.79863399000000002</v>
      </c>
      <c r="D54">
        <v>0.16224498000000001</v>
      </c>
      <c r="E54">
        <v>0.73053937999999996</v>
      </c>
      <c r="F54">
        <v>0.63170426999999996</v>
      </c>
      <c r="G54">
        <f>Table22102[[#This Row],[So]]*Table22102[[#This Row],[C1o]]+Table22102[[#This Row],[Sg]]*Table22102[[#This Row],[C1g]]</f>
        <v>0.60814650475784571</v>
      </c>
      <c r="H54">
        <v>0.10221884000000001</v>
      </c>
      <c r="I54">
        <v>4.3821879000000001E-2</v>
      </c>
      <c r="J54">
        <v>7.1690766999999997E-3</v>
      </c>
      <c r="K54">
        <v>0</v>
      </c>
      <c r="L54">
        <v>0.69802176999999999</v>
      </c>
      <c r="M54">
        <f>1/(1+((Table22102[[#This Row],[kro]]*Table22102[[#This Row],[mug]])/(Table22102[[#This Row],[muo]]*Table22102[[#This Row],[krg]]))+(Table22102[[#This Row],[mobw]]*(Table22102[[#This Row],[mug]]/Table22102[[#This Row],[krg]])))</f>
        <v>0.99955012709913948</v>
      </c>
      <c r="N54">
        <v>0.17123716999999999</v>
      </c>
      <c r="P54">
        <v>473.27301</v>
      </c>
      <c r="Q54">
        <v>5.3380723999999997E-2</v>
      </c>
      <c r="R54">
        <v>0.78435712999999996</v>
      </c>
      <c r="S54">
        <v>0.16226217000000001</v>
      </c>
      <c r="T54">
        <v>0.73056191000000004</v>
      </c>
      <c r="U54">
        <v>0.63164215999999995</v>
      </c>
      <c r="V54">
        <f>Table35115[[#This Row],[So]]*Table35115[[#This Row],[C1o]]+Table35115[[#This Row],[Sg]]*Table35115[[#This Row],[C1g]]</f>
        <v>0.60673895882464213</v>
      </c>
      <c r="W54">
        <v>0.10226167999999999</v>
      </c>
      <c r="X54">
        <v>4.3809630000000002E-2</v>
      </c>
      <c r="Y54">
        <v>7.2239977E-3</v>
      </c>
      <c r="Z54">
        <v>1.0331699E-2</v>
      </c>
      <c r="AA54">
        <v>0.68391751999999995</v>
      </c>
      <c r="AB54">
        <f>1/(1+((Table35115[[#This Row],[kro]]*Table35115[[#This Row],[mug]])/(Table35115[[#This Row],[muo]]*Table35115[[#This Row],[krg]]))+(Table35115[[#This Row],[mobw]]*(Table35115[[#This Row],[mug]]/Table35115[[#This Row],[krg]])))</f>
        <v>0.99311321595754165</v>
      </c>
      <c r="AC54">
        <v>0.17138079000000001</v>
      </c>
    </row>
    <row r="55" spans="1:29" x14ac:dyDescent="0.25">
      <c r="A55">
        <v>483.09991000000002</v>
      </c>
      <c r="B55">
        <v>4.0879688999999997E-2</v>
      </c>
      <c r="C55">
        <v>0.79682684000000004</v>
      </c>
      <c r="D55">
        <v>0.16229349000000001</v>
      </c>
      <c r="E55">
        <v>0.73075705999999996</v>
      </c>
      <c r="F55">
        <v>0.63091642000000003</v>
      </c>
      <c r="G55">
        <f>Table22102[[#This Row],[So]]*Table22102[[#This Row],[C1o]]+Table22102[[#This Row],[Sg]]*Table22102[[#This Row],[C1g]]</f>
        <v>0.60807850596208379</v>
      </c>
      <c r="H55">
        <v>0.10256125000000001</v>
      </c>
      <c r="I55">
        <v>4.3666023999999998E-2</v>
      </c>
      <c r="J55">
        <v>7.3236799999999999E-3</v>
      </c>
      <c r="K55">
        <v>0</v>
      </c>
      <c r="L55">
        <v>0.69617092999999997</v>
      </c>
      <c r="M55">
        <f>1/(1+((Table22102[[#This Row],[kro]]*Table22102[[#This Row],[mug]])/(Table22102[[#This Row],[muo]]*Table22102[[#This Row],[krg]]))+(Table22102[[#This Row],[mobw]]*(Table22102[[#This Row],[mug]]/Table22102[[#This Row],[krg]])))</f>
        <v>0.99954084674107435</v>
      </c>
      <c r="N55">
        <v>0.17291139</v>
      </c>
      <c r="P55">
        <v>483.09991000000002</v>
      </c>
      <c r="Q55">
        <v>5.722646E-2</v>
      </c>
      <c r="R55">
        <v>0.78046316000000004</v>
      </c>
      <c r="S55">
        <v>0.16231038</v>
      </c>
      <c r="T55">
        <v>0.7307806</v>
      </c>
      <c r="U55">
        <v>0.63085263999999996</v>
      </c>
      <c r="V55">
        <f>Table35115[[#This Row],[So]]*Table35115[[#This Row],[C1o]]+Table35115[[#This Row],[Sg]]*Table35115[[#This Row],[C1g]]</f>
        <v>0.60644879971155052</v>
      </c>
      <c r="W55">
        <v>0.10260688</v>
      </c>
      <c r="X55">
        <v>4.3653562999999999E-2</v>
      </c>
      <c r="Y55">
        <v>7.3775682000000002E-3</v>
      </c>
      <c r="Z55">
        <v>1.3217352999999999E-2</v>
      </c>
      <c r="AA55">
        <v>0.67998981000000003</v>
      </c>
      <c r="AB55">
        <f>1/(1+((Table35115[[#This Row],[kro]]*Table35115[[#This Row],[mug]])/(Table35115[[#This Row],[muo]]*Table35115[[#This Row],[krg]]))+(Table35115[[#This Row],[mobw]]*(Table35115[[#This Row],[mug]]/Table35115[[#This Row],[krg]])))</f>
        <v>0.99133254590890396</v>
      </c>
      <c r="AC55">
        <v>0.17305968999999999</v>
      </c>
    </row>
    <row r="56" spans="1:29" x14ac:dyDescent="0.25">
      <c r="A56">
        <v>492.89758</v>
      </c>
      <c r="B56">
        <v>4.2580329E-2</v>
      </c>
      <c r="C56">
        <v>0.79507773999999998</v>
      </c>
      <c r="D56">
        <v>0.16234191000000001</v>
      </c>
      <c r="E56">
        <v>0.73097162999999998</v>
      </c>
      <c r="F56">
        <v>0.63013339000000002</v>
      </c>
      <c r="G56">
        <f>Table22102[[#This Row],[So]]*Table22102[[#This Row],[C1o]]+Table22102[[#This Row],[Sg]]*Table22102[[#This Row],[C1g]]</f>
        <v>0.60801055864460152</v>
      </c>
      <c r="H56">
        <v>0.10289922</v>
      </c>
      <c r="I56">
        <v>4.3512397000000001E-2</v>
      </c>
      <c r="J56">
        <v>7.4778878999999998E-3</v>
      </c>
      <c r="K56">
        <v>5.7490071000000002E-4</v>
      </c>
      <c r="L56">
        <v>0.69437431999999999</v>
      </c>
      <c r="M56">
        <f>1/(1+((Table22102[[#This Row],[kro]]*Table22102[[#This Row],[mug]])/(Table22102[[#This Row],[muo]]*Table22102[[#This Row],[krg]]))+(Table22102[[#This Row],[mobw]]*(Table22102[[#This Row],[mug]]/Table22102[[#This Row],[krg]])))</f>
        <v>0.99918196755936917</v>
      </c>
      <c r="N56">
        <v>0.17457080999999999</v>
      </c>
      <c r="P56">
        <v>492.89758</v>
      </c>
      <c r="Q56">
        <v>6.0543340000000001E-2</v>
      </c>
      <c r="R56">
        <v>0.77709817999999997</v>
      </c>
      <c r="S56">
        <v>0.16235848</v>
      </c>
      <c r="T56">
        <v>0.73099625000000001</v>
      </c>
      <c r="U56">
        <v>0.63006793999999999</v>
      </c>
      <c r="V56">
        <f>Table35115[[#This Row],[So]]*Table35115[[#This Row],[C1o]]+Table35115[[#This Row],[Sg]]*Table35115[[#This Row],[C1g]]</f>
        <v>0.60620227297634466</v>
      </c>
      <c r="W56">
        <v>0.10294772000000001</v>
      </c>
      <c r="X56">
        <v>4.3499727000000002E-2</v>
      </c>
      <c r="Y56">
        <v>7.5307656000000002E-3</v>
      </c>
      <c r="Z56">
        <v>1.565337E-2</v>
      </c>
      <c r="AA56">
        <v>0.67657798999999996</v>
      </c>
      <c r="AB56">
        <f>1/(1+((Table35115[[#This Row],[kro]]*Table35115[[#This Row],[mug]])/(Table35115[[#This Row],[muo]]*Table35115[[#This Row],[krg]]))+(Table35115[[#This Row],[mobw]]*(Table35115[[#This Row],[mug]]/Table35115[[#This Row],[krg]])))</f>
        <v>0.98984405219589211</v>
      </c>
      <c r="AC56">
        <v>0.17472373999999999</v>
      </c>
    </row>
    <row r="57" spans="1:29" x14ac:dyDescent="0.25">
      <c r="A57">
        <v>502.68142999999998</v>
      </c>
      <c r="B57">
        <v>4.4742341999999997E-2</v>
      </c>
      <c r="C57">
        <v>0.79286754000000004</v>
      </c>
      <c r="D57">
        <v>0.16239010000000001</v>
      </c>
      <c r="E57">
        <v>0.73118304999999995</v>
      </c>
      <c r="F57">
        <v>0.62935631999999997</v>
      </c>
      <c r="G57">
        <f>Table22102[[#This Row],[So]]*Table22102[[#This Row],[C1o]]+Table22102[[#This Row],[Sg]]*Table22102[[#This Row],[C1g]]</f>
        <v>0.60789018185249843</v>
      </c>
      <c r="H57">
        <v>0.1032329</v>
      </c>
      <c r="I57">
        <v>4.3361179999999999E-2</v>
      </c>
      <c r="J57">
        <v>7.6313615000000003E-3</v>
      </c>
      <c r="K57">
        <v>2.0593760999999999E-3</v>
      </c>
      <c r="L57">
        <v>0.69211829000000002</v>
      </c>
      <c r="M57">
        <f>1/(1+((Table22102[[#This Row],[kro]]*Table22102[[#This Row],[mug]])/(Table22102[[#This Row],[muo]]*Table22102[[#This Row],[krg]]))+(Table22102[[#This Row],[mobw]]*(Table22102[[#This Row],[mug]]/Table22102[[#This Row],[krg]])))</f>
        <v>0.99827508239430962</v>
      </c>
      <c r="N57">
        <v>0.17621355</v>
      </c>
      <c r="P57">
        <v>502.68142999999998</v>
      </c>
      <c r="Q57">
        <v>6.3541165999999996E-2</v>
      </c>
      <c r="R57">
        <v>0.77405250000000003</v>
      </c>
      <c r="S57">
        <v>0.16240634000000001</v>
      </c>
      <c r="T57">
        <v>0.73120821000000003</v>
      </c>
      <c r="U57">
        <v>0.62928993</v>
      </c>
      <c r="V57">
        <f>Table35115[[#This Row],[So]]*Table35115[[#This Row],[C1o]]+Table35115[[#This Row],[Sg]]*Table35115[[#This Row],[C1g]]</f>
        <v>0.60597935887528342</v>
      </c>
      <c r="W57">
        <v>0.10328321</v>
      </c>
      <c r="X57">
        <v>4.3348439000000002E-2</v>
      </c>
      <c r="Y57">
        <v>7.6832217000000003E-3</v>
      </c>
      <c r="Z57">
        <v>1.7818720999999999E-2</v>
      </c>
      <c r="AA57">
        <v>0.67347628000000004</v>
      </c>
      <c r="AB57">
        <f>1/(1+((Table35115[[#This Row],[kro]]*Table35115[[#This Row],[mug]])/(Table35115[[#This Row],[muo]]*Table35115[[#This Row],[krg]]))+(Table35115[[#This Row],[mobw]]*(Table35115[[#This Row],[mug]]/Table35115[[#This Row],[krg]])))</f>
        <v>0.98853398900793543</v>
      </c>
      <c r="AC57">
        <v>0.17636905999999999</v>
      </c>
    </row>
    <row r="58" spans="1:29" x14ac:dyDescent="0.25">
      <c r="A58">
        <v>512.48833999999999</v>
      </c>
      <c r="B58">
        <v>4.8117369E-2</v>
      </c>
      <c r="C58">
        <v>0.78944451000000004</v>
      </c>
      <c r="D58">
        <v>0.16243811999999999</v>
      </c>
      <c r="E58">
        <v>0.7313925</v>
      </c>
      <c r="F58">
        <v>0.62858265999999996</v>
      </c>
      <c r="G58">
        <f>Table22102[[#This Row],[So]]*Table22102[[#This Row],[C1o]]+Table22102[[#This Row],[Sg]]*Table22102[[#This Row],[C1g]]</f>
        <v>0.60763953757839662</v>
      </c>
      <c r="H58">
        <v>0.10356483</v>
      </c>
      <c r="I58">
        <v>4.3211843999999999E-2</v>
      </c>
      <c r="J58">
        <v>7.7843078999999997E-3</v>
      </c>
      <c r="K58">
        <v>4.5597049999999998E-3</v>
      </c>
      <c r="L58">
        <v>0.68865620999999999</v>
      </c>
      <c r="M58">
        <f>1/(1+((Table22102[[#This Row],[kro]]*Table22102[[#This Row],[mug]])/(Table22102[[#This Row],[muo]]*Table22102[[#This Row],[krg]]))+(Table22102[[#This Row],[mobw]]*(Table22102[[#This Row],[mug]]/Table22102[[#This Row],[krg]])))</f>
        <v>0.99675944201934774</v>
      </c>
      <c r="N58">
        <v>0.17784606999999999</v>
      </c>
      <c r="P58">
        <v>512.48833999999999</v>
      </c>
      <c r="Q58">
        <v>6.6592567000000005E-2</v>
      </c>
      <c r="R58">
        <v>0.77095336000000003</v>
      </c>
      <c r="S58">
        <v>0.16245408</v>
      </c>
      <c r="T58">
        <v>0.73141723999999997</v>
      </c>
      <c r="U58">
        <v>0.62851696999999995</v>
      </c>
      <c r="V58">
        <f>Table35115[[#This Row],[So]]*Table35115[[#This Row],[C1o]]+Table35115[[#This Row],[Sg]]*Table35115[[#This Row],[C1g]]</f>
        <v>0.60574313717528838</v>
      </c>
      <c r="W58">
        <v>0.1036144</v>
      </c>
      <c r="X58">
        <v>4.3199333999999999E-2</v>
      </c>
      <c r="Y58">
        <v>7.8352513000000002E-3</v>
      </c>
      <c r="Z58">
        <v>2.0026316999999998E-2</v>
      </c>
      <c r="AA58">
        <v>0.67031616000000005</v>
      </c>
      <c r="AB58">
        <f>1/(1+((Table35115[[#This Row],[kro]]*Table35115[[#This Row],[mug]])/(Table35115[[#This Row],[muo]]*Table35115[[#This Row],[krg]]))+(Table35115[[#This Row],[mobw]]*(Table35115[[#This Row],[mug]]/Table35115[[#This Row],[krg]])))</f>
        <v>0.98720489213536933</v>
      </c>
      <c r="AC58">
        <v>0.17799939000000001</v>
      </c>
    </row>
    <row r="59" spans="1:29" x14ac:dyDescent="0.25">
      <c r="A59">
        <v>522.26166000000001</v>
      </c>
      <c r="B59">
        <v>5.2598025999999999E-2</v>
      </c>
      <c r="C59">
        <v>0.78491580000000005</v>
      </c>
      <c r="D59">
        <v>0.16248617000000001</v>
      </c>
      <c r="E59">
        <v>0.73160159999999996</v>
      </c>
      <c r="F59">
        <v>0.62780833000000003</v>
      </c>
      <c r="G59">
        <f>Table22102[[#This Row],[So]]*Table22102[[#This Row],[C1o]]+Table22102[[#This Row],[Sg]]*Table22102[[#This Row],[C1g]]</f>
        <v>0.60726713400963661</v>
      </c>
      <c r="H59">
        <v>0.10389809999999999</v>
      </c>
      <c r="I59">
        <v>4.3063580999999997E-2</v>
      </c>
      <c r="J59">
        <v>7.9373195999999993E-3</v>
      </c>
      <c r="K59">
        <v>7.9798056000000006E-3</v>
      </c>
      <c r="L59">
        <v>0.68409043999999997</v>
      </c>
      <c r="M59">
        <f>1/(1+((Table22102[[#This Row],[kro]]*Table22102[[#This Row],[mug]])/(Table22102[[#This Row],[muo]]*Table22102[[#This Row],[krg]]))+(Table22102[[#This Row],[mobw]]*(Table22102[[#This Row],[mug]]/Table22102[[#This Row],[krg]])))</f>
        <v>0.99469381915507937</v>
      </c>
      <c r="N59">
        <v>0.17947803000000001</v>
      </c>
      <c r="P59">
        <v>522.26166000000001</v>
      </c>
      <c r="Q59">
        <v>7.0679440999999996E-2</v>
      </c>
      <c r="R59">
        <v>0.76681864</v>
      </c>
      <c r="S59">
        <v>0.1625019</v>
      </c>
      <c r="T59">
        <v>0.73162442000000005</v>
      </c>
      <c r="U59">
        <v>0.62774551000000001</v>
      </c>
      <c r="V59">
        <f>Table35115[[#This Row],[So]]*Table35115[[#This Row],[C1o]]+Table35115[[#This Row],[Sg]]*Table35115[[#This Row],[C1g]]</f>
        <v>0.60539194447224876</v>
      </c>
      <c r="W59">
        <v>0.10394344</v>
      </c>
      <c r="X59">
        <v>4.3051694000000001E-2</v>
      </c>
      <c r="Y59">
        <v>7.987503E-3</v>
      </c>
      <c r="Z59">
        <v>2.3096748E-2</v>
      </c>
      <c r="AA59">
        <v>0.66612273</v>
      </c>
      <c r="AB59">
        <f>1/(1+((Table35115[[#This Row],[kro]]*Table35115[[#This Row],[mug]])/(Table35115[[#This Row],[muo]]*Table35115[[#This Row],[krg]]))+(Table35115[[#This Row],[mobw]]*(Table35115[[#This Row],[mug]]/Table35115[[#This Row],[krg]])))</f>
        <v>0.98534069062692153</v>
      </c>
      <c r="AC59">
        <v>0.17962280999999999</v>
      </c>
    </row>
    <row r="60" spans="1:29" x14ac:dyDescent="0.25">
      <c r="A60">
        <v>532.04218000000003</v>
      </c>
      <c r="B60">
        <v>5.7999540000000002E-2</v>
      </c>
      <c r="C60">
        <v>0.77946651</v>
      </c>
      <c r="D60">
        <v>0.16253397</v>
      </c>
      <c r="E60">
        <v>0.73180962000000005</v>
      </c>
      <c r="F60">
        <v>0.62703704999999998</v>
      </c>
      <c r="G60">
        <f>Table22102[[#This Row],[So]]*Table22102[[#This Row],[C1o]]+Table22102[[#This Row],[Sg]]*Table22102[[#This Row],[C1g]]</f>
        <v>0.60678895094878327</v>
      </c>
      <c r="H60">
        <v>0.10423225999999999</v>
      </c>
      <c r="I60">
        <v>4.2917069000000002E-2</v>
      </c>
      <c r="J60">
        <v>8.0895190999999995E-3</v>
      </c>
      <c r="K60">
        <v>1.2162707E-2</v>
      </c>
      <c r="L60">
        <v>0.67860180000000003</v>
      </c>
      <c r="M60">
        <f>1/(1+((Table22102[[#This Row],[kro]]*Table22102[[#This Row],[mug]])/(Table22102[[#This Row],[muo]]*Table22102[[#This Row],[krg]]))+(Table22102[[#This Row],[mobw]]*(Table22102[[#This Row],[mug]]/Table22102[[#This Row],[krg]])))</f>
        <v>0.99217040257765554</v>
      </c>
      <c r="N60">
        <v>0.18110253000000001</v>
      </c>
      <c r="P60">
        <v>532.04218000000003</v>
      </c>
      <c r="Q60">
        <v>7.6513596000000003E-2</v>
      </c>
      <c r="R60">
        <v>0.76093697999999999</v>
      </c>
      <c r="S60">
        <v>0.16254942</v>
      </c>
      <c r="T60">
        <v>0.73182939999999996</v>
      </c>
      <c r="U60">
        <v>0.62697899000000001</v>
      </c>
      <c r="V60">
        <f>Table35115[[#This Row],[So]]*Table35115[[#This Row],[C1o]]+Table35115[[#This Row],[Sg]]*Table35115[[#This Row],[C1g]]</f>
        <v>0.60484847065255998</v>
      </c>
      <c r="W60">
        <v>0.10427019999999999</v>
      </c>
      <c r="X60">
        <v>4.2906149999999997E-2</v>
      </c>
      <c r="Y60">
        <v>8.1388251999999998E-3</v>
      </c>
      <c r="Z60">
        <v>2.7623318000000001E-2</v>
      </c>
      <c r="AA60">
        <v>0.66018683</v>
      </c>
      <c r="AB60">
        <f>1/(1+((Table35115[[#This Row],[kro]]*Table35115[[#This Row],[mug]])/(Table35115[[#This Row],[muo]]*Table35115[[#This Row],[krg]]))+(Table35115[[#This Row],[mobw]]*(Table35115[[#This Row],[mug]]/Table35115[[#This Row],[krg]])))</f>
        <v>0.98256306273267036</v>
      </c>
      <c r="AC60">
        <v>0.18123307999999999</v>
      </c>
    </row>
    <row r="61" spans="1:29" x14ac:dyDescent="0.25">
      <c r="A61">
        <v>541.79956000000004</v>
      </c>
      <c r="B61">
        <v>6.4415731000000004E-2</v>
      </c>
      <c r="C61">
        <v>0.77300256000000001</v>
      </c>
      <c r="D61">
        <v>0.16258170999999999</v>
      </c>
      <c r="E61">
        <v>0.73201811000000006</v>
      </c>
      <c r="F61">
        <v>0.62626439</v>
      </c>
      <c r="G61">
        <f>Table22102[[#This Row],[So]]*Table22102[[#This Row],[C1o]]+Table22102[[#This Row],[Sg]]*Table22102[[#This Row],[C1g]]</f>
        <v>0.60619315147748076</v>
      </c>
      <c r="H61">
        <v>0.10457033</v>
      </c>
      <c r="I61">
        <v>4.2771481E-2</v>
      </c>
      <c r="J61">
        <v>8.2415509999999997E-3</v>
      </c>
      <c r="K61">
        <v>1.7181551E-2</v>
      </c>
      <c r="L61">
        <v>0.67209363</v>
      </c>
      <c r="M61">
        <f>1/(1+((Table22102[[#This Row],[kro]]*Table22102[[#This Row],[mug]])/(Table22102[[#This Row],[muo]]*Table22102[[#This Row],[krg]]))+(Table22102[[#This Row],[mobw]]*(Table22102[[#This Row],[mug]]/Table22102[[#This Row],[krg]])))</f>
        <v>0.98913847401937283</v>
      </c>
      <c r="N61">
        <v>0.18272938</v>
      </c>
      <c r="P61">
        <v>541.79956000000004</v>
      </c>
      <c r="Q61">
        <v>8.2547888E-2</v>
      </c>
      <c r="R61">
        <v>0.75485515999999997</v>
      </c>
      <c r="S61">
        <v>0.16259696000000001</v>
      </c>
      <c r="T61">
        <v>0.73203408999999997</v>
      </c>
      <c r="U61">
        <v>0.62621247999999996</v>
      </c>
      <c r="V61">
        <f>Table35115[[#This Row],[So]]*Table35115[[#This Row],[C1o]]+Table35115[[#This Row],[Sg]]*Table35115[[#This Row],[C1g]]</f>
        <v>0.6042722277956466</v>
      </c>
      <c r="W61">
        <v>0.10459876</v>
      </c>
      <c r="X61">
        <v>4.2761751000000001E-2</v>
      </c>
      <c r="Y61">
        <v>8.2901603999999997E-3</v>
      </c>
      <c r="Z61">
        <v>3.2305051000000001E-2</v>
      </c>
      <c r="AA61">
        <v>0.65409386000000003</v>
      </c>
      <c r="AB61">
        <f>1/(1+((Table35115[[#This Row],[kro]]*Table35115[[#This Row],[mug]])/(Table35115[[#This Row],[muo]]*Table35115[[#This Row],[krg]]))+(Table35115[[#This Row],[mobw]]*(Table35115[[#This Row],[mug]]/Table35115[[#This Row],[krg]])))</f>
        <v>0.97968808539563734</v>
      </c>
      <c r="AC61">
        <v>0.1828419</v>
      </c>
    </row>
    <row r="62" spans="1:29" x14ac:dyDescent="0.25">
      <c r="A62">
        <v>551.49114999999995</v>
      </c>
      <c r="B62">
        <v>7.1803510000000001E-2</v>
      </c>
      <c r="C62">
        <v>0.76556718000000001</v>
      </c>
      <c r="D62">
        <v>0.16262927999999999</v>
      </c>
      <c r="E62">
        <v>0.73222690999999995</v>
      </c>
      <c r="F62">
        <v>0.6254921</v>
      </c>
      <c r="G62">
        <f>Table22102[[#This Row],[So]]*Table22102[[#This Row],[C1o]]+Table22102[[#This Row],[Sg]]*Table22102[[#This Row],[C1g]]</f>
        <v>0.60548141886608475</v>
      </c>
      <c r="H62">
        <v>0.10491267</v>
      </c>
      <c r="I62">
        <v>4.2627106999999997E-2</v>
      </c>
      <c r="J62">
        <v>8.3929504999999995E-3</v>
      </c>
      <c r="K62">
        <v>2.2997371999999999E-2</v>
      </c>
      <c r="L62">
        <v>0.66460602999999996</v>
      </c>
      <c r="M62">
        <f>1/(1+((Table22102[[#This Row],[kro]]*Table22102[[#This Row],[mug]])/(Table22102[[#This Row],[muo]]*Table22102[[#This Row],[krg]]))+(Table22102[[#This Row],[mobw]]*(Table22102[[#This Row],[mug]]/Table22102[[#This Row],[krg]])))</f>
        <v>0.98561215335964325</v>
      </c>
      <c r="N62">
        <v>0.18435591000000001</v>
      </c>
      <c r="P62">
        <v>551.49114999999995</v>
      </c>
      <c r="Q62">
        <v>8.9740627000000003E-2</v>
      </c>
      <c r="R62">
        <v>0.74761509999999998</v>
      </c>
      <c r="S62">
        <v>0.16264428</v>
      </c>
      <c r="T62">
        <v>0.73223769999999999</v>
      </c>
      <c r="U62">
        <v>0.62544851999999995</v>
      </c>
      <c r="V62">
        <f>Table35115[[#This Row],[So]]*Table35115[[#This Row],[C1o]]+Table35115[[#This Row],[Sg]]*Table35115[[#This Row],[C1g]]</f>
        <v>0.603560103650292</v>
      </c>
      <c r="W62">
        <v>0.10492797</v>
      </c>
      <c r="X62">
        <v>4.2618944999999998E-2</v>
      </c>
      <c r="Y62">
        <v>8.4408382000000001E-3</v>
      </c>
      <c r="Z62">
        <v>3.7941843000000003E-2</v>
      </c>
      <c r="AA62">
        <v>0.64685844999999997</v>
      </c>
      <c r="AB62">
        <f>1/(1+((Table35115[[#This Row],[kro]]*Table35115[[#This Row],[mug]])/(Table35115[[#This Row],[muo]]*Table35115[[#This Row],[krg]]))+(Table35115[[#This Row],[mobw]]*(Table35115[[#This Row],[mug]]/Table35115[[#This Row],[krg]])))</f>
        <v>0.97619980203904377</v>
      </c>
      <c r="AC62">
        <v>0.18444398000000001</v>
      </c>
    </row>
    <row r="63" spans="1:29" x14ac:dyDescent="0.25">
      <c r="A63">
        <v>561.24041999999997</v>
      </c>
      <c r="B63">
        <v>8.0065741999999995E-2</v>
      </c>
      <c r="C63">
        <v>0.75725781999999997</v>
      </c>
      <c r="D63">
        <v>0.16267644000000001</v>
      </c>
      <c r="E63">
        <v>0.73243552000000001</v>
      </c>
      <c r="F63">
        <v>0.62472284</v>
      </c>
      <c r="G63">
        <f>Table22102[[#This Row],[So]]*Table22102[[#This Row],[C1o]]+Table22102[[#This Row],[Sg]]*Table22102[[#This Row],[C1g]]</f>
        <v>0.6046614228947137</v>
      </c>
      <c r="H63">
        <v>0.10525887</v>
      </c>
      <c r="I63">
        <v>4.2484432000000003E-2</v>
      </c>
      <c r="J63">
        <v>8.5430704E-3</v>
      </c>
      <c r="K63">
        <v>2.9526927000000001E-2</v>
      </c>
      <c r="L63">
        <v>0.65626251999999996</v>
      </c>
      <c r="M63">
        <f>1/(1+((Table22102[[#This Row],[kro]]*Table22102[[#This Row],[mug]])/(Table22102[[#This Row],[muo]]*Table22102[[#This Row],[krg]]))+(Table22102[[#This Row],[mobw]]*(Table22102[[#This Row],[mug]]/Table22102[[#This Row],[krg]])))</f>
        <v>0.98163085800304017</v>
      </c>
      <c r="N63">
        <v>0.18597695</v>
      </c>
      <c r="P63">
        <v>561.24041999999997</v>
      </c>
      <c r="Q63">
        <v>9.7402087999999998E-2</v>
      </c>
      <c r="R63">
        <v>0.73990672999999996</v>
      </c>
      <c r="S63">
        <v>0.16269121</v>
      </c>
      <c r="T63">
        <v>0.73244005000000001</v>
      </c>
      <c r="U63">
        <v>0.62468957999999997</v>
      </c>
      <c r="V63">
        <f>Table35115[[#This Row],[So]]*Table35115[[#This Row],[C1o]]+Table35115[[#This Row],[Sg]]*Table35115[[#This Row],[C1g]]</f>
        <v>0.60278339176037954</v>
      </c>
      <c r="W63">
        <v>0.10525785</v>
      </c>
      <c r="X63">
        <v>4.2478162999999999E-2</v>
      </c>
      <c r="Y63">
        <v>8.5901963000000001E-3</v>
      </c>
      <c r="Z63">
        <v>4.3956198000000002E-2</v>
      </c>
      <c r="AA63">
        <v>0.63914824000000003</v>
      </c>
      <c r="AB63">
        <f>1/(1+((Table35115[[#This Row],[kro]]*Table35115[[#This Row],[mug]])/(Table35115[[#This Row],[muo]]*Table35115[[#This Row],[krg]]))+(Table35115[[#This Row],[mobw]]*(Table35115[[#This Row],[mug]]/Table35115[[#This Row],[krg]])))</f>
        <v>0.97245503980366355</v>
      </c>
      <c r="AC63">
        <v>0.18603492999999999</v>
      </c>
    </row>
    <row r="64" spans="1:29" x14ac:dyDescent="0.25">
      <c r="A64">
        <v>570.9751</v>
      </c>
      <c r="B64">
        <v>8.9225902999999995E-2</v>
      </c>
      <c r="C64">
        <v>0.74805032999999999</v>
      </c>
      <c r="D64">
        <v>0.16272379000000001</v>
      </c>
      <c r="E64">
        <v>0.73264693999999997</v>
      </c>
      <c r="F64">
        <v>0.62394618999999996</v>
      </c>
      <c r="G64">
        <f>Table22102[[#This Row],[So]]*Table22102[[#This Row],[C1o]]+Table22102[[#This Row],[Sg]]*Table22102[[#This Row],[C1g]]</f>
        <v>0.60372894746664973</v>
      </c>
      <c r="H64">
        <v>0.10561429999999999</v>
      </c>
      <c r="I64">
        <v>4.2341530000000002E-2</v>
      </c>
      <c r="J64">
        <v>8.6938300999999992E-3</v>
      </c>
      <c r="K64">
        <v>3.6781564000000003E-2</v>
      </c>
      <c r="L64">
        <v>0.64707409999999999</v>
      </c>
      <c r="M64">
        <f>1/(1+((Table22102[[#This Row],[kro]]*Table22102[[#This Row],[mug]])/(Table22102[[#This Row],[muo]]*Table22102[[#This Row],[krg]]))+(Table22102[[#This Row],[mobw]]*(Table22102[[#This Row],[mug]]/Table22102[[#This Row],[krg]])))</f>
        <v>0.97717551793714652</v>
      </c>
      <c r="N64">
        <v>0.18761472000000001</v>
      </c>
      <c r="P64">
        <v>570.9751</v>
      </c>
      <c r="Q64">
        <v>0.10612820000000001</v>
      </c>
      <c r="R64">
        <v>0.73113315999999995</v>
      </c>
      <c r="S64">
        <v>0.16273863999999999</v>
      </c>
      <c r="T64">
        <v>0.73264359999999995</v>
      </c>
      <c r="U64">
        <v>0.62392581000000003</v>
      </c>
      <c r="V64">
        <f>Table35115[[#This Row],[So]]*Table35115[[#This Row],[C1o]]+Table35115[[#This Row],[Sg]]*Table35115[[#This Row],[C1g]]</f>
        <v>0.60187615357061786</v>
      </c>
      <c r="W64">
        <v>0.10559263000000001</v>
      </c>
      <c r="X64">
        <v>4.2337581999999999E-2</v>
      </c>
      <c r="Y64">
        <v>8.7411608999999994E-3</v>
      </c>
      <c r="Z64">
        <v>5.0894488000000002E-2</v>
      </c>
      <c r="AA64">
        <v>0.63037114999999999</v>
      </c>
      <c r="AB64">
        <f>1/(1+((Table35115[[#This Row],[kro]]*Table35115[[#This Row],[mug]])/(Table35115[[#This Row],[muo]]*Table35115[[#This Row],[krg]]))+(Table35115[[#This Row],[mobw]]*(Table35115[[#This Row],[mug]]/Table35115[[#This Row],[krg]])))</f>
        <v>0.96809274421406388</v>
      </c>
      <c r="AC64">
        <v>0.18763509</v>
      </c>
    </row>
    <row r="65" spans="1:29" x14ac:dyDescent="0.25">
      <c r="A65">
        <v>580.72113000000002</v>
      </c>
      <c r="B65">
        <v>9.9096745E-2</v>
      </c>
      <c r="C65">
        <v>0.73813224</v>
      </c>
      <c r="D65">
        <v>0.16277101999999999</v>
      </c>
      <c r="E65">
        <v>0.73285955000000003</v>
      </c>
      <c r="F65">
        <v>0.62316775000000002</v>
      </c>
      <c r="G65">
        <f>Table22102[[#This Row],[So]]*Table22102[[#This Row],[C1o]]+Table22102[[#This Row],[Sg]]*Table22102[[#This Row],[C1g]]</f>
        <v>0.60270115686086567</v>
      </c>
      <c r="H65">
        <v>0.10597673000000001</v>
      </c>
      <c r="I65">
        <v>4.2199439999999998E-2</v>
      </c>
      <c r="J65">
        <v>8.8441139000000005E-3</v>
      </c>
      <c r="K65">
        <v>4.4609907999999997E-2</v>
      </c>
      <c r="L65">
        <v>0.63716488999999998</v>
      </c>
      <c r="M65">
        <f>1/(1+((Table22102[[#This Row],[kro]]*Table22102[[#This Row],[mug]])/(Table22102[[#This Row],[muo]]*Table22102[[#This Row],[krg]]))+(Table22102[[#This Row],[mobw]]*(Table22102[[#This Row],[mug]]/Table22102[[#This Row],[krg]])))</f>
        <v>0.97232316369168681</v>
      </c>
      <c r="N65">
        <v>0.18925745999999999</v>
      </c>
      <c r="P65">
        <v>580.72113000000002</v>
      </c>
      <c r="Q65">
        <v>0.11567272000000001</v>
      </c>
      <c r="R65">
        <v>0.72154163999999998</v>
      </c>
      <c r="S65">
        <v>0.16278565</v>
      </c>
      <c r="T65">
        <v>0.73284709000000003</v>
      </c>
      <c r="U65">
        <v>0.62316269000000002</v>
      </c>
      <c r="V65">
        <f>Table35115[[#This Row],[So]]*Table35115[[#This Row],[C1o]]+Table35115[[#This Row],[Sg]]*Table35115[[#This Row],[C1g]]</f>
        <v>0.60086261454264445</v>
      </c>
      <c r="W65">
        <v>0.10593062</v>
      </c>
      <c r="X65">
        <v>4.2198177000000003E-2</v>
      </c>
      <c r="Y65">
        <v>8.8907815999999997E-3</v>
      </c>
      <c r="Z65">
        <v>5.8502495000000002E-2</v>
      </c>
      <c r="AA65">
        <v>0.62076949999999997</v>
      </c>
      <c r="AB65">
        <f>1/(1+((Table35115[[#This Row],[kro]]*Table35115[[#This Row],[mug]])/(Table35115[[#This Row],[muo]]*Table35115[[#This Row],[krg]]))+(Table35115[[#This Row],[mobw]]*(Table35115[[#This Row],[mug]]/Table35115[[#This Row],[krg]])))</f>
        <v>0.96325540346671645</v>
      </c>
      <c r="AC65">
        <v>0.18923371999999999</v>
      </c>
    </row>
    <row r="66" spans="1:29" x14ac:dyDescent="0.25">
      <c r="A66">
        <v>590.45288000000005</v>
      </c>
      <c r="B66">
        <v>0.10901437999999999</v>
      </c>
      <c r="C66">
        <v>0.72816718000000002</v>
      </c>
      <c r="D66">
        <v>0.16281845</v>
      </c>
      <c r="E66">
        <v>0.73307359000000005</v>
      </c>
      <c r="F66">
        <v>0.62238610000000005</v>
      </c>
      <c r="G66">
        <f>Table22102[[#This Row],[So]]*Table22102[[#This Row],[C1o]]+Table22102[[#This Row],[Sg]]*Table22102[[#This Row],[C1g]]</f>
        <v>0.60164916357489429</v>
      </c>
      <c r="H66">
        <v>0.10634625</v>
      </c>
      <c r="I66">
        <v>4.2057878999999999E-2</v>
      </c>
      <c r="J66">
        <v>8.9950953000000004E-3</v>
      </c>
      <c r="K66">
        <v>5.2516393000000001E-2</v>
      </c>
      <c r="L66">
        <v>0.62718874000000002</v>
      </c>
      <c r="M66">
        <f>1/(1+((Table22102[[#This Row],[kro]]*Table22102[[#This Row],[mug]])/(Table22102[[#This Row],[muo]]*Table22102[[#This Row],[krg]]))+(Table22102[[#This Row],[mobw]]*(Table22102[[#This Row],[mug]]/Table22102[[#This Row],[krg]])))</f>
        <v>0.96738185049617997</v>
      </c>
      <c r="N66">
        <v>0.19090774999999999</v>
      </c>
      <c r="P66">
        <v>590.45288000000005</v>
      </c>
      <c r="Q66">
        <v>0.12680258</v>
      </c>
      <c r="R66">
        <v>0.71036476000000004</v>
      </c>
      <c r="S66">
        <v>0.16283265999999999</v>
      </c>
      <c r="T66">
        <v>0.73305105999999998</v>
      </c>
      <c r="U66">
        <v>0.62239820000000001</v>
      </c>
      <c r="V66">
        <f>Table35115[[#This Row],[So]]*Table35115[[#This Row],[C1o]]+Table35115[[#This Row],[Sg]]*Table35115[[#This Row],[C1g]]</f>
        <v>0.59965533785200165</v>
      </c>
      <c r="W66">
        <v>0.10627237</v>
      </c>
      <c r="X66">
        <v>4.2059592999999999E-2</v>
      </c>
      <c r="Y66">
        <v>9.0404144000000002E-3</v>
      </c>
      <c r="Z66">
        <v>6.7416139E-2</v>
      </c>
      <c r="AA66">
        <v>0.60963177999999996</v>
      </c>
      <c r="AB66">
        <f>1/(1+((Table35115[[#This Row],[kro]]*Table35115[[#This Row],[mug]])/(Table35115[[#This Row],[muo]]*Table35115[[#This Row],[krg]]))+(Table35115[[#This Row],[mobw]]*(Table35115[[#This Row],[mug]]/Table35115[[#This Row],[krg]])))</f>
        <v>0.95749660157173311</v>
      </c>
      <c r="AC66">
        <v>0.19083454</v>
      </c>
    </row>
    <row r="67" spans="1:29" x14ac:dyDescent="0.25">
      <c r="A67">
        <v>600.17394999999999</v>
      </c>
      <c r="B67">
        <v>0.12004315</v>
      </c>
      <c r="C67">
        <v>0.71709137999999994</v>
      </c>
      <c r="D67">
        <v>0.16286544999999999</v>
      </c>
      <c r="E67">
        <v>0.73328888000000003</v>
      </c>
      <c r="F67">
        <v>0.62160236000000002</v>
      </c>
      <c r="G67">
        <f>Table22102[[#This Row],[So]]*Table22102[[#This Row],[C1o]]+Table22102[[#This Row],[Sg]]*Table22102[[#This Row],[C1g]]</f>
        <v>0.60045424023968841</v>
      </c>
      <c r="H67">
        <v>0.10672332</v>
      </c>
      <c r="I67">
        <v>4.1917056000000001E-2</v>
      </c>
      <c r="J67">
        <v>9.1446423999999998E-3</v>
      </c>
      <c r="K67">
        <v>6.1328355000000001E-2</v>
      </c>
      <c r="L67">
        <v>0.61610854000000004</v>
      </c>
      <c r="M67">
        <f>1/(1+((Table22102[[#This Row],[kro]]*Table22102[[#This Row],[mug]])/(Table22102[[#This Row],[muo]]*Table22102[[#This Row],[krg]]))+(Table22102[[#This Row],[mobw]]*(Table22102[[#This Row],[mug]]/Table22102[[#This Row],[krg]])))</f>
        <v>0.96179884444062436</v>
      </c>
      <c r="N67">
        <v>0.19256386</v>
      </c>
      <c r="P67">
        <v>600.17394999999999</v>
      </c>
      <c r="Q67">
        <v>0.13797924</v>
      </c>
      <c r="R67">
        <v>0.69914120000000002</v>
      </c>
      <c r="S67">
        <v>0.16287956000000001</v>
      </c>
      <c r="T67">
        <v>0.73325551</v>
      </c>
      <c r="U67">
        <v>0.62163334999999997</v>
      </c>
      <c r="V67">
        <f>Table35115[[#This Row],[So]]*Table35115[[#This Row],[C1o]]+Table35115[[#This Row],[Sg]]*Table35115[[#This Row],[C1g]]</f>
        <v>0.598421634359666</v>
      </c>
      <c r="W67">
        <v>0.10661899</v>
      </c>
      <c r="X67">
        <v>4.1921980999999997E-2</v>
      </c>
      <c r="Y67">
        <v>9.1896644000000003E-3</v>
      </c>
      <c r="Z67">
        <v>7.6344639000000006E-2</v>
      </c>
      <c r="AA67">
        <v>0.59843515999999997</v>
      </c>
      <c r="AB67">
        <f>1/(1+((Table35115[[#This Row],[kro]]*Table35115[[#This Row],[mug]])/(Table35115[[#This Row],[muo]]*Table35115[[#This Row],[krg]]))+(Table35115[[#This Row],[mobw]]*(Table35115[[#This Row],[mug]]/Table35115[[#This Row],[krg]])))</f>
        <v>0.95165130934273467</v>
      </c>
      <c r="AC67">
        <v>0.19243658999999999</v>
      </c>
    </row>
    <row r="68" spans="1:29" x14ac:dyDescent="0.25">
      <c r="A68">
        <v>609.87163999999996</v>
      </c>
      <c r="B68">
        <v>0.13198193999999999</v>
      </c>
      <c r="C68">
        <v>0.70510572000000005</v>
      </c>
      <c r="D68">
        <v>0.16291233999999999</v>
      </c>
      <c r="E68">
        <v>0.73350554999999995</v>
      </c>
      <c r="F68">
        <v>0.62081604999999995</v>
      </c>
      <c r="G68">
        <f>Table22102[[#This Row],[So]]*Table22102[[#This Row],[C1o]]+Table22102[[#This Row],[Sg]]*Table22102[[#This Row],[C1g]]</f>
        <v>0.59913546561888298</v>
      </c>
      <c r="H68">
        <v>0.10710842</v>
      </c>
      <c r="I68">
        <v>4.1776898999999999E-2</v>
      </c>
      <c r="J68">
        <v>9.2938746999999995E-3</v>
      </c>
      <c r="K68">
        <v>7.0873551000000007E-2</v>
      </c>
      <c r="L68">
        <v>0.60415238000000004</v>
      </c>
      <c r="M68">
        <f>1/(1+((Table22102[[#This Row],[kro]]*Table22102[[#This Row],[mug]])/(Table22102[[#This Row],[muo]]*Table22102[[#This Row],[krg]]))+(Table22102[[#This Row],[mobw]]*(Table22102[[#This Row],[mug]]/Table22102[[#This Row],[krg]])))</f>
        <v>0.95565849369356437</v>
      </c>
      <c r="N68">
        <v>0.19422659</v>
      </c>
      <c r="P68">
        <v>609.87163999999996</v>
      </c>
      <c r="Q68">
        <v>0.1506941</v>
      </c>
      <c r="R68">
        <v>0.68637961000000003</v>
      </c>
      <c r="S68">
        <v>0.16292632000000001</v>
      </c>
      <c r="T68">
        <v>0.73345965000000002</v>
      </c>
      <c r="U68">
        <v>0.62086922</v>
      </c>
      <c r="V68">
        <f>Table35115[[#This Row],[So]]*Table35115[[#This Row],[C1o]]+Table35115[[#This Row],[Sg]]*Table35115[[#This Row],[C1g]]</f>
        <v>0.59699307684333858</v>
      </c>
      <c r="W68">
        <v>0.10696816000000001</v>
      </c>
      <c r="X68">
        <v>4.1785522999999998E-2</v>
      </c>
      <c r="Y68">
        <v>9.3384320000000007E-3</v>
      </c>
      <c r="Z68">
        <v>8.6532809000000002E-2</v>
      </c>
      <c r="AA68">
        <v>0.58570193999999998</v>
      </c>
      <c r="AB68">
        <f>1/(1+((Table35115[[#This Row],[kro]]*Table35115[[#This Row],[mug]])/(Table35115[[#This Row],[muo]]*Table35115[[#This Row],[krg]]))+(Table35115[[#This Row],[mobw]]*(Table35115[[#This Row],[mug]]/Table35115[[#This Row],[krg]])))</f>
        <v>0.94484070207834236</v>
      </c>
      <c r="AC68">
        <v>0.19403625999999999</v>
      </c>
    </row>
    <row r="69" spans="1:29" x14ac:dyDescent="0.25">
      <c r="A69">
        <v>619.52630999999997</v>
      </c>
      <c r="B69">
        <v>0.14349934</v>
      </c>
      <c r="C69">
        <v>0.69354159000000004</v>
      </c>
      <c r="D69">
        <v>0.16295908000000001</v>
      </c>
      <c r="E69">
        <v>0.73372214999999996</v>
      </c>
      <c r="F69">
        <v>0.62003010999999997</v>
      </c>
      <c r="G69">
        <f>Table22102[[#This Row],[So]]*Table22102[[#This Row],[C1o]]+Table22102[[#This Row],[Sg]]*Table22102[[#This Row],[C1g]]</f>
        <v>0.5978407380943459</v>
      </c>
      <c r="H69">
        <v>0.10749823999999999</v>
      </c>
      <c r="I69">
        <v>4.1637897E-2</v>
      </c>
      <c r="J69">
        <v>9.4426014000000003E-3</v>
      </c>
      <c r="K69">
        <v>8.0041125000000005E-2</v>
      </c>
      <c r="L69">
        <v>0.59258913999999996</v>
      </c>
      <c r="M69">
        <f>1/(1+((Table22102[[#This Row],[kro]]*Table22102[[#This Row],[mug]])/(Table22102[[#This Row],[muo]]*Table22102[[#This Row],[krg]]))+(Table22102[[#This Row],[mobw]]*(Table22102[[#This Row],[mug]]/Table22102[[#This Row],[krg]])))</f>
        <v>0.94968477758097369</v>
      </c>
      <c r="N69">
        <v>0.19588843</v>
      </c>
      <c r="P69">
        <v>619.52630999999997</v>
      </c>
      <c r="Q69">
        <v>0.16342169000000001</v>
      </c>
      <c r="R69">
        <v>0.67360538000000003</v>
      </c>
      <c r="S69">
        <v>0.16297291</v>
      </c>
      <c r="T69">
        <v>0.73366403999999996</v>
      </c>
      <c r="U69">
        <v>0.62010562000000002</v>
      </c>
      <c r="V69">
        <f>Table35115[[#This Row],[So]]*Table35115[[#This Row],[C1o]]+Table35115[[#This Row],[Sg]]*Table35115[[#This Row],[C1g]]</f>
        <v>0.59553875285543301</v>
      </c>
      <c r="W69">
        <v>0.10732166999999999</v>
      </c>
      <c r="X69">
        <v>4.1650175999999997E-2</v>
      </c>
      <c r="Y69">
        <v>9.4866771000000003E-3</v>
      </c>
      <c r="Z69">
        <v>9.6901491000000006E-2</v>
      </c>
      <c r="AA69">
        <v>0.57300019000000002</v>
      </c>
      <c r="AB69">
        <f>1/(1+((Table35115[[#This Row],[kro]]*Table35115[[#This Row],[mug]])/(Table35115[[#This Row],[muo]]*Table35115[[#This Row],[krg]]))+(Table35115[[#This Row],[mobw]]*(Table35115[[#This Row],[mug]]/Table35115[[#This Row],[krg]])))</f>
        <v>0.93780480781764752</v>
      </c>
      <c r="AC69">
        <v>0.19563507999999999</v>
      </c>
    </row>
    <row r="70" spans="1:29" x14ac:dyDescent="0.25">
      <c r="A70">
        <v>629.19000000000005</v>
      </c>
      <c r="B70">
        <v>0.15696171</v>
      </c>
      <c r="C70">
        <v>0.68003279000000005</v>
      </c>
      <c r="D70">
        <v>0.16300551999999999</v>
      </c>
      <c r="E70">
        <v>0.73393947000000004</v>
      </c>
      <c r="F70">
        <v>0.61924391999999995</v>
      </c>
      <c r="G70">
        <f>Table22102[[#This Row],[So]]*Table22102[[#This Row],[C1o]]+Table22102[[#This Row],[Sg]]*Table22102[[#This Row],[C1g]]</f>
        <v>0.59630049006552455</v>
      </c>
      <c r="H70">
        <v>0.10789530999999999</v>
      </c>
      <c r="I70">
        <v>4.1499942999999997E-2</v>
      </c>
      <c r="J70">
        <v>9.5902868000000002E-3</v>
      </c>
      <c r="K70">
        <v>9.0872303000000001E-2</v>
      </c>
      <c r="L70">
        <v>0.57908303000000005</v>
      </c>
      <c r="M70">
        <f>1/(1+((Table22102[[#This Row],[kro]]*Table22102[[#This Row],[mug]])/(Table22102[[#This Row],[muo]]*Table22102[[#This Row],[krg]]))+(Table22102[[#This Row],[mobw]]*(Table22102[[#This Row],[mug]]/Table22102[[#This Row],[krg]])))</f>
        <v>0.94246674363375005</v>
      </c>
      <c r="N70">
        <v>0.19755223</v>
      </c>
      <c r="P70">
        <v>629.19000000000005</v>
      </c>
      <c r="Q70">
        <v>0.17724544</v>
      </c>
      <c r="R70">
        <v>0.65973537999999998</v>
      </c>
      <c r="S70">
        <v>0.16301918000000001</v>
      </c>
      <c r="T70">
        <v>0.73386722999999998</v>
      </c>
      <c r="U70">
        <v>0.61934555000000002</v>
      </c>
      <c r="V70">
        <f>Table35115[[#This Row],[So]]*Table35115[[#This Row],[C1o]]+Table35115[[#This Row],[Sg]]*Table35115[[#This Row],[C1g]]</f>
        <v>0.59393435037538933</v>
      </c>
      <c r="W70">
        <v>0.10767624000000001</v>
      </c>
      <c r="X70">
        <v>4.1516438000000003E-2</v>
      </c>
      <c r="Y70">
        <v>9.6338968999999993E-3</v>
      </c>
      <c r="Z70">
        <v>0.10821076</v>
      </c>
      <c r="AA70">
        <v>0.55927318000000004</v>
      </c>
      <c r="AB70">
        <f>1/(1+((Table35115[[#This Row],[kro]]*Table35115[[#This Row],[mug]])/(Table35115[[#This Row],[muo]]*Table35115[[#This Row],[krg]]))+(Table35115[[#This Row],[mobw]]*(Table35115[[#This Row],[mug]]/Table35115[[#This Row],[krg]])))</f>
        <v>0.92995876397958044</v>
      </c>
      <c r="AC70">
        <v>0.1972255</v>
      </c>
    </row>
    <row r="71" spans="1:29" x14ac:dyDescent="0.25">
      <c r="A71">
        <v>638.82965000000002</v>
      </c>
      <c r="B71">
        <v>0.16950287</v>
      </c>
      <c r="C71">
        <v>0.66744517999999997</v>
      </c>
      <c r="D71">
        <v>0.16305195</v>
      </c>
      <c r="E71">
        <v>0.73415697000000002</v>
      </c>
      <c r="F71">
        <v>0.61845594999999998</v>
      </c>
      <c r="G71">
        <f>Table22102[[#This Row],[So]]*Table22102[[#This Row],[C1o]]+Table22102[[#This Row],[Sg]]*Table22102[[#This Row],[C1g]]</f>
        <v>0.59483958948348103</v>
      </c>
      <c r="H71">
        <v>0.10829769</v>
      </c>
      <c r="I71">
        <v>4.1362761999999997E-2</v>
      </c>
      <c r="J71">
        <v>9.7380411000000007E-3</v>
      </c>
      <c r="K71">
        <v>0.10106406</v>
      </c>
      <c r="L71">
        <v>0.56659579000000004</v>
      </c>
      <c r="M71">
        <f>1/(1+((Table22102[[#This Row],[kro]]*Table22102[[#This Row],[mug]])/(Table22102[[#This Row],[muo]]*Table22102[[#This Row],[krg]]))+(Table22102[[#This Row],[mobw]]*(Table22102[[#This Row],[mug]]/Table22102[[#This Row],[krg]])))</f>
        <v>0.93559632627782652</v>
      </c>
      <c r="N71">
        <v>0.1992189</v>
      </c>
      <c r="P71">
        <v>638.82965000000002</v>
      </c>
      <c r="Q71">
        <v>0.19151522000000001</v>
      </c>
      <c r="R71">
        <v>0.64541930000000003</v>
      </c>
      <c r="S71">
        <v>0.16306549000000001</v>
      </c>
      <c r="T71">
        <v>0.73407084</v>
      </c>
      <c r="U71">
        <v>0.61858416000000005</v>
      </c>
      <c r="V71">
        <f>Table35115[[#This Row],[So]]*Table35115[[#This Row],[C1o]]+Table35115[[#This Row],[Sg]]*Table35115[[#This Row],[C1g]]</f>
        <v>0.59225176919412725</v>
      </c>
      <c r="W71">
        <v>0.10803511</v>
      </c>
      <c r="X71">
        <v>4.1383438000000002E-2</v>
      </c>
      <c r="Y71">
        <v>9.7811874000000004E-3</v>
      </c>
      <c r="Z71">
        <v>0.11987125</v>
      </c>
      <c r="AA71">
        <v>0.54508584999999998</v>
      </c>
      <c r="AB71">
        <f>1/(1+((Table35115[[#This Row],[kro]]*Table35115[[#This Row],[mug]])/(Table35115[[#This Row],[muo]]*Table35115[[#This Row],[krg]]))+(Table35115[[#This Row],[mobw]]*(Table35115[[#This Row],[mug]]/Table35115[[#This Row],[krg]])))</f>
        <v>0.92167485414000894</v>
      </c>
      <c r="AC71">
        <v>0.19881834000000001</v>
      </c>
    </row>
    <row r="72" spans="1:29" x14ac:dyDescent="0.25">
      <c r="A72">
        <v>648.44763</v>
      </c>
      <c r="B72">
        <v>0.18351102999999999</v>
      </c>
      <c r="C72">
        <v>0.65339077000000001</v>
      </c>
      <c r="D72">
        <v>0.16309816999999999</v>
      </c>
      <c r="E72">
        <v>0.73437458</v>
      </c>
      <c r="F72">
        <v>0.61766750000000004</v>
      </c>
      <c r="G72">
        <f>Table22102[[#This Row],[So]]*Table22102[[#This Row],[C1o]]+Table22102[[#This Row],[Sg]]*Table22102[[#This Row],[C1g]]</f>
        <v>0.59318237141715158</v>
      </c>
      <c r="H72">
        <v>0.10870597999999999</v>
      </c>
      <c r="I72">
        <v>4.1226565999999999E-2</v>
      </c>
      <c r="J72">
        <v>9.8850494000000001E-3</v>
      </c>
      <c r="K72">
        <v>0.11247493</v>
      </c>
      <c r="L72">
        <v>0.55265014999999995</v>
      </c>
      <c r="M72">
        <f>1/(1+((Table22102[[#This Row],[kro]]*Table22102[[#This Row],[mug]])/(Table22102[[#This Row],[muo]]*Table22102[[#This Row],[krg]]))+(Table22102[[#This Row],[mobw]]*(Table22102[[#This Row],[mug]]/Table22102[[#This Row],[krg]])))</f>
        <v>0.9277111349903655</v>
      </c>
      <c r="N72">
        <v>0.2008868</v>
      </c>
      <c r="P72">
        <v>648.44763</v>
      </c>
      <c r="Q72">
        <v>0.20616812000000001</v>
      </c>
      <c r="R72">
        <v>0.63072008000000002</v>
      </c>
      <c r="S72">
        <v>0.16311184000000001</v>
      </c>
      <c r="T72">
        <v>0.73427427000000001</v>
      </c>
      <c r="U72">
        <v>0.61782378000000004</v>
      </c>
      <c r="V72">
        <f>Table35115[[#This Row],[So]]*Table35115[[#This Row],[C1o]]+Table35115[[#This Row],[Sg]]*Table35115[[#This Row],[C1g]]</f>
        <v>0.59049709353023527</v>
      </c>
      <c r="W72">
        <v>0.10839770999999999</v>
      </c>
      <c r="X72">
        <v>4.1251581000000002E-2</v>
      </c>
      <c r="Y72">
        <v>9.9285980999999999E-3</v>
      </c>
      <c r="Z72">
        <v>0.13182911</v>
      </c>
      <c r="AA72">
        <v>0.53074573999999997</v>
      </c>
      <c r="AB72">
        <f>1/(1+((Table35115[[#This Row],[kro]]*Table35115[[#This Row],[mug]])/(Table35115[[#This Row],[muo]]*Table35115[[#This Row],[krg]]))+(Table35115[[#This Row],[mobw]]*(Table35115[[#This Row],[mug]]/Table35115[[#This Row],[krg]])))</f>
        <v>0.9129948873535837</v>
      </c>
      <c r="AC72">
        <v>0.20040885999999999</v>
      </c>
    </row>
    <row r="73" spans="1:29" x14ac:dyDescent="0.25">
      <c r="A73">
        <v>658.08014000000003</v>
      </c>
      <c r="B73">
        <v>0.19563185999999999</v>
      </c>
      <c r="C73">
        <v>0.64122385000000004</v>
      </c>
      <c r="D73">
        <v>0.16314429</v>
      </c>
      <c r="E73">
        <v>0.73459107000000001</v>
      </c>
      <c r="F73">
        <v>0.61688054000000003</v>
      </c>
      <c r="G73">
        <f>Table22102[[#This Row],[So]]*Table22102[[#This Row],[C1o]]+Table22102[[#This Row],[Sg]]*Table22102[[#This Row],[C1g]]</f>
        <v>0.59171880151902401</v>
      </c>
      <c r="H73">
        <v>0.10911715</v>
      </c>
      <c r="I73">
        <v>4.1091684000000003E-2</v>
      </c>
      <c r="J73">
        <v>1.0031752999999999E-2</v>
      </c>
      <c r="K73">
        <v>0.12225991</v>
      </c>
      <c r="L73">
        <v>0.54053002999999999</v>
      </c>
      <c r="M73">
        <f>1/(1+((Table22102[[#This Row],[kro]]*Table22102[[#This Row],[mug]])/(Table22102[[#This Row],[muo]]*Table22102[[#This Row],[krg]]))+(Table22102[[#This Row],[mobw]]*(Table22102[[#This Row],[mug]]/Table22102[[#This Row],[krg]])))</f>
        <v>0.92086103677056685</v>
      </c>
      <c r="N73">
        <v>0.20254984000000001</v>
      </c>
      <c r="P73">
        <v>658.08014000000003</v>
      </c>
      <c r="Q73">
        <v>0.22153981</v>
      </c>
      <c r="R73">
        <v>0.61530185000000004</v>
      </c>
      <c r="S73">
        <v>0.16315834000000001</v>
      </c>
      <c r="T73">
        <v>0.73447596999999998</v>
      </c>
      <c r="U73">
        <v>0.61706680000000003</v>
      </c>
      <c r="V73">
        <f>Table35115[[#This Row],[So]]*Table35115[[#This Row],[C1o]]+Table35115[[#This Row],[Sg]]*Table35115[[#This Row],[C1g]]</f>
        <v>0.58862928475085252</v>
      </c>
      <c r="W73">
        <v>0.10875915999999999</v>
      </c>
      <c r="X73">
        <v>4.1121233E-2</v>
      </c>
      <c r="Y73">
        <v>1.0076556E-2</v>
      </c>
      <c r="Z73">
        <v>0.14459401</v>
      </c>
      <c r="AA73">
        <v>0.51584333000000004</v>
      </c>
      <c r="AB73">
        <f>1/(1+((Table35115[[#This Row],[kro]]*Table35115[[#This Row],[mug]])/(Table35115[[#This Row],[muo]]*Table35115[[#This Row],[krg]]))+(Table35115[[#This Row],[mobw]]*(Table35115[[#This Row],[mug]]/Table35115[[#This Row],[krg]])))</f>
        <v>0.9035174974258845</v>
      </c>
      <c r="AC73">
        <v>0.20198983000000001</v>
      </c>
    </row>
    <row r="74" spans="1:29" x14ac:dyDescent="0.25">
      <c r="A74">
        <v>667.69586000000004</v>
      </c>
      <c r="B74">
        <v>0.20626432</v>
      </c>
      <c r="C74">
        <v>0.63054526</v>
      </c>
      <c r="D74">
        <v>0.16319043999999999</v>
      </c>
      <c r="E74">
        <v>0.73480694999999996</v>
      </c>
      <c r="F74">
        <v>0.61609267999999995</v>
      </c>
      <c r="G74">
        <f>Table22102[[#This Row],[So]]*Table22102[[#This Row],[C1o]]+Table22102[[#This Row],[Sg]]*Table22102[[#This Row],[C1g]]</f>
        <v>0.59040697703473455</v>
      </c>
      <c r="H74">
        <v>0.10953182</v>
      </c>
      <c r="I74">
        <v>4.0957693000000003E-2</v>
      </c>
      <c r="J74">
        <v>1.0178537E-2</v>
      </c>
      <c r="K74">
        <v>0.13076135999999999</v>
      </c>
      <c r="L74">
        <v>0.53010458000000005</v>
      </c>
      <c r="M74">
        <f>1/(1+((Table22102[[#This Row],[kro]]*Table22102[[#This Row],[mug]])/(Table22102[[#This Row],[muo]]*Table22102[[#This Row],[krg]]))+(Table22102[[#This Row],[mobw]]*(Table22102[[#This Row],[mug]]/Table22102[[#This Row],[krg]])))</f>
        <v>0.91489207055673405</v>
      </c>
      <c r="N74">
        <v>0.20421268000000001</v>
      </c>
      <c r="P74">
        <v>667.69586000000004</v>
      </c>
      <c r="Q74">
        <v>0.23711902000000001</v>
      </c>
      <c r="R74">
        <v>0.59967607000000001</v>
      </c>
      <c r="S74">
        <v>0.16320492</v>
      </c>
      <c r="T74">
        <v>0.73467737</v>
      </c>
      <c r="U74">
        <v>0.61630905000000002</v>
      </c>
      <c r="V74">
        <f>Table35115[[#This Row],[So]]*Table35115[[#This Row],[C1o]]+Table35115[[#This Row],[Sg]]*Table35115[[#This Row],[C1g]]</f>
        <v>0.58670703591266693</v>
      </c>
      <c r="W74">
        <v>0.10912324</v>
      </c>
      <c r="X74">
        <v>4.0991679000000003E-2</v>
      </c>
      <c r="Y74">
        <v>1.0224695000000001E-2</v>
      </c>
      <c r="Z74">
        <v>0.15751448000000001</v>
      </c>
      <c r="AA74">
        <v>0.50071973000000003</v>
      </c>
      <c r="AB74">
        <f>1/(1+((Table35115[[#This Row],[kro]]*Table35115[[#This Row],[mug]])/(Table35115[[#This Row],[muo]]*Table35115[[#This Row],[krg]]))+(Table35115[[#This Row],[mobw]]*(Table35115[[#This Row],[mug]]/Table35115[[#This Row],[krg]])))</f>
        <v>0.89365007111605632</v>
      </c>
      <c r="AC74">
        <v>0.20357096</v>
      </c>
    </row>
    <row r="75" spans="1:29" x14ac:dyDescent="0.25">
      <c r="A75">
        <v>677.29400999999996</v>
      </c>
      <c r="B75">
        <v>0.21597698000000001</v>
      </c>
      <c r="C75">
        <v>0.62078655000000005</v>
      </c>
      <c r="D75">
        <v>0.16323646999999999</v>
      </c>
      <c r="E75">
        <v>0.73502135000000002</v>
      </c>
      <c r="F75">
        <v>0.61530655999999995</v>
      </c>
      <c r="G75">
        <f>Table22102[[#This Row],[So]]*Table22102[[#This Row],[C1o]]+Table22102[[#This Row],[Sg]]*Table22102[[#This Row],[C1g]]</f>
        <v>0.58918342064583129</v>
      </c>
      <c r="H75">
        <v>0.10994835</v>
      </c>
      <c r="I75">
        <v>4.0825013E-2</v>
      </c>
      <c r="J75">
        <v>1.0324902E-2</v>
      </c>
      <c r="K75">
        <v>0.13859748999999999</v>
      </c>
      <c r="L75">
        <v>0.52057618000000005</v>
      </c>
      <c r="M75">
        <f>1/(1+((Table22102[[#This Row],[kro]]*Table22102[[#This Row],[mug]])/(Table22102[[#This Row],[muo]]*Table22102[[#This Row],[krg]]))+(Table22102[[#This Row],[mobw]]*(Table22102[[#This Row],[mug]]/Table22102[[#This Row],[krg]])))</f>
        <v>0.90936620372070642</v>
      </c>
      <c r="N75">
        <v>0.20586969999999999</v>
      </c>
      <c r="P75">
        <v>677.29400999999996</v>
      </c>
      <c r="Q75">
        <v>0.25280567999999998</v>
      </c>
      <c r="R75">
        <v>0.58394307000000001</v>
      </c>
      <c r="S75">
        <v>0.16325123999999999</v>
      </c>
      <c r="T75">
        <v>0.73487806</v>
      </c>
      <c r="U75">
        <v>0.61555283999999999</v>
      </c>
      <c r="V75">
        <f>Table35115[[#This Row],[So]]*Table35115[[#This Row],[C1o]]+Table35115[[#This Row],[Sg]]*Table35115[[#This Row],[C1g]]</f>
        <v>0.58474220472417537</v>
      </c>
      <c r="W75">
        <v>0.10948914</v>
      </c>
      <c r="X75">
        <v>4.0863289999999997E-2</v>
      </c>
      <c r="Y75">
        <v>1.0371984000000001E-2</v>
      </c>
      <c r="Z75">
        <v>0.17050898</v>
      </c>
      <c r="AA75">
        <v>0.48539041999999999</v>
      </c>
      <c r="AB75">
        <f>1/(1+((Table35115[[#This Row],[kro]]*Table35115[[#This Row],[mug]])/(Table35115[[#This Row],[muo]]*Table35115[[#This Row],[krg]]))+(Table35115[[#This Row],[mobw]]*(Table35115[[#This Row],[mug]]/Table35115[[#This Row],[krg]])))</f>
        <v>0.8834094693848934</v>
      </c>
      <c r="AC75">
        <v>0.20514773</v>
      </c>
    </row>
    <row r="76" spans="1:29" x14ac:dyDescent="0.25">
      <c r="A76">
        <v>686.88946999999996</v>
      </c>
      <c r="B76">
        <v>0.22750023999999999</v>
      </c>
      <c r="C76">
        <v>0.60921751999999996</v>
      </c>
      <c r="D76">
        <v>0.16328224999999999</v>
      </c>
      <c r="E76">
        <v>0.73523468000000003</v>
      </c>
      <c r="F76">
        <v>0.61452108999999999</v>
      </c>
      <c r="G76">
        <f>Table22102[[#This Row],[So]]*Table22102[[#This Row],[C1o]]+Table22102[[#This Row],[Sg]]*Table22102[[#This Row],[C1g]]</f>
        <v>0.58772154382765518</v>
      </c>
      <c r="H76">
        <v>0.11036739</v>
      </c>
      <c r="I76">
        <v>4.0693439999999997E-2</v>
      </c>
      <c r="J76">
        <v>1.0470465999999999E-2</v>
      </c>
      <c r="K76">
        <v>0.14798836000000001</v>
      </c>
      <c r="L76">
        <v>0.50930518000000002</v>
      </c>
      <c r="M76">
        <f>1/(1+((Table22102[[#This Row],[kro]]*Table22102[[#This Row],[mug]])/(Table22102[[#This Row],[muo]]*Table22102[[#This Row],[krg]]))+(Table22102[[#This Row],[mobw]]*(Table22102[[#This Row],[mug]]/Table22102[[#This Row],[krg]])))</f>
        <v>0.90254987240953277</v>
      </c>
      <c r="N76">
        <v>0.2075236</v>
      </c>
      <c r="P76">
        <v>686.88946999999996</v>
      </c>
      <c r="Q76">
        <v>0.26792294</v>
      </c>
      <c r="R76">
        <v>0.56877977000000002</v>
      </c>
      <c r="S76">
        <v>0.16329731</v>
      </c>
      <c r="T76">
        <v>0.73507862999999996</v>
      </c>
      <c r="U76">
        <v>0.61479711999999997</v>
      </c>
      <c r="V76">
        <f>Table35115[[#This Row],[So]]*Table35115[[#This Row],[C1o]]+Table35115[[#This Row],[Sg]]*Table35115[[#This Row],[C1g]]</f>
        <v>0.58281610599724787</v>
      </c>
      <c r="W76">
        <v>0.10985880000000001</v>
      </c>
      <c r="X76">
        <v>4.0735885999999999E-2</v>
      </c>
      <c r="Y76">
        <v>1.0518483E-2</v>
      </c>
      <c r="Z76">
        <v>0.18310545</v>
      </c>
      <c r="AA76">
        <v>0.47058739999999999</v>
      </c>
      <c r="AB76">
        <f>1/(1+((Table35115[[#This Row],[kro]]*Table35115[[#This Row],[mug]])/(Table35115[[#This Row],[muo]]*Table35115[[#This Row],[krg]]))+(Table35115[[#This Row],[mobw]]*(Table35115[[#This Row],[mug]]/Table35115[[#This Row],[krg]])))</f>
        <v>0.87321786724989758</v>
      </c>
      <c r="AC76">
        <v>0.20672314</v>
      </c>
    </row>
    <row r="77" spans="1:29" x14ac:dyDescent="0.25">
      <c r="A77">
        <v>696.47564999999997</v>
      </c>
      <c r="B77">
        <v>0.23166481</v>
      </c>
      <c r="C77">
        <v>0.60500693000000005</v>
      </c>
      <c r="D77">
        <v>0.16332822999999999</v>
      </c>
      <c r="E77">
        <v>0.73544609999999999</v>
      </c>
      <c r="F77">
        <v>0.61373871999999996</v>
      </c>
      <c r="G77">
        <f>Table22102[[#This Row],[So]]*Table22102[[#This Row],[C1o]]+Table22102[[#This Row],[Sg]]*Table22102[[#This Row],[C1g]]</f>
        <v>0.58713165109991627</v>
      </c>
      <c r="H77">
        <v>0.11078741</v>
      </c>
      <c r="I77">
        <v>4.0563389999999998E-2</v>
      </c>
      <c r="J77">
        <v>1.0616696E-2</v>
      </c>
      <c r="K77">
        <v>0.15104455999999999</v>
      </c>
      <c r="L77">
        <v>0.50505644000000005</v>
      </c>
      <c r="M77">
        <f>1/(1+((Table22102[[#This Row],[kro]]*Table22102[[#This Row],[mug]])/(Table22102[[#This Row],[muo]]*Table22102[[#This Row],[krg]]))+(Table22102[[#This Row],[mobw]]*(Table22102[[#This Row],[mug]]/Table22102[[#This Row],[krg]])))</f>
        <v>0.9006157976892103</v>
      </c>
      <c r="N77">
        <v>0.20916755000000001</v>
      </c>
      <c r="P77">
        <v>696.47564999999997</v>
      </c>
      <c r="Q77">
        <v>0.28285002999999997</v>
      </c>
      <c r="R77">
        <v>0.55380671999999997</v>
      </c>
      <c r="S77">
        <v>0.16334322000000001</v>
      </c>
      <c r="T77">
        <v>0.73527872999999999</v>
      </c>
      <c r="U77">
        <v>0.61404168999999997</v>
      </c>
      <c r="V77">
        <f>Table35115[[#This Row],[So]]*Table35115[[#This Row],[C1o]]+Table35115[[#This Row],[Sg]]*Table35115[[#This Row],[C1g]]</f>
        <v>0.58088401218481622</v>
      </c>
      <c r="W77">
        <v>0.110231</v>
      </c>
      <c r="X77">
        <v>4.0609408E-2</v>
      </c>
      <c r="Y77">
        <v>1.0664455999999999E-2</v>
      </c>
      <c r="Z77">
        <v>0.19562592000000001</v>
      </c>
      <c r="AA77">
        <v>0.45601480999999999</v>
      </c>
      <c r="AB77">
        <f>1/(1+((Table35115[[#This Row],[kro]]*Table35115[[#This Row],[mug]])/(Table35115[[#This Row],[muo]]*Table35115[[#This Row],[krg]]))+(Table35115[[#This Row],[mobw]]*(Table35115[[#This Row],[mug]]/Table35115[[#This Row],[krg]])))</f>
        <v>0.86281953269169409</v>
      </c>
      <c r="AC77">
        <v>0.20829677999999999</v>
      </c>
    </row>
    <row r="78" spans="1:29" x14ac:dyDescent="0.25">
      <c r="A78">
        <v>706.06519000000003</v>
      </c>
      <c r="B78">
        <v>0.24426153</v>
      </c>
      <c r="C78">
        <v>0.59236473000000001</v>
      </c>
      <c r="D78">
        <v>0.16337373999999999</v>
      </c>
      <c r="E78">
        <v>0.73565608000000005</v>
      </c>
      <c r="F78">
        <v>0.61295575000000002</v>
      </c>
      <c r="G78">
        <f>Table22102[[#This Row],[So]]*Table22102[[#This Row],[C1o]]+Table22102[[#This Row],[Sg]]*Table22102[[#This Row],[C1g]]</f>
        <v>0.58549822451935585</v>
      </c>
      <c r="H78">
        <v>0.11120798</v>
      </c>
      <c r="I78">
        <v>4.0434152000000001E-2</v>
      </c>
      <c r="J78">
        <v>1.0761378E-2</v>
      </c>
      <c r="K78">
        <v>0.16132837999999999</v>
      </c>
      <c r="L78">
        <v>0.49269190000000002</v>
      </c>
      <c r="M78">
        <f>1/(1+((Table22102[[#This Row],[kro]]*Table22102[[#This Row],[mug]])/(Table22102[[#This Row],[muo]]*Table22102[[#This Row],[krg]]))+(Table22102[[#This Row],[mobw]]*(Table22102[[#This Row],[mug]]/Table22102[[#This Row],[krg]])))</f>
        <v>0.89290642030202583</v>
      </c>
      <c r="N78">
        <v>0.21081079999999999</v>
      </c>
      <c r="P78">
        <v>706.06519000000003</v>
      </c>
      <c r="Q78">
        <v>0.29708675000000001</v>
      </c>
      <c r="R78">
        <v>0.53952431999999995</v>
      </c>
      <c r="S78">
        <v>0.16338895000000001</v>
      </c>
      <c r="T78">
        <v>0.73547857999999999</v>
      </c>
      <c r="U78">
        <v>0.61328643999999999</v>
      </c>
      <c r="V78">
        <f>Table35115[[#This Row],[So]]*Table35115[[#This Row],[C1o]]+Table35115[[#This Row],[Sg]]*Table35115[[#This Row],[C1g]]</f>
        <v>0.57900785602773552</v>
      </c>
      <c r="W78">
        <v>0.11060679</v>
      </c>
      <c r="X78">
        <v>4.0483843999999998E-2</v>
      </c>
      <c r="Y78">
        <v>1.0809872E-2</v>
      </c>
      <c r="Z78">
        <v>0.20752311000000001</v>
      </c>
      <c r="AA78">
        <v>0.44217661000000003</v>
      </c>
      <c r="AB78">
        <f>1/(1+((Table35115[[#This Row],[kro]]*Table35115[[#This Row],[mug]])/(Table35115[[#This Row],[muo]]*Table35115[[#This Row],[krg]]))+(Table35115[[#This Row],[mobw]]*(Table35115[[#This Row],[mug]]/Table35115[[#This Row],[krg]])))</f>
        <v>0.85268288351573795</v>
      </c>
      <c r="AC78">
        <v>0.20986930000000001</v>
      </c>
    </row>
    <row r="79" spans="1:29" x14ac:dyDescent="0.25">
      <c r="A79">
        <v>715.64075000000003</v>
      </c>
      <c r="B79">
        <v>0.24621835</v>
      </c>
      <c r="C79">
        <v>0.59036206999999996</v>
      </c>
      <c r="D79">
        <v>0.16341956999999999</v>
      </c>
      <c r="E79">
        <v>0.73586481999999998</v>
      </c>
      <c r="F79">
        <v>0.61217564000000002</v>
      </c>
      <c r="G79">
        <f>Table22102[[#This Row],[So]]*Table22102[[#This Row],[C1o]]+Table22102[[#This Row],[Sg]]*Table22102[[#This Row],[C1g]]</f>
        <v>0.58515555436637134</v>
      </c>
      <c r="H79">
        <v>0.11163184</v>
      </c>
      <c r="I79">
        <v>4.0306393000000003E-2</v>
      </c>
      <c r="J79">
        <v>1.0907131E-2</v>
      </c>
      <c r="K79">
        <v>0.16247734</v>
      </c>
      <c r="L79">
        <v>0.49053168000000003</v>
      </c>
      <c r="M79">
        <f>1/(1+((Table22102[[#This Row],[kro]]*Table22102[[#This Row],[mug]])/(Table22102[[#This Row],[muo]]*Table22102[[#This Row],[krg]]))+(Table22102[[#This Row],[mobw]]*(Table22102[[#This Row],[mug]]/Table22102[[#This Row],[krg]])))</f>
        <v>0.89246602637769024</v>
      </c>
      <c r="N79">
        <v>0.21244498000000001</v>
      </c>
      <c r="P79">
        <v>715.64075000000003</v>
      </c>
      <c r="Q79">
        <v>0.31092238</v>
      </c>
      <c r="R79">
        <v>0.52564305</v>
      </c>
      <c r="S79">
        <v>0.16343458</v>
      </c>
      <c r="T79">
        <v>0.7356779</v>
      </c>
      <c r="U79">
        <v>0.6125313</v>
      </c>
      <c r="V79">
        <f>Table35115[[#This Row],[So]]*Table35115[[#This Row],[C1o]]+Table35115[[#This Row],[Sg]]*Table35115[[#This Row],[C1g]]</f>
        <v>0.57715366479408903</v>
      </c>
      <c r="W79">
        <v>0.11098505</v>
      </c>
      <c r="X79">
        <v>4.0359161999999997E-2</v>
      </c>
      <c r="Y79">
        <v>1.0954942E-2</v>
      </c>
      <c r="Z79">
        <v>0.21904767999999999</v>
      </c>
      <c r="AA79">
        <v>0.42870396</v>
      </c>
      <c r="AB79">
        <f>1/(1+((Table35115[[#This Row],[kro]]*Table35115[[#This Row],[mug]])/(Table35115[[#This Row],[muo]]*Table35115[[#This Row],[krg]]))+(Table35115[[#This Row],[mobw]]*(Table35115[[#This Row],[mug]]/Table35115[[#This Row],[krg]])))</f>
        <v>0.84257573450557555</v>
      </c>
      <c r="AC79">
        <v>0.21144015999999999</v>
      </c>
    </row>
    <row r="80" spans="1:29" x14ac:dyDescent="0.25">
      <c r="A80">
        <v>723.32037000000003</v>
      </c>
      <c r="B80">
        <v>0.25585606999999999</v>
      </c>
      <c r="C80">
        <v>0.58067899999999995</v>
      </c>
      <c r="D80">
        <v>0.16346492000000001</v>
      </c>
      <c r="E80">
        <v>0.73607117</v>
      </c>
      <c r="F80">
        <v>0.61139673000000005</v>
      </c>
      <c r="G80">
        <f>Table22102[[#This Row],[So]]*Table22102[[#This Row],[C1o]]+Table22102[[#This Row],[Sg]]*Table22102[[#This Row],[C1g]]</f>
        <v>0.58385063547308103</v>
      </c>
      <c r="H80">
        <v>0.11205336</v>
      </c>
      <c r="I80">
        <v>4.0179692000000003E-2</v>
      </c>
      <c r="J80">
        <v>1.1051256000000001E-2</v>
      </c>
      <c r="K80">
        <v>0.17020339000000001</v>
      </c>
      <c r="L80">
        <v>0.48096686999999999</v>
      </c>
      <c r="M80">
        <f>1/(1+((Table22102[[#This Row],[kro]]*Table22102[[#This Row],[mug]])/(Table22102[[#This Row],[muo]]*Table22102[[#This Row],[krg]]))+(Table22102[[#This Row],[mobw]]*(Table22102[[#This Row],[mug]]/Table22102[[#This Row],[krg]])))</f>
        <v>0.88666995390476411</v>
      </c>
      <c r="N80">
        <v>0.21407379000000001</v>
      </c>
      <c r="P80">
        <v>723.32037000000003</v>
      </c>
      <c r="Q80">
        <v>0.32410034999999998</v>
      </c>
      <c r="R80">
        <v>0.51241988000000005</v>
      </c>
      <c r="S80">
        <v>0.16347977999999999</v>
      </c>
      <c r="T80">
        <v>0.73587650000000004</v>
      </c>
      <c r="U80">
        <v>0.61177747999999998</v>
      </c>
      <c r="V80">
        <f>Table35115[[#This Row],[So]]*Table35115[[#This Row],[C1o]]+Table35115[[#This Row],[Sg]]*Table35115[[#This Row],[C1g]]</f>
        <v>0.57535504321493802</v>
      </c>
      <c r="W80">
        <v>0.11136558000000001</v>
      </c>
      <c r="X80">
        <v>4.0235544999999998E-2</v>
      </c>
      <c r="Y80">
        <v>1.1098607E-2</v>
      </c>
      <c r="Z80">
        <v>0.23006167999999999</v>
      </c>
      <c r="AA80">
        <v>0.41622069</v>
      </c>
      <c r="AB80">
        <f>1/(1+((Table35115[[#This Row],[kro]]*Table35115[[#This Row],[mug]])/(Table35115[[#This Row],[muo]]*Table35115[[#This Row],[krg]]))+(Table35115[[#This Row],[mobw]]*(Table35115[[#This Row],[mug]]/Table35115[[#This Row],[krg]])))</f>
        <v>0.83279648417508556</v>
      </c>
      <c r="AC80">
        <v>0.21300707999999999</v>
      </c>
    </row>
    <row r="81" spans="1:29" x14ac:dyDescent="0.25">
      <c r="A81">
        <v>731</v>
      </c>
      <c r="B81">
        <v>0.25754693000000001</v>
      </c>
      <c r="C81">
        <v>0.57895171999999995</v>
      </c>
      <c r="D81">
        <v>0.16350139999999999</v>
      </c>
      <c r="E81">
        <v>0.73623574000000003</v>
      </c>
      <c r="F81">
        <v>0.61077386</v>
      </c>
      <c r="G81">
        <f>Table22102[[#This Row],[So]]*Table22102[[#This Row],[C1o]]+Table22102[[#This Row],[Sg]]*Table22102[[#This Row],[C1g]]</f>
        <v>0.5835478805657226</v>
      </c>
      <c r="H81">
        <v>0.11239388</v>
      </c>
      <c r="I81">
        <v>4.0079072E-2</v>
      </c>
      <c r="J81">
        <v>1.1167193000000001E-2</v>
      </c>
      <c r="K81">
        <v>0.17122290000000001</v>
      </c>
      <c r="L81">
        <v>0.47911122</v>
      </c>
      <c r="M81">
        <f>1/(1+((Table22102[[#This Row],[kro]]*Table22102[[#This Row],[mug]])/(Table22102[[#This Row],[muo]]*Table22102[[#This Row],[krg]]))+(Table22102[[#This Row],[mobw]]*(Table22102[[#This Row],[mug]]/Table22102[[#This Row],[krg]])))</f>
        <v>0.88623206401273946</v>
      </c>
      <c r="N81">
        <v>0.21537413999999999</v>
      </c>
      <c r="P81">
        <v>731</v>
      </c>
      <c r="Q81">
        <v>0.33427088999999999</v>
      </c>
      <c r="R81">
        <v>0.50221437000000002</v>
      </c>
      <c r="S81">
        <v>0.16351474999999999</v>
      </c>
      <c r="T81">
        <v>0.73603547000000002</v>
      </c>
      <c r="U81">
        <v>0.61117279999999996</v>
      </c>
      <c r="V81">
        <f>Table35115[[#This Row],[So]]*Table35115[[#This Row],[C1o]]+Table35115[[#This Row],[Sg]]*Table35115[[#This Row],[C1g]]</f>
        <v>0.5739448656634959</v>
      </c>
      <c r="W81">
        <v>0.11167291999999999</v>
      </c>
      <c r="X81">
        <v>4.0136999999999999E-2</v>
      </c>
      <c r="Y81">
        <v>1.1209767000000001E-2</v>
      </c>
      <c r="Z81">
        <v>0.23855580000000001</v>
      </c>
      <c r="AA81">
        <v>0.40678942000000001</v>
      </c>
      <c r="AB81">
        <f>1/(1+((Table35115[[#This Row],[kro]]*Table35115[[#This Row],[mug]])/(Table35115[[#This Row],[muo]]*Table35115[[#This Row],[krg]]))+(Table35115[[#This Row],[mobw]]*(Table35115[[#This Row],[mug]]/Table35115[[#This Row],[krg]])))</f>
        <v>0.82516406970067058</v>
      </c>
      <c r="AC81">
        <v>0.21426301</v>
      </c>
    </row>
    <row r="82" spans="1:29" x14ac:dyDescent="0.25">
      <c r="A82">
        <v>740.54840000000002</v>
      </c>
      <c r="B82">
        <v>0.26173875000000002</v>
      </c>
      <c r="C82">
        <v>0.57472347999999995</v>
      </c>
      <c r="D82">
        <v>0.16353778999999999</v>
      </c>
      <c r="E82">
        <v>0.73639882000000001</v>
      </c>
      <c r="F82">
        <v>0.61015189000000003</v>
      </c>
      <c r="G82">
        <f>Table22102[[#This Row],[So]]*Table22102[[#This Row],[C1o]]+Table22102[[#This Row],[Sg]]*Table22102[[#This Row],[C1g]]</f>
        <v>0.58292608549703107</v>
      </c>
      <c r="H82">
        <v>0.11273298</v>
      </c>
      <c r="I82">
        <v>3.9979136999999998E-2</v>
      </c>
      <c r="J82">
        <v>1.1282886000000001E-2</v>
      </c>
      <c r="K82">
        <v>0.17438000000000001</v>
      </c>
      <c r="L82">
        <v>0.47484112000000001</v>
      </c>
      <c r="M82">
        <f>1/(1+((Table22102[[#This Row],[kro]]*Table22102[[#This Row],[mug]])/(Table22102[[#This Row],[muo]]*Table22102[[#This Row],[krg]]))+(Table22102[[#This Row],[mobw]]*(Table22102[[#This Row],[mug]]/Table22102[[#This Row],[krg]])))</f>
        <v>0.88402800833306105</v>
      </c>
      <c r="N82">
        <v>0.21667047</v>
      </c>
      <c r="P82">
        <v>740.54840000000002</v>
      </c>
      <c r="Q82">
        <v>0.34402864999999999</v>
      </c>
      <c r="R82">
        <v>0.49242109000000001</v>
      </c>
      <c r="S82">
        <v>0.16355027</v>
      </c>
      <c r="T82">
        <v>0.73619394999999999</v>
      </c>
      <c r="U82">
        <v>0.61056858000000003</v>
      </c>
      <c r="V82">
        <f>Table35115[[#This Row],[So]]*Table35115[[#This Row],[C1o]]+Table35115[[#This Row],[Sg]]*Table35115[[#This Row],[C1g]]</f>
        <v>0.57257051162022243</v>
      </c>
      <c r="W82">
        <v>0.11198166</v>
      </c>
      <c r="X82">
        <v>4.0039050999999999E-2</v>
      </c>
      <c r="Y82">
        <v>1.1322644999999999E-2</v>
      </c>
      <c r="Z82">
        <v>0.24667518999999999</v>
      </c>
      <c r="AA82">
        <v>0.39772659999999999</v>
      </c>
      <c r="AB82">
        <f>1/(1+((Table35115[[#This Row],[kro]]*Table35115[[#This Row],[mug]])/(Table35115[[#This Row],[muo]]*Table35115[[#This Row],[krg]]))+(Table35115[[#This Row],[mobw]]*(Table35115[[#This Row],[mug]]/Table35115[[#This Row],[krg]])))</f>
        <v>0.8177303317423078</v>
      </c>
      <c r="AC82">
        <v>0.21551709999999999</v>
      </c>
    </row>
    <row r="83" spans="1:29" x14ac:dyDescent="0.25">
      <c r="A83">
        <v>750.09655999999995</v>
      </c>
      <c r="B83">
        <v>0.26486847000000002</v>
      </c>
      <c r="C83">
        <v>0.57154839999999996</v>
      </c>
      <c r="D83">
        <v>0.16358311</v>
      </c>
      <c r="E83">
        <v>0.73659991999999996</v>
      </c>
      <c r="F83">
        <v>0.60938084000000003</v>
      </c>
      <c r="G83">
        <f>Table22102[[#This Row],[So]]*Table22102[[#This Row],[C1o]]+Table22102[[#This Row],[Sg]]*Table22102[[#This Row],[C1g]]</f>
        <v>0.58240827645424276</v>
      </c>
      <c r="H83">
        <v>0.11315508000000001</v>
      </c>
      <c r="I83">
        <v>3.9856058E-2</v>
      </c>
      <c r="J83">
        <v>1.1426946E-2</v>
      </c>
      <c r="K83">
        <v>0.17656258</v>
      </c>
      <c r="L83">
        <v>0.47153747000000001</v>
      </c>
      <c r="M83">
        <f>1/(1+((Table22102[[#This Row],[kro]]*Table22102[[#This Row],[mug]])/(Table22102[[#This Row],[muo]]*Table22102[[#This Row],[krg]]))+(Table22102[[#This Row],[mobw]]*(Table22102[[#This Row],[mug]]/Table22102[[#This Row],[krg]])))</f>
        <v>0.88272700254612158</v>
      </c>
      <c r="N83">
        <v>0.21827455000000001</v>
      </c>
      <c r="P83">
        <v>750.09655999999995</v>
      </c>
      <c r="Q83">
        <v>0.35561179999999998</v>
      </c>
      <c r="R83">
        <v>0.48079159999999999</v>
      </c>
      <c r="S83">
        <v>0.16359660000000001</v>
      </c>
      <c r="T83">
        <v>0.73638994000000002</v>
      </c>
      <c r="U83">
        <v>0.60981870000000005</v>
      </c>
      <c r="V83">
        <f>Table35115[[#This Row],[So]]*Table35115[[#This Row],[C1o]]+Table35115[[#This Row],[Sg]]*Table35115[[#This Row],[C1g]]</f>
        <v>0.57090882305716395</v>
      </c>
      <c r="W83">
        <v>0.11236616000000001</v>
      </c>
      <c r="X83">
        <v>3.9918222000000003E-2</v>
      </c>
      <c r="Y83">
        <v>1.1469905000000001E-2</v>
      </c>
      <c r="Z83">
        <v>0.25627234999999998</v>
      </c>
      <c r="AA83">
        <v>0.38694739</v>
      </c>
      <c r="AB83">
        <f>1/(1+((Table35115[[#This Row],[kro]]*Table35115[[#This Row],[mug]])/(Table35115[[#This Row],[muo]]*Table35115[[#This Row],[krg]]))+(Table35115[[#This Row],[mobw]]*(Table35115[[#This Row],[mug]]/Table35115[[#This Row],[krg]])))</f>
        <v>0.80875819751696043</v>
      </c>
      <c r="AC83">
        <v>0.21707157999999999</v>
      </c>
    </row>
    <row r="84" spans="1:29" x14ac:dyDescent="0.25">
      <c r="A84">
        <v>759.62305000000003</v>
      </c>
      <c r="B84">
        <v>0.26764208</v>
      </c>
      <c r="C84">
        <v>0.56872975999999997</v>
      </c>
      <c r="D84">
        <v>0.16362818000000001</v>
      </c>
      <c r="E84">
        <v>0.73679881999999997</v>
      </c>
      <c r="F84">
        <v>0.60861193999999996</v>
      </c>
      <c r="G84">
        <f>Table22102[[#This Row],[So]]*Table22102[[#This Row],[C1o]]+Table22102[[#This Row],[Sg]]*Table22102[[#This Row],[C1g]]</f>
        <v>0.58192958160131836</v>
      </c>
      <c r="H84">
        <v>0.11357631999999999</v>
      </c>
      <c r="I84">
        <v>3.9734181E-2</v>
      </c>
      <c r="J84">
        <v>1.1570142E-2</v>
      </c>
      <c r="K84">
        <v>0.17844066</v>
      </c>
      <c r="L84">
        <v>0.46857542000000002</v>
      </c>
      <c r="M84">
        <f>1/(1+((Table22102[[#This Row],[kro]]*Table22102[[#This Row],[mug]])/(Table22102[[#This Row],[muo]]*Table22102[[#This Row],[krg]]))+(Table22102[[#This Row],[mobw]]*(Table22102[[#This Row],[mug]]/Table22102[[#This Row],[krg]])))</f>
        <v>0.88167274953025143</v>
      </c>
      <c r="N84">
        <v>0.21987055</v>
      </c>
      <c r="P84">
        <v>759.62305000000003</v>
      </c>
      <c r="Q84">
        <v>0.36657478999999998</v>
      </c>
      <c r="R84">
        <v>0.46978298000000002</v>
      </c>
      <c r="S84">
        <v>0.16364221000000001</v>
      </c>
      <c r="T84">
        <v>0.73658495999999996</v>
      </c>
      <c r="U84">
        <v>0.60906965000000002</v>
      </c>
      <c r="V84">
        <f>Table35115[[#This Row],[So]]*Table35115[[#This Row],[C1o]]+Table35115[[#This Row],[Sg]]*Table35115[[#This Row],[C1g]]</f>
        <v>0.5693046565761043</v>
      </c>
      <c r="W84">
        <v>0.11275228</v>
      </c>
      <c r="X84">
        <v>3.9798330999999999E-2</v>
      </c>
      <c r="Y84">
        <v>1.1614908E-2</v>
      </c>
      <c r="Z84">
        <v>0.26531445999999997</v>
      </c>
      <c r="AA84">
        <v>0.37684062000000002</v>
      </c>
      <c r="AB84">
        <f>1/(1+((Table35115[[#This Row],[kro]]*Table35115[[#This Row],[mug]])/(Table35115[[#This Row],[muo]]*Table35115[[#This Row],[krg]]))+(Table35115[[#This Row],[mobw]]*(Table35115[[#This Row],[mug]]/Table35115[[#This Row],[krg]])))</f>
        <v>0.80016899004651032</v>
      </c>
      <c r="AC84">
        <v>0.21862248000000001</v>
      </c>
    </row>
    <row r="85" spans="1:29" x14ac:dyDescent="0.25">
      <c r="A85">
        <v>769.15935999999999</v>
      </c>
      <c r="B85">
        <v>0.26915020000000001</v>
      </c>
      <c r="C85">
        <v>0.56717669999999998</v>
      </c>
      <c r="D85">
        <v>0.16367313</v>
      </c>
      <c r="E85">
        <v>0.73699492</v>
      </c>
      <c r="F85">
        <v>0.60784751000000004</v>
      </c>
      <c r="G85">
        <f>Table22102[[#This Row],[So]]*Table22102[[#This Row],[C1o]]+Table22102[[#This Row],[Sg]]*Table22102[[#This Row],[C1g]]</f>
        <v>0.58160862552836601</v>
      </c>
      <c r="H85">
        <v>0.11399542999999999</v>
      </c>
      <c r="I85">
        <v>3.9613862E-2</v>
      </c>
      <c r="J85">
        <v>1.1713028E-2</v>
      </c>
      <c r="K85">
        <v>0.17921975000000001</v>
      </c>
      <c r="L85">
        <v>0.46683555999999998</v>
      </c>
      <c r="M85">
        <f>1/(1+((Table22102[[#This Row],[kro]]*Table22102[[#This Row],[mug]])/(Table22102[[#This Row],[muo]]*Table22102[[#This Row],[krg]]))+(Table22102[[#This Row],[mobw]]*(Table22102[[#This Row],[mug]]/Table22102[[#This Row],[krg]])))</f>
        <v>0.88152182448764171</v>
      </c>
      <c r="N85">
        <v>0.22145329</v>
      </c>
      <c r="P85">
        <v>769.15935999999999</v>
      </c>
      <c r="Q85">
        <v>0.37692130000000001</v>
      </c>
      <c r="R85">
        <v>0.45939143999999998</v>
      </c>
      <c r="S85">
        <v>0.16368726</v>
      </c>
      <c r="T85">
        <v>0.7367785</v>
      </c>
      <c r="U85">
        <v>0.60832333999999999</v>
      </c>
      <c r="V85">
        <f>Table35115[[#This Row],[So]]*Table35115[[#This Row],[C1o]]+Table35115[[#This Row],[Sg]]*Table35115[[#This Row],[C1g]]</f>
        <v>0.56775976020918195</v>
      </c>
      <c r="W85">
        <v>0.11313874</v>
      </c>
      <c r="X85">
        <v>3.9679658E-2</v>
      </c>
      <c r="Y85">
        <v>1.1758040000000001E-2</v>
      </c>
      <c r="Z85">
        <v>0.27411285000000002</v>
      </c>
      <c r="AA85">
        <v>0.36729202</v>
      </c>
      <c r="AB85">
        <f>1/(1+((Table35115[[#This Row],[kro]]*Table35115[[#This Row],[mug]])/(Table35115[[#This Row],[muo]]*Table35115[[#This Row],[krg]]))+(Table35115[[#This Row],[mobw]]*(Table35115[[#This Row],[mug]]/Table35115[[#This Row],[krg]])))</f>
        <v>0.79175755043609819</v>
      </c>
      <c r="AC85">
        <v>0.22016570999999999</v>
      </c>
    </row>
    <row r="86" spans="1:29" x14ac:dyDescent="0.25">
      <c r="A86">
        <v>778.67327999999998</v>
      </c>
      <c r="B86">
        <v>0.26998942999999997</v>
      </c>
      <c r="C86">
        <v>0.56629251999999997</v>
      </c>
      <c r="D86">
        <v>0.16371806999999999</v>
      </c>
      <c r="E86">
        <v>0.73718870000000003</v>
      </c>
      <c r="F86">
        <v>0.60708523000000003</v>
      </c>
      <c r="G86">
        <f>Table22102[[#This Row],[So]]*Table22102[[#This Row],[C1o]]+Table22102[[#This Row],[Sg]]*Table22102[[#This Row],[C1g]]</f>
        <v>0.58137104184764288</v>
      </c>
      <c r="H86">
        <v>0.114413</v>
      </c>
      <c r="I86">
        <v>3.9494708000000003E-2</v>
      </c>
      <c r="J86">
        <v>1.185582E-2</v>
      </c>
      <c r="K86">
        <v>0.17941911999999999</v>
      </c>
      <c r="L86">
        <v>0.46574222999999998</v>
      </c>
      <c r="M86">
        <f>1/(1+((Table22102[[#This Row],[kro]]*Table22102[[#This Row],[mug]])/(Table22102[[#This Row],[muo]]*Table22102[[#This Row],[krg]]))+(Table22102[[#This Row],[mobw]]*(Table22102[[#This Row],[mug]]/Table22102[[#This Row],[krg]])))</f>
        <v>0.88184552027313245</v>
      </c>
      <c r="N86">
        <v>0.22302751000000001</v>
      </c>
      <c r="P86">
        <v>778.67327999999998</v>
      </c>
      <c r="Q86">
        <v>0.38660011</v>
      </c>
      <c r="R86">
        <v>0.44966778000000002</v>
      </c>
      <c r="S86">
        <v>0.16373213</v>
      </c>
      <c r="T86">
        <v>0.73697126000000002</v>
      </c>
      <c r="U86">
        <v>0.60757720000000004</v>
      </c>
      <c r="V86">
        <f>Table35115[[#This Row],[So]]*Table35115[[#This Row],[C1o]]+Table35115[[#This Row],[Sg]]*Table35115[[#This Row],[C1g]]</f>
        <v>0.56628164276149484</v>
      </c>
      <c r="W86">
        <v>0.11352703</v>
      </c>
      <c r="X86">
        <v>3.9561789E-2</v>
      </c>
      <c r="Y86">
        <v>1.1900595999999999E-2</v>
      </c>
      <c r="Z86">
        <v>0.28232422000000001</v>
      </c>
      <c r="AA86">
        <v>0.35833755</v>
      </c>
      <c r="AB86">
        <f>1/(1+((Table35115[[#This Row],[kro]]*Table35115[[#This Row],[mug]])/(Table35115[[#This Row],[muo]]*Table35115[[#This Row],[krg]]))+(Table35115[[#This Row],[mobw]]*(Table35115[[#This Row],[mug]]/Table35115[[#This Row],[krg]])))</f>
        <v>0.78377839982877717</v>
      </c>
      <c r="AC86">
        <v>0.22170664000000001</v>
      </c>
    </row>
    <row r="87" spans="1:29" x14ac:dyDescent="0.25">
      <c r="A87">
        <v>788.21594000000005</v>
      </c>
      <c r="B87">
        <v>0.26987128999999999</v>
      </c>
      <c r="C87">
        <v>0.56636589999999998</v>
      </c>
      <c r="D87">
        <v>0.16376282</v>
      </c>
      <c r="E87">
        <v>0.73737907000000003</v>
      </c>
      <c r="F87">
        <v>0.60632807</v>
      </c>
      <c r="G87">
        <f>Table22102[[#This Row],[So]]*Table22102[[#This Row],[C1o]]+Table22102[[#This Row],[Sg]]*Table22102[[#This Row],[C1g]]</f>
        <v>0.58125689903582334</v>
      </c>
      <c r="H87">
        <v>0.11482692</v>
      </c>
      <c r="I87">
        <v>3.9377186000000002E-2</v>
      </c>
      <c r="J87">
        <v>1.1998042E-2</v>
      </c>
      <c r="K87">
        <v>0.17879202999999999</v>
      </c>
      <c r="L87">
        <v>0.46557715999999999</v>
      </c>
      <c r="M87">
        <f>1/(1+((Table22102[[#This Row],[kro]]*Table22102[[#This Row],[mug]])/(Table22102[[#This Row],[muo]]*Table22102[[#This Row],[krg]]))+(Table22102[[#This Row],[mobw]]*(Table22102[[#This Row],[mug]]/Table22102[[#This Row],[krg]])))</f>
        <v>0.88284148689668696</v>
      </c>
      <c r="N87">
        <v>0.22458631000000001</v>
      </c>
      <c r="P87">
        <v>788.21594000000005</v>
      </c>
      <c r="Q87">
        <v>0.39561582000000001</v>
      </c>
      <c r="R87">
        <v>0.44060748999999999</v>
      </c>
      <c r="S87">
        <v>0.1637767</v>
      </c>
      <c r="T87">
        <v>0.73716252999999998</v>
      </c>
      <c r="U87">
        <v>0.60683399000000005</v>
      </c>
      <c r="V87">
        <f>Table35115[[#This Row],[So]]*Table35115[[#This Row],[C1o]]+Table35115[[#This Row],[Sg]]*Table35115[[#This Row],[C1g]]</f>
        <v>0.56487245862307145</v>
      </c>
      <c r="W87">
        <v>0.11391560000000001</v>
      </c>
      <c r="X87">
        <v>3.9445132000000001E-2</v>
      </c>
      <c r="Y87">
        <v>1.2042222E-2</v>
      </c>
      <c r="Z87">
        <v>0.28992607999999997</v>
      </c>
      <c r="AA87">
        <v>0.34997465999999999</v>
      </c>
      <c r="AB87">
        <f>1/(1+((Table35115[[#This Row],[kro]]*Table35115[[#This Row],[mug]])/(Table35115[[#This Row],[muo]]*Table35115[[#This Row],[krg]]))+(Table35115[[#This Row],[mobw]]*(Table35115[[#This Row],[mug]]/Table35115[[#This Row],[krg]])))</f>
        <v>0.77627019561976507</v>
      </c>
      <c r="AC87">
        <v>0.22323965000000001</v>
      </c>
    </row>
    <row r="88" spans="1:29" x14ac:dyDescent="0.25">
      <c r="A88">
        <v>797.71624999999995</v>
      </c>
      <c r="B88">
        <v>0.26893877999999999</v>
      </c>
      <c r="C88">
        <v>0.56725358999999997</v>
      </c>
      <c r="D88">
        <v>0.16380765</v>
      </c>
      <c r="E88">
        <v>0.73756688999999998</v>
      </c>
      <c r="F88">
        <v>0.60557240000000001</v>
      </c>
      <c r="G88">
        <f>Table22102[[#This Row],[So]]*Table22102[[#This Row],[C1o]]+Table22102[[#This Row],[Sg]]*Table22102[[#This Row],[C1g]]</f>
        <v>0.58124936867530708</v>
      </c>
      <c r="H88">
        <v>0.11523864</v>
      </c>
      <c r="I88">
        <v>3.9260704E-2</v>
      </c>
      <c r="J88">
        <v>1.2140447E-2</v>
      </c>
      <c r="K88">
        <v>0.17746185</v>
      </c>
      <c r="L88">
        <v>0.46620220000000001</v>
      </c>
      <c r="M88">
        <f>1/(1+((Table22102[[#This Row],[kro]]*Table22102[[#This Row],[mug]])/(Table22102[[#This Row],[muo]]*Table22102[[#This Row],[krg]]))+(Table22102[[#This Row],[mobw]]*(Table22102[[#This Row],[mug]]/Table22102[[#This Row],[krg]])))</f>
        <v>0.88440189547022952</v>
      </c>
      <c r="N88">
        <v>0.22613709000000001</v>
      </c>
      <c r="P88">
        <v>797.71624999999995</v>
      </c>
      <c r="Q88">
        <v>0.40394542</v>
      </c>
      <c r="R88">
        <v>0.43223324000000002</v>
      </c>
      <c r="S88">
        <v>0.16382131999999999</v>
      </c>
      <c r="T88">
        <v>0.73735337999999995</v>
      </c>
      <c r="U88">
        <v>0.60608947000000002</v>
      </c>
      <c r="V88">
        <f>Table35115[[#This Row],[So]]*Table35115[[#This Row],[C1o]]+Table35115[[#This Row],[Sg]]*Table35115[[#This Row],[C1g]]</f>
        <v>0.56353570597907865</v>
      </c>
      <c r="W88">
        <v>0.11430693</v>
      </c>
      <c r="X88">
        <v>3.9329026000000003E-2</v>
      </c>
      <c r="Y88">
        <v>1.2184023E-2</v>
      </c>
      <c r="Z88">
        <v>0.29689863</v>
      </c>
      <c r="AA88">
        <v>0.34235767</v>
      </c>
      <c r="AB88">
        <f>1/(1+((Table35115[[#This Row],[kro]]*Table35115[[#This Row],[mug]])/(Table35115[[#This Row],[muo]]*Table35115[[#This Row],[krg]]))+(Table35115[[#This Row],[mobw]]*(Table35115[[#This Row],[mug]]/Table35115[[#This Row],[krg]])))</f>
        <v>0.76936155302228704</v>
      </c>
      <c r="AC88">
        <v>0.22477345000000001</v>
      </c>
    </row>
    <row r="89" spans="1:29" x14ac:dyDescent="0.25">
      <c r="A89">
        <v>807.21118000000001</v>
      </c>
      <c r="B89">
        <v>0.26747104999999999</v>
      </c>
      <c r="C89">
        <v>0.56867677000000005</v>
      </c>
      <c r="D89">
        <v>0.16385219000000001</v>
      </c>
      <c r="E89">
        <v>0.73775058999999998</v>
      </c>
      <c r="F89">
        <v>0.60482376999999998</v>
      </c>
      <c r="G89">
        <f>Table22102[[#This Row],[So]]*Table22102[[#This Row],[C1o]]+Table22102[[#This Row],[Sg]]*Table22102[[#This Row],[C1g]]</f>
        <v>0.58131447141365289</v>
      </c>
      <c r="H89">
        <v>0.11564458</v>
      </c>
      <c r="I89">
        <v>3.9146114000000003E-2</v>
      </c>
      <c r="J89">
        <v>1.2281937999999999E-2</v>
      </c>
      <c r="K89">
        <v>0.17567596999999999</v>
      </c>
      <c r="L89">
        <v>0.4673503</v>
      </c>
      <c r="M89">
        <f>1/(1+((Table22102[[#This Row],[kro]]*Table22102[[#This Row],[mug]])/(Table22102[[#This Row],[muo]]*Table22102[[#This Row],[krg]]))+(Table22102[[#This Row],[mobw]]*(Table22102[[#This Row],[mug]]/Table22102[[#This Row],[krg]])))</f>
        <v>0.8863114520619696</v>
      </c>
      <c r="N89">
        <v>0.22766805000000001</v>
      </c>
      <c r="P89">
        <v>807.21118000000001</v>
      </c>
      <c r="Q89">
        <v>0.41194797</v>
      </c>
      <c r="R89">
        <v>0.42418694000000001</v>
      </c>
      <c r="S89">
        <v>0.16386508999999999</v>
      </c>
      <c r="T89">
        <v>0.73754167999999998</v>
      </c>
      <c r="U89">
        <v>0.60535072999999995</v>
      </c>
      <c r="V89">
        <f>Table35115[[#This Row],[So]]*Table35115[[#This Row],[C1o]]+Table35115[[#This Row],[Sg]]*Table35115[[#This Row],[C1g]]</f>
        <v>0.56222855272317729</v>
      </c>
      <c r="W89">
        <v>0.11469512</v>
      </c>
      <c r="X89">
        <v>3.9214528999999998E-2</v>
      </c>
      <c r="Y89">
        <v>1.2323048E-2</v>
      </c>
      <c r="Z89">
        <v>0.30357566000000002</v>
      </c>
      <c r="AA89">
        <v>0.33504102000000002</v>
      </c>
      <c r="AB89">
        <f>1/(1+((Table35115[[#This Row],[kro]]*Table35115[[#This Row],[mug]])/(Table35115[[#This Row],[muo]]*Table35115[[#This Row],[krg]]))+(Table35115[[#This Row],[mobw]]*(Table35115[[#This Row],[mug]]/Table35115[[#This Row],[krg]])))</f>
        <v>0.76263984174584143</v>
      </c>
      <c r="AC89">
        <v>0.22629252</v>
      </c>
    </row>
    <row r="90" spans="1:29" x14ac:dyDescent="0.25">
      <c r="A90">
        <v>816.66998000000001</v>
      </c>
      <c r="B90">
        <v>0.2651327</v>
      </c>
      <c r="C90">
        <v>0.57097065000000002</v>
      </c>
      <c r="D90">
        <v>0.16389664000000001</v>
      </c>
      <c r="E90">
        <v>0.73793048000000006</v>
      </c>
      <c r="F90">
        <v>0.60407995999999997</v>
      </c>
      <c r="G90">
        <f>Table22102[[#This Row],[So]]*Table22102[[#This Row],[C1o]]+Table22102[[#This Row],[Sg]]*Table22102[[#This Row],[C1g]]</f>
        <v>0.58149799663110402</v>
      </c>
      <c r="H90">
        <v>0.1160453</v>
      </c>
      <c r="I90">
        <v>3.9033059000000002E-2</v>
      </c>
      <c r="J90">
        <v>1.2423172E-2</v>
      </c>
      <c r="K90">
        <v>0.17314349000000001</v>
      </c>
      <c r="L90">
        <v>0.46934679000000001</v>
      </c>
      <c r="M90">
        <f>1/(1+((Table22102[[#This Row],[kro]]*Table22102[[#This Row],[mug]])/(Table22102[[#This Row],[muo]]*Table22102[[#This Row],[krg]]))+(Table22102[[#This Row],[mobw]]*(Table22102[[#This Row],[mug]]/Table22102[[#This Row],[krg]])))</f>
        <v>0.88879596810803807</v>
      </c>
      <c r="N90">
        <v>0.22918311999999999</v>
      </c>
      <c r="P90">
        <v>816.66998000000001</v>
      </c>
      <c r="Q90">
        <v>0.41924569</v>
      </c>
      <c r="R90">
        <v>0.41684603999999997</v>
      </c>
      <c r="S90">
        <v>0.16390826999999999</v>
      </c>
      <c r="T90">
        <v>0.73772895000000005</v>
      </c>
      <c r="U90">
        <v>0.60461313000000005</v>
      </c>
      <c r="V90">
        <f>Table35115[[#This Row],[So]]*Table35115[[#This Row],[C1o]]+Table35115[[#This Row],[Sg]]*Table35115[[#This Row],[C1g]]</f>
        <v>0.56100084027076769</v>
      </c>
      <c r="W90">
        <v>0.11508508000000001</v>
      </c>
      <c r="X90">
        <v>3.9100926000000001E-2</v>
      </c>
      <c r="Y90">
        <v>1.2460232999999999E-2</v>
      </c>
      <c r="Z90">
        <v>0.30960691000000001</v>
      </c>
      <c r="AA90">
        <v>0.32834339000000001</v>
      </c>
      <c r="AB90">
        <f>1/(1+((Table35115[[#This Row],[kro]]*Table35115[[#This Row],[mug]])/(Table35115[[#This Row],[muo]]*Table35115[[#This Row],[krg]]))+(Table35115[[#This Row],[mobw]]*(Table35115[[#This Row],[mug]]/Table35115[[#This Row],[krg]])))</f>
        <v>0.75651391059361617</v>
      </c>
      <c r="AC90">
        <v>0.22780760999999999</v>
      </c>
    </row>
    <row r="91" spans="1:29" x14ac:dyDescent="0.25">
      <c r="A91">
        <v>826.15326000000005</v>
      </c>
      <c r="B91">
        <v>0.26273558000000002</v>
      </c>
      <c r="C91">
        <v>0.57332360999999998</v>
      </c>
      <c r="D91">
        <v>0.16394081999999999</v>
      </c>
      <c r="E91">
        <v>0.73810631000000004</v>
      </c>
      <c r="F91">
        <v>0.60334241</v>
      </c>
      <c r="G91">
        <f>Table22102[[#This Row],[So]]*Table22102[[#This Row],[C1o]]+Table22102[[#This Row],[Sg]]*Table22102[[#This Row],[C1g]]</f>
        <v>0.58169329224292698</v>
      </c>
      <c r="H91">
        <v>0.11644018</v>
      </c>
      <c r="I91">
        <v>3.8921729000000002E-2</v>
      </c>
      <c r="J91">
        <v>1.2563516E-2</v>
      </c>
      <c r="K91">
        <v>0.17060197999999999</v>
      </c>
      <c r="L91">
        <v>0.47140588999999999</v>
      </c>
      <c r="M91">
        <f>1/(1+((Table22102[[#This Row],[kro]]*Table22102[[#This Row],[mug]])/(Table22102[[#This Row],[muo]]*Table22102[[#This Row],[krg]]))+(Table22102[[#This Row],[mobw]]*(Table22102[[#This Row],[mug]]/Table22102[[#This Row],[krg]])))</f>
        <v>0.89125964966704219</v>
      </c>
      <c r="N91">
        <v>0.23067999</v>
      </c>
      <c r="P91">
        <v>826.15326000000005</v>
      </c>
      <c r="Q91">
        <v>0.42582514999999999</v>
      </c>
      <c r="R91">
        <v>0.41022324999999998</v>
      </c>
      <c r="S91">
        <v>0.16395161999999999</v>
      </c>
      <c r="T91">
        <v>0.73791479999999998</v>
      </c>
      <c r="U91">
        <v>0.60387915000000003</v>
      </c>
      <c r="V91">
        <f>Table35115[[#This Row],[So]]*Table35115[[#This Row],[C1o]]+Table35115[[#This Row],[Sg]]*Table35115[[#This Row],[C1g]]</f>
        <v>0.5598567371097225</v>
      </c>
      <c r="W91">
        <v>0.11547557</v>
      </c>
      <c r="X91">
        <v>3.8988586999999998E-2</v>
      </c>
      <c r="Y91">
        <v>1.2597874E-2</v>
      </c>
      <c r="Z91">
        <v>0.31513818999999998</v>
      </c>
      <c r="AA91">
        <v>0.32227671000000002</v>
      </c>
      <c r="AB91">
        <f>1/(1+((Table35115[[#This Row],[kro]]*Table35115[[#This Row],[mug]])/(Table35115[[#This Row],[muo]]*Table35115[[#This Row],[krg]]))+(Table35115[[#This Row],[mobw]]*(Table35115[[#This Row],[mug]]/Table35115[[#This Row],[krg]])))</f>
        <v>0.75093098385629131</v>
      </c>
      <c r="AC91">
        <v>0.22931368999999999</v>
      </c>
    </row>
    <row r="92" spans="1:29" x14ac:dyDescent="0.25">
      <c r="A92">
        <v>835.58312999999998</v>
      </c>
      <c r="B92">
        <v>0.25946124999999998</v>
      </c>
      <c r="C92">
        <v>0.57655363999999998</v>
      </c>
      <c r="D92">
        <v>0.16398509</v>
      </c>
      <c r="E92">
        <v>0.73827827000000001</v>
      </c>
      <c r="F92">
        <v>0.60260802999999996</v>
      </c>
      <c r="G92">
        <f>Table22102[[#This Row],[So]]*Table22102[[#This Row],[C1o]]+Table22102[[#This Row],[Sg]]*Table22102[[#This Row],[C1g]]</f>
        <v>0.58201045662524031</v>
      </c>
      <c r="H92">
        <v>0.11682953</v>
      </c>
      <c r="I92">
        <v>3.8811669E-2</v>
      </c>
      <c r="J92">
        <v>1.2704091000000001E-2</v>
      </c>
      <c r="K92">
        <v>0.16733920999999999</v>
      </c>
      <c r="L92">
        <v>0.47432116000000002</v>
      </c>
      <c r="M92">
        <f>1/(1+((Table22102[[#This Row],[kro]]*Table22102[[#This Row],[mug]])/(Table22102[[#This Row],[muo]]*Table22102[[#This Row],[krg]]))+(Table22102[[#This Row],[mobw]]*(Table22102[[#This Row],[mug]]/Table22102[[#This Row],[krg]])))</f>
        <v>0.89426122130472829</v>
      </c>
      <c r="N92">
        <v>0.23216340999999999</v>
      </c>
      <c r="P92">
        <v>835.58312999999998</v>
      </c>
      <c r="Q92">
        <v>0.43169338000000002</v>
      </c>
      <c r="R92">
        <v>0.40431141999999998</v>
      </c>
      <c r="S92">
        <v>0.16399522</v>
      </c>
      <c r="T92">
        <v>0.73810023000000002</v>
      </c>
      <c r="U92">
        <v>0.60314392999999999</v>
      </c>
      <c r="V92">
        <f>Table35115[[#This Row],[So]]*Table35115[[#This Row],[C1o]]+Table35115[[#This Row],[Sg]]*Table35115[[#This Row],[C1g]]</f>
        <v>0.55879559386180999</v>
      </c>
      <c r="W92">
        <v>0.11586935</v>
      </c>
      <c r="X92">
        <v>3.8876771999999997E-2</v>
      </c>
      <c r="Y92">
        <v>1.2736389000000001E-2</v>
      </c>
      <c r="Z92">
        <v>0.32006213</v>
      </c>
      <c r="AA92">
        <v>0.31683317</v>
      </c>
      <c r="AB92">
        <f>1/(1+((Table35115[[#This Row],[kro]]*Table35115[[#This Row],[mug]])/(Table35115[[#This Row],[muo]]*Table35115[[#This Row],[krg]]))+(Table35115[[#This Row],[mobw]]*(Table35115[[#This Row],[mug]]/Table35115[[#This Row],[krg]])))</f>
        <v>0.74598767477628936</v>
      </c>
      <c r="AC92">
        <v>0.23082066000000001</v>
      </c>
    </row>
    <row r="93" spans="1:29" x14ac:dyDescent="0.25">
      <c r="A93">
        <v>845.03857000000005</v>
      </c>
      <c r="B93">
        <v>0.25696947999999997</v>
      </c>
      <c r="C93">
        <v>0.57900161000000006</v>
      </c>
      <c r="D93">
        <v>0.16402892999999999</v>
      </c>
      <c r="E93">
        <v>0.73844683</v>
      </c>
      <c r="F93">
        <v>0.60187942000000005</v>
      </c>
      <c r="G93">
        <f>Table22102[[#This Row],[So]]*Table22102[[#This Row],[C1o]]+Table22102[[#This Row],[Sg]]*Table22102[[#This Row],[C1g]]</f>
        <v>0.58222654504949789</v>
      </c>
      <c r="H93">
        <v>0.11721428</v>
      </c>
      <c r="I93">
        <v>3.8703176999999998E-2</v>
      </c>
      <c r="J93">
        <v>1.2843344E-2</v>
      </c>
      <c r="K93">
        <v>0.16474907</v>
      </c>
      <c r="L93">
        <v>0.47648245</v>
      </c>
      <c r="M93">
        <f>1/(1+((Table22102[[#This Row],[kro]]*Table22102[[#This Row],[mug]])/(Table22102[[#This Row],[muo]]*Table22102[[#This Row],[krg]]))+(Table22102[[#This Row],[mobw]]*(Table22102[[#This Row],[mug]]/Table22102[[#This Row],[krg]])))</f>
        <v>0.89669159137314625</v>
      </c>
      <c r="N93">
        <v>0.23363123999999999</v>
      </c>
      <c r="P93">
        <v>845.03857000000005</v>
      </c>
      <c r="Q93">
        <v>0.43747213000000001</v>
      </c>
      <c r="R93">
        <v>0.39848932999999997</v>
      </c>
      <c r="S93">
        <v>0.16403851999999999</v>
      </c>
      <c r="T93">
        <v>0.73828256000000003</v>
      </c>
      <c r="U93">
        <v>0.60241591999999999</v>
      </c>
      <c r="V93">
        <f>Table35115[[#This Row],[So]]*Table35115[[#This Row],[C1o]]+Table35115[[#This Row],[Sg]]*Table35115[[#This Row],[C1g]]</f>
        <v>0.55773789835339449</v>
      </c>
      <c r="W93">
        <v>0.11625823</v>
      </c>
      <c r="X93">
        <v>3.8766697000000003E-2</v>
      </c>
      <c r="Y93">
        <v>1.2873887000000001E-2</v>
      </c>
      <c r="Z93">
        <v>0.32490607999999999</v>
      </c>
      <c r="AA93">
        <v>0.31150751999999998</v>
      </c>
      <c r="AB93">
        <f>1/(1+((Table35115[[#This Row],[kro]]*Table35115[[#This Row],[mug]])/(Table35115[[#This Row],[muo]]*Table35115[[#This Row],[krg]]))+(Table35115[[#This Row],[mobw]]*(Table35115[[#This Row],[mug]]/Table35115[[#This Row],[krg]])))</f>
        <v>0.74107120979675933</v>
      </c>
      <c r="AC93">
        <v>0.23230959000000001</v>
      </c>
    </row>
    <row r="94" spans="1:29" x14ac:dyDescent="0.25">
      <c r="A94">
        <v>854.47913000000005</v>
      </c>
      <c r="B94">
        <v>0.25352928000000002</v>
      </c>
      <c r="C94">
        <v>0.58239781999999995</v>
      </c>
      <c r="D94">
        <v>0.16407289</v>
      </c>
      <c r="E94">
        <v>0.73861109999999996</v>
      </c>
      <c r="F94">
        <v>0.60115450999999998</v>
      </c>
      <c r="G94">
        <f>Table22102[[#This Row],[So]]*Table22102[[#This Row],[C1o]]+Table22102[[#This Row],[Sg]]*Table22102[[#This Row],[C1g]]</f>
        <v>0.58257576455685478</v>
      </c>
      <c r="H94">
        <v>0.11759227999999999</v>
      </c>
      <c r="I94">
        <v>3.8596011999999999E-2</v>
      </c>
      <c r="J94">
        <v>1.298295E-2</v>
      </c>
      <c r="K94">
        <v>0.16136523</v>
      </c>
      <c r="L94">
        <v>0.4795703</v>
      </c>
      <c r="M94">
        <f>1/(1+((Table22102[[#This Row],[kro]]*Table22102[[#This Row],[mug]])/(Table22102[[#This Row],[muo]]*Table22102[[#This Row],[krg]]))+(Table22102[[#This Row],[mobw]]*(Table22102[[#This Row],[mug]]/Table22102[[#This Row],[krg]])))</f>
        <v>0.8996984031896641</v>
      </c>
      <c r="N94">
        <v>0.23508391000000001</v>
      </c>
      <c r="P94">
        <v>854.47913000000005</v>
      </c>
      <c r="Q94">
        <v>0.44217545000000003</v>
      </c>
      <c r="R94">
        <v>0.3937425</v>
      </c>
      <c r="S94">
        <v>0.16408205000000001</v>
      </c>
      <c r="T94">
        <v>0.73846548999999995</v>
      </c>
      <c r="U94">
        <v>0.60168505000000005</v>
      </c>
      <c r="V94">
        <f>Table35115[[#This Row],[So]]*Table35115[[#This Row],[C1o]]+Table35115[[#This Row],[Sg]]*Table35115[[#This Row],[C1g]]</f>
        <v>0.55681560593834756</v>
      </c>
      <c r="W94">
        <v>0.11665385</v>
      </c>
      <c r="X94">
        <v>3.8656893999999997E-2</v>
      </c>
      <c r="Y94">
        <v>1.301212E-2</v>
      </c>
      <c r="Z94">
        <v>0.32873458</v>
      </c>
      <c r="AA94">
        <v>0.30720222000000003</v>
      </c>
      <c r="AB94">
        <f>1/(1+((Table35115[[#This Row],[kro]]*Table35115[[#This Row],[mug]])/(Table35115[[#This Row],[muo]]*Table35115[[#This Row],[krg]]))+(Table35115[[#This Row],[mobw]]*(Table35115[[#This Row],[mug]]/Table35115[[#This Row],[krg]])))</f>
        <v>0.73732952447465361</v>
      </c>
      <c r="AC94">
        <v>0.23380405000000001</v>
      </c>
    </row>
    <row r="95" spans="1:29" x14ac:dyDescent="0.25">
      <c r="A95">
        <v>863.92078000000004</v>
      </c>
      <c r="B95">
        <v>0.25041488000000001</v>
      </c>
      <c r="C95">
        <v>0.58546847000000002</v>
      </c>
      <c r="D95">
        <v>0.16411664000000001</v>
      </c>
      <c r="E95">
        <v>0.73877238999999995</v>
      </c>
      <c r="F95">
        <v>0.60043281000000004</v>
      </c>
      <c r="G95">
        <f>Table22102[[#This Row],[So]]*Table22102[[#This Row],[C1o]]+Table22102[[#This Row],[Sg]]*Table22102[[#This Row],[C1g]]</f>
        <v>0.58288525091575605</v>
      </c>
      <c r="H95">
        <v>0.11796661999999999</v>
      </c>
      <c r="I95">
        <v>3.8490027000000003E-2</v>
      </c>
      <c r="J95">
        <v>1.3121885999999999E-2</v>
      </c>
      <c r="K95">
        <v>0.15826544000000001</v>
      </c>
      <c r="L95">
        <v>0.48234676999999998</v>
      </c>
      <c r="M95">
        <f>1/(1+((Table22102[[#This Row],[kro]]*Table22102[[#This Row],[mug]])/(Table22102[[#This Row],[muo]]*Table22102[[#This Row],[krg]]))+(Table22102[[#This Row],[mobw]]*(Table22102[[#This Row],[mug]]/Table22102[[#This Row],[krg]])))</f>
        <v>0.90244214899527908</v>
      </c>
      <c r="N95">
        <v>0.23652548000000001</v>
      </c>
      <c r="P95">
        <v>863.92078000000004</v>
      </c>
      <c r="Q95">
        <v>0.44707694999999997</v>
      </c>
      <c r="R95">
        <v>0.38879766999999998</v>
      </c>
      <c r="S95">
        <v>0.16412536999999999</v>
      </c>
      <c r="T95">
        <v>0.73864536999999997</v>
      </c>
      <c r="U95">
        <v>0.60095942000000002</v>
      </c>
      <c r="V95">
        <f>Table35115[[#This Row],[So]]*Table35115[[#This Row],[C1o]]+Table35115[[#This Row],[Sg]]*Table35115[[#This Row],[C1g]]</f>
        <v>0.55585870337965693</v>
      </c>
      <c r="W95">
        <v>0.11704376</v>
      </c>
      <c r="X95">
        <v>3.8548502999999998E-2</v>
      </c>
      <c r="Y95">
        <v>1.3149701E-2</v>
      </c>
      <c r="Z95">
        <v>0.33275449000000001</v>
      </c>
      <c r="AA95">
        <v>0.30273208000000001</v>
      </c>
      <c r="AB95">
        <f>1/(1+((Table35115[[#This Row],[kro]]*Table35115[[#This Row],[mug]])/(Table35115[[#This Row],[muo]]*Table35115[[#This Row],[krg]]))+(Table35115[[#This Row],[mobw]]*(Table35115[[#This Row],[mug]]/Table35115[[#This Row],[krg]])))</f>
        <v>0.73330562285433654</v>
      </c>
      <c r="AC95">
        <v>0.23528346</v>
      </c>
    </row>
    <row r="96" spans="1:29" x14ac:dyDescent="0.25">
      <c r="A96">
        <v>873.33478000000002</v>
      </c>
      <c r="B96">
        <v>0.24713816</v>
      </c>
      <c r="C96">
        <v>0.58870155000000002</v>
      </c>
      <c r="D96">
        <v>0.16416032999999999</v>
      </c>
      <c r="E96">
        <v>0.73893005</v>
      </c>
      <c r="F96">
        <v>0.59971463999999997</v>
      </c>
      <c r="G96">
        <f>Table22102[[#This Row],[So]]*Table22102[[#This Row],[C1o]]+Table22102[[#This Row],[Sg]]*Table22102[[#This Row],[C1g]]</f>
        <v>0.58322163843123986</v>
      </c>
      <c r="H96">
        <v>0.11833589999999999</v>
      </c>
      <c r="I96">
        <v>3.8385260999999997E-2</v>
      </c>
      <c r="J96">
        <v>1.3260637E-2</v>
      </c>
      <c r="K96">
        <v>0.15503721000000001</v>
      </c>
      <c r="L96">
        <v>0.48528627000000002</v>
      </c>
      <c r="M96">
        <f>1/(1+((Table22102[[#This Row],[kro]]*Table22102[[#This Row],[mug]])/(Table22102[[#This Row],[muo]]*Table22102[[#This Row],[krg]]))+(Table22102[[#This Row],[mobw]]*(Table22102[[#This Row],[mug]]/Table22102[[#This Row],[krg]])))</f>
        <v>0.90524035164756411</v>
      </c>
      <c r="N96">
        <v>0.23795432</v>
      </c>
      <c r="P96">
        <v>873.33478000000002</v>
      </c>
      <c r="Q96">
        <v>0.45108282999999999</v>
      </c>
      <c r="R96">
        <v>0.38474849</v>
      </c>
      <c r="S96">
        <v>0.16416866999999999</v>
      </c>
      <c r="T96">
        <v>0.73882526000000004</v>
      </c>
      <c r="U96">
        <v>0.60023338000000004</v>
      </c>
      <c r="V96">
        <f>Table35115[[#This Row],[So]]*Table35115[[#This Row],[C1o]]+Table35115[[#This Row],[Sg]]*Table35115[[#This Row],[C1g]]</f>
        <v>0.55501687486972284</v>
      </c>
      <c r="W96">
        <v>0.1174386</v>
      </c>
      <c r="X96">
        <v>3.8440701000000001E-2</v>
      </c>
      <c r="Y96">
        <v>1.3287181E-2</v>
      </c>
      <c r="Z96">
        <v>0.33592987000000002</v>
      </c>
      <c r="AA96">
        <v>0.29902699999999999</v>
      </c>
      <c r="AB96">
        <f>1/(1+((Table35115[[#This Row],[kro]]*Table35115[[#This Row],[mug]])/(Table35115[[#This Row],[muo]]*Table35115[[#This Row],[krg]]))+(Table35115[[#This Row],[mobw]]*(Table35115[[#This Row],[mug]]/Table35115[[#This Row],[krg]])))</f>
        <v>0.73023120600572555</v>
      </c>
      <c r="AC96">
        <v>0.23676348</v>
      </c>
    </row>
    <row r="97" spans="1:29" x14ac:dyDescent="0.25">
      <c r="A97">
        <v>882.74585000000002</v>
      </c>
      <c r="B97">
        <v>0.24396159000000001</v>
      </c>
      <c r="C97">
        <v>0.59183459999999999</v>
      </c>
      <c r="D97">
        <v>0.16420378999999999</v>
      </c>
      <c r="E97">
        <v>0.73908441999999996</v>
      </c>
      <c r="F97">
        <v>0.59900087000000002</v>
      </c>
      <c r="G97">
        <f>Table22102[[#This Row],[So]]*Table22102[[#This Row],[C1o]]+Table22102[[#This Row],[Sg]]*Table22102[[#This Row],[C1g]]</f>
        <v>0.58354893673351527</v>
      </c>
      <c r="H97">
        <v>0.11870061</v>
      </c>
      <c r="I97">
        <v>3.8281832000000002E-2</v>
      </c>
      <c r="J97">
        <v>1.3398650999999999E-2</v>
      </c>
      <c r="K97">
        <v>0.15190265999999999</v>
      </c>
      <c r="L97">
        <v>0.48813382</v>
      </c>
      <c r="M97">
        <f>1/(1+((Table22102[[#This Row],[kro]]*Table22102[[#This Row],[mug]])/(Table22102[[#This Row],[muo]]*Table22102[[#This Row],[krg]]))+(Table22102[[#This Row],[mobw]]*(Table22102[[#This Row],[mug]]/Table22102[[#This Row],[krg]])))</f>
        <v>0.90792539759665891</v>
      </c>
      <c r="N97">
        <v>0.23936938999999999</v>
      </c>
      <c r="P97">
        <v>882.74585000000002</v>
      </c>
      <c r="Q97">
        <v>0.45510980000000001</v>
      </c>
      <c r="R97">
        <v>0.38067845</v>
      </c>
      <c r="S97">
        <v>0.16421176000000001</v>
      </c>
      <c r="T97">
        <v>0.73900211000000005</v>
      </c>
      <c r="U97">
        <v>0.59951275999999998</v>
      </c>
      <c r="V97">
        <f>Table35115[[#This Row],[So]]*Table35115[[#This Row],[C1o]]+Table35115[[#This Row],[Sg]]*Table35115[[#This Row],[C1g]]</f>
        <v>0.55416631008257755</v>
      </c>
      <c r="W97">
        <v>0.11782855</v>
      </c>
      <c r="X97">
        <v>3.8334331999999999E-2</v>
      </c>
      <c r="Y97">
        <v>1.3424024E-2</v>
      </c>
      <c r="Z97">
        <v>0.33912921000000001</v>
      </c>
      <c r="AA97">
        <v>0.29530793</v>
      </c>
      <c r="AB97">
        <f>1/(1+((Table35115[[#This Row],[kro]]*Table35115[[#This Row],[mug]])/(Table35115[[#This Row],[muo]]*Table35115[[#This Row],[krg]]))+(Table35115[[#This Row],[mobw]]*(Table35115[[#This Row],[mug]]/Table35115[[#This Row],[krg]])))</f>
        <v>0.72708220415627711</v>
      </c>
      <c r="AC97">
        <v>0.23822841</v>
      </c>
    </row>
    <row r="98" spans="1:29" x14ac:dyDescent="0.25">
      <c r="A98">
        <v>892.14301</v>
      </c>
      <c r="B98">
        <v>0.24087247000000001</v>
      </c>
      <c r="C98">
        <v>0.59488034000000001</v>
      </c>
      <c r="D98">
        <v>0.16424717</v>
      </c>
      <c r="E98">
        <v>0.73923594000000004</v>
      </c>
      <c r="F98">
        <v>0.59828961000000003</v>
      </c>
      <c r="G98">
        <f>Table22102[[#This Row],[So]]*Table22102[[#This Row],[C1o]]+Table22102[[#This Row],[Sg]]*Table22102[[#This Row],[C1g]]</f>
        <v>0.58386842346345635</v>
      </c>
      <c r="H98">
        <v>0.11906208</v>
      </c>
      <c r="I98">
        <v>3.8179419999999999E-2</v>
      </c>
      <c r="J98">
        <v>1.3536359E-2</v>
      </c>
      <c r="K98">
        <v>0.14884943</v>
      </c>
      <c r="L98">
        <v>0.49090084</v>
      </c>
      <c r="M98">
        <f>1/(1+((Table22102[[#This Row],[kro]]*Table22102[[#This Row],[mug]])/(Table22102[[#This Row],[muo]]*Table22102[[#This Row],[krg]]))+(Table22102[[#This Row],[mobw]]*(Table22102[[#This Row],[mug]]/Table22102[[#This Row],[krg]])))</f>
        <v>0.91051065255279318</v>
      </c>
      <c r="N98">
        <v>0.24077514</v>
      </c>
      <c r="P98">
        <v>892.14301</v>
      </c>
      <c r="Q98">
        <v>0.45853465999999998</v>
      </c>
      <c r="R98">
        <v>0.37721064999999998</v>
      </c>
      <c r="S98">
        <v>0.1642547</v>
      </c>
      <c r="T98">
        <v>0.73917842</v>
      </c>
      <c r="U98">
        <v>0.59879296999999998</v>
      </c>
      <c r="V98">
        <f>Table35115[[#This Row],[So]]*Table35115[[#This Row],[C1o]]+Table35115[[#This Row],[Sg]]*Table35115[[#This Row],[C1g]]</f>
        <v>0.55339330318351321</v>
      </c>
      <c r="W98">
        <v>0.11822101</v>
      </c>
      <c r="X98">
        <v>3.8228697999999998E-2</v>
      </c>
      <c r="Y98">
        <v>1.3560328999999999E-2</v>
      </c>
      <c r="Z98">
        <v>0.34176230000000002</v>
      </c>
      <c r="AA98">
        <v>0.29210401000000003</v>
      </c>
      <c r="AB98">
        <f>1/(1+((Table35115[[#This Row],[kro]]*Table35115[[#This Row],[mug]])/(Table35115[[#This Row],[muo]]*Table35115[[#This Row],[krg]]))+(Table35115[[#This Row],[mobw]]*(Table35115[[#This Row],[mug]]/Table35115[[#This Row],[krg]])))</f>
        <v>0.72457782126417014</v>
      </c>
      <c r="AC98">
        <v>0.23969056</v>
      </c>
    </row>
    <row r="99" spans="1:29" x14ac:dyDescent="0.25">
      <c r="A99">
        <v>901.52630999999997</v>
      </c>
      <c r="B99">
        <v>0.23787351000000001</v>
      </c>
      <c r="C99">
        <v>0.59783607999999999</v>
      </c>
      <c r="D99">
        <v>0.16429038000000001</v>
      </c>
      <c r="E99">
        <v>0.73938470999999995</v>
      </c>
      <c r="F99">
        <v>0.59758138999999999</v>
      </c>
      <c r="G99">
        <f>Table22102[[#This Row],[So]]*Table22102[[#This Row],[C1o]]+Table22102[[#This Row],[Sg]]*Table22102[[#This Row],[C1g]]</f>
        <v>0.58417963938831563</v>
      </c>
      <c r="H99">
        <v>0.11942021999999999</v>
      </c>
      <c r="I99">
        <v>3.8078098999999997E-2</v>
      </c>
      <c r="J99">
        <v>1.3673576E-2</v>
      </c>
      <c r="K99">
        <v>0.14588180000000001</v>
      </c>
      <c r="L99">
        <v>0.49358475000000002</v>
      </c>
      <c r="M99">
        <f>1/(1+((Table22102[[#This Row],[kro]]*Table22102[[#This Row],[mug]])/(Table22102[[#This Row],[muo]]*Table22102[[#This Row],[krg]]))+(Table22102[[#This Row],[mobw]]*(Table22102[[#This Row],[mug]]/Table22102[[#This Row],[krg]])))</f>
        <v>0.91299588688901867</v>
      </c>
      <c r="N99">
        <v>0.24217047</v>
      </c>
      <c r="P99">
        <v>901.52630999999997</v>
      </c>
      <c r="Q99">
        <v>0.46192350999999998</v>
      </c>
      <c r="R99">
        <v>0.37377894</v>
      </c>
      <c r="S99">
        <v>0.16429757</v>
      </c>
      <c r="T99">
        <v>0.73935223000000005</v>
      </c>
      <c r="U99">
        <v>0.59807712000000002</v>
      </c>
      <c r="V99">
        <f>Table35115[[#This Row],[So]]*Table35115[[#This Row],[C1o]]+Table35115[[#This Row],[Sg]]*Table35115[[#This Row],[C1g]]</f>
        <v>0.55262017533712737</v>
      </c>
      <c r="W99">
        <v>0.11861019</v>
      </c>
      <c r="X99">
        <v>3.8124251999999997E-2</v>
      </c>
      <c r="Y99">
        <v>1.3696402E-2</v>
      </c>
      <c r="Z99">
        <v>0.34436457999999998</v>
      </c>
      <c r="AA99">
        <v>0.28893381000000001</v>
      </c>
      <c r="AB99">
        <f>1/(1+((Table35115[[#This Row],[kro]]*Table35115[[#This Row],[mug]])/(Table35115[[#This Row],[muo]]*Table35115[[#This Row],[krg]]))+(Table35115[[#This Row],[mobw]]*(Table35115[[#This Row],[mug]]/Table35115[[#This Row],[krg]])))</f>
        <v>0.72207588105984999</v>
      </c>
      <c r="AC99">
        <v>0.24114119000000001</v>
      </c>
    </row>
    <row r="100" spans="1:29" x14ac:dyDescent="0.25">
      <c r="A100">
        <v>910.87732000000005</v>
      </c>
      <c r="B100">
        <v>0.23496154</v>
      </c>
      <c r="C100">
        <v>0.60070497</v>
      </c>
      <c r="D100">
        <v>0.16433345999999999</v>
      </c>
      <c r="E100">
        <v>0.73953086000000001</v>
      </c>
      <c r="F100">
        <v>0.59687608000000003</v>
      </c>
      <c r="G100">
        <f>Table22102[[#This Row],[So]]*Table22102[[#This Row],[C1o]]+Table22102[[#This Row],[Sg]]*Table22102[[#This Row],[C1g]]</f>
        <v>0.58448278601633741</v>
      </c>
      <c r="H100">
        <v>0.11977535</v>
      </c>
      <c r="I100">
        <v>3.7977818000000003E-2</v>
      </c>
      <c r="J100">
        <v>1.3810317000000001E-2</v>
      </c>
      <c r="K100">
        <v>0.14299554</v>
      </c>
      <c r="L100">
        <v>0.49618381</v>
      </c>
      <c r="M100">
        <f>1/(1+((Table22102[[#This Row],[kro]]*Table22102[[#This Row],[mug]])/(Table22102[[#This Row],[muo]]*Table22102[[#This Row],[krg]]))+(Table22102[[#This Row],[mobw]]*(Table22102[[#This Row],[mug]]/Table22102[[#This Row],[krg]])))</f>
        <v>0.91538609372740853</v>
      </c>
      <c r="N100">
        <v>0.24355607000000001</v>
      </c>
      <c r="P100">
        <v>910.87732000000005</v>
      </c>
      <c r="Q100">
        <v>0.46490645000000003</v>
      </c>
      <c r="R100">
        <v>0.37075341000000001</v>
      </c>
      <c r="S100">
        <v>0.16434014999999999</v>
      </c>
      <c r="T100">
        <v>0.73952490000000004</v>
      </c>
      <c r="U100">
        <v>0.59736359000000006</v>
      </c>
      <c r="V100">
        <f>Table35115[[#This Row],[So]]*Table35115[[#This Row],[C1o]]+Table35115[[#This Row],[Sg]]*Table35115[[#This Row],[C1g]]</f>
        <v>0.55189956444106458</v>
      </c>
      <c r="W100">
        <v>0.1189998</v>
      </c>
      <c r="X100">
        <v>3.8020725999999998E-2</v>
      </c>
      <c r="Y100">
        <v>1.3831605E-2</v>
      </c>
      <c r="Z100">
        <v>0.34658699999999998</v>
      </c>
      <c r="AA100">
        <v>0.28611192000000002</v>
      </c>
      <c r="AB100">
        <f>1/(1+((Table35115[[#This Row],[kro]]*Table35115[[#This Row],[mug]])/(Table35115[[#This Row],[muo]]*Table35115[[#This Row],[krg]]))+(Table35115[[#This Row],[mobw]]*(Table35115[[#This Row],[mug]]/Table35115[[#This Row],[krg]])))</f>
        <v>0.72000809586957271</v>
      </c>
      <c r="AC100">
        <v>0.24258541</v>
      </c>
    </row>
    <row r="101" spans="1:29" x14ac:dyDescent="0.25">
      <c r="A101">
        <v>920.22735999999998</v>
      </c>
      <c r="B101">
        <v>0.23213988999999999</v>
      </c>
      <c r="C101">
        <v>0.60348380000000001</v>
      </c>
      <c r="D101">
        <v>0.1643763</v>
      </c>
      <c r="E101">
        <v>0.73967426999999997</v>
      </c>
      <c r="F101">
        <v>0.59617496000000003</v>
      </c>
      <c r="G101">
        <f>Table22102[[#This Row],[So]]*Table22102[[#This Row],[C1o]]+Table22102[[#This Row],[Sg]]*Table22102[[#This Row],[C1g]]</f>
        <v>0.58477742885698036</v>
      </c>
      <c r="H101">
        <v>0.12012709000000001</v>
      </c>
      <c r="I101">
        <v>3.7878737000000003E-2</v>
      </c>
      <c r="J101">
        <v>1.3946317E-2</v>
      </c>
      <c r="K101">
        <v>0.14019308999999999</v>
      </c>
      <c r="L101">
        <v>0.49868607999999998</v>
      </c>
      <c r="M101">
        <f>1/(1+((Table22102[[#This Row],[kro]]*Table22102[[#This Row],[mug]])/(Table22102[[#This Row],[muo]]*Table22102[[#This Row],[krg]]))+(Table22102[[#This Row],[mobw]]*(Table22102[[#This Row],[mug]]/Table22102[[#This Row],[krg]])))</f>
        <v>0.91768018685834929</v>
      </c>
      <c r="N101">
        <v>0.24492981</v>
      </c>
      <c r="P101">
        <v>920.22735999999998</v>
      </c>
      <c r="Q101">
        <v>0.46764033999999999</v>
      </c>
      <c r="R101">
        <v>0.36797708000000001</v>
      </c>
      <c r="S101">
        <v>0.16438258</v>
      </c>
      <c r="T101">
        <v>0.73969543000000004</v>
      </c>
      <c r="U101">
        <v>0.59665436000000005</v>
      </c>
      <c r="V101">
        <f>Table35115[[#This Row],[So]]*Table35115[[#This Row],[C1o]]+Table35115[[#This Row],[Sg]]*Table35115[[#This Row],[C1g]]</f>
        <v>0.55121061219362688</v>
      </c>
      <c r="W101">
        <v>0.11938776</v>
      </c>
      <c r="X101">
        <v>3.7918410999999999E-2</v>
      </c>
      <c r="Y101">
        <v>1.3966273E-2</v>
      </c>
      <c r="Z101">
        <v>0.34857886999999999</v>
      </c>
      <c r="AA101">
        <v>0.28350520000000001</v>
      </c>
      <c r="AB101">
        <f>1/(1+((Table35115[[#This Row],[kro]]*Table35115[[#This Row],[mug]])/(Table35115[[#This Row],[muo]]*Table35115[[#This Row],[krg]]))+(Table35115[[#This Row],[mobw]]*(Table35115[[#This Row],[mug]]/Table35115[[#This Row],[krg]])))</f>
        <v>0.71819663061762151</v>
      </c>
      <c r="AC101">
        <v>0.24401851999999999</v>
      </c>
    </row>
    <row r="102" spans="1:29" x14ac:dyDescent="0.25">
      <c r="A102">
        <v>929.54187000000002</v>
      </c>
      <c r="B102">
        <v>0.22939670000000001</v>
      </c>
      <c r="C102">
        <v>0.60618424000000004</v>
      </c>
      <c r="D102">
        <v>0.16441907</v>
      </c>
      <c r="E102">
        <v>0.73981553</v>
      </c>
      <c r="F102">
        <v>0.59547549</v>
      </c>
      <c r="G102">
        <f>Table22102[[#This Row],[So]]*Table22102[[#This Row],[C1o]]+Table22102[[#This Row],[Sg]]*Table22102[[#This Row],[C1g]]</f>
        <v>0.5850646271301303</v>
      </c>
      <c r="H102">
        <v>0.12047689</v>
      </c>
      <c r="I102">
        <v>3.7780478999999999E-2</v>
      </c>
      <c r="J102">
        <v>1.4082041E-2</v>
      </c>
      <c r="K102">
        <v>0.13746272000000001</v>
      </c>
      <c r="L102">
        <v>0.50111585999999997</v>
      </c>
      <c r="M102">
        <f>1/(1+((Table22102[[#This Row],[kro]]*Table22102[[#This Row],[mug]])/(Table22102[[#This Row],[muo]]*Table22102[[#This Row],[krg]]))+(Table22102[[#This Row],[mobw]]*(Table22102[[#This Row],[mug]]/Table22102[[#This Row],[krg]])))</f>
        <v>0.91989222209470067</v>
      </c>
      <c r="N102">
        <v>0.24629678999999999</v>
      </c>
      <c r="P102">
        <v>929.54187000000002</v>
      </c>
      <c r="Q102">
        <v>0.47008660000000002</v>
      </c>
      <c r="R102">
        <v>0.36548856000000002</v>
      </c>
      <c r="S102">
        <v>0.16442482</v>
      </c>
      <c r="T102">
        <v>0.73986476999999995</v>
      </c>
      <c r="U102">
        <v>0.59594691</v>
      </c>
      <c r="V102">
        <f>Table35115[[#This Row],[So]]*Table35115[[#This Row],[C1o]]+Table35115[[#This Row],[Sg]]*Table35115[[#This Row],[C1g]]</f>
        <v>0.55055876608443721</v>
      </c>
      <c r="W102">
        <v>0.11977559</v>
      </c>
      <c r="X102">
        <v>3.7816908000000003E-2</v>
      </c>
      <c r="Y102">
        <v>1.4100331000000001E-2</v>
      </c>
      <c r="Z102">
        <v>0.35030212999999999</v>
      </c>
      <c r="AA102">
        <v>0.28114550999999999</v>
      </c>
      <c r="AB102">
        <f>1/(1+((Table35115[[#This Row],[kro]]*Table35115[[#This Row],[mug]])/(Table35115[[#This Row],[muo]]*Table35115[[#This Row],[krg]]))+(Table35115[[#This Row],[mobw]]*(Table35115[[#This Row],[mug]]/Table35115[[#This Row],[krg]])))</f>
        <v>0.7166958193986932</v>
      </c>
      <c r="AC102">
        <v>0.24544594</v>
      </c>
    </row>
    <row r="103" spans="1:29" x14ac:dyDescent="0.25">
      <c r="A103">
        <v>938.86968999999999</v>
      </c>
      <c r="B103">
        <v>0.22673995999999999</v>
      </c>
      <c r="C103">
        <v>0.60879844000000005</v>
      </c>
      <c r="D103">
        <v>0.16446158</v>
      </c>
      <c r="E103">
        <v>0.73995440999999995</v>
      </c>
      <c r="F103">
        <v>0.59478014999999995</v>
      </c>
      <c r="G103">
        <f>Table22102[[#This Row],[So]]*Table22102[[#This Row],[C1o]]+Table22102[[#This Row],[Sg]]*Table22102[[#This Row],[C1g]]</f>
        <v>0.58534351789891437</v>
      </c>
      <c r="H103">
        <v>0.12082373</v>
      </c>
      <c r="I103">
        <v>3.7683363999999997E-2</v>
      </c>
      <c r="J103">
        <v>1.4216993000000001E-2</v>
      </c>
      <c r="K103">
        <v>0.13481233000000001</v>
      </c>
      <c r="L103">
        <v>0.50346606999999999</v>
      </c>
      <c r="M103">
        <f>1/(1+((Table22102[[#This Row],[kro]]*Table22102[[#This Row],[mug]])/(Table22102[[#This Row],[muo]]*Table22102[[#This Row],[krg]]))+(Table22102[[#This Row],[mobw]]*(Table22102[[#This Row],[mug]]/Table22102[[#This Row],[krg]])))</f>
        <v>0.92201790160284869</v>
      </c>
      <c r="N103">
        <v>0.24765253000000001</v>
      </c>
      <c r="P103">
        <v>938.86968999999999</v>
      </c>
      <c r="Q103">
        <v>0.47229369999999998</v>
      </c>
      <c r="R103">
        <v>0.36323947000000001</v>
      </c>
      <c r="S103">
        <v>0.16446680999999999</v>
      </c>
      <c r="T103">
        <v>0.74003220000000003</v>
      </c>
      <c r="U103">
        <v>0.59524363000000002</v>
      </c>
      <c r="V103">
        <f>Table35115[[#This Row],[So]]*Table35115[[#This Row],[C1o]]+Table35115[[#This Row],[Sg]]*Table35115[[#This Row],[C1g]]</f>
        <v>0.54993872052506498</v>
      </c>
      <c r="W103">
        <v>0.12016209</v>
      </c>
      <c r="X103">
        <v>3.7716575000000002E-2</v>
      </c>
      <c r="Y103">
        <v>1.4233638E-2</v>
      </c>
      <c r="Z103">
        <v>0.35180444</v>
      </c>
      <c r="AA103">
        <v>0.27899233000000001</v>
      </c>
      <c r="AB103">
        <f>1/(1+((Table35115[[#This Row],[kro]]*Table35115[[#This Row],[mug]])/(Table35115[[#This Row],[muo]]*Table35115[[#This Row],[krg]]))+(Table35115[[#This Row],[mobw]]*(Table35115[[#This Row],[mug]]/Table35115[[#This Row],[krg]])))</f>
        <v>0.7154496301059784</v>
      </c>
      <c r="AC103">
        <v>0.24686261000000001</v>
      </c>
    </row>
    <row r="104" spans="1:29" x14ac:dyDescent="0.25">
      <c r="A104">
        <v>948.15894000000003</v>
      </c>
      <c r="B104">
        <v>0.22415357999999999</v>
      </c>
      <c r="C104">
        <v>0.61134231000000006</v>
      </c>
      <c r="D104">
        <v>0.16450408</v>
      </c>
      <c r="E104">
        <v>0.74009174</v>
      </c>
      <c r="F104">
        <v>0.59408516</v>
      </c>
      <c r="G104">
        <f>Table22102[[#This Row],[So]]*Table22102[[#This Row],[C1o]]+Table22102[[#This Row],[Sg]]*Table22102[[#This Row],[C1g]]</f>
        <v>0.58561570938239227</v>
      </c>
      <c r="H104">
        <v>0.12116966</v>
      </c>
      <c r="I104">
        <v>3.7586853000000003E-2</v>
      </c>
      <c r="J104">
        <v>1.4351890000000001E-2</v>
      </c>
      <c r="K104">
        <v>0.13222590000000001</v>
      </c>
      <c r="L104">
        <v>0.50575088999999995</v>
      </c>
      <c r="M104">
        <f>1/(1+((Table22102[[#This Row],[kro]]*Table22102[[#This Row],[mug]])/(Table22102[[#This Row],[muo]]*Table22102[[#This Row],[krg]]))+(Table22102[[#This Row],[mobw]]*(Table22102[[#This Row],[mug]]/Table22102[[#This Row],[krg]])))</f>
        <v>0.92407194514134039</v>
      </c>
      <c r="N104">
        <v>0.24900457000000001</v>
      </c>
      <c r="P104">
        <v>948.15894000000003</v>
      </c>
      <c r="Q104">
        <v>0.47413242</v>
      </c>
      <c r="R104">
        <v>0.36135878999999999</v>
      </c>
      <c r="S104">
        <v>0.16450878999999999</v>
      </c>
      <c r="T104">
        <v>0.74019884999999996</v>
      </c>
      <c r="U104">
        <v>0.59454059999999997</v>
      </c>
      <c r="V104">
        <f>Table35115[[#This Row],[So]]*Table35115[[#This Row],[C1o]]+Table35115[[#This Row],[Sg]]*Table35115[[#This Row],[C1g]]</f>
        <v>0.54936833426164344</v>
      </c>
      <c r="W104">
        <v>0.12055018000000001</v>
      </c>
      <c r="X104">
        <v>3.7616819000000003E-2</v>
      </c>
      <c r="Y104">
        <v>1.4366828999999999E-2</v>
      </c>
      <c r="Z104">
        <v>0.35296138999999999</v>
      </c>
      <c r="AA104">
        <v>0.27715397000000003</v>
      </c>
      <c r="AB104">
        <f>1/(1+((Table35115[[#This Row],[kro]]*Table35115[[#This Row],[mug]])/(Table35115[[#This Row],[muo]]*Table35115[[#This Row],[krg]]))+(Table35115[[#This Row],[mobw]]*(Table35115[[#This Row],[mug]]/Table35115[[#This Row],[krg]])))</f>
        <v>0.71462106352857491</v>
      </c>
      <c r="AC104">
        <v>0.24827716999999999</v>
      </c>
    </row>
    <row r="105" spans="1:29" x14ac:dyDescent="0.25">
      <c r="A105">
        <v>957.45911000000001</v>
      </c>
      <c r="B105">
        <v>0.2216505</v>
      </c>
      <c r="C105">
        <v>0.61380314999999996</v>
      </c>
      <c r="D105">
        <v>0.16454632999999999</v>
      </c>
      <c r="E105">
        <v>0.74022686000000004</v>
      </c>
      <c r="F105">
        <v>0.59339428000000005</v>
      </c>
      <c r="G105">
        <f>Table22102[[#This Row],[So]]*Table22102[[#This Row],[C1o]]+Table22102[[#This Row],[Sg]]*Table22102[[#This Row],[C1g]]</f>
        <v>0.58587971724174903</v>
      </c>
      <c r="H105">
        <v>0.12151298000000001</v>
      </c>
      <c r="I105">
        <v>3.7491455999999999E-2</v>
      </c>
      <c r="J105">
        <v>1.4485968E-2</v>
      </c>
      <c r="K105">
        <v>0.12971631</v>
      </c>
      <c r="L105">
        <v>0.50795882999999997</v>
      </c>
      <c r="M105">
        <f>1/(1+((Table22102[[#This Row],[kro]]*Table22102[[#This Row],[mug]])/(Table22102[[#This Row],[muo]]*Table22102[[#This Row],[krg]]))+(Table22102[[#This Row],[mobw]]*(Table22102[[#This Row],[mug]]/Table22102[[#This Row],[krg]])))</f>
        <v>0.92604595443267579</v>
      </c>
      <c r="N105">
        <v>0.25034580000000001</v>
      </c>
      <c r="P105">
        <v>957.45911000000001</v>
      </c>
      <c r="Q105">
        <v>0.47575699999999999</v>
      </c>
      <c r="R105">
        <v>0.35969259999999997</v>
      </c>
      <c r="S105">
        <v>0.16455038999999999</v>
      </c>
      <c r="T105">
        <v>0.74036360000000001</v>
      </c>
      <c r="U105">
        <v>0.59384214999999996</v>
      </c>
      <c r="V105">
        <f>Table35115[[#This Row],[So]]*Table35115[[#This Row],[C1o]]+Table35115[[#This Row],[Sg]]*Table35115[[#This Row],[C1g]]</f>
        <v>0.54882786798690997</v>
      </c>
      <c r="W105">
        <v>0.12093654</v>
      </c>
      <c r="X105">
        <v>3.7518241000000001E-2</v>
      </c>
      <c r="Y105">
        <v>1.4498858E-2</v>
      </c>
      <c r="Z105">
        <v>0.35392161999999999</v>
      </c>
      <c r="AA105">
        <v>0.27550268</v>
      </c>
      <c r="AB105">
        <f>1/(1+((Table35115[[#This Row],[kro]]*Table35115[[#This Row],[mug]])/(Table35115[[#This Row],[muo]]*Table35115[[#This Row],[krg]]))+(Table35115[[#This Row],[mobw]]*(Table35115[[#This Row],[mug]]/Table35115[[#This Row],[krg]])))</f>
        <v>0.71402600315106679</v>
      </c>
      <c r="AC105">
        <v>0.24968044</v>
      </c>
    </row>
    <row r="106" spans="1:29" x14ac:dyDescent="0.25">
      <c r="A106">
        <v>966.74548000000004</v>
      </c>
      <c r="B106">
        <v>0.21921560000000001</v>
      </c>
      <c r="C106">
        <v>0.61619586000000004</v>
      </c>
      <c r="D106">
        <v>0.16458856999999999</v>
      </c>
      <c r="E106">
        <v>0.74036055999999995</v>
      </c>
      <c r="F106">
        <v>0.59270387999999996</v>
      </c>
      <c r="G106">
        <f>Table22102[[#This Row],[So]]*Table22102[[#This Row],[C1o]]+Table22102[[#This Row],[Sg]]*Table22102[[#This Row],[C1g]]</f>
        <v>0.58613704865580962</v>
      </c>
      <c r="H106">
        <v>0.12185569</v>
      </c>
      <c r="I106">
        <v>3.7396635999999997E-2</v>
      </c>
      <c r="J106">
        <v>1.4619994000000001E-2</v>
      </c>
      <c r="K106">
        <v>0.12726846</v>
      </c>
      <c r="L106">
        <v>0.51010328999999999</v>
      </c>
      <c r="M106">
        <f>1/(1+((Table22102[[#This Row],[kro]]*Table22102[[#This Row],[mug]])/(Table22102[[#This Row],[muo]]*Table22102[[#This Row],[krg]]))+(Table22102[[#This Row],[mobw]]*(Table22102[[#This Row],[mug]]/Table22102[[#This Row],[krg]])))</f>
        <v>0.92795351552149075</v>
      </c>
      <c r="N106">
        <v>0.25168359000000001</v>
      </c>
      <c r="P106">
        <v>966.74548000000004</v>
      </c>
      <c r="Q106">
        <v>0.47705519000000002</v>
      </c>
      <c r="R106">
        <v>0.35835277999999998</v>
      </c>
      <c r="S106">
        <v>0.16459201000000001</v>
      </c>
      <c r="T106">
        <v>0.74052757000000002</v>
      </c>
      <c r="U106">
        <v>0.593144</v>
      </c>
      <c r="V106">
        <f>Table35115[[#This Row],[So]]*Table35115[[#This Row],[C1o]]+Table35115[[#This Row],[Sg]]*Table35115[[#This Row],[C1g]]</f>
        <v>0.54833253699350459</v>
      </c>
      <c r="W106">
        <v>0.12132458</v>
      </c>
      <c r="X106">
        <v>3.7420239000000001E-2</v>
      </c>
      <c r="Y106">
        <v>1.4630933E-2</v>
      </c>
      <c r="Z106">
        <v>0.35461202000000003</v>
      </c>
      <c r="AA106">
        <v>0.27413686999999998</v>
      </c>
      <c r="AB106">
        <f>1/(1+((Table35115[[#This Row],[kro]]*Table35115[[#This Row],[mug]])/(Table35115[[#This Row],[muo]]*Table35115[[#This Row],[krg]]))+(Table35115[[#This Row],[mobw]]*(Table35115[[#This Row],[mug]]/Table35115[[#This Row],[krg]])))</f>
        <v>0.71379096137546461</v>
      </c>
      <c r="AC106">
        <v>0.25108141</v>
      </c>
    </row>
    <row r="107" spans="1:29" x14ac:dyDescent="0.25">
      <c r="A107">
        <v>976.01293999999996</v>
      </c>
      <c r="B107">
        <v>0.21685399</v>
      </c>
      <c r="C107">
        <v>0.61851537000000001</v>
      </c>
      <c r="D107">
        <v>0.16463067000000001</v>
      </c>
      <c r="E107">
        <v>0.7404927</v>
      </c>
      <c r="F107">
        <v>0.59201568000000004</v>
      </c>
      <c r="G107">
        <f>Table22102[[#This Row],[So]]*Table22102[[#This Row],[C1o]]+Table22102[[#This Row],[Sg]]*Table22102[[#This Row],[C1g]]</f>
        <v>0.58638707867336226</v>
      </c>
      <c r="H107">
        <v>0.12219705</v>
      </c>
      <c r="I107">
        <v>3.7302632000000002E-2</v>
      </c>
      <c r="J107">
        <v>1.4753573000000001E-2</v>
      </c>
      <c r="K107">
        <v>0.12488747</v>
      </c>
      <c r="L107">
        <v>0.51217973000000006</v>
      </c>
      <c r="M107">
        <f>1/(1+((Table22102[[#This Row],[kro]]*Table22102[[#This Row],[mug]])/(Table22102[[#This Row],[muo]]*Table22102[[#This Row],[krg]]))+(Table22102[[#This Row],[mobw]]*(Table22102[[#This Row],[mug]]/Table22102[[#This Row],[krg]])))</f>
        <v>0.92979215324734776</v>
      </c>
      <c r="N107">
        <v>0.25301465000000001</v>
      </c>
      <c r="P107">
        <v>976.01293999999996</v>
      </c>
      <c r="Q107">
        <v>0.47801464999999999</v>
      </c>
      <c r="R107">
        <v>0.35735196000000002</v>
      </c>
      <c r="S107">
        <v>0.16463338</v>
      </c>
      <c r="T107">
        <v>0.74069046999999999</v>
      </c>
      <c r="U107">
        <v>0.59244812000000002</v>
      </c>
      <c r="V107">
        <f>Table35115[[#This Row],[So]]*Table35115[[#This Row],[C1o]]+Table35115[[#This Row],[Sg]]*Table35115[[#This Row],[C1g]]</f>
        <v>0.54788607193277916</v>
      </c>
      <c r="W107">
        <v>0.12171311</v>
      </c>
      <c r="X107">
        <v>3.7323072999999998E-2</v>
      </c>
      <c r="Y107">
        <v>1.4762201000000001E-2</v>
      </c>
      <c r="Z107">
        <v>0.35498260999999998</v>
      </c>
      <c r="AA107">
        <v>0.27305898000000001</v>
      </c>
      <c r="AB107">
        <f>1/(1+((Table35115[[#This Row],[kro]]*Table35115[[#This Row],[mug]])/(Table35115[[#This Row],[muo]]*Table35115[[#This Row],[krg]]))+(Table35115[[#This Row],[mobw]]*(Table35115[[#This Row],[mug]]/Table35115[[#This Row],[krg]])))</f>
        <v>0.71394570047208361</v>
      </c>
      <c r="AC107">
        <v>0.25247618999999999</v>
      </c>
    </row>
    <row r="108" spans="1:29" x14ac:dyDescent="0.25">
      <c r="A108">
        <v>985.27191000000005</v>
      </c>
      <c r="B108">
        <v>0.21456507999999999</v>
      </c>
      <c r="C108">
        <v>0.62076235000000002</v>
      </c>
      <c r="D108">
        <v>0.1646726</v>
      </c>
      <c r="E108">
        <v>0.74062318000000005</v>
      </c>
      <c r="F108">
        <v>0.59132993</v>
      </c>
      <c r="G108">
        <f>Table22102[[#This Row],[So]]*Table22102[[#This Row],[C1o]]+Table22102[[#This Row],[Sg]]*Table22102[[#This Row],[C1g]]</f>
        <v>0.58662973941811747</v>
      </c>
      <c r="H108">
        <v>0.12253708000000001</v>
      </c>
      <c r="I108">
        <v>3.7209459E-2</v>
      </c>
      <c r="J108">
        <v>1.4886639E-2</v>
      </c>
      <c r="K108">
        <v>0.12261687</v>
      </c>
      <c r="L108">
        <v>0.51418865000000002</v>
      </c>
      <c r="M108">
        <f>1/(1+((Table22102[[#This Row],[kro]]*Table22102[[#This Row],[mug]])/(Table22102[[#This Row],[muo]]*Table22102[[#This Row],[krg]]))+(Table22102[[#This Row],[mobw]]*(Table22102[[#This Row],[mug]]/Table22102[[#This Row],[krg]])))</f>
        <v>0.93154123766255292</v>
      </c>
      <c r="N108">
        <v>0.25433874000000001</v>
      </c>
      <c r="P108">
        <v>985.27191000000005</v>
      </c>
      <c r="Q108">
        <v>0.47864529</v>
      </c>
      <c r="R108">
        <v>0.35668011999999999</v>
      </c>
      <c r="S108">
        <v>0.16467456999999999</v>
      </c>
      <c r="T108">
        <v>0.74085217999999997</v>
      </c>
      <c r="U108">
        <v>0.59175473000000001</v>
      </c>
      <c r="V108">
        <f>Table35115[[#This Row],[So]]*Table35115[[#This Row],[C1o]]+Table35115[[#This Row],[Sg]]*Table35115[[#This Row],[C1g]]</f>
        <v>0.54748785881438322</v>
      </c>
      <c r="W108">
        <v>0.12210231000000001</v>
      </c>
      <c r="X108">
        <v>3.7226763000000003E-2</v>
      </c>
      <c r="Y108">
        <v>1.4892878E-2</v>
      </c>
      <c r="Z108">
        <v>0.35503530999999999</v>
      </c>
      <c r="AA108">
        <v>0.27226036999999997</v>
      </c>
      <c r="AB108">
        <f>1/(1+((Table35115[[#This Row],[kro]]*Table35115[[#This Row],[mug]])/(Table35115[[#This Row],[muo]]*Table35115[[#This Row],[krg]]))+(Table35115[[#This Row],[mobw]]*(Table35115[[#This Row],[mug]]/Table35115[[#This Row],[krg]])))</f>
        <v>0.7144843270251473</v>
      </c>
      <c r="AC108">
        <v>0.25386452999999998</v>
      </c>
    </row>
    <row r="109" spans="1:29" x14ac:dyDescent="0.25">
      <c r="A109">
        <v>994.51720999999998</v>
      </c>
      <c r="B109">
        <v>0.21234068</v>
      </c>
      <c r="C109">
        <v>0.62294488999999997</v>
      </c>
      <c r="D109">
        <v>0.16471443</v>
      </c>
      <c r="E109">
        <v>0.74075228000000004</v>
      </c>
      <c r="F109">
        <v>0.59064585000000003</v>
      </c>
      <c r="G109">
        <f>Table22102[[#This Row],[So]]*Table22102[[#This Row],[C1o]]+Table22102[[#This Row],[Sg]]*Table22102[[#This Row],[C1g]]</f>
        <v>0.58686598901002718</v>
      </c>
      <c r="H109">
        <v>0.12287632</v>
      </c>
      <c r="I109">
        <v>3.7116993000000001E-2</v>
      </c>
      <c r="J109">
        <v>1.5019350000000001E-2</v>
      </c>
      <c r="K109">
        <v>0.12040964</v>
      </c>
      <c r="L109">
        <v>0.51613766000000005</v>
      </c>
      <c r="M109">
        <f>1/(1+((Table22102[[#This Row],[kro]]*Table22102[[#This Row],[mug]])/(Table22102[[#This Row],[muo]]*Table22102[[#This Row],[krg]]))+(Table22102[[#This Row],[mobw]]*(Table22102[[#This Row],[mug]]/Table22102[[#This Row],[krg]])))</f>
        <v>0.93322805406619846</v>
      </c>
      <c r="N109">
        <v>0.25565752000000003</v>
      </c>
      <c r="O109">
        <v>1</v>
      </c>
      <c r="P109">
        <v>994.51720999999998</v>
      </c>
      <c r="Q109">
        <v>0.47899976</v>
      </c>
      <c r="R109">
        <v>0.35628468000000002</v>
      </c>
      <c r="S109">
        <v>0.16471556000000001</v>
      </c>
      <c r="T109">
        <v>0.74101287000000005</v>
      </c>
      <c r="U109">
        <v>0.59106331999999995</v>
      </c>
      <c r="V109">
        <f>Table35115[[#This Row],[So]]*Table35115[[#This Row],[C1o]]+Table35115[[#This Row],[Sg]]*Table35115[[#This Row],[C1g]]</f>
        <v>0.54713072168863475</v>
      </c>
      <c r="W109">
        <v>0.12249193</v>
      </c>
      <c r="X109">
        <v>3.713122E-2</v>
      </c>
      <c r="Y109">
        <v>1.5022911E-2</v>
      </c>
      <c r="Z109">
        <v>0.35482102999999998</v>
      </c>
      <c r="AA109">
        <v>0.27169632999999999</v>
      </c>
      <c r="AB109">
        <f>1/(1+((Table35115[[#This Row],[kro]]*Table35115[[#This Row],[mug]])/(Table35115[[#This Row],[muo]]*Table35115[[#This Row],[krg]]))+(Table35115[[#This Row],[mobw]]*(Table35115[[#This Row],[mug]]/Table35115[[#This Row],[krg]])))</f>
        <v>0.71534472634899793</v>
      </c>
      <c r="AC109">
        <v>0.25524729000000002</v>
      </c>
    </row>
    <row r="110" spans="1:29" x14ac:dyDescent="0.25">
      <c r="A110">
        <v>1003.749</v>
      </c>
      <c r="B110">
        <v>0.21017917</v>
      </c>
      <c r="C110">
        <v>0.62506472999999996</v>
      </c>
      <c r="D110">
        <v>0.16475612000000001</v>
      </c>
      <c r="E110">
        <v>0.74088007</v>
      </c>
      <c r="F110">
        <v>0.58996360999999997</v>
      </c>
      <c r="G110">
        <f>Table22102[[#This Row],[So]]*Table22102[[#This Row],[C1o]]+Table22102[[#This Row],[Sg]]*Table22102[[#This Row],[C1g]]</f>
        <v>0.58709606279693483</v>
      </c>
      <c r="H110">
        <v>0.12321478</v>
      </c>
      <c r="I110">
        <v>3.7025257999999998E-2</v>
      </c>
      <c r="J110">
        <v>1.5151625E-2</v>
      </c>
      <c r="K110">
        <v>0.11825906999999999</v>
      </c>
      <c r="L110">
        <v>0.51802831999999999</v>
      </c>
      <c r="M110">
        <f>1/(1+((Table22102[[#This Row],[kro]]*Table22102[[#This Row],[mug]])/(Table22102[[#This Row],[muo]]*Table22102[[#This Row],[krg]]))+(Table22102[[#This Row],[mobw]]*(Table22102[[#This Row],[mug]]/Table22102[[#This Row],[krg]])))</f>
        <v>0.93485754175846525</v>
      </c>
      <c r="N110">
        <v>0.25697067000000001</v>
      </c>
      <c r="P110">
        <v>1003.749</v>
      </c>
      <c r="Q110">
        <v>0.47888978999999998</v>
      </c>
      <c r="R110">
        <v>0.35635379</v>
      </c>
      <c r="S110">
        <v>0.16475643000000001</v>
      </c>
      <c r="T110">
        <v>0.74117284999999999</v>
      </c>
      <c r="U110">
        <v>0.59037322000000003</v>
      </c>
      <c r="V110">
        <f>Table35115[[#This Row],[So]]*Table35115[[#This Row],[C1o]]+Table35115[[#This Row],[Sg]]*Table35115[[#This Row],[C1g]]</f>
        <v>0.54684346149002527</v>
      </c>
      <c r="W110">
        <v>0.12288432000000001</v>
      </c>
      <c r="X110">
        <v>3.7036367000000001E-2</v>
      </c>
      <c r="Y110">
        <v>1.5152548E-2</v>
      </c>
      <c r="Z110">
        <v>0.35415523999999998</v>
      </c>
      <c r="AA110">
        <v>0.27152514</v>
      </c>
      <c r="AB110">
        <f>1/(1+((Table35115[[#This Row],[kro]]*Table35115[[#This Row],[mug]])/(Table35115[[#This Row],[muo]]*Table35115[[#This Row],[krg]]))+(Table35115[[#This Row],[mobw]]*(Table35115[[#This Row],[mug]]/Table35115[[#This Row],[krg]])))</f>
        <v>0.71675435349500438</v>
      </c>
      <c r="AC110">
        <v>0.25662652000000002</v>
      </c>
    </row>
    <row r="111" spans="1:29" x14ac:dyDescent="0.25">
      <c r="A111">
        <v>1012.9673</v>
      </c>
      <c r="B111">
        <v>0.20807764000000001</v>
      </c>
      <c r="C111">
        <v>0.62712473000000002</v>
      </c>
      <c r="D111">
        <v>0.16479766000000001</v>
      </c>
      <c r="E111">
        <v>0.74100655000000004</v>
      </c>
      <c r="F111">
        <v>0.58928323000000005</v>
      </c>
      <c r="G111">
        <f>Table22102[[#This Row],[So]]*Table22102[[#This Row],[C1o]]+Table22102[[#This Row],[Sg]]*Table22102[[#This Row],[C1g]]</f>
        <v>0.58732019638695876</v>
      </c>
      <c r="H111">
        <v>0.12355260999999999</v>
      </c>
      <c r="I111">
        <v>3.6934229999999998E-2</v>
      </c>
      <c r="J111">
        <v>1.5283434E-2</v>
      </c>
      <c r="K111">
        <v>0.11616258</v>
      </c>
      <c r="L111">
        <v>0.51986330999999997</v>
      </c>
      <c r="M111">
        <f>1/(1+((Table22102[[#This Row],[kro]]*Table22102[[#This Row],[mug]])/(Table22102[[#This Row],[muo]]*Table22102[[#This Row],[krg]]))+(Table22102[[#This Row],[mobw]]*(Table22102[[#This Row],[mug]]/Table22102[[#This Row],[krg]])))</f>
        <v>0.9364326970040916</v>
      </c>
      <c r="N111">
        <v>0.25827843</v>
      </c>
      <c r="P111">
        <v>1012.9673</v>
      </c>
      <c r="Q111">
        <v>0.47857368</v>
      </c>
      <c r="R111">
        <v>0.35662934000000002</v>
      </c>
      <c r="S111">
        <v>0.16479699</v>
      </c>
      <c r="T111">
        <v>0.74133181999999997</v>
      </c>
      <c r="U111">
        <v>0.58968598000000005</v>
      </c>
      <c r="V111">
        <f>Table35115[[#This Row],[So]]*Table35115[[#This Row],[C1o]]+Table35115[[#This Row],[Sg]]*Table35115[[#This Row],[C1g]]</f>
        <v>0.54658886718060518</v>
      </c>
      <c r="W111">
        <v>0.12327605</v>
      </c>
      <c r="X111">
        <v>3.6942344000000002E-2</v>
      </c>
      <c r="Y111">
        <v>1.5281230999999999E-2</v>
      </c>
      <c r="Z111">
        <v>0.35329126999999999</v>
      </c>
      <c r="AA111">
        <v>0.27152935</v>
      </c>
      <c r="AB111">
        <f>1/(1+((Table35115[[#This Row],[kro]]*Table35115[[#This Row],[mug]])/(Table35115[[#This Row],[muo]]*Table35115[[#This Row],[krg]]))+(Table35115[[#This Row],[mobw]]*(Table35115[[#This Row],[mug]]/Table35115[[#This Row],[krg]])))</f>
        <v>0.71839761610175346</v>
      </c>
      <c r="AC111">
        <v>0.25799862000000001</v>
      </c>
    </row>
    <row r="112" spans="1:29" x14ac:dyDescent="0.25">
      <c r="A112">
        <v>1022.1816</v>
      </c>
      <c r="B112">
        <v>0.20603277</v>
      </c>
      <c r="C112">
        <v>0.62912816000000005</v>
      </c>
      <c r="D112">
        <v>0.16483908999999999</v>
      </c>
      <c r="E112">
        <v>0.74113172000000005</v>
      </c>
      <c r="F112">
        <v>0.58860456999999999</v>
      </c>
      <c r="G112">
        <f>Table22102[[#This Row],[So]]*Table22102[[#This Row],[C1o]]+Table22102[[#This Row],[Sg]]*Table22102[[#This Row],[C1g]]</f>
        <v>0.58753866531299415</v>
      </c>
      <c r="H112">
        <v>0.12388993</v>
      </c>
      <c r="I112">
        <v>3.6843899999999999E-2</v>
      </c>
      <c r="J112">
        <v>1.5414842999999999E-2</v>
      </c>
      <c r="K112">
        <v>0.11411725</v>
      </c>
      <c r="L112">
        <v>0.52164571999999998</v>
      </c>
      <c r="M112">
        <f>1/(1+((Table22102[[#This Row],[kro]]*Table22102[[#This Row],[mug]])/(Table22102[[#This Row],[muo]]*Table22102[[#This Row],[krg]]))+(Table22102[[#This Row],[mobw]]*(Table22102[[#This Row],[mug]]/Table22102[[#This Row],[krg]])))</f>
        <v>0.93795658212152078</v>
      </c>
      <c r="N112">
        <v>0.25958097000000002</v>
      </c>
      <c r="P112">
        <v>1022.1816</v>
      </c>
      <c r="Q112">
        <v>0.47791370999999999</v>
      </c>
      <c r="R112">
        <v>0.35724877999999999</v>
      </c>
      <c r="S112">
        <v>0.16483749</v>
      </c>
      <c r="T112">
        <v>0.74148970999999997</v>
      </c>
      <c r="U112">
        <v>0.58900010999999997</v>
      </c>
      <c r="V112">
        <f>Table35115[[#This Row],[So]]*Table35115[[#This Row],[C1o]]+Table35115[[#This Row],[Sg]]*Table35115[[#This Row],[C1g]]</f>
        <v>0.54638752204056185</v>
      </c>
      <c r="W112">
        <v>0.12366996</v>
      </c>
      <c r="X112">
        <v>3.6849033000000003E-2</v>
      </c>
      <c r="Y112">
        <v>1.540969E-2</v>
      </c>
      <c r="Z112">
        <v>0.35209346000000002</v>
      </c>
      <c r="AA112">
        <v>0.27182430000000002</v>
      </c>
      <c r="AB112">
        <f>1/(1+((Table35115[[#This Row],[kro]]*Table35115[[#This Row],[mug]])/(Table35115[[#This Row],[muo]]*Table35115[[#This Row],[krg]]))+(Table35115[[#This Row],[mobw]]*(Table35115[[#This Row],[mug]]/Table35115[[#This Row],[krg]])))</f>
        <v>0.72044063375355016</v>
      </c>
      <c r="AC112">
        <v>0.25936639</v>
      </c>
    </row>
    <row r="113" spans="1:29" x14ac:dyDescent="0.25">
      <c r="A113">
        <v>1031.3824</v>
      </c>
      <c r="B113">
        <v>0.20403908000000001</v>
      </c>
      <c r="C113">
        <v>0.63108050999999998</v>
      </c>
      <c r="D113">
        <v>0.16488041000000001</v>
      </c>
      <c r="E113">
        <v>0.74125587999999998</v>
      </c>
      <c r="F113">
        <v>0.58792686000000005</v>
      </c>
      <c r="G113">
        <f>Table22102[[#This Row],[So]]*Table22102[[#This Row],[C1o]]+Table22102[[#This Row],[Sg]]*Table22102[[#This Row],[C1g]]</f>
        <v>0.58775219441258764</v>
      </c>
      <c r="H113">
        <v>0.12422726000000001</v>
      </c>
      <c r="I113">
        <v>3.6754153999999997E-2</v>
      </c>
      <c r="J113">
        <v>1.5545909E-2</v>
      </c>
      <c r="K113">
        <v>0.11211802999999999</v>
      </c>
      <c r="L113">
        <v>0.52338063999999995</v>
      </c>
      <c r="M113">
        <f>1/(1+((Table22102[[#This Row],[kro]]*Table22102[[#This Row],[mug]])/(Table22102[[#This Row],[muo]]*Table22102[[#This Row],[krg]]))+(Table22102[[#This Row],[mobw]]*(Table22102[[#This Row],[mug]]/Table22102[[#This Row],[krg]])))</f>
        <v>0.93943377628618974</v>
      </c>
      <c r="N113">
        <v>0.26087987000000001</v>
      </c>
      <c r="P113">
        <v>1031.3824</v>
      </c>
      <c r="Q113">
        <v>0.47685780999999999</v>
      </c>
      <c r="R113">
        <v>0.35826445000000001</v>
      </c>
      <c r="S113">
        <v>0.16487773999999999</v>
      </c>
      <c r="T113">
        <v>0.74164735999999998</v>
      </c>
      <c r="U113">
        <v>0.58831577999999995</v>
      </c>
      <c r="V113">
        <f>Table35115[[#This Row],[So]]*Table35115[[#This Row],[C1o]]+Table35115[[#This Row],[Sg]]*Table35115[[#This Row],[C1g]]</f>
        <v>0.54624885796359379</v>
      </c>
      <c r="W113">
        <v>0.12406559</v>
      </c>
      <c r="X113">
        <v>3.6756348000000001E-2</v>
      </c>
      <c r="Y113">
        <v>1.5537369000000001E-2</v>
      </c>
      <c r="Z113">
        <v>0.35052428000000002</v>
      </c>
      <c r="AA113">
        <v>0.27245377999999998</v>
      </c>
      <c r="AB113">
        <f>1/(1+((Table35115[[#This Row],[kro]]*Table35115[[#This Row],[mug]])/(Table35115[[#This Row],[muo]]*Table35115[[#This Row],[krg]]))+(Table35115[[#This Row],[mobw]]*(Table35115[[#This Row],[mug]]/Table35115[[#This Row],[krg]])))</f>
        <v>0.72293239318570679</v>
      </c>
      <c r="AC113">
        <v>0.26073053000000002</v>
      </c>
    </row>
    <row r="114" spans="1:29" x14ac:dyDescent="0.25">
      <c r="A114">
        <v>1040.579</v>
      </c>
      <c r="B114">
        <v>0.20209568999999999</v>
      </c>
      <c r="C114">
        <v>0.63298266999999997</v>
      </c>
      <c r="D114">
        <v>0.16492161</v>
      </c>
      <c r="E114">
        <v>0.74137878000000001</v>
      </c>
      <c r="F114">
        <v>0.58725077000000003</v>
      </c>
      <c r="G114">
        <f>Table22102[[#This Row],[So]]*Table22102[[#This Row],[C1o]]+Table22102[[#This Row],[Sg]]*Table22102[[#This Row],[C1g]]</f>
        <v>0.58796076921192386</v>
      </c>
      <c r="H114">
        <v>0.12456442</v>
      </c>
      <c r="I114">
        <v>3.6665067000000003E-2</v>
      </c>
      <c r="J114">
        <v>1.5676579999999999E-2</v>
      </c>
      <c r="K114">
        <v>0.11016437</v>
      </c>
      <c r="L114">
        <v>0.52506900000000001</v>
      </c>
      <c r="M114">
        <f>1/(1+((Table22102[[#This Row],[kro]]*Table22102[[#This Row],[mug]])/(Table22102[[#This Row],[muo]]*Table22102[[#This Row],[krg]]))+(Table22102[[#This Row],[mobw]]*(Table22102[[#This Row],[mug]]/Table22102[[#This Row],[krg]])))</f>
        <v>0.9408654206057242</v>
      </c>
      <c r="N114">
        <v>0.26217406999999998</v>
      </c>
      <c r="P114">
        <v>1040.579</v>
      </c>
      <c r="Q114">
        <v>0.47525539999999999</v>
      </c>
      <c r="R114">
        <v>0.35982673999999998</v>
      </c>
      <c r="S114">
        <v>0.16491786999999999</v>
      </c>
      <c r="T114">
        <v>0.74180471999999997</v>
      </c>
      <c r="U114">
        <v>0.58763235999999996</v>
      </c>
      <c r="V114">
        <f>Table35115[[#This Row],[So]]*Table35115[[#This Row],[C1o]]+Table35115[[#This Row],[Sg]]*Table35115[[#This Row],[C1g]]</f>
        <v>0.54619662641895683</v>
      </c>
      <c r="W114">
        <v>0.12446556</v>
      </c>
      <c r="X114">
        <v>3.6664262000000003E-2</v>
      </c>
      <c r="Y114">
        <v>1.5664615E-2</v>
      </c>
      <c r="Z114">
        <v>0.34847865</v>
      </c>
      <c r="AA114">
        <v>0.27354413</v>
      </c>
      <c r="AB114">
        <f>1/(1+((Table35115[[#This Row],[kro]]*Table35115[[#This Row],[mug]])/(Table35115[[#This Row],[muo]]*Table35115[[#This Row],[krg]]))+(Table35115[[#This Row],[mobw]]*(Table35115[[#This Row],[mug]]/Table35115[[#This Row],[krg]])))</f>
        <v>0.72602214632861761</v>
      </c>
      <c r="AC114">
        <v>0.26209262</v>
      </c>
    </row>
    <row r="115" spans="1:29" x14ac:dyDescent="0.25">
      <c r="A115">
        <v>1049.7603999999999</v>
      </c>
      <c r="B115">
        <v>0.20019777</v>
      </c>
      <c r="C115">
        <v>0.63483942000000004</v>
      </c>
      <c r="D115">
        <v>0.16496280999999999</v>
      </c>
      <c r="E115">
        <v>0.74150068000000002</v>
      </c>
      <c r="F115">
        <v>0.58657545</v>
      </c>
      <c r="G115">
        <f>Table22102[[#This Row],[So]]*Table22102[[#This Row],[C1o]]+Table22102[[#This Row],[Sg]]*Table22102[[#This Row],[C1g]]</f>
        <v>0.58816495864755214</v>
      </c>
      <c r="H115">
        <v>0.12490188000000001</v>
      </c>
      <c r="I115">
        <v>3.6576532000000002E-2</v>
      </c>
      <c r="J115">
        <v>1.5807261999999999E-2</v>
      </c>
      <c r="K115">
        <v>0.10825182</v>
      </c>
      <c r="L115">
        <v>0.52671504000000002</v>
      </c>
      <c r="M115">
        <f>1/(1+((Table22102[[#This Row],[kro]]*Table22102[[#This Row],[mug]])/(Table22102[[#This Row],[muo]]*Table22102[[#This Row],[krg]]))+(Table22102[[#This Row],[mobw]]*(Table22102[[#This Row],[mug]]/Table22102[[#This Row],[krg]])))</f>
        <v>0.94225542101186965</v>
      </c>
      <c r="N115">
        <v>0.26346501999999999</v>
      </c>
      <c r="P115">
        <v>1049.7603999999999</v>
      </c>
      <c r="Q115">
        <v>0.47331685000000001</v>
      </c>
      <c r="R115">
        <v>0.36172536</v>
      </c>
      <c r="S115">
        <v>0.16495778999999999</v>
      </c>
      <c r="T115">
        <v>0.74196154000000003</v>
      </c>
      <c r="U115">
        <v>0.58695065999999996</v>
      </c>
      <c r="V115">
        <f>Table35115[[#This Row],[So]]*Table35115[[#This Row],[C1o]]+Table35115[[#This Row],[Sg]]*Table35115[[#This Row],[C1g]]</f>
        <v>0.54619994265927541</v>
      </c>
      <c r="W115">
        <v>0.12486678</v>
      </c>
      <c r="X115">
        <v>3.6572825000000003E-2</v>
      </c>
      <c r="Y115">
        <v>1.5791202000000001E-2</v>
      </c>
      <c r="Z115">
        <v>0.34612029999999999</v>
      </c>
      <c r="AA115">
        <v>0.27492979000000001</v>
      </c>
      <c r="AB115">
        <f>1/(1+((Table35115[[#This Row],[kro]]*Table35115[[#This Row],[mug]])/(Table35115[[#This Row],[muo]]*Table35115[[#This Row],[krg]]))+(Table35115[[#This Row],[mobw]]*(Table35115[[#This Row],[mug]]/Table35115[[#This Row],[krg]])))</f>
        <v>0.72948092311395163</v>
      </c>
      <c r="AC115">
        <v>0.26345035</v>
      </c>
    </row>
    <row r="116" spans="1:29" x14ac:dyDescent="0.25">
      <c r="A116">
        <v>1058.9351999999999</v>
      </c>
      <c r="B116">
        <v>0.19834489</v>
      </c>
      <c r="C116">
        <v>0.63665145999999995</v>
      </c>
      <c r="D116">
        <v>0.16500366999999999</v>
      </c>
      <c r="E116">
        <v>0.74162138</v>
      </c>
      <c r="F116">
        <v>0.58590162000000001</v>
      </c>
      <c r="G116">
        <f>Table22102[[#This Row],[So]]*Table22102[[#This Row],[C1o]]+Table22102[[#This Row],[Sg]]*Table22102[[#This Row],[C1g]]</f>
        <v>0.58836492671393659</v>
      </c>
      <c r="H116">
        <v>0.12523941999999999</v>
      </c>
      <c r="I116">
        <v>3.6488636999999997E-2</v>
      </c>
      <c r="J116">
        <v>1.5936855E-2</v>
      </c>
      <c r="K116">
        <v>0.10638029</v>
      </c>
      <c r="L116">
        <v>0.52831983999999999</v>
      </c>
      <c r="M116">
        <f>1/(1+((Table22102[[#This Row],[kro]]*Table22102[[#This Row],[mug]])/(Table22102[[#This Row],[muo]]*Table22102[[#This Row],[krg]]))+(Table22102[[#This Row],[mobw]]*(Table22102[[#This Row],[mug]]/Table22102[[#This Row],[krg]])))</f>
        <v>0.94360459871056845</v>
      </c>
      <c r="N116">
        <v>0.26475143000000001</v>
      </c>
      <c r="P116">
        <v>1058.9351999999999</v>
      </c>
      <c r="Q116">
        <v>0.47090599</v>
      </c>
      <c r="R116">
        <v>0.36409646000000001</v>
      </c>
      <c r="S116">
        <v>0.16499754999999999</v>
      </c>
      <c r="T116">
        <v>0.74211793999999998</v>
      </c>
      <c r="U116">
        <v>0.58627039000000003</v>
      </c>
      <c r="V116">
        <f>Table35115[[#This Row],[So]]*Table35115[[#This Row],[C1o]]+Table35115[[#This Row],[Sg]]*Table35115[[#This Row],[C1g]]</f>
        <v>0.54628075326712855</v>
      </c>
      <c r="W116">
        <v>0.12527145000000001</v>
      </c>
      <c r="X116">
        <v>3.6482036000000002E-2</v>
      </c>
      <c r="Y116">
        <v>1.5917277000000001E-2</v>
      </c>
      <c r="Z116">
        <v>0.34332122999999998</v>
      </c>
      <c r="AA116">
        <v>0.27671790000000002</v>
      </c>
      <c r="AB116">
        <f>1/(1+((Table35115[[#This Row],[kro]]*Table35115[[#This Row],[mug]])/(Table35115[[#This Row],[muo]]*Table35115[[#This Row],[krg]]))+(Table35115[[#This Row],[mobw]]*(Table35115[[#This Row],[mug]]/Table35115[[#This Row],[krg]])))</f>
        <v>0.73345124037858234</v>
      </c>
      <c r="AC116">
        <v>0.26480462999999999</v>
      </c>
    </row>
    <row r="117" spans="1:29" x14ac:dyDescent="0.25">
      <c r="A117">
        <v>1068.0803000000001</v>
      </c>
      <c r="B117">
        <v>0.19653264000000001</v>
      </c>
      <c r="C117">
        <v>0.63842284999999999</v>
      </c>
      <c r="D117">
        <v>0.16504448999999999</v>
      </c>
      <c r="E117">
        <v>0.74174099999999998</v>
      </c>
      <c r="F117">
        <v>0.58522861999999998</v>
      </c>
      <c r="G117">
        <f>Table22102[[#This Row],[So]]*Table22102[[#This Row],[C1o]]+Table22102[[#This Row],[Sg]]*Table22102[[#This Row],[C1g]]</f>
        <v>0.58856092887400679</v>
      </c>
      <c r="H117">
        <v>0.12557749000000001</v>
      </c>
      <c r="I117">
        <v>3.6401294000000001E-2</v>
      </c>
      <c r="J117">
        <v>1.6066285E-2</v>
      </c>
      <c r="K117">
        <v>0.10454573</v>
      </c>
      <c r="L117">
        <v>0.52988690000000005</v>
      </c>
      <c r="M117">
        <f>1/(1+((Table22102[[#This Row],[kro]]*Table22102[[#This Row],[mug]])/(Table22102[[#This Row],[muo]]*Table22102[[#This Row],[krg]]))+(Table22102[[#This Row],[mobw]]*(Table22102[[#This Row],[mug]]/Table22102[[#This Row],[krg]])))</f>
        <v>0.94491633439011602</v>
      </c>
      <c r="N117">
        <v>0.26603472</v>
      </c>
      <c r="P117">
        <v>1068.0803000000001</v>
      </c>
      <c r="Q117">
        <v>0.46819797000000002</v>
      </c>
      <c r="R117">
        <v>0.36676492999999999</v>
      </c>
      <c r="S117">
        <v>0.16503710999999999</v>
      </c>
      <c r="T117">
        <v>0.74227368999999999</v>
      </c>
      <c r="U117">
        <v>0.58559214999999998</v>
      </c>
      <c r="V117">
        <f>Table35115[[#This Row],[So]]*Table35115[[#This Row],[C1o]]+Table35115[[#This Row],[Sg]]*Table35115[[#This Row],[C1g]]</f>
        <v>0.54641301383162721</v>
      </c>
      <c r="W117">
        <v>0.12567712</v>
      </c>
      <c r="X117">
        <v>3.6391933000000001E-2</v>
      </c>
      <c r="Y117">
        <v>1.6042740999999999E-2</v>
      </c>
      <c r="Z117">
        <v>0.34024605000000002</v>
      </c>
      <c r="AA117">
        <v>0.27875858999999997</v>
      </c>
      <c r="AB117">
        <f>1/(1+((Table35115[[#This Row],[kro]]*Table35115[[#This Row],[mug]])/(Table35115[[#This Row],[muo]]*Table35115[[#This Row],[krg]]))+(Table35115[[#This Row],[mobw]]*(Table35115[[#This Row],[mug]]/Table35115[[#This Row],[krg]])))</f>
        <v>0.73771731088993786</v>
      </c>
      <c r="AC117">
        <v>0.26615380999999999</v>
      </c>
    </row>
    <row r="118" spans="1:29" x14ac:dyDescent="0.25">
      <c r="A118">
        <v>1077.2280000000001</v>
      </c>
      <c r="B118">
        <v>0.19476310999999999</v>
      </c>
      <c r="C118">
        <v>0.64015186000000002</v>
      </c>
      <c r="D118">
        <v>0.16508502999999999</v>
      </c>
      <c r="E118">
        <v>0.74185926000000002</v>
      </c>
      <c r="F118">
        <v>0.58455794999999999</v>
      </c>
      <c r="G118">
        <f>Table22102[[#This Row],[So]]*Table22102[[#This Row],[C1o]]+Table22102[[#This Row],[Sg]]*Table22102[[#This Row],[C1g]]</f>
        <v>0.58875290946444814</v>
      </c>
      <c r="H118">
        <v>0.12591543999999999</v>
      </c>
      <c r="I118">
        <v>3.6314699999999998E-2</v>
      </c>
      <c r="J118">
        <v>1.6194835000000001E-2</v>
      </c>
      <c r="K118">
        <v>0.10275055</v>
      </c>
      <c r="L118">
        <v>0.53142040999999995</v>
      </c>
      <c r="M118">
        <f>1/(1+((Table22102[[#This Row],[kro]]*Table22102[[#This Row],[mug]])/(Table22102[[#This Row],[muo]]*Table22102[[#This Row],[krg]]))+(Table22102[[#This Row],[mobw]]*(Table22102[[#This Row],[mug]]/Table22102[[#This Row],[krg]])))</f>
        <v>0.94619007908718078</v>
      </c>
      <c r="N118">
        <v>0.26731180999999998</v>
      </c>
      <c r="P118">
        <v>1077.2280000000001</v>
      </c>
      <c r="Q118">
        <v>0.46516147000000002</v>
      </c>
      <c r="R118">
        <v>0.36976208999999999</v>
      </c>
      <c r="S118">
        <v>0.16507642</v>
      </c>
      <c r="T118">
        <v>0.74242830000000004</v>
      </c>
      <c r="U118">
        <v>0.58491718999999998</v>
      </c>
      <c r="V118">
        <f>Table35115[[#This Row],[So]]*Table35115[[#This Row],[C1o]]+Table35115[[#This Row],[Sg]]*Table35115[[#This Row],[C1g]]</f>
        <v>0.54660277981181626</v>
      </c>
      <c r="W118">
        <v>0.12608388000000001</v>
      </c>
      <c r="X118">
        <v>3.6302697000000002E-2</v>
      </c>
      <c r="Y118">
        <v>1.6167361000000002E-2</v>
      </c>
      <c r="Z118">
        <v>0.33686629000000001</v>
      </c>
      <c r="AA118">
        <v>0.28107873</v>
      </c>
      <c r="AB118">
        <f>1/(1+((Table35115[[#This Row],[kro]]*Table35115[[#This Row],[mug]])/(Table35115[[#This Row],[muo]]*Table35115[[#This Row],[krg]]))+(Table35115[[#This Row],[mobw]]*(Table35115[[#This Row],[mug]]/Table35115[[#This Row],[krg]])))</f>
        <v>0.74230263391281892</v>
      </c>
      <c r="AC118">
        <v>0.26749536000000002</v>
      </c>
    </row>
    <row r="119" spans="1:29" x14ac:dyDescent="0.25">
      <c r="A119">
        <v>1086.3407999999999</v>
      </c>
      <c r="B119">
        <v>0.1930306</v>
      </c>
      <c r="C119">
        <v>0.64184390999999996</v>
      </c>
      <c r="D119">
        <v>0.16512550000000001</v>
      </c>
      <c r="E119">
        <v>0.74197650000000004</v>
      </c>
      <c r="F119">
        <v>0.58388715999999996</v>
      </c>
      <c r="G119">
        <f>Table22102[[#This Row],[So]]*Table22102[[#This Row],[C1o]]+Table22102[[#This Row],[Sg]]*Table22102[[#This Row],[C1g]]</f>
        <v>0.58894118671521101</v>
      </c>
      <c r="H119">
        <v>0.12625462000000001</v>
      </c>
      <c r="I119">
        <v>3.6228545000000001E-2</v>
      </c>
      <c r="J119">
        <v>1.6323154999999999E-2</v>
      </c>
      <c r="K119">
        <v>0.10098873999999999</v>
      </c>
      <c r="L119">
        <v>0.53297490000000003</v>
      </c>
      <c r="M119">
        <f>1/(1+((Table22102[[#This Row],[kro]]*Table22102[[#This Row],[mug]])/(Table22102[[#This Row],[muo]]*Table22102[[#This Row],[krg]]))+(Table22102[[#This Row],[mobw]]*(Table22102[[#This Row],[mug]]/Table22102[[#This Row],[krg]])))</f>
        <v>0.94743546094940712</v>
      </c>
      <c r="N119">
        <v>0.26858741000000003</v>
      </c>
      <c r="P119">
        <v>1086.3407999999999</v>
      </c>
      <c r="Q119">
        <v>0.46195596</v>
      </c>
      <c r="R119">
        <v>0.37292840999999999</v>
      </c>
      <c r="S119">
        <v>0.16511561</v>
      </c>
      <c r="T119">
        <v>0.74258201999999995</v>
      </c>
      <c r="U119">
        <v>0.58424401000000004</v>
      </c>
      <c r="V119">
        <f>Table35115[[#This Row],[So]]*Table35115[[#This Row],[C1o]]+Table35115[[#This Row],[Sg]]*Table35115[[#This Row],[C1g]]</f>
        <v>0.54682493452698777</v>
      </c>
      <c r="W119">
        <v>0.12649067</v>
      </c>
      <c r="X119">
        <v>3.6214106000000003E-2</v>
      </c>
      <c r="Y119">
        <v>1.6291615999999998E-2</v>
      </c>
      <c r="Z119">
        <v>0.33333024</v>
      </c>
      <c r="AA119">
        <v>0.28354222000000001</v>
      </c>
      <c r="AB119">
        <f>1/(1+((Table35115[[#This Row],[kro]]*Table35115[[#This Row],[mug]])/(Table35115[[#This Row],[muo]]*Table35115[[#This Row],[krg]]))+(Table35115[[#This Row],[mobw]]*(Table35115[[#This Row],[mug]]/Table35115[[#This Row],[krg]])))</f>
        <v>0.74702045410441298</v>
      </c>
      <c r="AC119">
        <v>0.26883154999999997</v>
      </c>
    </row>
    <row r="120" spans="1:29" x14ac:dyDescent="0.25">
      <c r="A120">
        <v>1091.1704</v>
      </c>
      <c r="B120">
        <v>0.19133987</v>
      </c>
      <c r="C120">
        <v>0.64349442999999995</v>
      </c>
      <c r="D120">
        <v>0.16516569</v>
      </c>
      <c r="E120">
        <v>0.74209236999999995</v>
      </c>
      <c r="F120">
        <v>0.58321893000000002</v>
      </c>
      <c r="G120">
        <f>Table22102[[#This Row],[So]]*Table22102[[#This Row],[C1o]]+Table22102[[#This Row],[Sg]]*Table22102[[#This Row],[C1g]]</f>
        <v>0.58912534088823809</v>
      </c>
      <c r="H120">
        <v>0.12659387</v>
      </c>
      <c r="I120">
        <v>3.6143153999999997E-2</v>
      </c>
      <c r="J120">
        <v>1.6450581999999998E-2</v>
      </c>
      <c r="K120">
        <v>9.9265434E-2</v>
      </c>
      <c r="L120">
        <v>0.53449029000000003</v>
      </c>
      <c r="M120">
        <f>1/(1+((Table22102[[#This Row],[kro]]*Table22102[[#This Row],[mug]])/(Table22102[[#This Row],[muo]]*Table22102[[#This Row],[krg]]))+(Table22102[[#This Row],[mobw]]*(Table22102[[#This Row],[mug]]/Table22102[[#This Row],[krg]])))</f>
        <v>0.94864392042626067</v>
      </c>
      <c r="N120">
        <v>0.26985657000000002</v>
      </c>
      <c r="P120">
        <v>1091.1704</v>
      </c>
      <c r="Q120">
        <v>0.45856485000000002</v>
      </c>
      <c r="R120">
        <v>0.37628066999999998</v>
      </c>
      <c r="S120">
        <v>0.16515450000000001</v>
      </c>
      <c r="T120">
        <v>0.74273418999999996</v>
      </c>
      <c r="U120">
        <v>0.58357495000000004</v>
      </c>
      <c r="V120">
        <f>Table35115[[#This Row],[So]]*Table35115[[#This Row],[C1o]]+Table35115[[#This Row],[Sg]]*Table35115[[#This Row],[C1g]]</f>
        <v>0.54708347805561486</v>
      </c>
      <c r="W120">
        <v>0.12689671</v>
      </c>
      <c r="X120">
        <v>3.6126486999999999E-2</v>
      </c>
      <c r="Y120">
        <v>1.6414911000000001E-2</v>
      </c>
      <c r="Z120">
        <v>0.32962417999999999</v>
      </c>
      <c r="AA120">
        <v>0.28616405</v>
      </c>
      <c r="AB120">
        <f>1/(1+((Table35115[[#This Row],[kro]]*Table35115[[#This Row],[mug]])/(Table35115[[#This Row],[muo]]*Table35115[[#This Row],[krg]]))+(Table35115[[#This Row],[mobw]]*(Table35115[[#This Row],[mug]]/Table35115[[#This Row],[krg]])))</f>
        <v>0.75187917262323811</v>
      </c>
      <c r="AC120">
        <v>0.27015771999999999</v>
      </c>
    </row>
    <row r="121" spans="1:29" x14ac:dyDescent="0.25">
      <c r="A121">
        <v>1096</v>
      </c>
      <c r="B121">
        <v>0.19046001000000001</v>
      </c>
      <c r="C121">
        <v>0.64435308999999996</v>
      </c>
      <c r="D121">
        <v>0.16518688000000001</v>
      </c>
      <c r="E121">
        <v>0.74215341000000001</v>
      </c>
      <c r="F121">
        <v>0.58286404999999997</v>
      </c>
      <c r="G121">
        <f>Table22102[[#This Row],[So]]*Table22102[[#This Row],[C1o]]+Table22102[[#This Row],[Sg]]*Table22102[[#This Row],[C1g]]</f>
        <v>0.58922113577917734</v>
      </c>
      <c r="H121">
        <v>0.126775</v>
      </c>
      <c r="I121">
        <v>3.6097996E-2</v>
      </c>
      <c r="J121">
        <v>1.6517759999999999E-2</v>
      </c>
      <c r="K121">
        <v>9.8366141000000004E-2</v>
      </c>
      <c r="L121">
        <v>0.53527789999999997</v>
      </c>
      <c r="M121">
        <f>1/(1+((Table22102[[#This Row],[kro]]*Table22102[[#This Row],[mug]])/(Table22102[[#This Row],[muo]]*Table22102[[#This Row],[krg]]))+(Table22102[[#This Row],[mobw]]*(Table22102[[#This Row],[mug]]/Table22102[[#This Row],[krg]])))</f>
        <v>0.94927121905464174</v>
      </c>
      <c r="N121">
        <v>0.27052999</v>
      </c>
      <c r="P121">
        <v>1096</v>
      </c>
      <c r="Q121">
        <v>0.45668515999999998</v>
      </c>
      <c r="R121">
        <v>0.37814289000000001</v>
      </c>
      <c r="S121">
        <v>0.16517197</v>
      </c>
      <c r="T121">
        <v>0.74281441999999998</v>
      </c>
      <c r="U121">
        <v>0.58322096000000001</v>
      </c>
      <c r="V121">
        <f>Table35115[[#This Row],[So]]*Table35115[[#This Row],[C1o]]+Table35115[[#This Row],[Sg]]*Table35115[[#This Row],[C1g]]</f>
        <v>0.54723834894542733</v>
      </c>
      <c r="W121">
        <v>0.12711196999999999</v>
      </c>
      <c r="X121">
        <v>3.6080290000000001E-2</v>
      </c>
      <c r="Y121">
        <v>1.6470212000000001E-2</v>
      </c>
      <c r="Z121">
        <v>0.32758557999999999</v>
      </c>
      <c r="AA121">
        <v>0.28762683</v>
      </c>
      <c r="AB121">
        <f>1/(1+((Table35115[[#This Row],[kro]]*Table35115[[#This Row],[mug]])/(Table35115[[#This Row],[muo]]*Table35115[[#This Row],[krg]]))+(Table35115[[#This Row],[mobw]]*(Table35115[[#This Row],[mug]]/Table35115[[#This Row],[krg]])))</f>
        <v>0.7545198777167319</v>
      </c>
      <c r="AC121">
        <v>0.27085864999999998</v>
      </c>
    </row>
    <row r="122" spans="1:29" x14ac:dyDescent="0.25">
      <c r="A122">
        <v>1105.0803000000001</v>
      </c>
      <c r="B122">
        <v>0.1895888</v>
      </c>
      <c r="C122">
        <v>0.64520310999999997</v>
      </c>
      <c r="D122">
        <v>0.16520807000000001</v>
      </c>
      <c r="E122">
        <v>0.74221413999999997</v>
      </c>
      <c r="F122">
        <v>0.58250928000000002</v>
      </c>
      <c r="G122">
        <f>Table22102[[#This Row],[So]]*Table22102[[#This Row],[C1o]]+Table22102[[#This Row],[Sg]]*Table22102[[#This Row],[C1g]]</f>
        <v>0.58931610679803936</v>
      </c>
      <c r="H122">
        <v>0.12695651999999999</v>
      </c>
      <c r="I122">
        <v>3.6052987000000002E-2</v>
      </c>
      <c r="J122">
        <v>1.6584967999999999E-2</v>
      </c>
      <c r="K122">
        <v>9.7474827999999999E-2</v>
      </c>
      <c r="L122">
        <v>0.53605740999999996</v>
      </c>
      <c r="M122">
        <f>1/(1+((Table22102[[#This Row],[kro]]*Table22102[[#This Row],[mug]])/(Table22102[[#This Row],[muo]]*Table22102[[#This Row],[krg]]))+(Table22102[[#This Row],[mobw]]*(Table22102[[#This Row],[mug]]/Table22102[[#This Row],[krg]])))</f>
        <v>0.949890251136004</v>
      </c>
      <c r="N122">
        <v>0.27120267999999997</v>
      </c>
      <c r="P122">
        <v>1105.0803000000001</v>
      </c>
      <c r="Q122">
        <v>0.45476389</v>
      </c>
      <c r="R122">
        <v>0.38004508999999997</v>
      </c>
      <c r="S122">
        <v>0.16519104000000001</v>
      </c>
      <c r="T122">
        <v>0.74289435000000004</v>
      </c>
      <c r="U122">
        <v>0.58286755999999995</v>
      </c>
      <c r="V122">
        <f>Table35115[[#This Row],[So]]*Table35115[[#This Row],[C1o]]+Table35115[[#This Row],[Sg]]*Table35115[[#This Row],[C1g]]</f>
        <v>0.54740046904664985</v>
      </c>
      <c r="W122">
        <v>0.12732725</v>
      </c>
      <c r="X122">
        <v>3.6034289999999997E-2</v>
      </c>
      <c r="Y122">
        <v>1.6530666999999999E-2</v>
      </c>
      <c r="Z122">
        <v>0.32550751999999999</v>
      </c>
      <c r="AA122">
        <v>0.28912305999999999</v>
      </c>
      <c r="AB122">
        <f>1/(1+((Table35115[[#This Row],[kro]]*Table35115[[#This Row],[mug]])/(Table35115[[#This Row],[muo]]*Table35115[[#This Row],[krg]]))+(Table35115[[#This Row],[mobw]]*(Table35115[[#This Row],[mug]]/Table35115[[#This Row],[krg]])))</f>
        <v>0.75718559297131771</v>
      </c>
      <c r="AC122">
        <v>0.27155772</v>
      </c>
    </row>
    <row r="123" spans="1:29" x14ac:dyDescent="0.25">
      <c r="A123">
        <v>1114.1776</v>
      </c>
      <c r="B123">
        <v>0.18796840000000001</v>
      </c>
      <c r="C123">
        <v>0.64678365000000004</v>
      </c>
      <c r="D123">
        <v>0.16524795</v>
      </c>
      <c r="E123">
        <v>0.74232739000000003</v>
      </c>
      <c r="F123">
        <v>0.5818432</v>
      </c>
      <c r="G123">
        <f>Table22102[[#This Row],[So]]*Table22102[[#This Row],[C1o]]+Table22102[[#This Row],[Sg]]*Table22102[[#This Row],[C1g]]</f>
        <v>0.58949335415405357</v>
      </c>
      <c r="H123">
        <v>0.12729794999999999</v>
      </c>
      <c r="I123">
        <v>3.5968799000000003E-2</v>
      </c>
      <c r="J123">
        <v>1.6711357999999999E-2</v>
      </c>
      <c r="K123">
        <v>9.5816209999999999E-2</v>
      </c>
      <c r="L123">
        <v>0.53750699999999996</v>
      </c>
      <c r="M123">
        <f>1/(1+((Table22102[[#This Row],[kro]]*Table22102[[#This Row],[mug]])/(Table22102[[#This Row],[muo]]*Table22102[[#This Row],[krg]]))+(Table22102[[#This Row],[mobw]]*(Table22102[[#This Row],[mug]]/Table22102[[#This Row],[krg]])))</f>
        <v>0.95103425976114386</v>
      </c>
      <c r="N123">
        <v>0.27246430999999999</v>
      </c>
      <c r="P123">
        <v>1114.1776</v>
      </c>
      <c r="Q123">
        <v>0.45118882999999999</v>
      </c>
      <c r="R123">
        <v>0.38357791000000002</v>
      </c>
      <c r="S123">
        <v>0.16523325</v>
      </c>
      <c r="T123">
        <v>0.74304336000000004</v>
      </c>
      <c r="U123">
        <v>0.58220547</v>
      </c>
      <c r="V123">
        <f>Table35115[[#This Row],[So]]*Table35115[[#This Row],[C1o]]+Table35115[[#This Row],[Sg]]*Table35115[[#This Row],[C1g]]</f>
        <v>0.54769962389707771</v>
      </c>
      <c r="W123">
        <v>0.12773040999999999</v>
      </c>
      <c r="X123">
        <v>3.5948411E-2</v>
      </c>
      <c r="Y123">
        <v>1.6664539999999999E-2</v>
      </c>
      <c r="Z123">
        <v>0.32163333999999999</v>
      </c>
      <c r="AA123">
        <v>0.29189757</v>
      </c>
      <c r="AB123">
        <f>1/(1+((Table35115[[#This Row],[kro]]*Table35115[[#This Row],[mug]])/(Table35115[[#This Row],[muo]]*Table35115[[#This Row],[krg]]))+(Table35115[[#This Row],[mobw]]*(Table35115[[#This Row],[mug]]/Table35115[[#This Row],[krg]])))</f>
        <v>0.76210075826438961</v>
      </c>
      <c r="AC123">
        <v>0.27286565000000002</v>
      </c>
    </row>
    <row r="124" spans="1:29" x14ac:dyDescent="0.25">
      <c r="A124">
        <v>1123.2383</v>
      </c>
      <c r="B124">
        <v>0.18637297999999999</v>
      </c>
      <c r="C124">
        <v>0.64833927000000002</v>
      </c>
      <c r="D124">
        <v>0.16528775000000001</v>
      </c>
      <c r="E124">
        <v>0.74243981000000003</v>
      </c>
      <c r="F124">
        <v>0.58117521000000005</v>
      </c>
      <c r="G124">
        <f>Table22102[[#This Row],[So]]*Table22102[[#This Row],[C1o]]+Table22102[[#This Row],[Sg]]*Table22102[[#This Row],[C1g]]</f>
        <v>0.58966824022416453</v>
      </c>
      <c r="H124">
        <v>0.12764220000000001</v>
      </c>
      <c r="I124">
        <v>3.5884824000000003E-2</v>
      </c>
      <c r="J124">
        <v>1.6837564999999999E-2</v>
      </c>
      <c r="K124">
        <v>9.4179921E-2</v>
      </c>
      <c r="L124">
        <v>0.53893303999999997</v>
      </c>
      <c r="M124">
        <f>1/(1+((Table22102[[#This Row],[kro]]*Table22102[[#This Row],[mug]])/(Table22102[[#This Row],[muo]]*Table22102[[#This Row],[krg]]))+(Table22102[[#This Row],[mobw]]*(Table22102[[#This Row],[mug]]/Table22102[[#This Row],[krg]])))</f>
        <v>0.95215391450834241</v>
      </c>
      <c r="N124">
        <v>0.27372788999999997</v>
      </c>
      <c r="P124">
        <v>1123.2383</v>
      </c>
      <c r="Q124">
        <v>0.44755416999999997</v>
      </c>
      <c r="R124">
        <v>0.3871733</v>
      </c>
      <c r="S124">
        <v>0.16527254999999999</v>
      </c>
      <c r="T124">
        <v>0.74319117999999995</v>
      </c>
      <c r="U124">
        <v>0.58154439999999996</v>
      </c>
      <c r="V124">
        <f>Table35115[[#This Row],[So]]*Table35115[[#This Row],[C1o]]+Table35115[[#This Row],[Sg]]*Table35115[[#This Row],[C1g]]</f>
        <v>0.54801640295164189</v>
      </c>
      <c r="W124">
        <v>0.12813298000000001</v>
      </c>
      <c r="X124">
        <v>3.5863052999999999E-2</v>
      </c>
      <c r="Y124">
        <v>1.6789081000000001E-2</v>
      </c>
      <c r="Z124">
        <v>0.31770675999999998</v>
      </c>
      <c r="AA124">
        <v>0.29472530000000002</v>
      </c>
      <c r="AB124">
        <f>1/(1+((Table35115[[#This Row],[kro]]*Table35115[[#This Row],[mug]])/(Table35115[[#This Row],[muo]]*Table35115[[#This Row],[krg]]))+(Table35115[[#This Row],[mobw]]*(Table35115[[#This Row],[mug]]/Table35115[[#This Row],[krg]])))</f>
        <v>0.7670141690421286</v>
      </c>
      <c r="AC124">
        <v>0.27416914999999997</v>
      </c>
    </row>
    <row r="125" spans="1:29" x14ac:dyDescent="0.25">
      <c r="A125">
        <v>1132.3097</v>
      </c>
      <c r="B125">
        <v>0.18480983000000001</v>
      </c>
      <c r="C125">
        <v>0.64986295000000005</v>
      </c>
      <c r="D125">
        <v>0.16532722</v>
      </c>
      <c r="E125">
        <v>0.74255073000000005</v>
      </c>
      <c r="F125">
        <v>0.58050924999999998</v>
      </c>
      <c r="G125">
        <f>Table22102[[#This Row],[So]]*Table22102[[#This Row],[C1o]]+Table22102[[#This Row],[Sg]]*Table22102[[#This Row],[C1g]]</f>
        <v>0.58984002372838107</v>
      </c>
      <c r="H125">
        <v>0.12798741</v>
      </c>
      <c r="I125">
        <v>3.5801570999999997E-2</v>
      </c>
      <c r="J125">
        <v>1.6962681E-2</v>
      </c>
      <c r="K125">
        <v>9.2573918000000005E-2</v>
      </c>
      <c r="L125">
        <v>0.54032939999999996</v>
      </c>
      <c r="M125">
        <f>1/(1+((Table22102[[#This Row],[kro]]*Table22102[[#This Row],[mug]])/(Table22102[[#This Row],[muo]]*Table22102[[#This Row],[krg]]))+(Table22102[[#This Row],[mobw]]*(Table22102[[#This Row],[mug]]/Table22102[[#This Row],[krg]])))</f>
        <v>0.95324410943684323</v>
      </c>
      <c r="N125">
        <v>0.27498581999999999</v>
      </c>
      <c r="P125">
        <v>1132.3097</v>
      </c>
      <c r="Q125">
        <v>0.4439303</v>
      </c>
      <c r="R125">
        <v>0.39075893</v>
      </c>
      <c r="S125">
        <v>0.16531079000000001</v>
      </c>
      <c r="T125">
        <v>0.74333680000000002</v>
      </c>
      <c r="U125">
        <v>0.58088839000000003</v>
      </c>
      <c r="V125">
        <f>Table35115[[#This Row],[So]]*Table35115[[#This Row],[C1o]]+Table35115[[#This Row],[Sg]]*Table35115[[#This Row],[C1g]]</f>
        <v>0.54833944983684102</v>
      </c>
      <c r="W125">
        <v>0.12853183000000001</v>
      </c>
      <c r="X125">
        <v>3.5778757000000001E-2</v>
      </c>
      <c r="Y125">
        <v>1.6910266E-2</v>
      </c>
      <c r="Z125">
        <v>0.31379572</v>
      </c>
      <c r="AA125">
        <v>0.29754578999999998</v>
      </c>
      <c r="AB125">
        <f>1/(1+((Table35115[[#This Row],[kro]]*Table35115[[#This Row],[mug]])/(Table35115[[#This Row],[muo]]*Table35115[[#This Row],[krg]]))+(Table35115[[#This Row],[mobw]]*(Table35115[[#This Row],[mug]]/Table35115[[#This Row],[krg]])))</f>
        <v>0.7718427128395321</v>
      </c>
      <c r="AC125">
        <v>0.27545965</v>
      </c>
    </row>
    <row r="126" spans="1:29" x14ac:dyDescent="0.25">
      <c r="A126">
        <v>1141.3679999999999</v>
      </c>
      <c r="B126">
        <v>0.18326861999999999</v>
      </c>
      <c r="C126">
        <v>0.65136474</v>
      </c>
      <c r="D126">
        <v>0.16536661999999999</v>
      </c>
      <c r="E126">
        <v>0.74266063999999998</v>
      </c>
      <c r="F126">
        <v>0.57984179000000002</v>
      </c>
      <c r="G126">
        <f>Table22102[[#This Row],[So]]*Table22102[[#This Row],[C1o]]+Table22102[[#This Row],[Sg]]*Table22102[[#This Row],[C1g]]</f>
        <v>0.59000975935346345</v>
      </c>
      <c r="H126">
        <v>0.12833567000000001</v>
      </c>
      <c r="I126">
        <v>3.5718585999999997E-2</v>
      </c>
      <c r="J126">
        <v>1.7087549E-2</v>
      </c>
      <c r="K126">
        <v>9.0987891000000001E-2</v>
      </c>
      <c r="L126">
        <v>0.54170525000000003</v>
      </c>
      <c r="M126">
        <f>1/(1+((Table22102[[#This Row],[kro]]*Table22102[[#This Row],[mug]])/(Table22102[[#This Row],[muo]]*Table22102[[#This Row],[krg]]))+(Table22102[[#This Row],[mobw]]*(Table22102[[#This Row],[mug]]/Table22102[[#This Row],[krg]])))</f>
        <v>0.95431213476077736</v>
      </c>
      <c r="N126">
        <v>0.27624496999999998</v>
      </c>
      <c r="P126">
        <v>1141.3679999999999</v>
      </c>
      <c r="Q126">
        <v>0.44031968999999999</v>
      </c>
      <c r="R126">
        <v>0.39433157000000002</v>
      </c>
      <c r="S126">
        <v>0.16534872</v>
      </c>
      <c r="T126">
        <v>0.74348091999999999</v>
      </c>
      <c r="U126">
        <v>0.58023411000000003</v>
      </c>
      <c r="V126">
        <f>Table35115[[#This Row],[So]]*Table35115[[#This Row],[C1o]]+Table35115[[#This Row],[Sg]]*Table35115[[#This Row],[C1g]]</f>
        <v>0.54866650189127031</v>
      </c>
      <c r="W126">
        <v>0.12892912000000001</v>
      </c>
      <c r="X126">
        <v>3.5695069000000003E-2</v>
      </c>
      <c r="Y126">
        <v>1.7030528E-2</v>
      </c>
      <c r="Z126">
        <v>0.30989939</v>
      </c>
      <c r="AA126">
        <v>0.30035501999999997</v>
      </c>
      <c r="AB126">
        <f>1/(1+((Table35115[[#This Row],[kro]]*Table35115[[#This Row],[mug]])/(Table35115[[#This Row],[muo]]*Table35115[[#This Row],[krg]]))+(Table35115[[#This Row],[mobw]]*(Table35115[[#This Row],[mug]]/Table35115[[#This Row],[krg]])))</f>
        <v>0.77659060836924876</v>
      </c>
      <c r="AC126">
        <v>0.27674404000000002</v>
      </c>
    </row>
    <row r="127" spans="1:29" x14ac:dyDescent="0.25">
      <c r="A127">
        <v>1150.4132</v>
      </c>
      <c r="B127">
        <v>0.18175137</v>
      </c>
      <c r="C127">
        <v>0.65284282000000005</v>
      </c>
      <c r="D127">
        <v>0.16540580999999999</v>
      </c>
      <c r="E127">
        <v>0.74276924</v>
      </c>
      <c r="F127">
        <v>0.57917434000000001</v>
      </c>
      <c r="G127">
        <f>Table22102[[#This Row],[So]]*Table22102[[#This Row],[C1o]]+Table22102[[#This Row],[Sg]]*Table22102[[#This Row],[C1g]]</f>
        <v>0.59017729501470262</v>
      </c>
      <c r="H127">
        <v>0.12868641</v>
      </c>
      <c r="I127">
        <v>3.5636070999999998E-2</v>
      </c>
      <c r="J127">
        <v>1.7211776000000002E-2</v>
      </c>
      <c r="K127">
        <v>8.9424229999999993E-2</v>
      </c>
      <c r="L127">
        <v>0.54305910999999996</v>
      </c>
      <c r="M127">
        <f>1/(1+((Table22102[[#This Row],[kro]]*Table22102[[#This Row],[mug]])/(Table22102[[#This Row],[muo]]*Table22102[[#This Row],[krg]]))+(Table22102[[#This Row],[mobw]]*(Table22102[[#This Row],[mug]]/Table22102[[#This Row],[krg]])))</f>
        <v>0.95535666557313659</v>
      </c>
      <c r="N127">
        <v>0.27750238999999999</v>
      </c>
      <c r="P127">
        <v>1150.4132</v>
      </c>
      <c r="Q127">
        <v>0.43673253000000001</v>
      </c>
      <c r="R127">
        <v>0.39788094000000002</v>
      </c>
      <c r="S127">
        <v>0.16538654</v>
      </c>
      <c r="T127">
        <v>0.74362313999999996</v>
      </c>
      <c r="U127">
        <v>0.57958317000000004</v>
      </c>
      <c r="V127">
        <f>Table35115[[#This Row],[So]]*Table35115[[#This Row],[C1o]]+Table35115[[#This Row],[Sg]]*Table35115[[#This Row],[C1g]]</f>
        <v>0.54899629812847173</v>
      </c>
      <c r="W127">
        <v>0.12932372</v>
      </c>
      <c r="X127">
        <v>3.5612207E-2</v>
      </c>
      <c r="Y127">
        <v>1.7150367E-2</v>
      </c>
      <c r="Z127">
        <v>0.30603071999999998</v>
      </c>
      <c r="AA127">
        <v>0.30314480999999999</v>
      </c>
      <c r="AB127">
        <f>1/(1+((Table35115[[#This Row],[kro]]*Table35115[[#This Row],[mug]])/(Table35115[[#This Row],[muo]]*Table35115[[#This Row],[krg]]))+(Table35115[[#This Row],[mobw]]*(Table35115[[#This Row],[mug]]/Table35115[[#This Row],[krg]])))</f>
        <v>0.78124459226735199</v>
      </c>
      <c r="AC127">
        <v>0.27801882999999999</v>
      </c>
    </row>
    <row r="128" spans="1:29" x14ac:dyDescent="0.25">
      <c r="A128">
        <v>1159.4441999999999</v>
      </c>
      <c r="B128">
        <v>0.18025612999999999</v>
      </c>
      <c r="C128">
        <v>0.65429908000000003</v>
      </c>
      <c r="D128">
        <v>0.16544481999999999</v>
      </c>
      <c r="E128">
        <v>0.74287658999999995</v>
      </c>
      <c r="F128">
        <v>0.57850676999999995</v>
      </c>
      <c r="G128">
        <f>Table22102[[#This Row],[So]]*Table22102[[#This Row],[C1o]]+Table22102[[#This Row],[Sg]]*Table22102[[#This Row],[C1g]]</f>
        <v>0.59034286092953725</v>
      </c>
      <c r="H128">
        <v>0.12903997</v>
      </c>
      <c r="I128">
        <v>3.5554009999999997E-2</v>
      </c>
      <c r="J128">
        <v>1.7335389E-2</v>
      </c>
      <c r="K128">
        <v>8.7881237000000001E-2</v>
      </c>
      <c r="L128">
        <v>0.54439287999999997</v>
      </c>
      <c r="M128">
        <f>1/(1+((Table22102[[#This Row],[kro]]*Table22102[[#This Row],[mug]])/(Table22102[[#This Row],[muo]]*Table22102[[#This Row],[krg]]))+(Table22102[[#This Row],[mobw]]*(Table22102[[#This Row],[mug]]/Table22102[[#This Row],[krg]])))</f>
        <v>0.95637911535281117</v>
      </c>
      <c r="N128">
        <v>0.27875841000000001</v>
      </c>
      <c r="P128">
        <v>1159.4441999999999</v>
      </c>
      <c r="Q128">
        <v>0.43321121000000001</v>
      </c>
      <c r="R128">
        <v>0.40136464999999999</v>
      </c>
      <c r="S128">
        <v>0.16542414999999999</v>
      </c>
      <c r="T128">
        <v>0.74376326999999998</v>
      </c>
      <c r="U128">
        <v>0.57893574000000003</v>
      </c>
      <c r="V128">
        <f>Table35115[[#This Row],[So]]*Table35115[[#This Row],[C1o]]+Table35115[[#This Row],[Sg]]*Table35115[[#This Row],[C1g]]</f>
        <v>0.54932173698405085</v>
      </c>
      <c r="W128">
        <v>0.12971503000000001</v>
      </c>
      <c r="X128">
        <v>3.5530180000000001E-2</v>
      </c>
      <c r="Y128">
        <v>1.7269539E-2</v>
      </c>
      <c r="Z128">
        <v>0.30222774000000002</v>
      </c>
      <c r="AA128">
        <v>0.30591866000000001</v>
      </c>
      <c r="AB128">
        <f>1/(1+((Table35115[[#This Row],[kro]]*Table35115[[#This Row],[mug]])/(Table35115[[#This Row],[muo]]*Table35115[[#This Row],[krg]]))+(Table35115[[#This Row],[mobw]]*(Table35115[[#This Row],[mug]]/Table35115[[#This Row],[krg]])))</f>
        <v>0.78578637672239648</v>
      </c>
      <c r="AC128">
        <v>0.27928364</v>
      </c>
    </row>
    <row r="129" spans="1:29" x14ac:dyDescent="0.25">
      <c r="A129">
        <v>1168.4381000000001</v>
      </c>
      <c r="B129">
        <v>0.17878105</v>
      </c>
      <c r="C129">
        <v>0.65573537000000004</v>
      </c>
      <c r="D129">
        <v>0.16548361</v>
      </c>
      <c r="E129">
        <v>0.74298268999999995</v>
      </c>
      <c r="F129">
        <v>0.57783883999999996</v>
      </c>
      <c r="G129">
        <f>Table22102[[#This Row],[So]]*Table22102[[#This Row],[C1o]]+Table22102[[#This Row],[Sg]]*Table22102[[#This Row],[C1g]]</f>
        <v>0.59050666367672733</v>
      </c>
      <c r="H129">
        <v>0.12939671999999999</v>
      </c>
      <c r="I129">
        <v>3.5472386000000002E-2</v>
      </c>
      <c r="J129">
        <v>1.7458325E-2</v>
      </c>
      <c r="K129">
        <v>8.6357243E-2</v>
      </c>
      <c r="L129">
        <v>0.54570830000000004</v>
      </c>
      <c r="M129">
        <f>1/(1+((Table22102[[#This Row],[kro]]*Table22102[[#This Row],[mug]])/(Table22102[[#This Row],[muo]]*Table22102[[#This Row],[krg]]))+(Table22102[[#This Row],[mobw]]*(Table22102[[#This Row],[mug]]/Table22102[[#This Row],[krg]])))</f>
        <v>0.95738084007864954</v>
      </c>
      <c r="N129">
        <v>0.28001346999999999</v>
      </c>
      <c r="P129">
        <v>1168.4381000000001</v>
      </c>
      <c r="Q129">
        <v>0.42974666</v>
      </c>
      <c r="R129">
        <v>0.40479179999999998</v>
      </c>
      <c r="S129">
        <v>0.16546156000000001</v>
      </c>
      <c r="T129">
        <v>0.74390137000000001</v>
      </c>
      <c r="U129">
        <v>0.57829176999999998</v>
      </c>
      <c r="V129">
        <f>Table35115[[#This Row],[So]]*Table35115[[#This Row],[C1o]]+Table35115[[#This Row],[Sg]]*Table35115[[#This Row],[C1g]]</f>
        <v>0.54964413124775424</v>
      </c>
      <c r="W129">
        <v>0.13010313000000001</v>
      </c>
      <c r="X129">
        <v>3.5448967999999997E-2</v>
      </c>
      <c r="Y129">
        <v>1.7388064000000002E-2</v>
      </c>
      <c r="Z129">
        <v>0.29848166999999998</v>
      </c>
      <c r="AA129">
        <v>0.30870512</v>
      </c>
      <c r="AB129">
        <f>1/(1+((Table35115[[#This Row],[kro]]*Table35115[[#This Row],[mug]])/(Table35115[[#This Row],[muo]]*Table35115[[#This Row],[krg]]))+(Table35115[[#This Row],[mobw]]*(Table35115[[#This Row],[mug]]/Table35115[[#This Row],[krg]])))</f>
        <v>0.79023801622835088</v>
      </c>
      <c r="AC129">
        <v>0.28053858999999998</v>
      </c>
    </row>
    <row r="130" spans="1:29" x14ac:dyDescent="0.25">
      <c r="A130">
        <v>1177.4215999999999</v>
      </c>
      <c r="B130">
        <v>0.17732790000000001</v>
      </c>
      <c r="C130">
        <v>0.65715003000000005</v>
      </c>
      <c r="D130">
        <v>0.16552210000000001</v>
      </c>
      <c r="E130">
        <v>0.74308722999999999</v>
      </c>
      <c r="F130">
        <v>0.57717209999999997</v>
      </c>
      <c r="G130">
        <f>Table22102[[#This Row],[So]]*Table22102[[#This Row],[C1o]]+Table22102[[#This Row],[Sg]]*Table22102[[#This Row],[C1g]]</f>
        <v>0.59066851191870695</v>
      </c>
      <c r="H130">
        <v>0.12975614999999999</v>
      </c>
      <c r="I130">
        <v>3.5391379000000001E-2</v>
      </c>
      <c r="J130">
        <v>1.7580306E-2</v>
      </c>
      <c r="K130">
        <v>8.4854417000000001E-2</v>
      </c>
      <c r="L130">
        <v>0.54700397999999995</v>
      </c>
      <c r="M130">
        <f>1/(1+((Table22102[[#This Row],[kro]]*Table22102[[#This Row],[mug]])/(Table22102[[#This Row],[muo]]*Table22102[[#This Row],[krg]]))+(Table22102[[#This Row],[mobw]]*(Table22102[[#This Row],[mug]]/Table22102[[#This Row],[krg]])))</f>
        <v>0.95836069087555664</v>
      </c>
      <c r="N130">
        <v>0.28126468999999998</v>
      </c>
      <c r="P130">
        <v>1177.4215999999999</v>
      </c>
      <c r="Q130">
        <v>0.42637407999999999</v>
      </c>
      <c r="R130">
        <v>0.40812727999999998</v>
      </c>
      <c r="S130">
        <v>0.16549863000000001</v>
      </c>
      <c r="T130">
        <v>0.74403702999999999</v>
      </c>
      <c r="U130">
        <v>0.57765281000000002</v>
      </c>
      <c r="V130">
        <f>Table35115[[#This Row],[So]]*Table35115[[#This Row],[C1o]]+Table35115[[#This Row],[Sg]]*Table35115[[#This Row],[C1g]]</f>
        <v>0.54995799469634321</v>
      </c>
      <c r="W130">
        <v>0.13048667</v>
      </c>
      <c r="X130">
        <v>3.5368782000000001E-2</v>
      </c>
      <c r="Y130">
        <v>1.7505534E-2</v>
      </c>
      <c r="Z130">
        <v>0.29490009</v>
      </c>
      <c r="AA130">
        <v>0.31141322999999999</v>
      </c>
      <c r="AB130">
        <f>1/(1+((Table35115[[#This Row],[kro]]*Table35115[[#This Row],[mug]])/(Table35115[[#This Row],[muo]]*Table35115[[#This Row],[krg]]))+(Table35115[[#This Row],[mobw]]*(Table35115[[#This Row],[mug]]/Table35115[[#This Row],[krg]])))</f>
        <v>0.79449064761855104</v>
      </c>
      <c r="AC130">
        <v>0.28178029999999998</v>
      </c>
    </row>
    <row r="131" spans="1:29" x14ac:dyDescent="0.25">
      <c r="A131">
        <v>1186.3699999999999</v>
      </c>
      <c r="B131">
        <v>0.17589036999999999</v>
      </c>
      <c r="C131">
        <v>0.65854919000000001</v>
      </c>
      <c r="D131">
        <v>0.16556040999999999</v>
      </c>
      <c r="E131">
        <v>0.74319053000000002</v>
      </c>
      <c r="F131">
        <v>0.57650435</v>
      </c>
      <c r="G131">
        <f>Table22102[[#This Row],[So]]*Table22102[[#This Row],[C1o]]+Table22102[[#This Row],[Sg]]*Table22102[[#This Row],[C1g]]</f>
        <v>0.59082908497528019</v>
      </c>
      <c r="H131">
        <v>0.13011976</v>
      </c>
      <c r="I131">
        <v>3.5310729999999999E-2</v>
      </c>
      <c r="J131">
        <v>1.7701695E-2</v>
      </c>
      <c r="K131">
        <v>8.3366506000000007E-2</v>
      </c>
      <c r="L131">
        <v>0.54828566000000001</v>
      </c>
      <c r="M131">
        <f>1/(1+((Table22102[[#This Row],[kro]]*Table22102[[#This Row],[mug]])/(Table22102[[#This Row],[muo]]*Table22102[[#This Row],[krg]]))+(Table22102[[#This Row],[mobw]]*(Table22102[[#This Row],[mug]]/Table22102[[#This Row],[krg]])))</f>
        <v>0.95932295648046462</v>
      </c>
      <c r="N131">
        <v>0.28251627000000001</v>
      </c>
      <c r="P131">
        <v>1186.3699999999999</v>
      </c>
      <c r="Q131">
        <v>0.42310628</v>
      </c>
      <c r="R131">
        <v>0.41135818000000002</v>
      </c>
      <c r="S131">
        <v>0.16553554000000001</v>
      </c>
      <c r="T131">
        <v>0.74417049000000002</v>
      </c>
      <c r="U131">
        <v>0.57701712999999999</v>
      </c>
      <c r="V131">
        <f>Table35115[[#This Row],[So]]*Table35115[[#This Row],[C1o]]+Table35115[[#This Row],[Sg]]*Table35115[[#This Row],[C1g]]</f>
        <v>0.55026018974668456</v>
      </c>
      <c r="W131">
        <v>0.13086645</v>
      </c>
      <c r="X131">
        <v>3.528937E-2</v>
      </c>
      <c r="Y131">
        <v>1.7622474999999999E-2</v>
      </c>
      <c r="Z131">
        <v>0.29149625000000001</v>
      </c>
      <c r="AA131">
        <v>0.31403102999999999</v>
      </c>
      <c r="AB131">
        <f>1/(1+((Table35115[[#This Row],[kro]]*Table35115[[#This Row],[mug]])/(Table35115[[#This Row],[muo]]*Table35115[[#This Row],[krg]]))+(Table35115[[#This Row],[mobw]]*(Table35115[[#This Row],[mug]]/Table35115[[#This Row],[krg]])))</f>
        <v>0.79853767918549889</v>
      </c>
      <c r="AC131">
        <v>0.28301239</v>
      </c>
    </row>
    <row r="132" spans="1:29" x14ac:dyDescent="0.25">
      <c r="A132">
        <v>1195.3325</v>
      </c>
      <c r="B132">
        <v>0.17447062999999999</v>
      </c>
      <c r="C132">
        <v>0.65993093999999997</v>
      </c>
      <c r="D132">
        <v>0.16559842</v>
      </c>
      <c r="E132">
        <v>0.74329239000000003</v>
      </c>
      <c r="F132">
        <v>0.57583724999999997</v>
      </c>
      <c r="G132">
        <f>Table22102[[#This Row],[So]]*Table22102[[#This Row],[C1o]]+Table22102[[#This Row],[Sg]]*Table22102[[#This Row],[C1g]]</f>
        <v>0.59098833341251411</v>
      </c>
      <c r="H132">
        <v>0.13048694999999999</v>
      </c>
      <c r="I132">
        <v>3.5230640000000001E-2</v>
      </c>
      <c r="J132">
        <v>1.7822116999999998E-2</v>
      </c>
      <c r="K132">
        <v>8.1896015000000003E-2</v>
      </c>
      <c r="L132">
        <v>0.54955173000000002</v>
      </c>
      <c r="M132">
        <f>1/(1+((Table22102[[#This Row],[kro]]*Table22102[[#This Row],[mug]])/(Table22102[[#This Row],[muo]]*Table22102[[#This Row],[krg]]))+(Table22102[[#This Row],[mobw]]*(Table22102[[#This Row],[mug]]/Table22102[[#This Row],[krg]])))</f>
        <v>0.96026622278968843</v>
      </c>
      <c r="N132">
        <v>0.28376526000000002</v>
      </c>
      <c r="P132">
        <v>1195.3325</v>
      </c>
      <c r="Q132">
        <v>0.41993436000000001</v>
      </c>
      <c r="R132">
        <v>0.41449346999999997</v>
      </c>
      <c r="S132">
        <v>0.16557215</v>
      </c>
      <c r="T132">
        <v>0.74430149999999995</v>
      </c>
      <c r="U132">
        <v>0.57638632999999995</v>
      </c>
      <c r="V132">
        <f>Table35115[[#This Row],[So]]*Table35115[[#This Row],[C1o]]+Table35115[[#This Row],[Sg]]*Table35115[[#This Row],[C1g]]</f>
        <v>0.55055253606250365</v>
      </c>
      <c r="W132">
        <v>0.13124152</v>
      </c>
      <c r="X132">
        <v>3.5210936999999998E-2</v>
      </c>
      <c r="Y132">
        <v>1.7738439000000002E-2</v>
      </c>
      <c r="Z132">
        <v>0.28818442999999999</v>
      </c>
      <c r="AA132">
        <v>0.31656703000000003</v>
      </c>
      <c r="AB132">
        <f>1/(1+((Table35115[[#This Row],[kro]]*Table35115[[#This Row],[mug]])/(Table35115[[#This Row],[muo]]*Table35115[[#This Row],[krg]]))+(Table35115[[#This Row],[mobw]]*(Table35115[[#This Row],[mug]]/Table35115[[#This Row],[krg]])))</f>
        <v>0.8024330829172589</v>
      </c>
      <c r="AC132">
        <v>0.28423166</v>
      </c>
    </row>
    <row r="133" spans="1:29" x14ac:dyDescent="0.25">
      <c r="A133">
        <v>1204.2614000000001</v>
      </c>
      <c r="B133">
        <v>0.17305905999999999</v>
      </c>
      <c r="C133">
        <v>0.66130458999999997</v>
      </c>
      <c r="D133">
        <v>0.16563633</v>
      </c>
      <c r="E133">
        <v>0.74339336</v>
      </c>
      <c r="F133">
        <v>0.57516694000000002</v>
      </c>
      <c r="G133">
        <f>Table22102[[#This Row],[So]]*Table22102[[#This Row],[C1o]]+Table22102[[#This Row],[Sg]]*Table22102[[#This Row],[C1g]]</f>
        <v>0.5911472911229988</v>
      </c>
      <c r="H133">
        <v>0.13086028</v>
      </c>
      <c r="I133">
        <v>3.5150639999999997E-2</v>
      </c>
      <c r="J133">
        <v>1.7942219999999998E-2</v>
      </c>
      <c r="K133">
        <v>8.0433248999999998E-2</v>
      </c>
      <c r="L133">
        <v>0.55081075000000002</v>
      </c>
      <c r="M133">
        <f>1/(1+((Table22102[[#This Row],[kro]]*Table22102[[#This Row],[mug]])/(Table22102[[#This Row],[muo]]*Table22102[[#This Row],[krg]]))+(Table22102[[#This Row],[mobw]]*(Table22102[[#This Row],[mug]]/Table22102[[#This Row],[krg]])))</f>
        <v>0.96119685722770465</v>
      </c>
      <c r="N133">
        <v>0.28501901000000002</v>
      </c>
      <c r="P133">
        <v>1204.2614000000001</v>
      </c>
      <c r="Q133">
        <v>0.41684863</v>
      </c>
      <c r="R133">
        <v>0.41754267</v>
      </c>
      <c r="S133">
        <v>0.16560871999999999</v>
      </c>
      <c r="T133">
        <v>0.74443077999999996</v>
      </c>
      <c r="U133">
        <v>0.57575679000000002</v>
      </c>
      <c r="V133">
        <f>Table35115[[#This Row],[So]]*Table35115[[#This Row],[C1o]]+Table35115[[#This Row],[Sg]]*Table35115[[#This Row],[C1g]]</f>
        <v>0.55083504463608035</v>
      </c>
      <c r="W133">
        <v>0.13161402999999999</v>
      </c>
      <c r="X133">
        <v>3.5133034E-2</v>
      </c>
      <c r="Y133">
        <v>1.7854264000000002E-2</v>
      </c>
      <c r="Z133">
        <v>0.28495317999999997</v>
      </c>
      <c r="AA133">
        <v>0.31902831999999998</v>
      </c>
      <c r="AB133">
        <f>1/(1+((Table35115[[#This Row],[kro]]*Table35115[[#This Row],[mug]])/(Table35115[[#This Row],[muo]]*Table35115[[#This Row],[krg]]))+(Table35115[[#This Row],[mobw]]*(Table35115[[#This Row],[mug]]/Table35115[[#This Row],[krg]])))</f>
        <v>0.80619514615502763</v>
      </c>
      <c r="AC133">
        <v>0.28544502999999999</v>
      </c>
    </row>
    <row r="134" spans="1:29" x14ac:dyDescent="0.25">
      <c r="A134">
        <v>1213.1967</v>
      </c>
      <c r="B134">
        <v>0.17166154</v>
      </c>
      <c r="C134">
        <v>0.66266453000000003</v>
      </c>
      <c r="D134">
        <v>0.16567393999999999</v>
      </c>
      <c r="E134">
        <v>0.74349295999999998</v>
      </c>
      <c r="F134">
        <v>0.57449669000000003</v>
      </c>
      <c r="G134">
        <f>Table22102[[#This Row],[So]]*Table22102[[#This Row],[C1o]]+Table22102[[#This Row],[Sg]]*Table22102[[#This Row],[C1g]]</f>
        <v>0.59130539942701144</v>
      </c>
      <c r="H134">
        <v>0.13123831</v>
      </c>
      <c r="I134">
        <v>3.5071127000000001E-2</v>
      </c>
      <c r="J134">
        <v>1.8061391999999999E-2</v>
      </c>
      <c r="K134">
        <v>7.8984505999999996E-2</v>
      </c>
      <c r="L134">
        <v>0.55205768</v>
      </c>
      <c r="M134">
        <f>1/(1+((Table22102[[#This Row],[kro]]*Table22102[[#This Row],[mug]])/(Table22102[[#This Row],[muo]]*Table22102[[#This Row],[krg]]))+(Table22102[[#This Row],[mobw]]*(Table22102[[#This Row],[mug]]/Table22102[[#This Row],[krg]])))</f>
        <v>0.96211098857553945</v>
      </c>
      <c r="N134">
        <v>0.28627144999999998</v>
      </c>
      <c r="P134">
        <v>1213.1967</v>
      </c>
      <c r="Q134">
        <v>0.41385474999999999</v>
      </c>
      <c r="R134">
        <v>0.42050033999999997</v>
      </c>
      <c r="S134">
        <v>0.16564491000000001</v>
      </c>
      <c r="T134">
        <v>0.74455768</v>
      </c>
      <c r="U134">
        <v>0.57513194999999995</v>
      </c>
      <c r="V134">
        <f>Table35115[[#This Row],[So]]*Table35115[[#This Row],[C1o]]+Table35115[[#This Row],[Sg]]*Table35115[[#This Row],[C1g]]</f>
        <v>0.55110784697387372</v>
      </c>
      <c r="W134">
        <v>0.13198206000000001</v>
      </c>
      <c r="X134">
        <v>3.5056061999999999E-2</v>
      </c>
      <c r="Y134">
        <v>1.7968940999999999E-2</v>
      </c>
      <c r="Z134">
        <v>0.28181010000000001</v>
      </c>
      <c r="AA134">
        <v>0.32141128000000002</v>
      </c>
      <c r="AB134">
        <f>1/(1+((Table35115[[#This Row],[kro]]*Table35115[[#This Row],[mug]])/(Table35115[[#This Row],[muo]]*Table35115[[#This Row],[krg]]))+(Table35115[[#This Row],[mobw]]*(Table35115[[#This Row],[mug]]/Table35115[[#This Row],[krg]])))</f>
        <v>0.80981757414289146</v>
      </c>
      <c r="AC134">
        <v>0.28664619000000002</v>
      </c>
    </row>
    <row r="135" spans="1:29" x14ac:dyDescent="0.25">
      <c r="A135">
        <v>1222.0989</v>
      </c>
      <c r="B135">
        <v>0.17027016</v>
      </c>
      <c r="C135">
        <v>0.66401838999999996</v>
      </c>
      <c r="D135">
        <v>0.16571145000000001</v>
      </c>
      <c r="E135">
        <v>0.74359173000000001</v>
      </c>
      <c r="F135">
        <v>0.57382327</v>
      </c>
      <c r="G135">
        <f>Table22102[[#This Row],[So]]*Table22102[[#This Row],[C1o]]+Table22102[[#This Row],[Sg]]*Table22102[[#This Row],[C1g]]</f>
        <v>0.59146356336653794</v>
      </c>
      <c r="H135">
        <v>0.13162328000000001</v>
      </c>
      <c r="I135">
        <v>3.4991723000000002E-2</v>
      </c>
      <c r="J135">
        <v>1.8180178000000002E-2</v>
      </c>
      <c r="K135">
        <v>7.7584400999999997E-2</v>
      </c>
      <c r="L135">
        <v>0.55329972999999999</v>
      </c>
      <c r="M135">
        <f>1/(1+((Table22102[[#This Row],[kro]]*Table22102[[#This Row],[mug]])/(Table22102[[#This Row],[muo]]*Table22102[[#This Row],[krg]]))+(Table22102[[#This Row],[mobw]]*(Table22102[[#This Row],[mug]]/Table22102[[#This Row],[krg]])))</f>
        <v>0.96299477712530357</v>
      </c>
      <c r="N135">
        <v>0.28752877999999998</v>
      </c>
      <c r="P135">
        <v>1222.0989</v>
      </c>
      <c r="Q135">
        <v>0.41093459999999998</v>
      </c>
      <c r="R135">
        <v>0.42338446000000002</v>
      </c>
      <c r="S135">
        <v>0.16568095999999999</v>
      </c>
      <c r="T135">
        <v>0.74468272999999996</v>
      </c>
      <c r="U135">
        <v>0.57450878999999999</v>
      </c>
      <c r="V135">
        <f>Table35115[[#This Row],[So]]*Table35115[[#This Row],[C1o]]+Table35115[[#This Row],[Sg]]*Table35115[[#This Row],[C1g]]</f>
        <v>0.5513726353275098</v>
      </c>
      <c r="W135">
        <v>0.13234733000000001</v>
      </c>
      <c r="X135">
        <v>3.4979664000000001E-2</v>
      </c>
      <c r="Y135">
        <v>1.8083127000000001E-2</v>
      </c>
      <c r="Z135">
        <v>0.27873673999999998</v>
      </c>
      <c r="AA135">
        <v>0.32373074000000002</v>
      </c>
      <c r="AB135">
        <f>1/(1+((Table35115[[#This Row],[kro]]*Table35115[[#This Row],[mug]])/(Table35115[[#This Row],[muo]]*Table35115[[#This Row],[krg]]))+(Table35115[[#This Row],[mobw]]*(Table35115[[#This Row],[mug]]/Table35115[[#This Row],[krg]])))</f>
        <v>0.81332442181472997</v>
      </c>
      <c r="AC135">
        <v>0.28784066000000003</v>
      </c>
    </row>
    <row r="136" spans="1:29" x14ac:dyDescent="0.25">
      <c r="A136">
        <v>1231.0083999999999</v>
      </c>
      <c r="B136">
        <v>0.1688868</v>
      </c>
      <c r="C136">
        <v>0.66536455999999999</v>
      </c>
      <c r="D136">
        <v>0.16574864</v>
      </c>
      <c r="E136">
        <v>0.74368924000000003</v>
      </c>
      <c r="F136">
        <v>0.57314944000000001</v>
      </c>
      <c r="G136">
        <f>Table22102[[#This Row],[So]]*Table22102[[#This Row],[C1o]]+Table22102[[#This Row],[Sg]]*Table22102[[#This Row],[C1g]]</f>
        <v>0.59162183879272645</v>
      </c>
      <c r="H136">
        <v>0.1320141</v>
      </c>
      <c r="I136">
        <v>3.4912753999999997E-2</v>
      </c>
      <c r="J136">
        <v>1.8298009E-2</v>
      </c>
      <c r="K136">
        <v>7.6196596000000005E-2</v>
      </c>
      <c r="L136">
        <v>0.55453569000000003</v>
      </c>
      <c r="M136">
        <f>1/(1+((Table22102[[#This Row],[kro]]*Table22102[[#This Row],[mug]])/(Table22102[[#This Row],[muo]]*Table22102[[#This Row],[krg]]))+(Table22102[[#This Row],[mobw]]*(Table22102[[#This Row],[mug]]/Table22102[[#This Row],[krg]])))</f>
        <v>0.96386401039423253</v>
      </c>
      <c r="N136">
        <v>0.28878601999999998</v>
      </c>
      <c r="P136">
        <v>1231.0083999999999</v>
      </c>
      <c r="Q136">
        <v>0.40809759000000001</v>
      </c>
      <c r="R136">
        <v>0.42618563999999998</v>
      </c>
      <c r="S136">
        <v>0.16571678000000001</v>
      </c>
      <c r="T136">
        <v>0.74480539999999995</v>
      </c>
      <c r="U136">
        <v>0.57389009000000002</v>
      </c>
      <c r="V136">
        <f>Table35115[[#This Row],[So]]*Table35115[[#This Row],[C1o]]+Table35115[[#This Row],[Sg]]*Table35115[[#This Row],[C1g]]</f>
        <v>0.55162852872833912</v>
      </c>
      <c r="W136">
        <v>0.1327083</v>
      </c>
      <c r="X136">
        <v>3.4904170999999998E-2</v>
      </c>
      <c r="Y136">
        <v>1.8196563999999998E-2</v>
      </c>
      <c r="Z136">
        <v>0.27574340000000003</v>
      </c>
      <c r="AA136">
        <v>0.32597935</v>
      </c>
      <c r="AB136">
        <f>1/(1+((Table35115[[#This Row],[kro]]*Table35115[[#This Row],[mug]])/(Table35115[[#This Row],[muo]]*Table35115[[#This Row],[krg]]))+(Table35115[[#This Row],[mobw]]*(Table35115[[#This Row],[mug]]/Table35115[[#This Row],[krg]])))</f>
        <v>0.81670649231706627</v>
      </c>
      <c r="AC136">
        <v>0.28902327999999999</v>
      </c>
    </row>
    <row r="137" spans="1:29" x14ac:dyDescent="0.25">
      <c r="A137">
        <v>1239.8960999999999</v>
      </c>
      <c r="B137">
        <v>0.16750358000000001</v>
      </c>
      <c r="C137">
        <v>0.66671073000000003</v>
      </c>
      <c r="D137">
        <v>0.16578571</v>
      </c>
      <c r="E137">
        <v>0.74378610000000001</v>
      </c>
      <c r="F137">
        <v>0.57247186000000005</v>
      </c>
      <c r="G137">
        <f>Table22102[[#This Row],[So]]*Table22102[[#This Row],[C1o]]+Table22102[[#This Row],[Sg]]*Table22102[[#This Row],[C1g]]</f>
        <v>0.59178125969411177</v>
      </c>
      <c r="H137">
        <v>0.13241318999999999</v>
      </c>
      <c r="I137">
        <v>3.4833822E-2</v>
      </c>
      <c r="J137">
        <v>1.8415430999999999E-2</v>
      </c>
      <c r="K137">
        <v>7.4810155000000003E-2</v>
      </c>
      <c r="L137">
        <v>0.55577272</v>
      </c>
      <c r="M137">
        <f>1/(1+((Table22102[[#This Row],[kro]]*Table22102[[#This Row],[mug]])/(Table22102[[#This Row],[muo]]*Table22102[[#This Row],[krg]]))+(Table22102[[#This Row],[mobw]]*(Table22102[[#This Row],[mug]]/Table22102[[#This Row],[krg]])))</f>
        <v>0.96472501664924404</v>
      </c>
      <c r="N137">
        <v>0.29004964</v>
      </c>
      <c r="P137">
        <v>1239.8960999999999</v>
      </c>
      <c r="Q137">
        <v>0.40532666000000001</v>
      </c>
      <c r="R137">
        <v>0.42892084000000003</v>
      </c>
      <c r="S137">
        <v>0.1657525</v>
      </c>
      <c r="T137">
        <v>0.74492632999999997</v>
      </c>
      <c r="U137">
        <v>0.57327293999999995</v>
      </c>
      <c r="V137">
        <f>Table35115[[#This Row],[So]]*Table35115[[#This Row],[C1o]]+Table35115[[#This Row],[Sg]]*Table35115[[#This Row],[C1g]]</f>
        <v>0.55187723324029758</v>
      </c>
      <c r="W137">
        <v>0.13306667</v>
      </c>
      <c r="X137">
        <v>3.4829209999999999E-2</v>
      </c>
      <c r="Y137">
        <v>1.8309657999999999E-2</v>
      </c>
      <c r="Z137">
        <v>0.27281272000000001</v>
      </c>
      <c r="AA137">
        <v>0.32817098</v>
      </c>
      <c r="AB137">
        <f>1/(1+((Table35115[[#This Row],[kro]]*Table35115[[#This Row],[mug]])/(Table35115[[#This Row],[muo]]*Table35115[[#This Row],[krg]]))+(Table35115[[#This Row],[mobw]]*(Table35115[[#This Row],[mug]]/Table35115[[#This Row],[krg]])))</f>
        <v>0.81998591033998136</v>
      </c>
      <c r="AC137">
        <v>0.2901997</v>
      </c>
    </row>
    <row r="138" spans="1:29" x14ac:dyDescent="0.25">
      <c r="A138">
        <v>1248.7817</v>
      </c>
      <c r="B138">
        <v>0.16612367</v>
      </c>
      <c r="C138">
        <v>0.66805380999999997</v>
      </c>
      <c r="D138">
        <v>0.16582253999999999</v>
      </c>
      <c r="E138">
        <v>0.74388206000000001</v>
      </c>
      <c r="F138">
        <v>0.57179254000000002</v>
      </c>
      <c r="G138">
        <f>Table22102[[#This Row],[So]]*Table22102[[#This Row],[C1o]]+Table22102[[#This Row],[Sg]]*Table22102[[#This Row],[C1g]]</f>
        <v>0.59194151959707042</v>
      </c>
      <c r="H138">
        <v>0.13281997000000001</v>
      </c>
      <c r="I138">
        <v>3.4755162999999999E-2</v>
      </c>
      <c r="J138">
        <v>1.8532056000000002E-2</v>
      </c>
      <c r="K138">
        <v>7.3428391999999995E-2</v>
      </c>
      <c r="L138">
        <v>0.55700808999999996</v>
      </c>
      <c r="M138">
        <f>1/(1+((Table22102[[#This Row],[kro]]*Table22102[[#This Row],[mug]])/(Table22102[[#This Row],[muo]]*Table22102[[#This Row],[krg]]))+(Table22102[[#This Row],[mobw]]*(Table22102[[#This Row],[mug]]/Table22102[[#This Row],[krg]])))</f>
        <v>0.96557576303424042</v>
      </c>
      <c r="N138">
        <v>0.29131612000000001</v>
      </c>
      <c r="P138">
        <v>1248.7817</v>
      </c>
      <c r="Q138">
        <v>0.40262928999999997</v>
      </c>
      <c r="R138">
        <v>0.43158268999999999</v>
      </c>
      <c r="S138">
        <v>0.16578801000000001</v>
      </c>
      <c r="T138">
        <v>0.74504506999999998</v>
      </c>
      <c r="U138">
        <v>0.57265931000000003</v>
      </c>
      <c r="V138">
        <f>Table35115[[#This Row],[So]]*Table35115[[#This Row],[C1o]]+Table35115[[#This Row],[Sg]]*Table35115[[#This Row],[C1g]]</f>
        <v>0.55211796687902814</v>
      </c>
      <c r="W138">
        <v>0.13342133</v>
      </c>
      <c r="X138">
        <v>3.4755029E-2</v>
      </c>
      <c r="Y138">
        <v>1.8422134E-2</v>
      </c>
      <c r="Z138">
        <v>0.26995270999999998</v>
      </c>
      <c r="AA138">
        <v>0.33029987999999999</v>
      </c>
      <c r="AB138">
        <f>1/(1+((Table35115[[#This Row],[kro]]*Table35115[[#This Row],[mug]])/(Table35115[[#This Row],[muo]]*Table35115[[#This Row],[krg]]))+(Table35115[[#This Row],[mobw]]*(Table35115[[#This Row],[mug]]/Table35115[[#This Row],[krg]])))</f>
        <v>0.82315606034432587</v>
      </c>
      <c r="AC138">
        <v>0.29136610000000002</v>
      </c>
    </row>
    <row r="139" spans="1:29" x14ac:dyDescent="0.25">
      <c r="A139">
        <v>1257.6541</v>
      </c>
      <c r="B139">
        <v>0.16474264999999999</v>
      </c>
      <c r="C139">
        <v>0.66939819</v>
      </c>
      <c r="D139">
        <v>0.16585918999999999</v>
      </c>
      <c r="E139">
        <v>0.74397749000000002</v>
      </c>
      <c r="F139">
        <v>0.57110965000000002</v>
      </c>
      <c r="G139">
        <f>Table22102[[#This Row],[So]]*Table22102[[#This Row],[C1o]]+Table22102[[#This Row],[Sg]]*Table22102[[#This Row],[C1g]]</f>
        <v>0.59210330238831554</v>
      </c>
      <c r="H139">
        <v>0.13323602000000001</v>
      </c>
      <c r="I139">
        <v>3.4676563000000001E-2</v>
      </c>
      <c r="J139">
        <v>1.8648143999999998E-2</v>
      </c>
      <c r="K139">
        <v>7.2047047000000003E-2</v>
      </c>
      <c r="L139">
        <v>0.55824589999999996</v>
      </c>
      <c r="M139">
        <f>1/(1+((Table22102[[#This Row],[kro]]*Table22102[[#This Row],[mug]])/(Table22102[[#This Row],[muo]]*Table22102[[#This Row],[krg]]))+(Table22102[[#This Row],[mobw]]*(Table22102[[#This Row],[mug]]/Table22102[[#This Row],[krg]])))</f>
        <v>0.96641889301142569</v>
      </c>
      <c r="N139">
        <v>0.29258907000000001</v>
      </c>
      <c r="P139">
        <v>1257.6541</v>
      </c>
      <c r="Q139">
        <v>0.39999848999999998</v>
      </c>
      <c r="R139">
        <v>0.43417813999999999</v>
      </c>
      <c r="S139">
        <v>0.16582338999999999</v>
      </c>
      <c r="T139">
        <v>0.74516188999999999</v>
      </c>
      <c r="U139">
        <v>0.57204776999999996</v>
      </c>
      <c r="V139">
        <f>Table35115[[#This Row],[So]]*Table35115[[#This Row],[C1o]]+Table35115[[#This Row],[Sg]]*Table35115[[#This Row],[C1g]]</f>
        <v>0.55235124760695187</v>
      </c>
      <c r="W139">
        <v>0.13377312</v>
      </c>
      <c r="X139">
        <v>3.4681446999999997E-2</v>
      </c>
      <c r="Y139">
        <v>1.8534129E-2</v>
      </c>
      <c r="Z139">
        <v>0.26715609000000001</v>
      </c>
      <c r="AA139">
        <v>0.33237161999999998</v>
      </c>
      <c r="AB139">
        <f>1/(1+((Table35115[[#This Row],[kro]]*Table35115[[#This Row],[mug]])/(Table35115[[#This Row],[muo]]*Table35115[[#This Row],[krg]]))+(Table35115[[#This Row],[mobw]]*(Table35115[[#This Row],[mug]]/Table35115[[#This Row],[krg]])))</f>
        <v>0.82622749376118387</v>
      </c>
      <c r="AC139">
        <v>0.29252526000000001</v>
      </c>
    </row>
    <row r="140" spans="1:29" x14ac:dyDescent="0.25">
      <c r="A140">
        <v>1266.5117</v>
      </c>
      <c r="B140">
        <v>0.16336101</v>
      </c>
      <c r="C140">
        <v>0.67074334999999996</v>
      </c>
      <c r="D140">
        <v>0.16589562999999999</v>
      </c>
      <c r="E140">
        <v>0.74407232000000001</v>
      </c>
      <c r="F140">
        <v>0.57042384000000002</v>
      </c>
      <c r="G140">
        <f>Table22102[[#This Row],[So]]*Table22102[[#This Row],[C1o]]+Table22102[[#This Row],[Sg]]*Table22102[[#This Row],[C1g]]</f>
        <v>0.59226657518955039</v>
      </c>
      <c r="H140">
        <v>0.13366165999999999</v>
      </c>
      <c r="I140">
        <v>3.4598089999999998E-2</v>
      </c>
      <c r="J140">
        <v>1.8763537E-2</v>
      </c>
      <c r="K140">
        <v>7.0666707999999995E-2</v>
      </c>
      <c r="L140">
        <v>0.55948578999999998</v>
      </c>
      <c r="M140">
        <f>1/(1+((Table22102[[#This Row],[kro]]*Table22102[[#This Row],[mug]])/(Table22102[[#This Row],[muo]]*Table22102[[#This Row],[krg]]))+(Table22102[[#This Row],[mobw]]*(Table22102[[#This Row],[mug]]/Table22102[[#This Row],[krg]])))</f>
        <v>0.96725405228093453</v>
      </c>
      <c r="N140">
        <v>0.29386768000000002</v>
      </c>
      <c r="P140">
        <v>1266.5117</v>
      </c>
      <c r="Q140">
        <v>0.39743679999999998</v>
      </c>
      <c r="R140">
        <v>0.43670460999999999</v>
      </c>
      <c r="S140">
        <v>0.16585859999999999</v>
      </c>
      <c r="T140">
        <v>0.74527668999999996</v>
      </c>
      <c r="U140">
        <v>0.57143902999999996</v>
      </c>
      <c r="V140">
        <f>Table35115[[#This Row],[So]]*Table35115[[#This Row],[C1o]]+Table35115[[#This Row],[Sg]]*Table35115[[#This Row],[C1g]]</f>
        <v>0.55257666572684494</v>
      </c>
      <c r="W140">
        <v>0.13412167</v>
      </c>
      <c r="X140">
        <v>3.4608539000000001E-2</v>
      </c>
      <c r="Y140">
        <v>1.8645651999999999E-2</v>
      </c>
      <c r="Z140">
        <v>0.26442891000000002</v>
      </c>
      <c r="AA140">
        <v>0.33438423</v>
      </c>
      <c r="AB140">
        <f>1/(1+((Table35115[[#This Row],[kro]]*Table35115[[#This Row],[mug]])/(Table35115[[#This Row],[muo]]*Table35115[[#This Row],[krg]]))+(Table35115[[#This Row],[mobw]]*(Table35115[[#This Row],[mug]]/Table35115[[#This Row],[krg]])))</f>
        <v>0.8291977677323995</v>
      </c>
      <c r="AC140">
        <v>0.29367589999999999</v>
      </c>
    </row>
    <row r="141" spans="1:29" x14ac:dyDescent="0.25">
      <c r="A141">
        <v>1275.3539000000001</v>
      </c>
      <c r="B141">
        <v>0.16197771</v>
      </c>
      <c r="C141">
        <v>0.67209047</v>
      </c>
      <c r="D141">
        <v>0.16593184999999999</v>
      </c>
      <c r="E141">
        <v>0.74416678999999997</v>
      </c>
      <c r="F141">
        <v>0.56973492999999997</v>
      </c>
      <c r="G141">
        <f>Table22102[[#This Row],[So]]*Table22102[[#This Row],[C1o]]+Table22102[[#This Row],[Sg]]*Table22102[[#This Row],[C1g]]</f>
        <v>0.59243176691790156</v>
      </c>
      <c r="H141">
        <v>0.13409758999999999</v>
      </c>
      <c r="I141">
        <v>3.4519721000000003E-2</v>
      </c>
      <c r="J141">
        <v>1.8878237999999999E-2</v>
      </c>
      <c r="K141">
        <v>6.9286457999999995E-2</v>
      </c>
      <c r="L141">
        <v>0.56072878999999998</v>
      </c>
      <c r="M141">
        <f>1/(1+((Table22102[[#This Row],[kro]]*Table22102[[#This Row],[mug]])/(Table22102[[#This Row],[muo]]*Table22102[[#This Row],[krg]]))+(Table22102[[#This Row],[mobw]]*(Table22102[[#This Row],[mug]]/Table22102[[#This Row],[krg]])))</f>
        <v>0.96808177694248665</v>
      </c>
      <c r="N141">
        <v>0.29515257</v>
      </c>
      <c r="P141">
        <v>1275.3539000000001</v>
      </c>
      <c r="Q141">
        <v>0.39494299999999999</v>
      </c>
      <c r="R141">
        <v>0.43916338999999999</v>
      </c>
      <c r="S141">
        <v>0.1658936</v>
      </c>
      <c r="T141">
        <v>0.74538945999999995</v>
      </c>
      <c r="U141">
        <v>0.57083302999999996</v>
      </c>
      <c r="V141">
        <f>Table35115[[#This Row],[So]]*Table35115[[#This Row],[C1o]]+Table35115[[#This Row],[Sg]]*Table35115[[#This Row],[C1g]]</f>
        <v>0.55279427149115934</v>
      </c>
      <c r="W141">
        <v>0.13446701</v>
      </c>
      <c r="X141">
        <v>3.4536306000000003E-2</v>
      </c>
      <c r="Y141">
        <v>1.8756490000000001E-2</v>
      </c>
      <c r="Z141">
        <v>0.26176670000000002</v>
      </c>
      <c r="AA141">
        <v>0.33633888000000001</v>
      </c>
      <c r="AB141">
        <f>1/(1+((Table35115[[#This Row],[kro]]*Table35115[[#This Row],[mug]])/(Table35115[[#This Row],[muo]]*Table35115[[#This Row],[krg]]))+(Table35115[[#This Row],[mobw]]*(Table35115[[#This Row],[mug]]/Table35115[[#This Row],[krg]])))</f>
        <v>0.83207210905388485</v>
      </c>
      <c r="AC141">
        <v>0.29481795</v>
      </c>
    </row>
    <row r="142" spans="1:29" x14ac:dyDescent="0.25">
      <c r="A142">
        <v>1284.1885</v>
      </c>
      <c r="B142">
        <v>0.16059153000000001</v>
      </c>
      <c r="C142">
        <v>0.67344064000000003</v>
      </c>
      <c r="D142">
        <v>0.16596785</v>
      </c>
      <c r="E142">
        <v>0.74426108999999996</v>
      </c>
      <c r="F142">
        <v>0.56904268000000002</v>
      </c>
      <c r="G142">
        <f>Table22102[[#This Row],[So]]*Table22102[[#This Row],[C1o]]+Table22102[[#This Row],[Sg]]*Table22102[[#This Row],[C1g]]</f>
        <v>0.59259909939319799</v>
      </c>
      <c r="H142">
        <v>0.13454466000000001</v>
      </c>
      <c r="I142">
        <v>3.4441422999999999E-2</v>
      </c>
      <c r="J142">
        <v>1.8992241E-2</v>
      </c>
      <c r="K142">
        <v>6.7905225E-2</v>
      </c>
      <c r="L142">
        <v>0.56197607999999999</v>
      </c>
      <c r="M142">
        <f>1/(1+((Table22102[[#This Row],[kro]]*Table22102[[#This Row],[mug]])/(Table22102[[#This Row],[muo]]*Table22102[[#This Row],[krg]]))+(Table22102[[#This Row],[mobw]]*(Table22102[[#This Row],[mug]]/Table22102[[#This Row],[krg]])))</f>
        <v>0.96890268775599508</v>
      </c>
      <c r="N142">
        <v>0.29644445000000003</v>
      </c>
      <c r="P142">
        <v>1284.1885</v>
      </c>
      <c r="Q142">
        <v>0.39251548000000003</v>
      </c>
      <c r="R142">
        <v>0.44155607000000002</v>
      </c>
      <c r="S142">
        <v>0.16592845000000001</v>
      </c>
      <c r="T142">
        <v>0.74550015000000003</v>
      </c>
      <c r="U142">
        <v>0.57022983000000005</v>
      </c>
      <c r="V142">
        <f>Table35115[[#This Row],[So]]*Table35115[[#This Row],[C1o]]+Table35115[[#This Row],[Sg]]*Table35115[[#This Row],[C1g]]</f>
        <v>0.55300415185117902</v>
      </c>
      <c r="W142">
        <v>0.13480912</v>
      </c>
      <c r="X142">
        <v>3.4464746999999997E-2</v>
      </c>
      <c r="Y142">
        <v>1.8866824000000001E-2</v>
      </c>
      <c r="Z142">
        <v>0.25916784999999998</v>
      </c>
      <c r="AA142">
        <v>0.33827263000000002</v>
      </c>
      <c r="AB142">
        <f>1/(1+((Table35115[[#This Row],[kro]]*Table35115[[#This Row],[mug]])/(Table35115[[#This Row],[muo]]*Table35115[[#This Row],[krg]]))+(Table35115[[#This Row],[mobw]]*(Table35115[[#This Row],[mug]]/Table35115[[#This Row],[krg]])))</f>
        <v>0.83486864754711088</v>
      </c>
      <c r="AC142">
        <v>0.29595148999999998</v>
      </c>
    </row>
    <row r="143" spans="1:29" x14ac:dyDescent="0.25">
      <c r="A143">
        <v>1293.0061000000001</v>
      </c>
      <c r="B143">
        <v>0.15920008999999999</v>
      </c>
      <c r="C143">
        <v>0.67479621999999995</v>
      </c>
      <c r="D143">
        <v>0.16600366</v>
      </c>
      <c r="E143">
        <v>0.74435532000000004</v>
      </c>
      <c r="F143">
        <v>0.56834631999999996</v>
      </c>
      <c r="G143">
        <f>Table22102[[#This Row],[So]]*Table22102[[#This Row],[C1o]]+Table22102[[#This Row],[Sg]]*Table22102[[#This Row],[C1g]]</f>
        <v>0.59276894156805915</v>
      </c>
      <c r="H143">
        <v>0.13500413</v>
      </c>
      <c r="I143">
        <v>3.4363098000000002E-2</v>
      </c>
      <c r="J143">
        <v>1.9105649999999998E-2</v>
      </c>
      <c r="K143">
        <v>6.6520721000000005E-2</v>
      </c>
      <c r="L143">
        <v>0.56322985999999997</v>
      </c>
      <c r="M143">
        <f>1/(1+((Table22102[[#This Row],[kro]]*Table22102[[#This Row],[mug]])/(Table22102[[#This Row],[muo]]*Table22102[[#This Row],[krg]]))+(Table22102[[#This Row],[mobw]]*(Table22102[[#This Row],[mug]]/Table22102[[#This Row],[krg]])))</f>
        <v>0.96971807247037689</v>
      </c>
      <c r="N143">
        <v>0.29774531999999998</v>
      </c>
      <c r="P143">
        <v>1293.0061000000001</v>
      </c>
      <c r="Q143">
        <v>0.39015835999999998</v>
      </c>
      <c r="R143">
        <v>0.44387852999999999</v>
      </c>
      <c r="S143">
        <v>0.16596312999999999</v>
      </c>
      <c r="T143">
        <v>0.74560899000000003</v>
      </c>
      <c r="U143">
        <v>0.56962889000000005</v>
      </c>
      <c r="V143">
        <f>Table35115[[#This Row],[So]]*Table35115[[#This Row],[C1o]]+Table35115[[#This Row],[Sg]]*Table35115[[#This Row],[C1g]]</f>
        <v>0.55320529596700507</v>
      </c>
      <c r="W143">
        <v>0.13514841</v>
      </c>
      <c r="X143">
        <v>3.4393779999999999E-2</v>
      </c>
      <c r="Y143">
        <v>1.8976616000000002E-2</v>
      </c>
      <c r="Z143">
        <v>0.25663564</v>
      </c>
      <c r="AA143">
        <v>0.34016401000000002</v>
      </c>
      <c r="AB143">
        <f>1/(1+((Table35115[[#This Row],[kro]]*Table35115[[#This Row],[mug]])/(Table35115[[#This Row],[muo]]*Table35115[[#This Row],[krg]]))+(Table35115[[#This Row],[mobw]]*(Table35115[[#This Row],[mug]]/Table35115[[#This Row],[krg]])))</f>
        <v>0.83757909247361484</v>
      </c>
      <c r="AC143">
        <v>0.29707762999999998</v>
      </c>
    </row>
    <row r="144" spans="1:29" x14ac:dyDescent="0.25">
      <c r="A144">
        <v>1301.8027</v>
      </c>
      <c r="B144">
        <v>0.15780361000000001</v>
      </c>
      <c r="C144">
        <v>0.67615711999999994</v>
      </c>
      <c r="D144">
        <v>0.16603925999999999</v>
      </c>
      <c r="E144">
        <v>0.74444979</v>
      </c>
      <c r="F144">
        <v>0.56764621000000004</v>
      </c>
      <c r="G144">
        <f>Table22102[[#This Row],[So]]*Table22102[[#This Row],[C1o]]+Table22102[[#This Row],[Sg]]*Table22102[[#This Row],[C1g]]</f>
        <v>0.59294164713182285</v>
      </c>
      <c r="H144">
        <v>0.13547650999999999</v>
      </c>
      <c r="I144">
        <v>3.4284784999999998E-2</v>
      </c>
      <c r="J144">
        <v>1.9218321999999999E-2</v>
      </c>
      <c r="K144">
        <v>6.5133288999999997E-2</v>
      </c>
      <c r="L144">
        <v>0.56449013999999997</v>
      </c>
      <c r="M144">
        <f>1/(1+((Table22102[[#This Row],[kro]]*Table22102[[#This Row],[mug]])/(Table22102[[#This Row],[muo]]*Table22102[[#This Row],[krg]]))+(Table22102[[#This Row],[mobw]]*(Table22102[[#This Row],[mug]]/Table22102[[#This Row],[krg]])))</f>
        <v>0.97052767219742642</v>
      </c>
      <c r="N144">
        <v>0.29905473999999999</v>
      </c>
      <c r="P144">
        <v>1301.8027</v>
      </c>
      <c r="Q144">
        <v>0.38787677999999998</v>
      </c>
      <c r="R144">
        <v>0.44612557000000003</v>
      </c>
      <c r="S144">
        <v>0.16599765</v>
      </c>
      <c r="T144">
        <v>0.74571573999999996</v>
      </c>
      <c r="U144">
        <v>0.5690307</v>
      </c>
      <c r="V144">
        <f>Table35115[[#This Row],[So]]*Table35115[[#This Row],[C1o]]+Table35115[[#This Row],[Sg]]*Table35115[[#This Row],[C1g]]</f>
        <v>0.55339665520261772</v>
      </c>
      <c r="W144">
        <v>0.13548456</v>
      </c>
      <c r="X144">
        <v>3.4323473E-2</v>
      </c>
      <c r="Y144">
        <v>1.9085874999999999E-2</v>
      </c>
      <c r="Z144">
        <v>0.25417495000000001</v>
      </c>
      <c r="AA144">
        <v>0.34198930999999999</v>
      </c>
      <c r="AB144">
        <f>1/(1+((Table35115[[#This Row],[kro]]*Table35115[[#This Row],[mug]])/(Table35115[[#This Row],[muo]]*Table35115[[#This Row],[krg]]))+(Table35115[[#This Row],[mobw]]*(Table35115[[#This Row],[mug]]/Table35115[[#This Row],[krg]])))</f>
        <v>0.84019273573045172</v>
      </c>
      <c r="AC144">
        <v>0.29819536000000002</v>
      </c>
    </row>
    <row r="145" spans="1:29" x14ac:dyDescent="0.25">
      <c r="A145">
        <v>1310.5935999999999</v>
      </c>
      <c r="B145">
        <v>0.15640166</v>
      </c>
      <c r="C145">
        <v>0.67752372999999999</v>
      </c>
      <c r="D145">
        <v>0.16607458999999999</v>
      </c>
      <c r="E145">
        <v>0.74454463000000004</v>
      </c>
      <c r="F145">
        <v>0.56694244999999999</v>
      </c>
      <c r="G145">
        <f>Table22102[[#This Row],[So]]*Table22102[[#This Row],[C1o]]+Table22102[[#This Row],[Sg]]*Table22102[[#This Row],[C1g]]</f>
        <v>0.5931173951735369</v>
      </c>
      <c r="H145">
        <v>0.13596254999999999</v>
      </c>
      <c r="I145">
        <v>3.4206479999999997E-2</v>
      </c>
      <c r="J145">
        <v>1.9330211E-2</v>
      </c>
      <c r="K145">
        <v>6.3742556000000006E-2</v>
      </c>
      <c r="L145">
        <v>0.56575726999999998</v>
      </c>
      <c r="M145">
        <f>1/(1+((Table22102[[#This Row],[kro]]*Table22102[[#This Row],[mug]])/(Table22102[[#This Row],[muo]]*Table22102[[#This Row],[krg]]))+(Table22102[[#This Row],[mobw]]*(Table22102[[#This Row],[mug]]/Table22102[[#This Row],[krg]])))</f>
        <v>0.97133162126952244</v>
      </c>
      <c r="N145">
        <v>0.30037308000000001</v>
      </c>
      <c r="P145">
        <v>1310.5935999999999</v>
      </c>
      <c r="Q145">
        <v>0.38566601</v>
      </c>
      <c r="R145">
        <v>0.44830206</v>
      </c>
      <c r="S145">
        <v>0.16603191</v>
      </c>
      <c r="T145">
        <v>0.74582046000000002</v>
      </c>
      <c r="U145">
        <v>0.56843549000000004</v>
      </c>
      <c r="V145">
        <f>Table35115[[#This Row],[So]]*Table35115[[#This Row],[C1o]]+Table35115[[#This Row],[Sg]]*Table35115[[#This Row],[C1g]]</f>
        <v>0.55357909597884258</v>
      </c>
      <c r="W145">
        <v>0.13581751</v>
      </c>
      <c r="X145">
        <v>3.4253842999999999E-2</v>
      </c>
      <c r="Y145">
        <v>1.9194355E-2</v>
      </c>
      <c r="Z145">
        <v>0.25178176000000002</v>
      </c>
      <c r="AA145">
        <v>0.34375295</v>
      </c>
      <c r="AB145">
        <f>1/(1+((Table35115[[#This Row],[kro]]*Table35115[[#This Row],[mug]])/(Table35115[[#This Row],[muo]]*Table35115[[#This Row],[krg]]))+(Table35115[[#This Row],[mobw]]*(Table35115[[#This Row],[mug]]/Table35115[[#This Row],[krg]])))</f>
        <v>0.84271551258383115</v>
      </c>
      <c r="AC145">
        <v>0.29930434</v>
      </c>
    </row>
    <row r="146" spans="1:29" x14ac:dyDescent="0.25">
      <c r="A146">
        <v>1319.3649</v>
      </c>
      <c r="B146">
        <v>0.15499070000000001</v>
      </c>
      <c r="C146">
        <v>0.67889953000000003</v>
      </c>
      <c r="D146">
        <v>0.16610976</v>
      </c>
      <c r="E146">
        <v>0.74464017000000005</v>
      </c>
      <c r="F146">
        <v>0.56623363000000004</v>
      </c>
      <c r="G146">
        <f>Table22102[[#This Row],[So]]*Table22102[[#This Row],[C1o]]+Table22102[[#This Row],[Sg]]*Table22102[[#This Row],[C1g]]</f>
        <v>0.59329680810936114</v>
      </c>
      <c r="H146">
        <v>0.13646411999999999</v>
      </c>
      <c r="I146">
        <v>3.412801E-2</v>
      </c>
      <c r="J146">
        <v>1.9441509999999999E-2</v>
      </c>
      <c r="K146">
        <v>6.2345099000000001E-2</v>
      </c>
      <c r="L146">
        <v>0.56703460000000006</v>
      </c>
      <c r="M146">
        <f>1/(1+((Table22102[[#This Row],[kro]]*Table22102[[#This Row],[mug]])/(Table22102[[#This Row],[muo]]*Table22102[[#This Row],[krg]]))+(Table22102[[#This Row],[mobw]]*(Table22102[[#This Row],[mug]]/Table22102[[#This Row],[krg]])))</f>
        <v>0.97213178311707926</v>
      </c>
      <c r="N146">
        <v>0.30170356999999998</v>
      </c>
      <c r="P146">
        <v>1319.3649</v>
      </c>
      <c r="Q146">
        <v>0.38351718000000001</v>
      </c>
      <c r="R146">
        <v>0.45041673999999998</v>
      </c>
      <c r="S146">
        <v>0.16606608</v>
      </c>
      <c r="T146">
        <v>0.74592334000000005</v>
      </c>
      <c r="U146">
        <v>0.56784219000000002</v>
      </c>
      <c r="V146">
        <f>Table35115[[#This Row],[So]]*Table35115[[#This Row],[C1o]]+Table35115[[#This Row],[Sg]]*Table35115[[#This Row],[C1g]]</f>
        <v>0.55375359448653583</v>
      </c>
      <c r="W146">
        <v>0.13614788999999999</v>
      </c>
      <c r="X146">
        <v>3.4184758000000003E-2</v>
      </c>
      <c r="Y146">
        <v>1.9302486000000001E-2</v>
      </c>
      <c r="Z146">
        <v>0.24944720000000001</v>
      </c>
      <c r="AA146">
        <v>0.34546243999999998</v>
      </c>
      <c r="AB146">
        <f>1/(1+((Table35115[[#This Row],[kro]]*Table35115[[#This Row],[mug]])/(Table35115[[#This Row],[muo]]*Table35115[[#This Row],[krg]]))+(Table35115[[#This Row],[mobw]]*(Table35115[[#This Row],[mug]]/Table35115[[#This Row],[krg]])))</f>
        <v>0.84515799968905847</v>
      </c>
      <c r="AC146">
        <v>0.30040661000000002</v>
      </c>
    </row>
    <row r="147" spans="1:29" x14ac:dyDescent="0.25">
      <c r="A147">
        <v>1328.1270999999999</v>
      </c>
      <c r="B147">
        <v>0.15357198</v>
      </c>
      <c r="C147">
        <v>0.68028337000000005</v>
      </c>
      <c r="D147">
        <v>0.16614467999999999</v>
      </c>
      <c r="E147">
        <v>0.74473666999999999</v>
      </c>
      <c r="F147">
        <v>0.56552051999999997</v>
      </c>
      <c r="G147">
        <f>Table22102[[#This Row],[So]]*Table22102[[#This Row],[C1o]]+Table22102[[#This Row],[Sg]]*Table22102[[#This Row],[C1g]]</f>
        <v>0.59348007761720756</v>
      </c>
      <c r="H147">
        <v>0.13698155000000001</v>
      </c>
      <c r="I147">
        <v>3.4049458999999997E-2</v>
      </c>
      <c r="J147">
        <v>1.9552066999999999E-2</v>
      </c>
      <c r="K147">
        <v>6.0942203E-2</v>
      </c>
      <c r="L147">
        <v>0.56832563999999997</v>
      </c>
      <c r="M147">
        <f>1/(1+((Table22102[[#This Row],[kro]]*Table22102[[#This Row],[mug]])/(Table22102[[#This Row],[muo]]*Table22102[[#This Row],[krg]]))+(Table22102[[#This Row],[mobw]]*(Table22102[[#This Row],[mug]]/Table22102[[#This Row],[krg]])))</f>
        <v>0.97292750502873648</v>
      </c>
      <c r="N147">
        <v>0.30304509000000002</v>
      </c>
      <c r="P147">
        <v>1328.1270999999999</v>
      </c>
      <c r="Q147">
        <v>0.38142939999999997</v>
      </c>
      <c r="R147">
        <v>0.45247050999999999</v>
      </c>
      <c r="S147">
        <v>0.1661001</v>
      </c>
      <c r="T147">
        <v>0.74602425000000006</v>
      </c>
      <c r="U147">
        <v>0.56725168000000004</v>
      </c>
      <c r="V147">
        <f>Table35115[[#This Row],[So]]*Table35115[[#This Row],[C1o]]+Table35115[[#This Row],[Sg]]*Table35115[[#This Row],[C1g]]</f>
        <v>0.55392044082125957</v>
      </c>
      <c r="W147">
        <v>0.13647524</v>
      </c>
      <c r="X147">
        <v>3.4116317E-2</v>
      </c>
      <c r="Y147">
        <v>1.9410159E-2</v>
      </c>
      <c r="Z147">
        <v>0.24717111999999999</v>
      </c>
      <c r="AA147">
        <v>0.34711881999999999</v>
      </c>
      <c r="AB147">
        <f>1/(1+((Table35115[[#This Row],[kro]]*Table35115[[#This Row],[mug]])/(Table35115[[#This Row],[muo]]*Table35115[[#This Row],[krg]]))+(Table35115[[#This Row],[mobw]]*(Table35115[[#This Row],[mug]]/Table35115[[#This Row],[krg]])))</f>
        <v>0.84752160410366484</v>
      </c>
      <c r="AC147">
        <v>0.30150055999999997</v>
      </c>
    </row>
    <row r="148" spans="1:29" x14ac:dyDescent="0.25">
      <c r="A148">
        <v>1336.8724</v>
      </c>
      <c r="B148">
        <v>0.15214288000000001</v>
      </c>
      <c r="C148">
        <v>0.68167770000000005</v>
      </c>
      <c r="D148">
        <v>0.16617941999999999</v>
      </c>
      <c r="E148">
        <v>0.74483442</v>
      </c>
      <c r="F148">
        <v>0.56480211000000002</v>
      </c>
      <c r="G148">
        <f>Table22102[[#This Row],[So]]*Table22102[[#This Row],[C1o]]+Table22102[[#This Row],[Sg]]*Table22102[[#This Row],[C1g]]</f>
        <v>0.5936676339519108</v>
      </c>
      <c r="H148">
        <v>0.13751657</v>
      </c>
      <c r="I148">
        <v>3.3970690999999997E-2</v>
      </c>
      <c r="J148">
        <v>1.9662031999999999E-2</v>
      </c>
      <c r="K148">
        <v>5.9531331E-2</v>
      </c>
      <c r="L148">
        <v>0.56964672000000005</v>
      </c>
      <c r="M148">
        <f>1/(1+((Table22102[[#This Row],[kro]]*Table22102[[#This Row],[mug]])/(Table22102[[#This Row],[muo]]*Table22102[[#This Row],[krg]]))+(Table22102[[#This Row],[mobw]]*(Table22102[[#This Row],[mug]]/Table22102[[#This Row],[krg]])))</f>
        <v>0.97372067928672101</v>
      </c>
      <c r="N148">
        <v>0.30440026999999997</v>
      </c>
      <c r="P148">
        <v>1336.8724</v>
      </c>
      <c r="Q148">
        <v>0.37939590000000001</v>
      </c>
      <c r="R148">
        <v>0.45447028</v>
      </c>
      <c r="S148">
        <v>0.16613381999999999</v>
      </c>
      <c r="T148">
        <v>0.74612325000000002</v>
      </c>
      <c r="U148">
        <v>0.56666320999999997</v>
      </c>
      <c r="V148">
        <f>Table35115[[#This Row],[So]]*Table35115[[#This Row],[C1o]]+Table35115[[#This Row],[Sg]]*Table35115[[#This Row],[C1g]]</f>
        <v>0.55408054089684899</v>
      </c>
      <c r="W148">
        <v>0.13680001</v>
      </c>
      <c r="X148">
        <v>3.4048426999999999E-2</v>
      </c>
      <c r="Y148">
        <v>1.9516913E-2</v>
      </c>
      <c r="Z148">
        <v>0.24495521000000001</v>
      </c>
      <c r="AA148">
        <v>0.34872811999999997</v>
      </c>
      <c r="AB148">
        <f>1/(1+((Table35115[[#This Row],[kro]]*Table35115[[#This Row],[mug]])/(Table35115[[#This Row],[muo]]*Table35115[[#This Row],[krg]]))+(Table35115[[#This Row],[mobw]]*(Table35115[[#This Row],[mug]]/Table35115[[#This Row],[krg]])))</f>
        <v>0.84981015253797487</v>
      </c>
      <c r="AC148">
        <v>0.30258765999999998</v>
      </c>
    </row>
    <row r="149" spans="1:29" x14ac:dyDescent="0.25">
      <c r="A149">
        <v>1345.6035999999999</v>
      </c>
      <c r="B149">
        <v>0.15070383000000001</v>
      </c>
      <c r="C149">
        <v>0.68308221999999996</v>
      </c>
      <c r="D149">
        <v>0.16621393000000001</v>
      </c>
      <c r="E149">
        <v>0.74493366000000005</v>
      </c>
      <c r="F149">
        <v>0.56407874999999996</v>
      </c>
      <c r="G149">
        <f>Table22102[[#This Row],[So]]*Table22102[[#This Row],[C1o]]+Table22102[[#This Row],[Sg]]*Table22102[[#This Row],[C1g]]</f>
        <v>0.59385976627213766</v>
      </c>
      <c r="H149">
        <v>0.13806990999999999</v>
      </c>
      <c r="I149">
        <v>3.3891734E-2</v>
      </c>
      <c r="J149">
        <v>1.9771278E-2</v>
      </c>
      <c r="K149">
        <v>5.8112933999999998E-2</v>
      </c>
      <c r="L149">
        <v>0.57097942000000002</v>
      </c>
      <c r="M149">
        <f>1/(1+((Table22102[[#This Row],[kro]]*Table22102[[#This Row],[mug]])/(Table22102[[#This Row],[muo]]*Table22102[[#This Row],[krg]]))+(Table22102[[#This Row],[mobw]]*(Table22102[[#This Row],[mug]]/Table22102[[#This Row],[krg]])))</f>
        <v>0.97451002227753736</v>
      </c>
      <c r="N149">
        <v>0.30576891</v>
      </c>
      <c r="P149">
        <v>1345.6035999999999</v>
      </c>
      <c r="Q149">
        <v>0.37741448999999999</v>
      </c>
      <c r="R149">
        <v>0.45641812999999998</v>
      </c>
      <c r="S149">
        <v>0.16616738</v>
      </c>
      <c r="T149">
        <v>0.74622034999999998</v>
      </c>
      <c r="U149">
        <v>0.56607717000000002</v>
      </c>
      <c r="V149">
        <f>Table35115[[#This Row],[So]]*Table35115[[#This Row],[C1o]]+Table35115[[#This Row],[Sg]]*Table35115[[#This Row],[C1g]]</f>
        <v>0.55423422313113879</v>
      </c>
      <c r="W149">
        <v>0.13712195999999999</v>
      </c>
      <c r="X149">
        <v>3.3981140999999999E-2</v>
      </c>
      <c r="Y149">
        <v>1.9623086000000001E-2</v>
      </c>
      <c r="Z149">
        <v>0.24288145</v>
      </c>
      <c r="AA149">
        <v>0.35029227000000002</v>
      </c>
      <c r="AB149">
        <f>1/(1+((Table35115[[#This Row],[kro]]*Table35115[[#This Row],[mug]])/(Table35115[[#This Row],[muo]]*Table35115[[#This Row],[krg]]))+(Table35115[[#This Row],[mobw]]*(Table35115[[#This Row],[mug]]/Table35115[[#This Row],[krg]])))</f>
        <v>0.85198330946651546</v>
      </c>
      <c r="AC149">
        <v>0.30366701000000001</v>
      </c>
    </row>
    <row r="150" spans="1:29" x14ac:dyDescent="0.25">
      <c r="A150">
        <v>1354.3314</v>
      </c>
      <c r="B150">
        <v>0.14925358</v>
      </c>
      <c r="C150">
        <v>0.68449819000000001</v>
      </c>
      <c r="D150">
        <v>0.16624824999999999</v>
      </c>
      <c r="E150">
        <v>0.74503481000000005</v>
      </c>
      <c r="F150">
        <v>0.56335002000000001</v>
      </c>
      <c r="G150">
        <f>Table22102[[#This Row],[So]]*Table22102[[#This Row],[C1o]]+Table22102[[#This Row],[Sg]]*Table22102[[#This Row],[C1g]]</f>
        <v>0.59405698621006553</v>
      </c>
      <c r="H150">
        <v>0.13864301000000001</v>
      </c>
      <c r="I150">
        <v>3.3812527000000002E-2</v>
      </c>
      <c r="J150">
        <v>1.9879850000000001E-2</v>
      </c>
      <c r="K150">
        <v>5.6685798000000003E-2</v>
      </c>
      <c r="L150">
        <v>0.57232492999999995</v>
      </c>
      <c r="M150">
        <f>1/(1+((Table22102[[#This Row],[kro]]*Table22102[[#This Row],[mug]])/(Table22102[[#This Row],[muo]]*Table22102[[#This Row],[krg]]))+(Table22102[[#This Row],[mobw]]*(Table22102[[#This Row],[mug]]/Table22102[[#This Row],[krg]])))</f>
        <v>0.97529602405429849</v>
      </c>
      <c r="N150">
        <v>0.30715250999999999</v>
      </c>
      <c r="P150">
        <v>1354.3314</v>
      </c>
      <c r="Q150">
        <v>0.37547046000000001</v>
      </c>
      <c r="R150">
        <v>0.45832877999999999</v>
      </c>
      <c r="S150">
        <v>0.16620077</v>
      </c>
      <c r="T150">
        <v>0.74631559999999997</v>
      </c>
      <c r="U150">
        <v>0.56549346</v>
      </c>
      <c r="V150">
        <f>Table35115[[#This Row],[So]]*Table35115[[#This Row],[C1o]]+Table35115[[#This Row],[Sg]]*Table35115[[#This Row],[C1g]]</f>
        <v>0.5543840079961595</v>
      </c>
      <c r="W150">
        <v>0.13744126000000001</v>
      </c>
      <c r="X150">
        <v>3.3914421E-2</v>
      </c>
      <c r="Y150">
        <v>1.972877E-2</v>
      </c>
      <c r="Z150">
        <v>0.24084349999999999</v>
      </c>
      <c r="AA150">
        <v>0.35182443000000002</v>
      </c>
      <c r="AB150">
        <f>1/(1+((Table35115[[#This Row],[kro]]*Table35115[[#This Row],[mug]])/(Table35115[[#This Row],[muo]]*Table35115[[#This Row],[krg]]))+(Table35115[[#This Row],[mobw]]*(Table35115[[#This Row],[mug]]/Table35115[[#This Row],[krg]])))</f>
        <v>0.85410233851218254</v>
      </c>
      <c r="AC150">
        <v>0.30473911999999997</v>
      </c>
    </row>
    <row r="151" spans="1:29" x14ac:dyDescent="0.25">
      <c r="A151">
        <v>1363.0417</v>
      </c>
      <c r="B151">
        <v>0.14779057000000001</v>
      </c>
      <c r="C151">
        <v>0.68592702999999999</v>
      </c>
      <c r="D151">
        <v>0.16628237000000001</v>
      </c>
      <c r="E151">
        <v>0.74513828999999998</v>
      </c>
      <c r="F151">
        <v>0.56261474</v>
      </c>
      <c r="G151">
        <f>Table22102[[#This Row],[So]]*Table22102[[#This Row],[C1o]]+Table22102[[#This Row],[Sg]]*Table22102[[#This Row],[C1g]]</f>
        <v>0.59425964731398051</v>
      </c>
      <c r="H151">
        <v>0.13923788000000001</v>
      </c>
      <c r="I151">
        <v>3.3732924999999997E-2</v>
      </c>
      <c r="J151">
        <v>1.9987885E-2</v>
      </c>
      <c r="K151">
        <v>5.5248182E-2</v>
      </c>
      <c r="L151">
        <v>0.57368463000000003</v>
      </c>
      <c r="M151">
        <f>1/(1+((Table22102[[#This Row],[kro]]*Table22102[[#This Row],[mug]])/(Table22102[[#This Row],[muo]]*Table22102[[#This Row],[krg]]))+(Table22102[[#This Row],[mobw]]*(Table22102[[#This Row],[mug]]/Table22102[[#This Row],[krg]])))</f>
        <v>0.97607948558012891</v>
      </c>
      <c r="N151">
        <v>0.30855392999999998</v>
      </c>
      <c r="P151">
        <v>1363.0417</v>
      </c>
      <c r="Q151">
        <v>0.37356057999999998</v>
      </c>
      <c r="R151">
        <v>0.46020540999999998</v>
      </c>
      <c r="S151">
        <v>0.16623402000000001</v>
      </c>
      <c r="T151">
        <v>0.74640905999999996</v>
      </c>
      <c r="U151">
        <v>0.56491124999999998</v>
      </c>
      <c r="V151">
        <f>Table35115[[#This Row],[So]]*Table35115[[#This Row],[C1o]]+Table35115[[#This Row],[Sg]]*Table35115[[#This Row],[C1g]]</f>
        <v>0.55453006168353958</v>
      </c>
      <c r="W151">
        <v>0.13775836</v>
      </c>
      <c r="X151">
        <v>3.3848180999999998E-2</v>
      </c>
      <c r="Y151">
        <v>1.9833976E-2</v>
      </c>
      <c r="Z151">
        <v>0.23883811999999999</v>
      </c>
      <c r="AA151">
        <v>0.35332721</v>
      </c>
      <c r="AB151">
        <f>1/(1+((Table35115[[#This Row],[kro]]*Table35115[[#This Row],[mug]])/(Table35115[[#This Row],[muo]]*Table35115[[#This Row],[krg]]))+(Table35115[[#This Row],[mobw]]*(Table35115[[#This Row],[mug]]/Table35115[[#This Row],[krg]])))</f>
        <v>0.85617154259366512</v>
      </c>
      <c r="AC151">
        <v>0.30580547000000002</v>
      </c>
    </row>
    <row r="152" spans="1:29" x14ac:dyDescent="0.25">
      <c r="A152">
        <v>1371.7478000000001</v>
      </c>
      <c r="B152">
        <v>0.14631669</v>
      </c>
      <c r="C152">
        <v>0.68736702000000005</v>
      </c>
      <c r="D152">
        <v>0.1663163</v>
      </c>
      <c r="E152">
        <v>0.74524425999999999</v>
      </c>
      <c r="F152">
        <v>0.56187385000000001</v>
      </c>
      <c r="G152">
        <f>Table22102[[#This Row],[So]]*Table22102[[#This Row],[C1o]]+Table22102[[#This Row],[Sg]]*Table22102[[#This Row],[C1g]]</f>
        <v>0.59446784809786168</v>
      </c>
      <c r="H152">
        <v>0.13985497</v>
      </c>
      <c r="I152">
        <v>3.3653013000000002E-2</v>
      </c>
      <c r="J152">
        <v>2.0095221999999999E-2</v>
      </c>
      <c r="K152">
        <v>5.3801889999999998E-2</v>
      </c>
      <c r="L152">
        <v>0.57505678999999998</v>
      </c>
      <c r="M152">
        <f>1/(1+((Table22102[[#This Row],[kro]]*Table22102[[#This Row],[mug]])/(Table22102[[#This Row],[muo]]*Table22102[[#This Row],[krg]]))+(Table22102[[#This Row],[mobw]]*(Table22102[[#This Row],[mug]]/Table22102[[#This Row],[krg]])))</f>
        <v>0.97685921218840932</v>
      </c>
      <c r="N152">
        <v>0.30997198999999998</v>
      </c>
      <c r="P152">
        <v>1371.7478000000001</v>
      </c>
      <c r="Q152">
        <v>0.37168694000000002</v>
      </c>
      <c r="R152">
        <v>0.46204600000000001</v>
      </c>
      <c r="S152">
        <v>0.16626708000000001</v>
      </c>
      <c r="T152">
        <v>0.74650066999999998</v>
      </c>
      <c r="U152">
        <v>0.56433135000000001</v>
      </c>
      <c r="V152">
        <f>Table35115[[#This Row],[So]]*Table35115[[#This Row],[C1o]]+Table35115[[#This Row],[Sg]]*Table35115[[#This Row],[C1g]]</f>
        <v>0.55467224119838909</v>
      </c>
      <c r="W152">
        <v>0.13807282000000001</v>
      </c>
      <c r="X152">
        <v>3.3782512000000001E-2</v>
      </c>
      <c r="Y152">
        <v>1.9938573000000001E-2</v>
      </c>
      <c r="Z152">
        <v>0.23686755000000001</v>
      </c>
      <c r="AA152">
        <v>0.35479899999999998</v>
      </c>
      <c r="AB152">
        <f>1/(1+((Table35115[[#This Row],[kro]]*Table35115[[#This Row],[mug]])/(Table35115[[#This Row],[muo]]*Table35115[[#This Row],[krg]]))+(Table35115[[#This Row],[mobw]]*(Table35115[[#This Row],[mug]]/Table35115[[#This Row],[krg]])))</f>
        <v>0.85818944918983242</v>
      </c>
      <c r="AC152">
        <v>0.30686444000000002</v>
      </c>
    </row>
    <row r="153" spans="1:29" x14ac:dyDescent="0.25">
      <c r="A153">
        <v>1380.4419</v>
      </c>
      <c r="B153">
        <v>0.14482906000000001</v>
      </c>
      <c r="C153">
        <v>0.68882089999999996</v>
      </c>
      <c r="D153">
        <v>0.16635005</v>
      </c>
      <c r="E153">
        <v>0.74535333999999998</v>
      </c>
      <c r="F153">
        <v>0.56112605000000004</v>
      </c>
      <c r="G153">
        <f>Table22102[[#This Row],[So]]*Table22102[[#This Row],[C1o]]+Table22102[[#This Row],[Sg]]*Table22102[[#This Row],[C1g]]</f>
        <v>0.59468231683981898</v>
      </c>
      <c r="H153">
        <v>0.14049664000000001</v>
      </c>
      <c r="I153">
        <v>3.3572629E-2</v>
      </c>
      <c r="J153">
        <v>2.0202022E-2</v>
      </c>
      <c r="K153">
        <v>5.2344091000000002E-2</v>
      </c>
      <c r="L153">
        <v>0.57644415000000004</v>
      </c>
      <c r="M153">
        <f>1/(1+((Table22102[[#This Row],[kro]]*Table22102[[#This Row],[mug]])/(Table22102[[#This Row],[muo]]*Table22102[[#This Row],[krg]]))+(Table22102[[#This Row],[mobw]]*(Table22102[[#This Row],[mug]]/Table22102[[#This Row],[krg]])))</f>
        <v>0.97763647722373848</v>
      </c>
      <c r="N153">
        <v>0.31140994999999999</v>
      </c>
      <c r="P153">
        <v>1380.4419</v>
      </c>
      <c r="Q153">
        <v>0.36984599000000001</v>
      </c>
      <c r="R153">
        <v>0.46385404000000002</v>
      </c>
      <c r="S153">
        <v>0.16629996999999999</v>
      </c>
      <c r="T153">
        <v>0.74659050000000005</v>
      </c>
      <c r="U153">
        <v>0.56375295000000003</v>
      </c>
      <c r="V153">
        <f>Table35115[[#This Row],[So]]*Table35115[[#This Row],[C1o]]+Table35115[[#This Row],[Sg]]*Table35115[[#This Row],[C1g]]</f>
        <v>0.55481078755879054</v>
      </c>
      <c r="W153">
        <v>0.13838516000000001</v>
      </c>
      <c r="X153">
        <v>3.3717311999999999E-2</v>
      </c>
      <c r="Y153">
        <v>2.0042654E-2</v>
      </c>
      <c r="Z153">
        <v>0.23492815</v>
      </c>
      <c r="AA153">
        <v>0.35624275</v>
      </c>
      <c r="AB153">
        <f>1/(1+((Table35115[[#This Row],[kro]]*Table35115[[#This Row],[mug]])/(Table35115[[#This Row],[muo]]*Table35115[[#This Row],[krg]]))+(Table35115[[#This Row],[mobw]]*(Table35115[[#This Row],[mug]]/Table35115[[#This Row],[krg]])))</f>
        <v>0.86016066276762204</v>
      </c>
      <c r="AC153">
        <v>0.30791776999999998</v>
      </c>
    </row>
    <row r="154" spans="1:29" x14ac:dyDescent="0.25">
      <c r="A154">
        <v>1389.1239</v>
      </c>
      <c r="B154">
        <v>0.14332847000000001</v>
      </c>
      <c r="C154">
        <v>0.69028794999999998</v>
      </c>
      <c r="D154">
        <v>0.16638359</v>
      </c>
      <c r="E154">
        <v>0.74546575999999998</v>
      </c>
      <c r="F154">
        <v>0.56037181999999996</v>
      </c>
      <c r="G154">
        <f>Table22102[[#This Row],[So]]*Table22102[[#This Row],[C1o]]+Table22102[[#This Row],[Sg]]*Table22102[[#This Row],[C1g]]</f>
        <v>0.59490326685730743</v>
      </c>
      <c r="H154">
        <v>0.14116382999999999</v>
      </c>
      <c r="I154">
        <v>3.3491801000000002E-2</v>
      </c>
      <c r="J154">
        <v>2.0308184999999999E-2</v>
      </c>
      <c r="K154">
        <v>5.0875551999999997E-2</v>
      </c>
      <c r="L154">
        <v>0.57784599000000003</v>
      </c>
      <c r="M154">
        <f>1/(1+((Table22102[[#This Row],[kro]]*Table22102[[#This Row],[mug]])/(Table22102[[#This Row],[muo]]*Table22102[[#This Row],[krg]]))+(Table22102[[#This Row],[mobw]]*(Table22102[[#This Row],[mug]]/Table22102[[#This Row],[krg]])))</f>
        <v>0.9784105971480086</v>
      </c>
      <c r="N154">
        <v>0.31286770000000003</v>
      </c>
      <c r="P154">
        <v>1389.1239</v>
      </c>
      <c r="Q154">
        <v>0.36803817999999999</v>
      </c>
      <c r="R154">
        <v>0.46562913</v>
      </c>
      <c r="S154">
        <v>0.16633270999999999</v>
      </c>
      <c r="T154">
        <v>0.74667859000000003</v>
      </c>
      <c r="U154">
        <v>0.56317645000000005</v>
      </c>
      <c r="V154">
        <f>Table35115[[#This Row],[So]]*Table35115[[#This Row],[C1o]]+Table35115[[#This Row],[Sg]]*Table35115[[#This Row],[C1g]]</f>
        <v>0.55494573792818769</v>
      </c>
      <c r="W154">
        <v>0.13869518</v>
      </c>
      <c r="X154">
        <v>3.3652622E-2</v>
      </c>
      <c r="Y154">
        <v>2.0146245E-2</v>
      </c>
      <c r="Z154">
        <v>0.23302050999999999</v>
      </c>
      <c r="AA154">
        <v>0.35765812000000002</v>
      </c>
      <c r="AB154">
        <f>1/(1+((Table35115[[#This Row],[kro]]*Table35115[[#This Row],[mug]])/(Table35115[[#This Row],[muo]]*Table35115[[#This Row],[krg]]))+(Table35115[[#This Row],[mobw]]*(Table35115[[#This Row],[mug]]/Table35115[[#This Row],[krg]])))</f>
        <v>0.86208530028338526</v>
      </c>
      <c r="AC154">
        <v>0.30896467</v>
      </c>
    </row>
    <row r="155" spans="1:29" x14ac:dyDescent="0.25">
      <c r="A155">
        <v>1397.7919999999999</v>
      </c>
      <c r="B155">
        <v>0.14181447</v>
      </c>
      <c r="C155">
        <v>0.69176859000000002</v>
      </c>
      <c r="D155">
        <v>0.16641696</v>
      </c>
      <c r="E155">
        <v>0.74558192000000001</v>
      </c>
      <c r="F155">
        <v>0.55961090000000002</v>
      </c>
      <c r="G155">
        <f>Table22102[[#This Row],[So]]*Table22102[[#This Row],[C1o]]+Table22102[[#This Row],[Sg]]*Table22102[[#This Row],[C1g]]</f>
        <v>0.59513107671761578</v>
      </c>
      <c r="H155">
        <v>0.14185812</v>
      </c>
      <c r="I155">
        <v>3.3410492999999999E-2</v>
      </c>
      <c r="J155">
        <v>2.0413738000000001E-2</v>
      </c>
      <c r="K155">
        <v>4.9395784999999998E-2</v>
      </c>
      <c r="L155">
        <v>0.57926279000000003</v>
      </c>
      <c r="M155">
        <f>1/(1+((Table22102[[#This Row],[kro]]*Table22102[[#This Row],[mug]])/(Table22102[[#This Row],[muo]]*Table22102[[#This Row],[krg]]))+(Table22102[[#This Row],[mobw]]*(Table22102[[#This Row],[mug]]/Table22102[[#This Row],[krg]])))</f>
        <v>0.97918154338934316</v>
      </c>
      <c r="N155">
        <v>0.31434636999999999</v>
      </c>
      <c r="P155">
        <v>1397.7919999999999</v>
      </c>
      <c r="Q155">
        <v>0.36626267000000001</v>
      </c>
      <c r="R155">
        <v>0.46737209000000002</v>
      </c>
      <c r="S155">
        <v>0.16636524</v>
      </c>
      <c r="T155">
        <v>0.74676483999999999</v>
      </c>
      <c r="U155">
        <v>0.56260175000000001</v>
      </c>
      <c r="V155">
        <f>Table35115[[#This Row],[So]]*Table35115[[#This Row],[C1o]]+Table35115[[#This Row],[Sg]]*Table35115[[#This Row],[C1g]]</f>
        <v>0.55507706311098814</v>
      </c>
      <c r="W155">
        <v>0.13900292</v>
      </c>
      <c r="X155">
        <v>3.3588435999999999E-2</v>
      </c>
      <c r="Y155">
        <v>2.0249153999999998E-2</v>
      </c>
      <c r="Z155">
        <v>0.23114391000000001</v>
      </c>
      <c r="AA155">
        <v>0.35904588999999998</v>
      </c>
      <c r="AB155">
        <f>1/(1+((Table35115[[#This Row],[kro]]*Table35115[[#This Row],[mug]])/(Table35115[[#This Row],[muo]]*Table35115[[#This Row],[krg]]))+(Table35115[[#This Row],[mobw]]*(Table35115[[#This Row],[mug]]/Table35115[[#This Row],[krg]])))</f>
        <v>0.86396489073497706</v>
      </c>
      <c r="AC155">
        <v>0.31000522000000003</v>
      </c>
    </row>
    <row r="156" spans="1:29" x14ac:dyDescent="0.25">
      <c r="A156">
        <v>1406.4440999999999</v>
      </c>
      <c r="B156">
        <v>0.1402871</v>
      </c>
      <c r="C156">
        <v>0.69326275999999998</v>
      </c>
      <c r="D156">
        <v>0.16645011000000001</v>
      </c>
      <c r="E156">
        <v>0.74570227</v>
      </c>
      <c r="F156">
        <v>0.55884330999999998</v>
      </c>
      <c r="G156">
        <f>Table22102[[#This Row],[So]]*Table22102[[#This Row],[C1o]]+Table22102[[#This Row],[Sg]]*Table22102[[#This Row],[C1g]]</f>
        <v>0.59536612115276621</v>
      </c>
      <c r="H156">
        <v>0.14258097</v>
      </c>
      <c r="I156">
        <v>3.3328675000000002E-2</v>
      </c>
      <c r="J156">
        <v>2.0518634000000001E-2</v>
      </c>
      <c r="K156">
        <v>4.7904774999999997E-2</v>
      </c>
      <c r="L156">
        <v>0.58069455999999997</v>
      </c>
      <c r="M156">
        <f>1/(1+((Table22102[[#This Row],[kro]]*Table22102[[#This Row],[mug]])/(Table22102[[#This Row],[muo]]*Table22102[[#This Row],[krg]]))+(Table22102[[#This Row],[mobw]]*(Table22102[[#This Row],[mug]]/Table22102[[#This Row],[krg]])))</f>
        <v>0.97994903653444254</v>
      </c>
      <c r="N156">
        <v>0.31584674000000001</v>
      </c>
      <c r="P156">
        <v>1406.4440999999999</v>
      </c>
      <c r="Q156">
        <v>0.36451827999999997</v>
      </c>
      <c r="R156">
        <v>0.46908411</v>
      </c>
      <c r="S156">
        <v>0.16639760000000001</v>
      </c>
      <c r="T156">
        <v>0.74684936000000002</v>
      </c>
      <c r="U156">
        <v>0.562029</v>
      </c>
      <c r="V156">
        <f>Table35115[[#This Row],[So]]*Table35115[[#This Row],[C1o]]+Table35115[[#This Row],[Sg]]*Table35115[[#This Row],[C1g]]</f>
        <v>0.55520501172978964</v>
      </c>
      <c r="W156">
        <v>0.13930839</v>
      </c>
      <c r="X156">
        <v>3.3524762999999999E-2</v>
      </c>
      <c r="Y156">
        <v>2.0351543999999999E-2</v>
      </c>
      <c r="Z156">
        <v>0.22929727999999999</v>
      </c>
      <c r="AA156">
        <v>0.36040710999999997</v>
      </c>
      <c r="AB156">
        <f>1/(1+((Table35115[[#This Row],[kro]]*Table35115[[#This Row],[mug]])/(Table35115[[#This Row],[muo]]*Table35115[[#This Row],[krg]]))+(Table35115[[#This Row],[mobw]]*(Table35115[[#This Row],[mug]]/Table35115[[#This Row],[krg]])))</f>
        <v>0.86580108100612263</v>
      </c>
      <c r="AC156">
        <v>0.31103935999999999</v>
      </c>
    </row>
    <row r="157" spans="1:29" x14ac:dyDescent="0.25">
      <c r="A157">
        <v>1415.0918999999999</v>
      </c>
      <c r="B157">
        <v>0.13874657000000001</v>
      </c>
      <c r="C157">
        <v>0.69477034000000004</v>
      </c>
      <c r="D157">
        <v>0.16648307000000001</v>
      </c>
      <c r="E157">
        <v>0.74582714000000006</v>
      </c>
      <c r="F157">
        <v>0.55806904999999996</v>
      </c>
      <c r="G157">
        <f>Table22102[[#This Row],[So]]*Table22102[[#This Row],[C1o]]+Table22102[[#This Row],[Sg]]*Table22102[[#This Row],[C1g]]</f>
        <v>0.59560874214968618</v>
      </c>
      <c r="H157">
        <v>0.14333388</v>
      </c>
      <c r="I157">
        <v>3.3246326999999999E-2</v>
      </c>
      <c r="J157">
        <v>2.0622880999999999E-2</v>
      </c>
      <c r="K157">
        <v>4.6402658999999999E-2</v>
      </c>
      <c r="L157">
        <v>0.58214104</v>
      </c>
      <c r="M157">
        <f>1/(1+((Table22102[[#This Row],[kro]]*Table22102[[#This Row],[mug]])/(Table22102[[#This Row],[muo]]*Table22102[[#This Row],[krg]]))+(Table22102[[#This Row],[mobw]]*(Table22102[[#This Row],[mug]]/Table22102[[#This Row],[krg]])))</f>
        <v>0.98071270262527777</v>
      </c>
      <c r="N157">
        <v>0.31736961000000002</v>
      </c>
      <c r="P157">
        <v>1415.0918999999999</v>
      </c>
      <c r="Q157">
        <v>0.36280477</v>
      </c>
      <c r="R157">
        <v>0.47076547000000002</v>
      </c>
      <c r="S157">
        <v>0.16642973999999999</v>
      </c>
      <c r="T157">
        <v>0.74693202999999997</v>
      </c>
      <c r="U157">
        <v>0.56145829000000003</v>
      </c>
      <c r="V157">
        <f>Table35115[[#This Row],[So]]*Table35115[[#This Row],[C1o]]+Table35115[[#This Row],[Sg]]*Table35115[[#This Row],[C1g]]</f>
        <v>0.55532955392904737</v>
      </c>
      <c r="W157">
        <v>0.13961156999999999</v>
      </c>
      <c r="X157">
        <v>3.3461601000000001E-2</v>
      </c>
      <c r="Y157">
        <v>2.0453204999999999E-2</v>
      </c>
      <c r="Z157">
        <v>0.22748044000000001</v>
      </c>
      <c r="AA157">
        <v>0.36174208000000002</v>
      </c>
      <c r="AB157">
        <f>1/(1+((Table35115[[#This Row],[kro]]*Table35115[[#This Row],[mug]])/(Table35115[[#This Row],[muo]]*Table35115[[#This Row],[krg]]))+(Table35115[[#This Row],[mobw]]*(Table35115[[#This Row],[mug]]/Table35115[[#This Row],[krg]])))</f>
        <v>0.86759482967474677</v>
      </c>
      <c r="AC157">
        <v>0.31206690999999998</v>
      </c>
    </row>
    <row r="158" spans="1:29" x14ac:dyDescent="0.25">
      <c r="A158">
        <v>1423.7207000000001</v>
      </c>
      <c r="B158">
        <v>0.13719081999999999</v>
      </c>
      <c r="C158">
        <v>0.69629328999999995</v>
      </c>
      <c r="D158">
        <v>0.16651585999999999</v>
      </c>
      <c r="E158">
        <v>0.74595714000000002</v>
      </c>
      <c r="F158">
        <v>0.55728692000000002</v>
      </c>
      <c r="G158">
        <f>Table22102[[#This Row],[So]]*Table22102[[#This Row],[C1o]]+Table22102[[#This Row],[Sg]]*Table22102[[#This Row],[C1g]]</f>
        <v>0.59585960073966504</v>
      </c>
      <c r="H158">
        <v>0.14411961000000001</v>
      </c>
      <c r="I158">
        <v>3.3163304999999997E-2</v>
      </c>
      <c r="J158">
        <v>2.0726603999999999E-2</v>
      </c>
      <c r="K158">
        <v>4.4887330000000003E-2</v>
      </c>
      <c r="L158">
        <v>0.58360422000000001</v>
      </c>
      <c r="M158">
        <f>1/(1+((Table22102[[#This Row],[kro]]*Table22102[[#This Row],[mug]])/(Table22102[[#This Row],[muo]]*Table22102[[#This Row],[krg]]))+(Table22102[[#This Row],[mobw]]*(Table22102[[#This Row],[mug]]/Table22102[[#This Row],[krg]])))</f>
        <v>0.98147328193489847</v>
      </c>
      <c r="N158">
        <v>0.31891810999999998</v>
      </c>
      <c r="P158">
        <v>1423.7207000000001</v>
      </c>
      <c r="Q158">
        <v>0.36111908999999998</v>
      </c>
      <c r="R158">
        <v>0.47241910999999998</v>
      </c>
      <c r="S158">
        <v>0.16646178</v>
      </c>
      <c r="T158">
        <v>0.74701302999999997</v>
      </c>
      <c r="U158">
        <v>0.56088877000000004</v>
      </c>
      <c r="V158">
        <f>Table35115[[#This Row],[So]]*Table35115[[#This Row],[C1o]]+Table35115[[#This Row],[Sg]]*Table35115[[#This Row],[C1g]]</f>
        <v>0.55545087300462259</v>
      </c>
      <c r="W158">
        <v>0.13991292999999999</v>
      </c>
      <c r="X158">
        <v>3.3398863000000001E-2</v>
      </c>
      <c r="Y158">
        <v>2.0554521999999999E-2</v>
      </c>
      <c r="Z158">
        <v>0.22569025000000001</v>
      </c>
      <c r="AA158">
        <v>0.36305314</v>
      </c>
      <c r="AB158">
        <f>1/(1+((Table35115[[#This Row],[kro]]*Table35115[[#This Row],[mug]])/(Table35115[[#This Row],[muo]]*Table35115[[#This Row],[krg]]))+(Table35115[[#This Row],[mobw]]*(Table35115[[#This Row],[mug]]/Table35115[[#This Row],[krg]])))</f>
        <v>0.86934982125652249</v>
      </c>
      <c r="AC158">
        <v>0.31308940000000002</v>
      </c>
    </row>
    <row r="159" spans="1:29" x14ac:dyDescent="0.25">
      <c r="A159">
        <v>1432.3442</v>
      </c>
      <c r="B159">
        <v>0.13562257999999999</v>
      </c>
      <c r="C159">
        <v>0.69782900999999997</v>
      </c>
      <c r="D159">
        <v>0.16654843</v>
      </c>
      <c r="E159">
        <v>0.74609243999999997</v>
      </c>
      <c r="F159">
        <v>0.55649817000000001</v>
      </c>
      <c r="G159">
        <f>Table22102[[#This Row],[So]]*Table22102[[#This Row],[C1o]]+Table22102[[#This Row],[Sg]]*Table22102[[#This Row],[C1g]]</f>
        <v>0.59611866635436295</v>
      </c>
      <c r="H159">
        <v>0.14493861999999999</v>
      </c>
      <c r="I159">
        <v>3.3079714000000003E-2</v>
      </c>
      <c r="J159">
        <v>2.0829628999999999E-2</v>
      </c>
      <c r="K159">
        <v>4.3361339999999998E-2</v>
      </c>
      <c r="L159">
        <v>0.58508146000000005</v>
      </c>
      <c r="M159">
        <f>1/(1+((Table22102[[#This Row],[kro]]*Table22102[[#This Row],[mug]])/(Table22102[[#This Row],[muo]]*Table22102[[#This Row],[krg]]))+(Table22102[[#This Row],[mobw]]*(Table22102[[#This Row],[mug]]/Table22102[[#This Row],[krg]])))</f>
        <v>0.98222915004648292</v>
      </c>
      <c r="N159">
        <v>0.32049063</v>
      </c>
      <c r="P159">
        <v>1432.3442</v>
      </c>
      <c r="Q159">
        <v>0.35946354000000003</v>
      </c>
      <c r="R159">
        <v>0.47404288999999999</v>
      </c>
      <c r="S159">
        <v>0.16649354999999999</v>
      </c>
      <c r="T159">
        <v>0.74709219000000004</v>
      </c>
      <c r="U159">
        <v>0.56032139000000003</v>
      </c>
      <c r="V159">
        <f>Table35115[[#This Row],[So]]*Table35115[[#This Row],[C1o]]+Table35115[[#This Row],[Sg]]*Table35115[[#This Row],[C1g]]</f>
        <v>0.55556885123114974</v>
      </c>
      <c r="W159">
        <v>0.140212</v>
      </c>
      <c r="X159">
        <v>3.3336642999999999E-2</v>
      </c>
      <c r="Y159">
        <v>2.0655013999999999E-2</v>
      </c>
      <c r="Z159">
        <v>0.22392993</v>
      </c>
      <c r="AA159">
        <v>0.36433870000000002</v>
      </c>
      <c r="AB159">
        <f>1/(1+((Table35115[[#This Row],[kro]]*Table35115[[#This Row],[mug]])/(Table35115[[#This Row],[muo]]*Table35115[[#This Row],[krg]]))+(Table35115[[#This Row],[mobw]]*(Table35115[[#This Row],[mug]]/Table35115[[#This Row],[krg]])))</f>
        <v>0.87106397337318664</v>
      </c>
      <c r="AC159">
        <v>0.31410515</v>
      </c>
    </row>
    <row r="160" spans="1:29" x14ac:dyDescent="0.25">
      <c r="A160">
        <v>1440.9489000000001</v>
      </c>
      <c r="B160">
        <v>0.13403952</v>
      </c>
      <c r="C160">
        <v>0.69937961999999998</v>
      </c>
      <c r="D160">
        <v>0.16658084000000001</v>
      </c>
      <c r="E160">
        <v>0.74623382000000005</v>
      </c>
      <c r="F160">
        <v>0.55570132000000005</v>
      </c>
      <c r="G160">
        <f>Table22102[[#This Row],[So]]*Table22102[[#This Row],[C1o]]+Table22102[[#This Row],[Sg]]*Table22102[[#This Row],[C1g]]</f>
        <v>0.59638666365891491</v>
      </c>
      <c r="H160">
        <v>0.14579411</v>
      </c>
      <c r="I160">
        <v>3.2995379999999998E-2</v>
      </c>
      <c r="J160">
        <v>2.0932131E-2</v>
      </c>
      <c r="K160">
        <v>4.1822317999999997E-2</v>
      </c>
      <c r="L160">
        <v>0.58657503</v>
      </c>
      <c r="M160">
        <f>1/(1+((Table22102[[#This Row],[kro]]*Table22102[[#This Row],[mug]])/(Table22102[[#This Row],[muo]]*Table22102[[#This Row],[krg]]))+(Table22102[[#This Row],[mobw]]*(Table22102[[#This Row],[mug]]/Table22102[[#This Row],[krg]])))</f>
        <v>0.98298113810841059</v>
      </c>
      <c r="N160">
        <v>0.32209080000000001</v>
      </c>
      <c r="P160">
        <v>1440.9489000000001</v>
      </c>
      <c r="Q160">
        <v>0.3578344</v>
      </c>
      <c r="R160">
        <v>0.47564039000000002</v>
      </c>
      <c r="S160">
        <v>0.16652521000000001</v>
      </c>
      <c r="T160">
        <v>0.74716967000000001</v>
      </c>
      <c r="U160">
        <v>0.55975514999999998</v>
      </c>
      <c r="V160">
        <f>Table35115[[#This Row],[So]]*Table35115[[#This Row],[C1o]]+Table35115[[#This Row],[Sg]]*Table35115[[#This Row],[C1g]]</f>
        <v>0.5556837214821313</v>
      </c>
      <c r="W160">
        <v>0.14050934000000001</v>
      </c>
      <c r="X160">
        <v>3.3274840999999999E-2</v>
      </c>
      <c r="Y160">
        <v>2.0755174000000001E-2</v>
      </c>
      <c r="Z160">
        <v>0.22219638999999999</v>
      </c>
      <c r="AA160">
        <v>0.36560160000000003</v>
      </c>
      <c r="AB160">
        <f>1/(1+((Table35115[[#This Row],[kro]]*Table35115[[#This Row],[mug]])/(Table35115[[#This Row],[muo]]*Table35115[[#This Row],[krg]]))+(Table35115[[#This Row],[mobw]]*(Table35115[[#This Row],[mug]]/Table35115[[#This Row],[krg]])))</f>
        <v>0.87274111517296249</v>
      </c>
      <c r="AC160">
        <v>0.31511595999999997</v>
      </c>
    </row>
    <row r="161" spans="1:29" x14ac:dyDescent="0.25">
      <c r="A161">
        <v>1449.5542</v>
      </c>
      <c r="B161">
        <v>0.13244453</v>
      </c>
      <c r="C161">
        <v>0.70094246000000004</v>
      </c>
      <c r="D161">
        <v>0.16661303</v>
      </c>
      <c r="E161">
        <v>0.74638134</v>
      </c>
      <c r="F161">
        <v>0.55489767000000001</v>
      </c>
      <c r="G161">
        <f>Table22102[[#This Row],[So]]*Table22102[[#This Row],[C1o]]+Table22102[[#This Row],[Sg]]*Table22102[[#This Row],[C1g]]</f>
        <v>0.59666353365894154</v>
      </c>
      <c r="H161">
        <v>0.14668666999999999</v>
      </c>
      <c r="I161">
        <v>3.2910407000000003E-2</v>
      </c>
      <c r="J161">
        <v>2.1033957999999998E-2</v>
      </c>
      <c r="K161">
        <v>4.0272917999999998E-2</v>
      </c>
      <c r="L161">
        <v>0.58808212999999998</v>
      </c>
      <c r="M161">
        <f>1/(1+((Table22102[[#This Row],[kro]]*Table22102[[#This Row],[mug]])/(Table22102[[#This Row],[muo]]*Table22102[[#This Row],[krg]]))+(Table22102[[#This Row],[mobw]]*(Table22102[[#This Row],[mug]]/Table22102[[#This Row],[krg]])))</f>
        <v>0.98372758876584199</v>
      </c>
      <c r="N161">
        <v>0.32371712000000002</v>
      </c>
      <c r="P161">
        <v>1449.5542</v>
      </c>
      <c r="Q161">
        <v>0.35623350999999998</v>
      </c>
      <c r="R161">
        <v>0.47720986999999998</v>
      </c>
      <c r="S161">
        <v>0.16655663000000001</v>
      </c>
      <c r="T161">
        <v>0.74724537000000002</v>
      </c>
      <c r="U161">
        <v>0.55919092999999997</v>
      </c>
      <c r="V161">
        <f>Table35115[[#This Row],[So]]*Table35115[[#This Row],[C1o]]+Table35115[[#This Row],[Sg]]*Table35115[[#This Row],[C1g]]</f>
        <v>0.55579541362986618</v>
      </c>
      <c r="W161">
        <v>0.14080450999999999</v>
      </c>
      <c r="X161">
        <v>3.3213540999999999E-2</v>
      </c>
      <c r="Y161">
        <v>2.0854494000000001E-2</v>
      </c>
      <c r="Z161">
        <v>0.22049025</v>
      </c>
      <c r="AA161">
        <v>0.36684060000000002</v>
      </c>
      <c r="AB161">
        <f>1/(1+((Table35115[[#This Row],[kro]]*Table35115[[#This Row],[mug]])/(Table35115[[#This Row],[muo]]*Table35115[[#This Row],[krg]]))+(Table35115[[#This Row],[mobw]]*(Table35115[[#This Row],[mug]]/Table35115[[#This Row],[krg]])))</f>
        <v>0.87438059884811015</v>
      </c>
      <c r="AC161">
        <v>0.31612030000000002</v>
      </c>
    </row>
    <row r="162" spans="1:29" x14ac:dyDescent="0.25">
      <c r="A162">
        <v>1455.2771</v>
      </c>
      <c r="B162">
        <v>0.13083439999999999</v>
      </c>
      <c r="C162">
        <v>0.70252049000000005</v>
      </c>
      <c r="D162">
        <v>0.16664508</v>
      </c>
      <c r="E162">
        <v>0.74653583999999995</v>
      </c>
      <c r="F162">
        <v>0.55408520000000006</v>
      </c>
      <c r="G162">
        <f>Table22102[[#This Row],[So]]*Table22102[[#This Row],[C1o]]+Table22102[[#This Row],[Sg]]*Table22102[[#This Row],[C1g]]</f>
        <v>0.59695012881024168</v>
      </c>
      <c r="H162">
        <v>0.14762032</v>
      </c>
      <c r="I162">
        <v>3.2824576000000001E-2</v>
      </c>
      <c r="J162">
        <v>2.1135333999999999E-2</v>
      </c>
      <c r="K162">
        <v>3.8709924E-2</v>
      </c>
      <c r="L162">
        <v>0.58960581000000001</v>
      </c>
      <c r="M162">
        <f>1/(1+((Table22102[[#This Row],[kro]]*Table22102[[#This Row],[mug]])/(Table22102[[#This Row],[muo]]*Table22102[[#This Row],[krg]]))+(Table22102[[#This Row],[mobw]]*(Table22102[[#This Row],[mug]]/Table22102[[#This Row],[krg]])))</f>
        <v>0.98446966965421523</v>
      </c>
      <c r="N162">
        <v>0.32537419000000001</v>
      </c>
      <c r="P162">
        <v>1455.2771</v>
      </c>
      <c r="Q162">
        <v>0.35465627999999999</v>
      </c>
      <c r="R162">
        <v>0.47875573999999999</v>
      </c>
      <c r="S162">
        <v>0.16658796000000001</v>
      </c>
      <c r="T162">
        <v>0.74731939999999997</v>
      </c>
      <c r="U162">
        <v>0.55862736999999996</v>
      </c>
      <c r="V162">
        <f>Table35115[[#This Row],[So]]*Table35115[[#This Row],[C1o]]+Table35115[[#This Row],[Sg]]*Table35115[[#This Row],[C1g]]</f>
        <v>0.55590415731373954</v>
      </c>
      <c r="W162">
        <v>0.14109827999999999</v>
      </c>
      <c r="X162">
        <v>3.3152598999999998E-2</v>
      </c>
      <c r="Y162">
        <v>2.0953596000000001E-2</v>
      </c>
      <c r="Z162">
        <v>0.21880669999999999</v>
      </c>
      <c r="AA162">
        <v>0.36805922000000002</v>
      </c>
      <c r="AB162">
        <f>1/(1+((Table35115[[#This Row],[kro]]*Table35115[[#This Row],[mug]])/(Table35115[[#This Row],[muo]]*Table35115[[#This Row],[krg]]))+(Table35115[[#This Row],[mobw]]*(Table35115[[#This Row],[mug]]/Table35115[[#This Row],[krg]])))</f>
        <v>0.87598747057146331</v>
      </c>
      <c r="AC162">
        <v>0.31712052000000002</v>
      </c>
    </row>
    <row r="163" spans="1:29" x14ac:dyDescent="0.25">
      <c r="A163">
        <v>1461</v>
      </c>
      <c r="B163">
        <v>0.12975266999999999</v>
      </c>
      <c r="C163">
        <v>0.70358103999999999</v>
      </c>
      <c r="D163">
        <v>0.16666627000000001</v>
      </c>
      <c r="E163">
        <v>0.74664353999999999</v>
      </c>
      <c r="F163">
        <v>0.55353874000000003</v>
      </c>
      <c r="G163">
        <f>Table22102[[#This Row],[So]]*Table22102[[#This Row],[C1o]]+Table22102[[#This Row],[Sg]]*Table22102[[#This Row],[C1g]]</f>
        <v>0.59714736784591738</v>
      </c>
      <c r="H163">
        <v>0.14826871</v>
      </c>
      <c r="I163">
        <v>3.2766838E-2</v>
      </c>
      <c r="J163">
        <v>2.1202318000000001E-2</v>
      </c>
      <c r="K163">
        <v>3.766017E-2</v>
      </c>
      <c r="L163">
        <v>0.59063076999999997</v>
      </c>
      <c r="M163">
        <f>1/(1+((Table22102[[#This Row],[kro]]*Table22102[[#This Row],[mug]])/(Table22102[[#This Row],[muo]]*Table22102[[#This Row],[krg]]))+(Table22102[[#This Row],[mobw]]*(Table22102[[#This Row],[mug]]/Table22102[[#This Row],[krg]])))</f>
        <v>0.9849620316573251</v>
      </c>
      <c r="N163">
        <v>0.32649772999999999</v>
      </c>
      <c r="P163">
        <v>1461</v>
      </c>
      <c r="Q163">
        <v>0.35360825000000001</v>
      </c>
      <c r="R163">
        <v>0.47978549999999998</v>
      </c>
      <c r="S163">
        <v>0.16660625000000001</v>
      </c>
      <c r="T163">
        <v>0.74736767999999998</v>
      </c>
      <c r="U163">
        <v>0.55825269</v>
      </c>
      <c r="V163">
        <f>Table35115[[#This Row],[So]]*Table35115[[#This Row],[C1o]]+Table35115[[#This Row],[Sg]]*Table35115[[#This Row],[C1g]]</f>
        <v>0.55597893280133248</v>
      </c>
      <c r="W163">
        <v>0.14129296</v>
      </c>
      <c r="X163">
        <v>3.3112250000000003E-2</v>
      </c>
      <c r="Y163">
        <v>2.1011387999999999E-2</v>
      </c>
      <c r="Z163">
        <v>0.21769021</v>
      </c>
      <c r="AA163">
        <v>0.36887230999999998</v>
      </c>
      <c r="AB163">
        <f>1/(1+((Table35115[[#This Row],[kro]]*Table35115[[#This Row],[mug]])/(Table35115[[#This Row],[muo]]*Table35115[[#This Row],[krg]]))+(Table35115[[#This Row],[mobw]]*(Table35115[[#This Row],[mug]]/Table35115[[#This Row],[krg]])))</f>
        <v>0.87704763563066923</v>
      </c>
      <c r="AC163">
        <v>0.31778371</v>
      </c>
    </row>
    <row r="164" spans="1:29" x14ac:dyDescent="0.25">
      <c r="A164">
        <v>1469.5677000000001</v>
      </c>
      <c r="B164">
        <v>0.12866478000000001</v>
      </c>
      <c r="C164">
        <v>0.70464777999999995</v>
      </c>
      <c r="D164">
        <v>0.16668746000000001</v>
      </c>
      <c r="E164">
        <v>0.74675471000000004</v>
      </c>
      <c r="F164">
        <v>0.55298846999999995</v>
      </c>
      <c r="G164">
        <f>Table22102[[#This Row],[So]]*Table22102[[#This Row],[C1o]]+Table22102[[#This Row],[Sg]]*Table22102[[#This Row],[C1g]]</f>
        <v>0.59734918844113039</v>
      </c>
      <c r="H164">
        <v>0.14893703</v>
      </c>
      <c r="I164">
        <v>3.2708708000000003E-2</v>
      </c>
      <c r="J164">
        <v>2.1269316E-2</v>
      </c>
      <c r="K164">
        <v>3.6614108999999999E-2</v>
      </c>
      <c r="L164">
        <v>0.59166240999999997</v>
      </c>
      <c r="M164">
        <f>1/(1+((Table22102[[#This Row],[kro]]*Table22102[[#This Row],[mug]])/(Table22102[[#This Row],[muo]]*Table22102[[#This Row],[krg]]))+(Table22102[[#This Row],[mobw]]*(Table22102[[#This Row],[mug]]/Table22102[[#This Row],[krg]])))</f>
        <v>0.98544855321353808</v>
      </c>
      <c r="N164">
        <v>0.32763553000000001</v>
      </c>
      <c r="P164">
        <v>1469.5677000000001</v>
      </c>
      <c r="Q164">
        <v>0.35257462000000001</v>
      </c>
      <c r="R164">
        <v>0.48079907999999999</v>
      </c>
      <c r="S164">
        <v>0.16662632999999999</v>
      </c>
      <c r="T164">
        <v>0.74741517999999996</v>
      </c>
      <c r="U164">
        <v>0.55787843000000004</v>
      </c>
      <c r="V164">
        <f>Table35115[[#This Row],[So]]*Table35115[[#This Row],[C1o]]+Table35115[[#This Row],[Sg]]*Table35115[[#This Row],[C1g]]</f>
        <v>0.55605030638548092</v>
      </c>
      <c r="W164">
        <v>0.141487</v>
      </c>
      <c r="X164">
        <v>3.3072065999999997E-2</v>
      </c>
      <c r="Y164">
        <v>2.1074849999999999E-2</v>
      </c>
      <c r="Z164">
        <v>0.21658631</v>
      </c>
      <c r="AA164">
        <v>0.36968392</v>
      </c>
      <c r="AB164">
        <f>1/(1+((Table35115[[#This Row],[kro]]*Table35115[[#This Row],[mug]])/(Table35115[[#This Row],[muo]]*Table35115[[#This Row],[krg]]))+(Table35115[[#This Row],[mobw]]*(Table35115[[#This Row],[mug]]/Table35115[[#This Row],[krg]])))</f>
        <v>0.87809413476832854</v>
      </c>
      <c r="AC164">
        <v>0.31844503000000002</v>
      </c>
    </row>
    <row r="165" spans="1:29" x14ac:dyDescent="0.25">
      <c r="A165">
        <v>1478.1389999999999</v>
      </c>
      <c r="B165">
        <v>0.12702878000000001</v>
      </c>
      <c r="C165">
        <v>0.70625216000000002</v>
      </c>
      <c r="D165">
        <v>0.16671908999999999</v>
      </c>
      <c r="E165">
        <v>0.74692636999999995</v>
      </c>
      <c r="F165">
        <v>0.55215906999999997</v>
      </c>
      <c r="G165">
        <f>Table22102[[#This Row],[So]]*Table22102[[#This Row],[C1o]]+Table22102[[#This Row],[Sg]]*Table22102[[#This Row],[C1g]]</f>
        <v>0.59765845520149374</v>
      </c>
      <c r="H165">
        <v>0.14997062</v>
      </c>
      <c r="I165">
        <v>3.2621160000000003E-2</v>
      </c>
      <c r="J165">
        <v>2.1369363999999998E-2</v>
      </c>
      <c r="K165">
        <v>3.5054106000000002E-2</v>
      </c>
      <c r="L165">
        <v>0.59321564000000004</v>
      </c>
      <c r="M165">
        <f>1/(1+((Table22102[[#This Row],[kro]]*Table22102[[#This Row],[mug]])/(Table22102[[#This Row],[muo]]*Table22102[[#This Row],[krg]]))+(Table22102[[#This Row],[mobw]]*(Table22102[[#This Row],[mug]]/Table22102[[#This Row],[krg]])))</f>
        <v>0.98616552381366684</v>
      </c>
      <c r="N165">
        <v>0.32936037000000001</v>
      </c>
      <c r="P165">
        <v>1478.1389999999999</v>
      </c>
      <c r="Q165">
        <v>0.35106676999999997</v>
      </c>
      <c r="R165">
        <v>0.48227319000000002</v>
      </c>
      <c r="S165">
        <v>0.16666004000000001</v>
      </c>
      <c r="T165">
        <v>0.74748504000000004</v>
      </c>
      <c r="U165">
        <v>0.55731887000000002</v>
      </c>
      <c r="V165">
        <f>Table35115[[#This Row],[So]]*Table35115[[#This Row],[C1o]]+Table35115[[#This Row],[Sg]]*Table35115[[#This Row],[C1g]]</f>
        <v>0.55614813026902754</v>
      </c>
      <c r="W165">
        <v>0.14177628</v>
      </c>
      <c r="X165">
        <v>3.3012211E-2</v>
      </c>
      <c r="Y165">
        <v>2.1181522000000001E-2</v>
      </c>
      <c r="Z165">
        <v>0.21496767</v>
      </c>
      <c r="AA165">
        <v>0.37086438999999999</v>
      </c>
      <c r="AB165">
        <f>1/(1+((Table35115[[#This Row],[kro]]*Table35115[[#This Row],[mug]])/(Table35115[[#This Row],[muo]]*Table35115[[#This Row],[krg]]))+(Table35115[[#This Row],[mobw]]*(Table35115[[#This Row],[mug]]/Table35115[[#This Row],[krg]])))</f>
        <v>0.87962127014833691</v>
      </c>
      <c r="AC165">
        <v>0.31943142000000002</v>
      </c>
    </row>
    <row r="166" spans="1:29" x14ac:dyDescent="0.25">
      <c r="A166">
        <v>1486.6995999999999</v>
      </c>
      <c r="B166">
        <v>0.12537867</v>
      </c>
      <c r="C166">
        <v>0.70787078000000003</v>
      </c>
      <c r="D166">
        <v>0.16675054</v>
      </c>
      <c r="E166">
        <v>0.74710642999999999</v>
      </c>
      <c r="F166">
        <v>0.55132049000000005</v>
      </c>
      <c r="G166">
        <f>Table22102[[#This Row],[So]]*Table22102[[#This Row],[C1o]]+Table22102[[#This Row],[Sg]]*Table22102[[#This Row],[C1g]]</f>
        <v>0.59797864112706378</v>
      </c>
      <c r="H166">
        <v>0.15105304</v>
      </c>
      <c r="I166">
        <v>3.2532629E-2</v>
      </c>
      <c r="J166">
        <v>2.1468790000000001E-2</v>
      </c>
      <c r="K166">
        <v>3.3481720999999999E-2</v>
      </c>
      <c r="L166">
        <v>0.59478443999999997</v>
      </c>
      <c r="M166">
        <f>1/(1+((Table22102[[#This Row],[kro]]*Table22102[[#This Row],[mug]])/(Table22102[[#This Row],[muo]]*Table22102[[#This Row],[krg]]))+(Table22102[[#This Row],[mobw]]*(Table22102[[#This Row],[mug]]/Table22102[[#This Row],[krg]])))</f>
        <v>0.98687647453864924</v>
      </c>
      <c r="N166">
        <v>0.33111972000000001</v>
      </c>
      <c r="P166">
        <v>1486.6995999999999</v>
      </c>
      <c r="Q166">
        <v>0.34957664999999999</v>
      </c>
      <c r="R166">
        <v>0.48373221999999999</v>
      </c>
      <c r="S166">
        <v>0.16669113999999999</v>
      </c>
      <c r="T166">
        <v>0.74755329000000004</v>
      </c>
      <c r="U166">
        <v>0.55675954000000005</v>
      </c>
      <c r="V166">
        <f>Table35115[[#This Row],[So]]*Table35115[[#This Row],[C1o]]+Table35115[[#This Row],[Sg]]*Table35115[[#This Row],[C1g]]</f>
        <v>0.55624574738874477</v>
      </c>
      <c r="W166">
        <v>0.14206443999999999</v>
      </c>
      <c r="X166">
        <v>3.2952670000000003E-2</v>
      </c>
      <c r="Y166">
        <v>2.127983E-2</v>
      </c>
      <c r="Z166">
        <v>0.21336727999999999</v>
      </c>
      <c r="AA166">
        <v>0.37203269999999999</v>
      </c>
      <c r="AB166">
        <f>1/(1+((Table35115[[#This Row],[kro]]*Table35115[[#This Row],[mug]])/(Table35115[[#This Row],[muo]]*Table35115[[#This Row],[krg]]))+(Table35115[[#This Row],[mobw]]*(Table35115[[#This Row],[mug]]/Table35115[[#This Row],[krg]])))</f>
        <v>0.88112281273704074</v>
      </c>
      <c r="AC166">
        <v>0.32041445000000002</v>
      </c>
    </row>
    <row r="167" spans="1:29" x14ac:dyDescent="0.25">
      <c r="A167">
        <v>1495.2492999999999</v>
      </c>
      <c r="B167">
        <v>0.12371883</v>
      </c>
      <c r="C167">
        <v>0.70949930000000005</v>
      </c>
      <c r="D167">
        <v>0.16678183999999999</v>
      </c>
      <c r="E167">
        <v>0.74729502000000003</v>
      </c>
      <c r="F167">
        <v>0.55047405000000005</v>
      </c>
      <c r="G167">
        <f>Table22102[[#This Row],[So]]*Table22102[[#This Row],[C1o]]+Table22102[[#This Row],[Sg]]*Table22102[[#This Row],[C1g]]</f>
        <v>0.59830929899484764</v>
      </c>
      <c r="H167">
        <v>0.15218493</v>
      </c>
      <c r="I167">
        <v>3.2443254999999997E-2</v>
      </c>
      <c r="J167">
        <v>2.1567775000000001E-2</v>
      </c>
      <c r="K167">
        <v>3.1900823000000002E-2</v>
      </c>
      <c r="L167">
        <v>0.59636449999999996</v>
      </c>
      <c r="M167">
        <f>1/(1+((Table22102[[#This Row],[kro]]*Table22102[[#This Row],[mug]])/(Table22102[[#This Row],[muo]]*Table22102[[#This Row],[krg]]))+(Table22102[[#This Row],[mobw]]*(Table22102[[#This Row],[mug]]/Table22102[[#This Row],[krg]])))</f>
        <v>0.98757926719761691</v>
      </c>
      <c r="N167">
        <v>0.33291134</v>
      </c>
      <c r="P167">
        <v>1495.2492999999999</v>
      </c>
      <c r="Q167">
        <v>0.34810716000000003</v>
      </c>
      <c r="R167">
        <v>0.48517114</v>
      </c>
      <c r="S167">
        <v>0.16672169000000001</v>
      </c>
      <c r="T167">
        <v>0.74761975000000003</v>
      </c>
      <c r="U167">
        <v>0.55620146000000004</v>
      </c>
      <c r="V167">
        <f>Table35115[[#This Row],[So]]*Table35115[[#This Row],[C1o]]+Table35115[[#This Row],[Sg]]*Table35115[[#This Row],[C1g]]</f>
        <v>0.55634123702246863</v>
      </c>
      <c r="W167">
        <v>0.14235102999999999</v>
      </c>
      <c r="X167">
        <v>3.2893538E-2</v>
      </c>
      <c r="Y167">
        <v>2.1376392000000001E-2</v>
      </c>
      <c r="Z167">
        <v>0.21178733999999999</v>
      </c>
      <c r="AA167">
        <v>0.37318384999999998</v>
      </c>
      <c r="AB167">
        <f>1/(1+((Table35115[[#This Row],[kro]]*Table35115[[#This Row],[mug]])/(Table35115[[#This Row],[muo]]*Table35115[[#This Row],[krg]]))+(Table35115[[#This Row],[mobw]]*(Table35115[[#This Row],[mug]]/Table35115[[#This Row],[krg]])))</f>
        <v>0.88259559145972244</v>
      </c>
      <c r="AC167">
        <v>0.32139242000000001</v>
      </c>
    </row>
    <row r="168" spans="1:29" x14ac:dyDescent="0.25">
      <c r="A168">
        <v>1503.7882999999999</v>
      </c>
      <c r="B168">
        <v>0.12205096</v>
      </c>
      <c r="C168">
        <v>0.71113610000000005</v>
      </c>
      <c r="D168">
        <v>0.16681293999999999</v>
      </c>
      <c r="E168">
        <v>0.74749242999999999</v>
      </c>
      <c r="F168">
        <v>0.54961979000000005</v>
      </c>
      <c r="G168">
        <f>Table22102[[#This Row],[So]]*Table22102[[#This Row],[C1o]]+Table22102[[#This Row],[Sg]]*Table22102[[#This Row],[C1g]]</f>
        <v>0.59865047445422137</v>
      </c>
      <c r="H168">
        <v>0.15336867000000001</v>
      </c>
      <c r="I168">
        <v>3.2353025000000001E-2</v>
      </c>
      <c r="J168">
        <v>2.1666106000000001E-2</v>
      </c>
      <c r="K168">
        <v>3.0312738999999998E-2</v>
      </c>
      <c r="L168">
        <v>0.59795414999999996</v>
      </c>
      <c r="M168">
        <f>1/(1+((Table22102[[#This Row],[kro]]*Table22102[[#This Row],[mug]])/(Table22102[[#This Row],[muo]]*Table22102[[#This Row],[krg]]))+(Table22102[[#This Row],[mobw]]*(Table22102[[#This Row],[mug]]/Table22102[[#This Row],[krg]])))</f>
        <v>0.98827299814438707</v>
      </c>
      <c r="N168">
        <v>0.33473586999999999</v>
      </c>
      <c r="P168">
        <v>1503.7882999999999</v>
      </c>
      <c r="Q168">
        <v>0.34665847</v>
      </c>
      <c r="R168">
        <v>0.48658952</v>
      </c>
      <c r="S168">
        <v>0.16675203</v>
      </c>
      <c r="T168">
        <v>0.74768442000000002</v>
      </c>
      <c r="U168">
        <v>0.55564457</v>
      </c>
      <c r="V168">
        <f>Table35115[[#This Row],[So]]*Table35115[[#This Row],[C1o]]+Table35115[[#This Row],[Sg]]*Table35115[[#This Row],[C1g]]</f>
        <v>0.55643429953928636</v>
      </c>
      <c r="W168">
        <v>0.14263608</v>
      </c>
      <c r="X168">
        <v>3.2834812999999997E-2</v>
      </c>
      <c r="Y168">
        <v>2.1472318000000001E-2</v>
      </c>
      <c r="Z168">
        <v>0.21022776000000001</v>
      </c>
      <c r="AA168">
        <v>0.37431729000000002</v>
      </c>
      <c r="AB168">
        <f>1/(1+((Table35115[[#This Row],[kro]]*Table35115[[#This Row],[mug]])/(Table35115[[#This Row],[muo]]*Table35115[[#This Row],[krg]]))+(Table35115[[#This Row],[mobw]]*(Table35115[[#This Row],[mug]]/Table35115[[#This Row],[krg]])))</f>
        <v>0.88403989140200223</v>
      </c>
      <c r="AC168">
        <v>0.32236543000000001</v>
      </c>
    </row>
    <row r="169" spans="1:29" x14ac:dyDescent="0.25">
      <c r="A169">
        <v>1512.3119999999999</v>
      </c>
      <c r="B169">
        <v>0.12037665</v>
      </c>
      <c r="C169">
        <v>0.71277946000000003</v>
      </c>
      <c r="D169">
        <v>0.16684388999999999</v>
      </c>
      <c r="E169">
        <v>0.74769907999999996</v>
      </c>
      <c r="F169">
        <v>0.54875790999999996</v>
      </c>
      <c r="G169">
        <f>Table22102[[#This Row],[So]]*Table22102[[#This Row],[C1o]]+Table22102[[#This Row],[Sg]]*Table22102[[#This Row],[C1g]]</f>
        <v>0.59900218535169825</v>
      </c>
      <c r="H169">
        <v>0.15460670000000001</v>
      </c>
      <c r="I169">
        <v>3.2261927000000003E-2</v>
      </c>
      <c r="J169">
        <v>2.1763943000000001E-2</v>
      </c>
      <c r="K169">
        <v>2.8718732E-2</v>
      </c>
      <c r="L169">
        <v>0.59955161999999995</v>
      </c>
      <c r="M169">
        <f>1/(1+((Table22102[[#This Row],[kro]]*Table22102[[#This Row],[mug]])/(Table22102[[#This Row],[muo]]*Table22102[[#This Row],[krg]]))+(Table22102[[#This Row],[mobw]]*(Table22102[[#This Row],[mug]]/Table22102[[#This Row],[krg]])))</f>
        <v>0.98895678328139514</v>
      </c>
      <c r="N169">
        <v>0.33659392999999999</v>
      </c>
      <c r="P169">
        <v>1512.3119999999999</v>
      </c>
      <c r="Q169">
        <v>0.34523016000000001</v>
      </c>
      <c r="R169">
        <v>0.48798764</v>
      </c>
      <c r="S169">
        <v>0.16678219</v>
      </c>
      <c r="T169">
        <v>0.7477473</v>
      </c>
      <c r="U169">
        <v>0.55508882000000004</v>
      </c>
      <c r="V169">
        <f>Table35115[[#This Row],[So]]*Table35115[[#This Row],[C1o]]+Table35115[[#This Row],[Sg]]*Table35115[[#This Row],[C1g]]</f>
        <v>0.55652484238618327</v>
      </c>
      <c r="W169">
        <v>0.14291967</v>
      </c>
      <c r="X169">
        <v>3.2776486000000001E-2</v>
      </c>
      <c r="Y169">
        <v>2.1567632999999999E-2</v>
      </c>
      <c r="Z169">
        <v>0.20868813999999999</v>
      </c>
      <c r="AA169">
        <v>0.37543335999999999</v>
      </c>
      <c r="AB169">
        <f>1/(1+((Table35115[[#This Row],[kro]]*Table35115[[#This Row],[mug]])/(Table35115[[#This Row],[muo]]*Table35115[[#This Row],[krg]]))+(Table35115[[#This Row],[mobw]]*(Table35115[[#This Row],[mug]]/Table35115[[#This Row],[krg]])))</f>
        <v>0.88545651619520183</v>
      </c>
      <c r="AC169">
        <v>0.32333356000000002</v>
      </c>
    </row>
    <row r="170" spans="1:29" x14ac:dyDescent="0.25">
      <c r="A170">
        <v>1520.8297</v>
      </c>
      <c r="B170">
        <v>0.11869918</v>
      </c>
      <c r="C170">
        <v>0.71442616000000003</v>
      </c>
      <c r="D170">
        <v>0.16687463</v>
      </c>
      <c r="E170">
        <v>0.74791503000000004</v>
      </c>
      <c r="F170">
        <v>0.54788882000000005</v>
      </c>
      <c r="G170">
        <f>Table22102[[#This Row],[So]]*Table22102[[#This Row],[C1o]]+Table22102[[#This Row],[Sg]]*Table22102[[#This Row],[C1g]]</f>
        <v>0.59936401655435245</v>
      </c>
      <c r="H170">
        <v>0.15590082</v>
      </c>
      <c r="I170">
        <v>3.2170008999999999E-2</v>
      </c>
      <c r="J170">
        <v>2.1861129E-2</v>
      </c>
      <c r="K170">
        <v>2.7121474999999999E-2</v>
      </c>
      <c r="L170">
        <v>0.60115373000000005</v>
      </c>
      <c r="M170">
        <f>1/(1+((Table22102[[#This Row],[kro]]*Table22102[[#This Row],[mug]])/(Table22102[[#This Row],[muo]]*Table22102[[#This Row],[krg]]))+(Table22102[[#This Row],[mobw]]*(Table22102[[#This Row],[mug]]/Table22102[[#This Row],[krg]])))</f>
        <v>0.98962921881406241</v>
      </c>
      <c r="N170">
        <v>0.33848491000000003</v>
      </c>
      <c r="P170">
        <v>1520.8297</v>
      </c>
      <c r="Q170">
        <v>0.34382254000000001</v>
      </c>
      <c r="R170">
        <v>0.48936528000000001</v>
      </c>
      <c r="S170">
        <v>0.16681217000000001</v>
      </c>
      <c r="T170">
        <v>0.74780833999999996</v>
      </c>
      <c r="U170">
        <v>0.55453432000000002</v>
      </c>
      <c r="V170">
        <f>Table35115[[#This Row],[So]]*Table35115[[#This Row],[C1o]]+Table35115[[#This Row],[Sg]]*Table35115[[#This Row],[C1g]]</f>
        <v>0.556612836110008</v>
      </c>
      <c r="W170">
        <v>0.14320171000000001</v>
      </c>
      <c r="X170">
        <v>3.2718584000000002E-2</v>
      </c>
      <c r="Y170">
        <v>2.1662417999999999E-2</v>
      </c>
      <c r="Z170">
        <v>0.20716882</v>
      </c>
      <c r="AA170">
        <v>0.37653181000000002</v>
      </c>
      <c r="AB170">
        <f>1/(1+((Table35115[[#This Row],[kro]]*Table35115[[#This Row],[mug]])/(Table35115[[#This Row],[muo]]*Table35115[[#This Row],[krg]]))+(Table35115[[#This Row],[mobw]]*(Table35115[[#This Row],[mug]]/Table35115[[#This Row],[krg]])))</f>
        <v>0.88684550787977456</v>
      </c>
      <c r="AC170">
        <v>0.32429638999999999</v>
      </c>
    </row>
    <row r="171" spans="1:29" x14ac:dyDescent="0.25">
      <c r="A171">
        <v>1529.3364999999999</v>
      </c>
      <c r="B171">
        <v>0.11701901000000001</v>
      </c>
      <c r="C171">
        <v>0.71607578000000005</v>
      </c>
      <c r="D171">
        <v>0.16690524000000001</v>
      </c>
      <c r="E171">
        <v>0.74814080999999999</v>
      </c>
      <c r="F171">
        <v>0.54701179</v>
      </c>
      <c r="G171">
        <f>Table22102[[#This Row],[So]]*Table22102[[#This Row],[C1o]]+Table22102[[#This Row],[Sg]]*Table22102[[#This Row],[C1g]]</f>
        <v>0.5997362921947097</v>
      </c>
      <c r="H171">
        <v>0.15725497999999999</v>
      </c>
      <c r="I171">
        <v>3.2077174999999999E-2</v>
      </c>
      <c r="J171">
        <v>2.1957858E-2</v>
      </c>
      <c r="K171">
        <v>2.5521052999999998E-2</v>
      </c>
      <c r="L171">
        <v>0.60275977999999997</v>
      </c>
      <c r="M171">
        <f>1/(1+((Table22102[[#This Row],[kro]]*Table22102[[#This Row],[mug]])/(Table22102[[#This Row],[muo]]*Table22102[[#This Row],[krg]]))+(Table22102[[#This Row],[mobw]]*(Table22102[[#This Row],[mug]]/Table22102[[#This Row],[krg]])))</f>
        <v>0.9902900090353457</v>
      </c>
      <c r="N171">
        <v>0.34041118999999997</v>
      </c>
      <c r="P171">
        <v>1529.3364999999999</v>
      </c>
      <c r="Q171">
        <v>0.34243562999999999</v>
      </c>
      <c r="R171">
        <v>0.49072239000000001</v>
      </c>
      <c r="S171">
        <v>0.16684197000000001</v>
      </c>
      <c r="T171">
        <v>0.74786752000000001</v>
      </c>
      <c r="U171">
        <v>0.55398058999999999</v>
      </c>
      <c r="V171">
        <f>Table35115[[#This Row],[So]]*Table35115[[#This Row],[C1o]]+Table35115[[#This Row],[Sg]]*Table35115[[#This Row],[C1g]]</f>
        <v>0.55669802916219446</v>
      </c>
      <c r="W171">
        <v>0.14348254999999999</v>
      </c>
      <c r="X171">
        <v>3.2661035999999997E-2</v>
      </c>
      <c r="Y171">
        <v>2.1756637999999998E-2</v>
      </c>
      <c r="Z171">
        <v>0.20566941999999999</v>
      </c>
      <c r="AA171">
        <v>0.37761243999999999</v>
      </c>
      <c r="AB171">
        <f>1/(1+((Table35115[[#This Row],[kro]]*Table35115[[#This Row],[mug]])/(Table35115[[#This Row],[muo]]*Table35115[[#This Row],[krg]]))+(Table35115[[#This Row],[mobw]]*(Table35115[[#This Row],[mug]]/Table35115[[#This Row],[krg]])))</f>
        <v>0.88820787405141843</v>
      </c>
      <c r="AC171">
        <v>0.32525504</v>
      </c>
    </row>
    <row r="172" spans="1:29" x14ac:dyDescent="0.25">
      <c r="A172">
        <v>1537.8318999999999</v>
      </c>
      <c r="B172">
        <v>0.11533932</v>
      </c>
      <c r="C172">
        <v>0.71772504000000004</v>
      </c>
      <c r="D172">
        <v>0.16693564999999999</v>
      </c>
      <c r="E172">
        <v>0.74837655000000003</v>
      </c>
      <c r="F172">
        <v>0.54612744000000002</v>
      </c>
      <c r="G172">
        <f>Table22102[[#This Row],[So]]*Table22102[[#This Row],[C1o]]+Table22102[[#This Row],[Sg]]*Table22102[[#This Row],[C1g]]</f>
        <v>0.60011855684675286</v>
      </c>
      <c r="H172">
        <v>0.15867101</v>
      </c>
      <c r="I172">
        <v>3.1983484E-2</v>
      </c>
      <c r="J172">
        <v>2.2053997999999998E-2</v>
      </c>
      <c r="K172">
        <v>2.3920150000000001E-2</v>
      </c>
      <c r="L172">
        <v>0.60436665999999994</v>
      </c>
      <c r="M172">
        <f>1/(1+((Table22102[[#This Row],[kro]]*Table22102[[#This Row],[mug]])/(Table22102[[#This Row],[muo]]*Table22102[[#This Row],[krg]]))+(Table22102[[#This Row],[mobw]]*(Table22102[[#This Row],[mug]]/Table22102[[#This Row],[krg]])))</f>
        <v>0.99093780714202873</v>
      </c>
      <c r="N172">
        <v>0.34237184999999998</v>
      </c>
      <c r="P172">
        <v>1537.8318999999999</v>
      </c>
      <c r="Q172">
        <v>0.34106889000000001</v>
      </c>
      <c r="R172">
        <v>0.49205947</v>
      </c>
      <c r="S172">
        <v>0.16687165000000001</v>
      </c>
      <c r="T172">
        <v>0.74792491999999999</v>
      </c>
      <c r="U172">
        <v>0.55342782000000001</v>
      </c>
      <c r="V172">
        <f>Table35115[[#This Row],[So]]*Table35115[[#This Row],[C1o]]+Table35115[[#This Row],[Sg]]*Table35115[[#This Row],[C1g]]</f>
        <v>0.5567805519975122</v>
      </c>
      <c r="W172">
        <v>0.14376207999999999</v>
      </c>
      <c r="X172">
        <v>3.2603871E-2</v>
      </c>
      <c r="Y172">
        <v>2.1850415000000002E-2</v>
      </c>
      <c r="Z172">
        <v>0.2041896</v>
      </c>
      <c r="AA172">
        <v>0.37867575999999997</v>
      </c>
      <c r="AB172">
        <f>1/(1+((Table35115[[#This Row],[kro]]*Table35115[[#This Row],[mug]])/(Table35115[[#This Row],[muo]]*Table35115[[#This Row],[krg]]))+(Table35115[[#This Row],[mobw]]*(Table35115[[#This Row],[mug]]/Table35115[[#This Row],[krg]])))</f>
        <v>0.88954413867115589</v>
      </c>
      <c r="AC172">
        <v>0.32620901000000002</v>
      </c>
    </row>
    <row r="173" spans="1:29" x14ac:dyDescent="0.25">
      <c r="A173">
        <v>1546.3162</v>
      </c>
      <c r="B173">
        <v>0.11366231</v>
      </c>
      <c r="C173">
        <v>0.71937180000000001</v>
      </c>
      <c r="D173">
        <v>0.16696591999999999</v>
      </c>
      <c r="E173">
        <v>0.74862236000000004</v>
      </c>
      <c r="F173">
        <v>0.54523604999999997</v>
      </c>
      <c r="G173">
        <f>Table22102[[#This Row],[So]]*Table22102[[#This Row],[C1o]]+Table22102[[#This Row],[Sg]]*Table22102[[#This Row],[C1g]]</f>
        <v>0.60051060357172359</v>
      </c>
      <c r="H173">
        <v>0.16015135999999999</v>
      </c>
      <c r="I173">
        <v>3.1888953999999997E-2</v>
      </c>
      <c r="J173">
        <v>2.2149628000000001E-2</v>
      </c>
      <c r="K173">
        <v>2.2320546E-2</v>
      </c>
      <c r="L173">
        <v>0.60597204999999998</v>
      </c>
      <c r="M173">
        <f>1/(1+((Table22102[[#This Row],[kro]]*Table22102[[#This Row],[mug]])/(Table22102[[#This Row],[muo]]*Table22102[[#This Row],[krg]]))+(Table22102[[#This Row],[mobw]]*(Table22102[[#This Row],[mug]]/Table22102[[#This Row],[krg]])))</f>
        <v>0.99157167426073678</v>
      </c>
      <c r="N173">
        <v>0.34436687999999999</v>
      </c>
      <c r="P173">
        <v>1546.3162</v>
      </c>
      <c r="Q173">
        <v>0.33972150000000001</v>
      </c>
      <c r="R173">
        <v>0.49337739000000003</v>
      </c>
      <c r="S173">
        <v>0.1669011</v>
      </c>
      <c r="T173">
        <v>0.74798047999999995</v>
      </c>
      <c r="U173">
        <v>0.55287600000000003</v>
      </c>
      <c r="V173">
        <f>Table35115[[#This Row],[So]]*Table35115[[#This Row],[C1o]]+Table35115[[#This Row],[Sg]]*Table35115[[#This Row],[C1g]]</f>
        <v>0.55686052102734718</v>
      </c>
      <c r="W173">
        <v>0.14404038</v>
      </c>
      <c r="X173">
        <v>3.2547082999999997E-2</v>
      </c>
      <c r="Y173">
        <v>2.1943482E-2</v>
      </c>
      <c r="Z173">
        <v>0.20272870000000001</v>
      </c>
      <c r="AA173">
        <v>0.37972263000000001</v>
      </c>
      <c r="AB173">
        <f>1/(1+((Table35115[[#This Row],[kro]]*Table35115[[#This Row],[mug]])/(Table35115[[#This Row],[muo]]*Table35115[[#This Row],[krg]]))+(Table35115[[#This Row],[mobw]]*(Table35115[[#This Row],[mug]]/Table35115[[#This Row],[krg]])))</f>
        <v>0.8908553139693578</v>
      </c>
      <c r="AC173">
        <v>0.32715839000000002</v>
      </c>
    </row>
    <row r="174" spans="1:29" x14ac:dyDescent="0.25">
      <c r="A174">
        <v>1554.7892999999999</v>
      </c>
      <c r="B174">
        <v>0.11198996999999999</v>
      </c>
      <c r="C174">
        <v>0.72101402000000003</v>
      </c>
      <c r="D174">
        <v>0.16699599000000001</v>
      </c>
      <c r="E174">
        <v>0.74887842000000004</v>
      </c>
      <c r="F174">
        <v>0.54433787</v>
      </c>
      <c r="G174">
        <f>Table22102[[#This Row],[So]]*Table22102[[#This Row],[C1o]]+Table22102[[#This Row],[Sg]]*Table22102[[#This Row],[C1g]]</f>
        <v>0.60091222182661241</v>
      </c>
      <c r="H174">
        <v>0.16169861999999999</v>
      </c>
      <c r="I174">
        <v>3.1793609E-2</v>
      </c>
      <c r="J174">
        <v>2.2244664000000001E-2</v>
      </c>
      <c r="K174">
        <v>2.0723892000000001E-2</v>
      </c>
      <c r="L174">
        <v>0.60758369999999995</v>
      </c>
      <c r="M174">
        <f>1/(1+((Table22102[[#This Row],[kro]]*Table22102[[#This Row],[mug]])/(Table22102[[#This Row],[muo]]*Table22102[[#This Row],[krg]]))+(Table22102[[#This Row],[mobw]]*(Table22102[[#This Row],[mug]]/Table22102[[#This Row],[krg]])))</f>
        <v>0.99219090121390108</v>
      </c>
      <c r="N174">
        <v>0.34639611999999997</v>
      </c>
      <c r="P174">
        <v>1554.7892999999999</v>
      </c>
      <c r="Q174">
        <v>0.33839223000000002</v>
      </c>
      <c r="R174">
        <v>0.49467734000000002</v>
      </c>
      <c r="S174">
        <v>0.16693044000000001</v>
      </c>
      <c r="T174">
        <v>0.74803405999999995</v>
      </c>
      <c r="U174">
        <v>0.55232501000000001</v>
      </c>
      <c r="V174">
        <f>Table35115[[#This Row],[So]]*Table35115[[#This Row],[C1o]]+Table35115[[#This Row],[Sg]]*Table35115[[#This Row],[C1g]]</f>
        <v>0.55693799084887274</v>
      </c>
      <c r="W174">
        <v>0.14431746000000001</v>
      </c>
      <c r="X174">
        <v>3.2490670999999999E-2</v>
      </c>
      <c r="Y174">
        <v>2.2036186999999999E-2</v>
      </c>
      <c r="Z174">
        <v>0.20128556</v>
      </c>
      <c r="AA174">
        <v>0.38075402000000003</v>
      </c>
      <c r="AB174">
        <f>1/(1+((Table35115[[#This Row],[kro]]*Table35115[[#This Row],[mug]])/(Table35115[[#This Row],[muo]]*Table35115[[#This Row],[krg]]))+(Table35115[[#This Row],[mobw]]*(Table35115[[#This Row],[mug]]/Table35115[[#This Row],[krg]])))</f>
        <v>0.89214254636358237</v>
      </c>
      <c r="AC174">
        <v>0.32810320999999998</v>
      </c>
    </row>
    <row r="175" spans="1:29" x14ac:dyDescent="0.25">
      <c r="A175">
        <v>1563.2511999999999</v>
      </c>
      <c r="B175">
        <v>0.11032419</v>
      </c>
      <c r="C175">
        <v>0.72264993</v>
      </c>
      <c r="D175">
        <v>0.16702589000000001</v>
      </c>
      <c r="E175">
        <v>0.74914466999999996</v>
      </c>
      <c r="F175">
        <v>0.54343313000000004</v>
      </c>
      <c r="G175">
        <f>Table22102[[#This Row],[So]]*Table22102[[#This Row],[C1o]]+Table22102[[#This Row],[Sg]]*Table22102[[#This Row],[C1g]]</f>
        <v>0.6013231632217878</v>
      </c>
      <c r="H175">
        <v>0.16331536999999999</v>
      </c>
      <c r="I175">
        <v>3.1697478000000001E-2</v>
      </c>
      <c r="J175">
        <v>2.2339210000000002E-2</v>
      </c>
      <c r="K175">
        <v>1.9131793000000001E-2</v>
      </c>
      <c r="L175">
        <v>0.60919606999999998</v>
      </c>
      <c r="M175">
        <f>1/(1+((Table22102[[#This Row],[kro]]*Table22102[[#This Row],[mug]])/(Table22102[[#This Row],[muo]]*Table22102[[#This Row],[krg]]))+(Table22102[[#This Row],[mobw]]*(Table22102[[#This Row],[mug]]/Table22102[[#This Row],[krg]])))</f>
        <v>0.99279463205805119</v>
      </c>
      <c r="N175">
        <v>0.34845924</v>
      </c>
      <c r="P175">
        <v>1563.2511999999999</v>
      </c>
      <c r="Q175">
        <v>0.33708044999999998</v>
      </c>
      <c r="R175">
        <v>0.49596003</v>
      </c>
      <c r="S175">
        <v>0.16695952</v>
      </c>
      <c r="T175">
        <v>0.74808580000000002</v>
      </c>
      <c r="U175">
        <v>0.55177485999999998</v>
      </c>
      <c r="V175">
        <f>Table35115[[#This Row],[So]]*Table35115[[#This Row],[C1o]]+Table35115[[#This Row],[Sg]]*Table35115[[#This Row],[C1g]]</f>
        <v>0.55701317391806104</v>
      </c>
      <c r="W175">
        <v>0.14459343</v>
      </c>
      <c r="X175">
        <v>3.2434630999999998E-2</v>
      </c>
      <c r="Y175">
        <v>2.2128107000000001E-2</v>
      </c>
      <c r="Z175">
        <v>0.19985965999999999</v>
      </c>
      <c r="AA175">
        <v>0.38177063999999999</v>
      </c>
      <c r="AB175">
        <f>1/(1+((Table35115[[#This Row],[kro]]*Table35115[[#This Row],[mug]])/(Table35115[[#This Row],[muo]]*Table35115[[#This Row],[krg]]))+(Table35115[[#This Row],[mobw]]*(Table35115[[#This Row],[mug]]/Table35115[[#This Row],[krg]])))</f>
        <v>0.89340671603877064</v>
      </c>
      <c r="AC175">
        <v>0.32904357000000001</v>
      </c>
    </row>
    <row r="176" spans="1:29" x14ac:dyDescent="0.25">
      <c r="A176">
        <v>1571.702</v>
      </c>
      <c r="B176">
        <v>0.10866679</v>
      </c>
      <c r="C176">
        <v>0.72427755999999999</v>
      </c>
      <c r="D176">
        <v>0.16705561999999999</v>
      </c>
      <c r="E176">
        <v>0.74942118000000002</v>
      </c>
      <c r="F176">
        <v>0.54252224999999998</v>
      </c>
      <c r="G176">
        <f>Table22102[[#This Row],[So]]*Table22102[[#This Row],[C1o]]+Table22102[[#This Row],[Sg]]*Table22102[[#This Row],[C1g]]</f>
        <v>0.60174309507379831</v>
      </c>
      <c r="H176">
        <v>0.16500414999999999</v>
      </c>
      <c r="I176">
        <v>3.1600590999999997E-2</v>
      </c>
      <c r="J176">
        <v>2.2433145000000002E-2</v>
      </c>
      <c r="K176">
        <v>1.7545801E-2</v>
      </c>
      <c r="L176">
        <v>0.61080128</v>
      </c>
      <c r="M176">
        <f>1/(1+((Table22102[[#This Row],[kro]]*Table22102[[#This Row],[mug]])/(Table22102[[#This Row],[muo]]*Table22102[[#This Row],[krg]]))+(Table22102[[#This Row],[mobw]]*(Table22102[[#This Row],[mug]]/Table22102[[#This Row],[krg]])))</f>
        <v>0.99338207628049147</v>
      </c>
      <c r="N176">
        <v>0.35055581000000002</v>
      </c>
      <c r="P176">
        <v>1571.702</v>
      </c>
      <c r="Q176">
        <v>0.33578479</v>
      </c>
      <c r="R176">
        <v>0.49722665999999999</v>
      </c>
      <c r="S176">
        <v>0.16698853999999999</v>
      </c>
      <c r="T176">
        <v>0.74813556999999997</v>
      </c>
      <c r="U176">
        <v>0.55122548000000005</v>
      </c>
      <c r="V176">
        <f>Table35115[[#This Row],[So]]*Table35115[[#This Row],[C1o]]+Table35115[[#This Row],[Sg]]*Table35115[[#This Row],[C1g]]</f>
        <v>0.5570860827427454</v>
      </c>
      <c r="W176">
        <v>0.14486831</v>
      </c>
      <c r="X176">
        <v>3.2378957E-2</v>
      </c>
      <c r="Y176">
        <v>2.2219777E-2</v>
      </c>
      <c r="Z176">
        <v>0.19844978999999999</v>
      </c>
      <c r="AA176">
        <v>0.38277351999999998</v>
      </c>
      <c r="AB176">
        <f>1/(1+((Table35115[[#This Row],[kro]]*Table35115[[#This Row],[mug]])/(Table35115[[#This Row],[muo]]*Table35115[[#This Row],[krg]]))+(Table35115[[#This Row],[mobw]]*(Table35115[[#This Row],[mug]]/Table35115[[#This Row],[krg]])))</f>
        <v>0.89464896517151882</v>
      </c>
      <c r="AC176">
        <v>0.32997950999999998</v>
      </c>
    </row>
    <row r="177" spans="1:29" x14ac:dyDescent="0.25">
      <c r="A177">
        <v>1580.1452999999999</v>
      </c>
      <c r="B177">
        <v>0.10701951</v>
      </c>
      <c r="C177">
        <v>0.72589528999999997</v>
      </c>
      <c r="D177">
        <v>0.16708519999999999</v>
      </c>
      <c r="E177">
        <v>0.74970793999999996</v>
      </c>
      <c r="F177">
        <v>0.54160540999999995</v>
      </c>
      <c r="G177">
        <f>Table22102[[#This Row],[So]]*Table22102[[#This Row],[C1o]]+Table22102[[#This Row],[Sg]]*Table22102[[#This Row],[C1g]]</f>
        <v>0.60217180811315163</v>
      </c>
      <c r="H177">
        <v>0.16676753999999999</v>
      </c>
      <c r="I177">
        <v>3.1502992E-2</v>
      </c>
      <c r="J177">
        <v>2.2526620000000001E-2</v>
      </c>
      <c r="K177">
        <v>1.5967438E-2</v>
      </c>
      <c r="L177">
        <v>0.61239761000000004</v>
      </c>
      <c r="M177">
        <f>1/(1+((Table22102[[#This Row],[kro]]*Table22102[[#This Row],[mug]])/(Table22102[[#This Row],[muo]]*Table22102[[#This Row],[krg]]))+(Table22102[[#This Row],[mobw]]*(Table22102[[#This Row],[mug]]/Table22102[[#This Row],[krg]])))</f>
        <v>0.9939525722854694</v>
      </c>
      <c r="N177">
        <v>0.35268521000000003</v>
      </c>
      <c r="P177">
        <v>1580.1452999999999</v>
      </c>
      <c r="Q177">
        <v>0.33450505000000003</v>
      </c>
      <c r="R177">
        <v>0.49847770000000002</v>
      </c>
      <c r="S177">
        <v>0.16701725000000001</v>
      </c>
      <c r="T177">
        <v>0.74818342999999998</v>
      </c>
      <c r="U177">
        <v>0.55067688000000004</v>
      </c>
      <c r="V177">
        <f>Table35115[[#This Row],[So]]*Table35115[[#This Row],[C1o]]+Table35115[[#This Row],[Sg]]*Table35115[[#This Row],[C1g]]</f>
        <v>0.557156952642755</v>
      </c>
      <c r="W177">
        <v>0.1451422</v>
      </c>
      <c r="X177">
        <v>3.2323640000000001E-2</v>
      </c>
      <c r="Y177">
        <v>2.2310528999999999E-2</v>
      </c>
      <c r="Z177">
        <v>0.19705574000000001</v>
      </c>
      <c r="AA177">
        <v>0.38376310000000002</v>
      </c>
      <c r="AB177">
        <f>1/(1+((Table35115[[#This Row],[kro]]*Table35115[[#This Row],[mug]])/(Table35115[[#This Row],[muo]]*Table35115[[#This Row],[krg]]))+(Table35115[[#This Row],[mobw]]*(Table35115[[#This Row],[mug]]/Table35115[[#This Row],[krg]])))</f>
        <v>0.89586994001957754</v>
      </c>
      <c r="AC177">
        <v>0.33091115999999998</v>
      </c>
    </row>
    <row r="178" spans="1:29" x14ac:dyDescent="0.25">
      <c r="A178">
        <v>1588.5789</v>
      </c>
      <c r="B178">
        <v>0.10538332</v>
      </c>
      <c r="C178">
        <v>0.72750205000000001</v>
      </c>
      <c r="D178">
        <v>0.1671146</v>
      </c>
      <c r="E178">
        <v>0.75000489000000004</v>
      </c>
      <c r="F178">
        <v>0.54068278999999997</v>
      </c>
      <c r="G178">
        <f>Table22102[[#This Row],[So]]*Table22102[[#This Row],[C1o]]+Table22102[[#This Row],[Sg]]*Table22102[[#This Row],[C1g]]</f>
        <v>0.60260904246208735</v>
      </c>
      <c r="H178">
        <v>0.16860884000000001</v>
      </c>
      <c r="I178">
        <v>3.1404689E-2</v>
      </c>
      <c r="J178">
        <v>2.2619493000000001E-2</v>
      </c>
      <c r="K178">
        <v>1.4397525E-2</v>
      </c>
      <c r="L178">
        <v>0.61398399000000004</v>
      </c>
      <c r="M178">
        <f>1/(1+((Table22102[[#This Row],[kro]]*Table22102[[#This Row],[mug]])/(Table22102[[#This Row],[muo]]*Table22102[[#This Row],[krg]]))+(Table22102[[#This Row],[mobw]]*(Table22102[[#This Row],[mug]]/Table22102[[#This Row],[krg]])))</f>
        <v>0.99450576705490956</v>
      </c>
      <c r="N178">
        <v>0.35484758</v>
      </c>
      <c r="P178">
        <v>1588.5789</v>
      </c>
      <c r="Q178">
        <v>0.33323970000000003</v>
      </c>
      <c r="R178">
        <v>0.49971430999999999</v>
      </c>
      <c r="S178">
        <v>0.16704598000000001</v>
      </c>
      <c r="T178">
        <v>0.74822926999999995</v>
      </c>
      <c r="U178">
        <v>0.55012870000000003</v>
      </c>
      <c r="V178">
        <f>Table35115[[#This Row],[So]]*Table35115[[#This Row],[C1o]]+Table35115[[#This Row],[Sg]]*Table35115[[#This Row],[C1g]]</f>
        <v>0.55722559632924373</v>
      </c>
      <c r="W178">
        <v>0.14541525999999999</v>
      </c>
      <c r="X178">
        <v>3.2268655E-2</v>
      </c>
      <c r="Y178">
        <v>2.2401267999999998E-2</v>
      </c>
      <c r="Z178">
        <v>0.19567599999999999</v>
      </c>
      <c r="AA178">
        <v>0.38474032000000002</v>
      </c>
      <c r="AB178">
        <f>1/(1+((Table35115[[#This Row],[kro]]*Table35115[[#This Row],[mug]])/(Table35115[[#This Row],[muo]]*Table35115[[#This Row],[krg]]))+(Table35115[[#This Row],[mobw]]*(Table35115[[#This Row],[mug]]/Table35115[[#This Row],[krg]])))</f>
        <v>0.89707097126805191</v>
      </c>
      <c r="AC178">
        <v>0.33183894000000003</v>
      </c>
    </row>
    <row r="179" spans="1:29" x14ac:dyDescent="0.25">
      <c r="A179">
        <v>1597.0005000000001</v>
      </c>
      <c r="B179">
        <v>0.10380372</v>
      </c>
      <c r="C179">
        <v>0.72905242000000003</v>
      </c>
      <c r="D179">
        <v>0.16714387</v>
      </c>
      <c r="E179">
        <v>0.75031232999999997</v>
      </c>
      <c r="F179">
        <v>0.53975432999999995</v>
      </c>
      <c r="G179">
        <f>Table22102[[#This Row],[So]]*Table22102[[#This Row],[C1o]]+Table22102[[#This Row],[Sg]]*Table22102[[#This Row],[C1g]]</f>
        <v>0.6030455272824462</v>
      </c>
      <c r="H179">
        <v>0.17053283999999999</v>
      </c>
      <c r="I179">
        <v>3.1305678000000003E-2</v>
      </c>
      <c r="J179">
        <v>2.2711972E-2</v>
      </c>
      <c r="K179">
        <v>1.2868417E-2</v>
      </c>
      <c r="L179">
        <v>0.61551118000000005</v>
      </c>
      <c r="M179">
        <f>1/(1+((Table22102[[#This Row],[kro]]*Table22102[[#This Row],[mug]])/(Table22102[[#This Row],[muo]]*Table22102[[#This Row],[krg]]))+(Table22102[[#This Row],[mobw]]*(Table22102[[#This Row],[mug]]/Table22102[[#This Row],[krg]])))</f>
        <v>0.99503165425497841</v>
      </c>
      <c r="N179">
        <v>0.35704346999999997</v>
      </c>
      <c r="P179">
        <v>1597.0005000000001</v>
      </c>
      <c r="Q179">
        <v>0.33198865999999999</v>
      </c>
      <c r="R179">
        <v>0.50093699000000003</v>
      </c>
      <c r="S179">
        <v>0.16707433999999999</v>
      </c>
      <c r="T179">
        <v>0.74827319000000003</v>
      </c>
      <c r="U179">
        <v>0.54958099000000005</v>
      </c>
      <c r="V179">
        <f>Table35115[[#This Row],[So]]*Table35115[[#This Row],[C1o]]+Table35115[[#This Row],[Sg]]*Table35115[[#This Row],[C1g]]</f>
        <v>0.55729237592787151</v>
      </c>
      <c r="W179">
        <v>0.14568750999999999</v>
      </c>
      <c r="X179">
        <v>3.2214008000000002E-2</v>
      </c>
      <c r="Y179">
        <v>2.2490863E-2</v>
      </c>
      <c r="Z179">
        <v>0.19432685999999999</v>
      </c>
      <c r="AA179">
        <v>0.38570577</v>
      </c>
      <c r="AB179">
        <f>1/(1+((Table35115[[#This Row],[kro]]*Table35115[[#This Row],[mug]])/(Table35115[[#This Row],[muo]]*Table35115[[#This Row],[krg]]))+(Table35115[[#This Row],[mobw]]*(Table35115[[#This Row],[mug]]/Table35115[[#This Row],[krg]])))</f>
        <v>0.89824500349082892</v>
      </c>
      <c r="AC179">
        <v>0.33276272000000001</v>
      </c>
    </row>
    <row r="180" spans="1:29" x14ac:dyDescent="0.25">
      <c r="A180">
        <v>1605.4196999999999</v>
      </c>
      <c r="B180">
        <v>0.10228265</v>
      </c>
      <c r="C180">
        <v>0.73054445000000001</v>
      </c>
      <c r="D180">
        <v>0.16717291000000001</v>
      </c>
      <c r="E180">
        <v>0.75062989999999996</v>
      </c>
      <c r="F180">
        <v>0.53882074000000002</v>
      </c>
      <c r="G180">
        <f>Table22102[[#This Row],[So]]*Table22102[[#This Row],[C1o]]+Table22102[[#This Row],[Sg]]*Table22102[[#This Row],[C1g]]</f>
        <v>0.60348052061121593</v>
      </c>
      <c r="H180">
        <v>0.17254164999999999</v>
      </c>
      <c r="I180">
        <v>3.1206055999999999E-2</v>
      </c>
      <c r="J180">
        <v>2.2803728999999998E-2</v>
      </c>
      <c r="K180">
        <v>1.1381766E-2</v>
      </c>
      <c r="L180">
        <v>0.61697716000000002</v>
      </c>
      <c r="M180">
        <f>1/(1+((Table22102[[#This Row],[kro]]*Table22102[[#This Row],[mug]])/(Table22102[[#This Row],[muo]]*Table22102[[#This Row],[krg]]))+(Table22102[[#This Row],[mobw]]*(Table22102[[#This Row],[mug]]/Table22102[[#This Row],[krg]])))</f>
        <v>0.99553022320170981</v>
      </c>
      <c r="N180">
        <v>0.35927111</v>
      </c>
      <c r="P180">
        <v>1605.4196999999999</v>
      </c>
      <c r="Q180">
        <v>0.33074861999999999</v>
      </c>
      <c r="R180">
        <v>0.50214862999999998</v>
      </c>
      <c r="S180">
        <v>0.16710277000000001</v>
      </c>
      <c r="T180">
        <v>0.74831504000000004</v>
      </c>
      <c r="U180">
        <v>0.54903400000000002</v>
      </c>
      <c r="V180">
        <f>Table35115[[#This Row],[So]]*Table35115[[#This Row],[C1o]]+Table35115[[#This Row],[Sg]]*Table35115[[#This Row],[C1g]]</f>
        <v>0.55735760997747519</v>
      </c>
      <c r="W180">
        <v>0.14595892999999999</v>
      </c>
      <c r="X180">
        <v>3.2159712E-2</v>
      </c>
      <c r="Y180">
        <v>2.2580689000000001E-2</v>
      </c>
      <c r="Z180">
        <v>0.19299108000000001</v>
      </c>
      <c r="AA180">
        <v>0.38666189000000001</v>
      </c>
      <c r="AB180">
        <f>1/(1+((Table35115[[#This Row],[kro]]*Table35115[[#This Row],[mug]])/(Table35115[[#This Row],[muo]]*Table35115[[#This Row],[krg]]))+(Table35115[[#This Row],[mobw]]*(Table35115[[#This Row],[mug]]/Table35115[[#This Row],[krg]])))</f>
        <v>0.89940074946969251</v>
      </c>
      <c r="AC180">
        <v>0.33368233000000003</v>
      </c>
    </row>
    <row r="181" spans="1:29" x14ac:dyDescent="0.25">
      <c r="A181">
        <v>1613.8279</v>
      </c>
      <c r="B181">
        <v>0.100816</v>
      </c>
      <c r="C181">
        <v>0.73198211000000002</v>
      </c>
      <c r="D181">
        <v>0.16720188999999999</v>
      </c>
      <c r="E181">
        <v>0.75095761000000005</v>
      </c>
      <c r="F181">
        <v>0.53788155000000004</v>
      </c>
      <c r="G181">
        <f>Table22102[[#This Row],[So]]*Table22102[[#This Row],[C1o]]+Table22102[[#This Row],[Sg]]*Table22102[[#This Row],[C1g]]</f>
        <v>0.60391460223315718</v>
      </c>
      <c r="H181">
        <v>0.17464001000000001</v>
      </c>
      <c r="I181">
        <v>3.1105783000000001E-2</v>
      </c>
      <c r="J181">
        <v>2.2895255999999999E-2</v>
      </c>
      <c r="K181">
        <v>9.9343602000000007E-3</v>
      </c>
      <c r="L181">
        <v>0.61838603000000003</v>
      </c>
      <c r="M181">
        <f>1/(1+((Table22102[[#This Row],[kro]]*Table22102[[#This Row],[mug]])/(Table22102[[#This Row],[muo]]*Table22102[[#This Row],[krg]]))+(Table22102[[#This Row],[mobw]]*(Table22102[[#This Row],[mug]]/Table22102[[#This Row],[krg]])))</f>
        <v>0.99600297941331173</v>
      </c>
      <c r="N181">
        <v>0.36153152999999999</v>
      </c>
      <c r="P181">
        <v>1613.8279</v>
      </c>
      <c r="Q181">
        <v>0.32951888000000001</v>
      </c>
      <c r="R181">
        <v>0.50335037999999999</v>
      </c>
      <c r="S181">
        <v>0.16713074999999999</v>
      </c>
      <c r="T181">
        <v>0.74835496999999995</v>
      </c>
      <c r="U181">
        <v>0.54848688999999995</v>
      </c>
      <c r="V181">
        <f>Table35115[[#This Row],[So]]*Table35115[[#This Row],[C1o]]+Table35115[[#This Row],[Sg]]*Table35115[[#This Row],[C1g]]</f>
        <v>0.55742154421187173</v>
      </c>
      <c r="W181">
        <v>0.14622990999999999</v>
      </c>
      <c r="X181">
        <v>3.2105702999999999E-2</v>
      </c>
      <c r="Y181">
        <v>2.2669060000000001E-2</v>
      </c>
      <c r="Z181">
        <v>0.19166599000000001</v>
      </c>
      <c r="AA181">
        <v>0.38760983999999998</v>
      </c>
      <c r="AB181">
        <f>1/(1+((Table35115[[#This Row],[kro]]*Table35115[[#This Row],[mug]])/(Table35115[[#This Row],[muo]]*Table35115[[#This Row],[krg]]))+(Table35115[[#This Row],[mobw]]*(Table35115[[#This Row],[mug]]/Table35115[[#This Row],[krg]])))</f>
        <v>0.90054046053332648</v>
      </c>
      <c r="AC181">
        <v>0.33459889999999998</v>
      </c>
    </row>
    <row r="182" spans="1:29" x14ac:dyDescent="0.25">
      <c r="A182">
        <v>1622.2251000000001</v>
      </c>
      <c r="B182">
        <v>9.9402927000000002E-2</v>
      </c>
      <c r="C182">
        <v>0.73336648999999998</v>
      </c>
      <c r="D182">
        <v>0.16723061</v>
      </c>
      <c r="E182">
        <v>0.75129473000000002</v>
      </c>
      <c r="F182">
        <v>0.53693818999999998</v>
      </c>
      <c r="G182">
        <f>Table22102[[#This Row],[So]]*Table22102[[#This Row],[C1o]]+Table22102[[#This Row],[Sg]]*Table22102[[#This Row],[C1g]]</f>
        <v>0.6043476067996798</v>
      </c>
      <c r="H182">
        <v>0.17682840999999999</v>
      </c>
      <c r="I182">
        <v>3.1005031999999998E-2</v>
      </c>
      <c r="J182">
        <v>2.2985968999999998E-2</v>
      </c>
      <c r="K182">
        <v>8.5262264999999993E-3</v>
      </c>
      <c r="L182">
        <v>0.61973900000000004</v>
      </c>
      <c r="M182">
        <f>1/(1+((Table22102[[#This Row],[kro]]*Table22102[[#This Row],[mug]])/(Table22102[[#This Row],[muo]]*Table22102[[#This Row],[krg]]))+(Table22102[[#This Row],[mobw]]*(Table22102[[#This Row],[mug]]/Table22102[[#This Row],[krg]])))</f>
        <v>0.99645039290742043</v>
      </c>
      <c r="N182">
        <v>0.36382093999999998</v>
      </c>
      <c r="P182">
        <v>1622.2251000000001</v>
      </c>
      <c r="Q182">
        <v>0.32829820999999998</v>
      </c>
      <c r="R182">
        <v>0.50454283</v>
      </c>
      <c r="S182">
        <v>0.16715899000000001</v>
      </c>
      <c r="T182">
        <v>0.74839281999999996</v>
      </c>
      <c r="U182">
        <v>0.54794025000000002</v>
      </c>
      <c r="V182">
        <f>Table35115[[#This Row],[So]]*Table35115[[#This Row],[C1o]]+Table35115[[#This Row],[Sg]]*Table35115[[#This Row],[C1g]]</f>
        <v>0.55748403461643303</v>
      </c>
      <c r="W182">
        <v>0.14650025999999999</v>
      </c>
      <c r="X182">
        <v>3.2052024999999998E-2</v>
      </c>
      <c r="Y182">
        <v>2.2758249000000001E-2</v>
      </c>
      <c r="Z182">
        <v>0.19035057999999999</v>
      </c>
      <c r="AA182">
        <v>0.38855001</v>
      </c>
      <c r="AB182">
        <f>1/(1+((Table35115[[#This Row],[kro]]*Table35115[[#This Row],[mug]])/(Table35115[[#This Row],[muo]]*Table35115[[#This Row],[krg]]))+(Table35115[[#This Row],[mobw]]*(Table35115[[#This Row],[mug]]/Table35115[[#This Row],[krg]])))</f>
        <v>0.90166449177294972</v>
      </c>
      <c r="AC182">
        <v>0.33551154</v>
      </c>
    </row>
    <row r="183" spans="1:29" x14ac:dyDescent="0.25">
      <c r="A183">
        <v>1630.6116</v>
      </c>
      <c r="B183">
        <v>9.8041207000000005E-2</v>
      </c>
      <c r="C183">
        <v>0.73469954999999998</v>
      </c>
      <c r="D183">
        <v>0.16725925999999999</v>
      </c>
      <c r="E183">
        <v>0.75164098000000001</v>
      </c>
      <c r="F183">
        <v>0.53599131</v>
      </c>
      <c r="G183">
        <f>Table22102[[#This Row],[So]]*Table22102[[#This Row],[C1o]]+Table22102[[#This Row],[Sg]]*Table22102[[#This Row],[C1g]]</f>
        <v>0.60477952474147012</v>
      </c>
      <c r="H183">
        <v>0.17910925999999999</v>
      </c>
      <c r="I183">
        <v>3.0903881000000001E-2</v>
      </c>
      <c r="J183">
        <v>2.3076510000000001E-2</v>
      </c>
      <c r="K183">
        <v>7.1559859999999996E-3</v>
      </c>
      <c r="L183">
        <v>0.62103825999999995</v>
      </c>
      <c r="M183">
        <f>1/(1+((Table22102[[#This Row],[kro]]*Table22102[[#This Row],[mug]])/(Table22102[[#This Row],[muo]]*Table22102[[#This Row],[krg]]))+(Table22102[[#This Row],[mobw]]*(Table22102[[#This Row],[mug]]/Table22102[[#This Row],[krg]])))</f>
        <v>0.99687334560505148</v>
      </c>
      <c r="N183">
        <v>0.36613768000000002</v>
      </c>
      <c r="P183">
        <v>1630.6116</v>
      </c>
      <c r="Q183">
        <v>0.32708839000000001</v>
      </c>
      <c r="R183">
        <v>0.50572514999999996</v>
      </c>
      <c r="S183">
        <v>0.16718644999999999</v>
      </c>
      <c r="T183">
        <v>0.74842863999999998</v>
      </c>
      <c r="U183">
        <v>0.54739404000000003</v>
      </c>
      <c r="V183">
        <f>Table35115[[#This Row],[So]]*Table35115[[#This Row],[C1o]]+Table35115[[#This Row],[Sg]]*Table35115[[#This Row],[C1g]]</f>
        <v>0.55754542146749153</v>
      </c>
      <c r="W183">
        <v>0.14677007</v>
      </c>
      <c r="X183">
        <v>3.1998674999999997E-2</v>
      </c>
      <c r="Y183">
        <v>2.2844995999999999E-2</v>
      </c>
      <c r="Z183">
        <v>0.18904663999999999</v>
      </c>
      <c r="AA183">
        <v>0.38948196000000002</v>
      </c>
      <c r="AB183">
        <f>1/(1+((Table35115[[#This Row],[kro]]*Table35115[[#This Row],[mug]])/(Table35115[[#This Row],[muo]]*Table35115[[#This Row],[krg]]))+(Table35115[[#This Row],[mobw]]*(Table35115[[#This Row],[mug]]/Table35115[[#This Row],[krg]])))</f>
        <v>0.90277239528707542</v>
      </c>
      <c r="AC183">
        <v>0.33642039000000001</v>
      </c>
    </row>
    <row r="184" spans="1:29" x14ac:dyDescent="0.25">
      <c r="A184">
        <v>1638.9872</v>
      </c>
      <c r="B184">
        <v>9.6728704999999998E-2</v>
      </c>
      <c r="C184">
        <v>0.73598366999999998</v>
      </c>
      <c r="D184">
        <v>0.16728760000000001</v>
      </c>
      <c r="E184">
        <v>0.75199574000000002</v>
      </c>
      <c r="F184">
        <v>0.53504138999999995</v>
      </c>
      <c r="G184">
        <f>Table22102[[#This Row],[So]]*Table22102[[#This Row],[C1o]]+Table22102[[#This Row],[Sg]]*Table22102[[#This Row],[C1g]]</f>
        <v>0.6052104453256657</v>
      </c>
      <c r="H184">
        <v>0.18148489000000001</v>
      </c>
      <c r="I184">
        <v>3.0802414E-2</v>
      </c>
      <c r="J184">
        <v>2.3166029000000001E-2</v>
      </c>
      <c r="K184">
        <v>5.8223703E-3</v>
      </c>
      <c r="L184">
        <v>0.62228638000000003</v>
      </c>
      <c r="M184">
        <f>1/(1+((Table22102[[#This Row],[kro]]*Table22102[[#This Row],[mug]])/(Table22102[[#This Row],[muo]]*Table22102[[#This Row],[krg]]))+(Table22102[[#This Row],[mobw]]*(Table22102[[#This Row],[mug]]/Table22102[[#This Row],[krg]])))</f>
        <v>0.99727275602052778</v>
      </c>
      <c r="N184">
        <v>0.36847996999999999</v>
      </c>
      <c r="P184">
        <v>1638.9872</v>
      </c>
      <c r="Q184">
        <v>0.32588561999999999</v>
      </c>
      <c r="R184">
        <v>0.50689976999999997</v>
      </c>
      <c r="S184">
        <v>0.16721459</v>
      </c>
      <c r="T184">
        <v>0.74846243999999995</v>
      </c>
      <c r="U184">
        <v>0.54684818000000002</v>
      </c>
      <c r="V184">
        <f>Table35115[[#This Row],[So]]*Table35115[[#This Row],[C1o]]+Table35115[[#This Row],[Sg]]*Table35115[[#This Row],[C1g]]</f>
        <v>0.55760539687481037</v>
      </c>
      <c r="W184">
        <v>0.14703943999999999</v>
      </c>
      <c r="X184">
        <v>3.1945649999999999E-2</v>
      </c>
      <c r="Y184">
        <v>2.2933865000000001E-2</v>
      </c>
      <c r="Z184">
        <v>0.18775048999999999</v>
      </c>
      <c r="AA184">
        <v>0.39040743999999999</v>
      </c>
      <c r="AB184">
        <f>1/(1+((Table35115[[#This Row],[kro]]*Table35115[[#This Row],[mug]])/(Table35115[[#This Row],[muo]]*Table35115[[#This Row],[krg]]))+(Table35115[[#This Row],[mobw]]*(Table35115[[#This Row],[mug]]/Table35115[[#This Row],[krg]])))</f>
        <v>0.90386618991063017</v>
      </c>
      <c r="AC184">
        <v>0.33732553999999998</v>
      </c>
    </row>
    <row r="185" spans="1:29" x14ac:dyDescent="0.25">
      <c r="A185">
        <v>1647.3489999999999</v>
      </c>
      <c r="B185">
        <v>9.5463439999999997E-2</v>
      </c>
      <c r="C185">
        <v>0.73722058999999995</v>
      </c>
      <c r="D185">
        <v>0.16731599</v>
      </c>
      <c r="E185">
        <v>0.75235861999999998</v>
      </c>
      <c r="F185">
        <v>0.53408902999999996</v>
      </c>
      <c r="G185">
        <f>Table22102[[#This Row],[So]]*Table22102[[#This Row],[C1o]]+Table22102[[#This Row],[Sg]]*Table22102[[#This Row],[C1g]]</f>
        <v>0.60564024179804887</v>
      </c>
      <c r="H185">
        <v>0.18395765</v>
      </c>
      <c r="I185">
        <v>3.0700713000000001E-2</v>
      </c>
      <c r="J185">
        <v>2.3255667000000001E-2</v>
      </c>
      <c r="K185">
        <v>4.5242021000000002E-3</v>
      </c>
      <c r="L185">
        <v>0.62348503</v>
      </c>
      <c r="M185">
        <f>1/(1+((Table22102[[#This Row],[kro]]*Table22102[[#This Row],[mug]])/(Table22102[[#This Row],[muo]]*Table22102[[#This Row],[krg]]))+(Table22102[[#This Row],[mobw]]*(Table22102[[#This Row],[mug]]/Table22102[[#This Row],[krg]])))</f>
        <v>0.99764941089487413</v>
      </c>
      <c r="N185">
        <v>0.37084581999999999</v>
      </c>
      <c r="P185">
        <v>1647.3489999999999</v>
      </c>
      <c r="Q185">
        <v>0.32469320000000002</v>
      </c>
      <c r="R185">
        <v>0.50806545999999997</v>
      </c>
      <c r="S185">
        <v>0.16724135000000001</v>
      </c>
      <c r="T185">
        <v>0.74849414999999997</v>
      </c>
      <c r="U185">
        <v>0.54630261999999996</v>
      </c>
      <c r="V185">
        <f>Table35115[[#This Row],[So]]*Table35115[[#This Row],[C1o]]+Table35115[[#This Row],[Sg]]*Table35115[[#This Row],[C1g]]</f>
        <v>0.55766477048324292</v>
      </c>
      <c r="W185">
        <v>0.14730845000000001</v>
      </c>
      <c r="X185">
        <v>3.1892940000000002E-2</v>
      </c>
      <c r="Y185">
        <v>2.3018352999999998E-2</v>
      </c>
      <c r="Z185">
        <v>0.18646546</v>
      </c>
      <c r="AA185">
        <v>0.39132591999999999</v>
      </c>
      <c r="AB185">
        <f>1/(1+((Table35115[[#This Row],[kro]]*Table35115[[#This Row],[mug]])/(Table35115[[#This Row],[muo]]*Table35115[[#This Row],[krg]]))+(Table35115[[#This Row],[mobw]]*(Table35115[[#This Row],[mug]]/Table35115[[#This Row],[krg]])))</f>
        <v>0.90494491754221851</v>
      </c>
      <c r="AC185">
        <v>0.33822709000000001</v>
      </c>
    </row>
    <row r="186" spans="1:29" x14ac:dyDescent="0.25">
      <c r="A186">
        <v>1655.703</v>
      </c>
      <c r="B186">
        <v>9.4243959000000002E-2</v>
      </c>
      <c r="C186">
        <v>0.73841213999999999</v>
      </c>
      <c r="D186">
        <v>0.16734391000000001</v>
      </c>
      <c r="E186">
        <v>0.75272888000000004</v>
      </c>
      <c r="F186">
        <v>0.53313518000000004</v>
      </c>
      <c r="G186">
        <f>Table22102[[#This Row],[So]]*Table22102[[#This Row],[C1o]]+Table22102[[#This Row],[Sg]]*Table22102[[#This Row],[C1g]]</f>
        <v>0.60606891316598088</v>
      </c>
      <c r="H186">
        <v>0.18652885</v>
      </c>
      <c r="I186">
        <v>3.0598903E-2</v>
      </c>
      <c r="J186">
        <v>2.3343880000000001E-2</v>
      </c>
      <c r="K186">
        <v>3.2608614E-3</v>
      </c>
      <c r="L186">
        <v>0.62463652999999997</v>
      </c>
      <c r="M186">
        <f>1/(1+((Table22102[[#This Row],[kro]]*Table22102[[#This Row],[mug]])/(Table22102[[#This Row],[muo]]*Table22102[[#This Row],[krg]]))+(Table22102[[#This Row],[mobw]]*(Table22102[[#This Row],[mug]]/Table22102[[#This Row],[krg]])))</f>
        <v>0.99800407463947316</v>
      </c>
      <c r="N186">
        <v>0.37323239000000002</v>
      </c>
      <c r="P186">
        <v>1655.703</v>
      </c>
      <c r="Q186">
        <v>0.32350414999999999</v>
      </c>
      <c r="R186">
        <v>0.50922619999999996</v>
      </c>
      <c r="S186">
        <v>0.16726963</v>
      </c>
      <c r="T186">
        <v>0.74852383</v>
      </c>
      <c r="U186">
        <v>0.54575746999999997</v>
      </c>
      <c r="V186">
        <f>Table35115[[#This Row],[So]]*Table35115[[#This Row],[C1o]]+Table35115[[#This Row],[Sg]]*Table35115[[#This Row],[C1g]]</f>
        <v>0.55772275199884647</v>
      </c>
      <c r="W186">
        <v>0.14757714</v>
      </c>
      <c r="X186">
        <v>3.1840558999999997E-2</v>
      </c>
      <c r="Y186">
        <v>2.3107674000000002E-2</v>
      </c>
      <c r="Z186">
        <v>0.18518496000000001</v>
      </c>
      <c r="AA186">
        <v>0.39224019999999998</v>
      </c>
      <c r="AB186">
        <f>1/(1+((Table35115[[#This Row],[kro]]*Table35115[[#This Row],[mug]])/(Table35115[[#This Row],[muo]]*Table35115[[#This Row],[krg]]))+(Table35115[[#This Row],[mobw]]*(Table35115[[#This Row],[mug]]/Table35115[[#This Row],[krg]])))</f>
        <v>0.90601170681484489</v>
      </c>
      <c r="AC186">
        <v>0.33912485999999997</v>
      </c>
    </row>
    <row r="187" spans="1:29" x14ac:dyDescent="0.25">
      <c r="A187">
        <v>1664.0463</v>
      </c>
      <c r="B187">
        <v>9.3067578999999998E-2</v>
      </c>
      <c r="C187">
        <v>0.73956036999999997</v>
      </c>
      <c r="D187">
        <v>0.16737205999999999</v>
      </c>
      <c r="E187">
        <v>0.75310617999999996</v>
      </c>
      <c r="F187">
        <v>0.53217983000000002</v>
      </c>
      <c r="G187">
        <f>Table22102[[#This Row],[So]]*Table22102[[#This Row],[C1o]]+Table22102[[#This Row],[Sg]]*Table22102[[#This Row],[C1g]]</f>
        <v>0.60649617350081808</v>
      </c>
      <c r="H187">
        <v>0.18920247000000001</v>
      </c>
      <c r="I187">
        <v>3.0497000999999999E-2</v>
      </c>
      <c r="J187">
        <v>2.3432755999999999E-2</v>
      </c>
      <c r="K187">
        <v>2.0304305999999999E-3</v>
      </c>
      <c r="L187">
        <v>0.62574273000000002</v>
      </c>
      <c r="M187">
        <f>1/(1+((Table22102[[#This Row],[kro]]*Table22102[[#This Row],[mug]])/(Table22102[[#This Row],[muo]]*Table22102[[#This Row],[krg]]))+(Table22102[[#This Row],[mobw]]*(Table22102[[#This Row],[mug]]/Table22102[[#This Row],[krg]])))</f>
        <v>0.99833769371779801</v>
      </c>
      <c r="N187">
        <v>0.37563925999999997</v>
      </c>
      <c r="P187">
        <v>1664.0463</v>
      </c>
      <c r="Q187">
        <v>0.32232618000000002</v>
      </c>
      <c r="R187">
        <v>0.51038121999999997</v>
      </c>
      <c r="S187">
        <v>0.16729258999999999</v>
      </c>
      <c r="T187">
        <v>0.74855137000000005</v>
      </c>
      <c r="U187">
        <v>0.54521233000000002</v>
      </c>
      <c r="V187">
        <f>Table35115[[#This Row],[So]]*Table35115[[#This Row],[C1o]]+Table35115[[#This Row],[Sg]]*Table35115[[#This Row],[C1g]]</f>
        <v>0.55778276907107083</v>
      </c>
      <c r="W187">
        <v>0.14784575999999999</v>
      </c>
      <c r="X187">
        <v>3.1788465000000002E-2</v>
      </c>
      <c r="Y187">
        <v>2.3180095000000001E-2</v>
      </c>
      <c r="Z187">
        <v>0.18391730000000001</v>
      </c>
      <c r="AA187">
        <v>0.39315158</v>
      </c>
      <c r="AB187">
        <f>1/(1+((Table35115[[#This Row],[kro]]*Table35115[[#This Row],[mug]])/(Table35115[[#This Row],[muo]]*Table35115[[#This Row],[krg]]))+(Table35115[[#This Row],[mobw]]*(Table35115[[#This Row],[mug]]/Table35115[[#This Row],[krg]])))</f>
        <v>0.90706491638682885</v>
      </c>
      <c r="AC187">
        <v>0.34001952000000002</v>
      </c>
    </row>
    <row r="188" spans="1:29" x14ac:dyDescent="0.25">
      <c r="A188">
        <v>1672.3788</v>
      </c>
      <c r="B188">
        <v>9.1933101000000003E-2</v>
      </c>
      <c r="C188">
        <v>0.74066734000000001</v>
      </c>
      <c r="D188">
        <v>0.16739954000000001</v>
      </c>
      <c r="E188">
        <v>0.75348979000000005</v>
      </c>
      <c r="F188">
        <v>0.53122389000000003</v>
      </c>
      <c r="G188">
        <f>Table22102[[#This Row],[So]]*Table22102[[#This Row],[C1o]]+Table22102[[#This Row],[Sg]]*Table22102[[#This Row],[C1g]]</f>
        <v>0.60692233800944151</v>
      </c>
      <c r="H188">
        <v>0.19197969000000001</v>
      </c>
      <c r="I188">
        <v>3.0395136999999999E-2</v>
      </c>
      <c r="J188">
        <v>2.3519544E-2</v>
      </c>
      <c r="K188">
        <v>8.3248789000000005E-4</v>
      </c>
      <c r="L188">
        <v>0.62680625999999995</v>
      </c>
      <c r="M188">
        <f>1/(1+((Table22102[[#This Row],[kro]]*Table22102[[#This Row],[mug]])/(Table22102[[#This Row],[muo]]*Table22102[[#This Row],[krg]]))+(Table22102[[#This Row],[mobw]]*(Table22102[[#This Row],[mug]]/Table22102[[#This Row],[krg]])))</f>
        <v>0.99865103285057943</v>
      </c>
      <c r="N188">
        <v>0.37806329</v>
      </c>
      <c r="P188">
        <v>1672.3788</v>
      </c>
      <c r="Q188">
        <v>0.32114988999999999</v>
      </c>
      <c r="R188">
        <v>0.51152920999999996</v>
      </c>
      <c r="S188">
        <v>0.16732090999999999</v>
      </c>
      <c r="T188">
        <v>0.74857700000000005</v>
      </c>
      <c r="U188">
        <v>0.54466736000000004</v>
      </c>
      <c r="V188">
        <f>Table35115[[#This Row],[So]]*Table35115[[#This Row],[C1o]]+Table35115[[#This Row],[Sg]]*Table35115[[#This Row],[C1g]]</f>
        <v>0.55783886418476047</v>
      </c>
      <c r="W188">
        <v>0.14811437</v>
      </c>
      <c r="X188">
        <v>3.1736663999999998E-2</v>
      </c>
      <c r="Y188">
        <v>2.3269547000000002E-2</v>
      </c>
      <c r="Z188">
        <v>0.18265128</v>
      </c>
      <c r="AA188">
        <v>0.39405549000000001</v>
      </c>
      <c r="AB188">
        <f>1/(1+((Table35115[[#This Row],[kro]]*Table35115[[#This Row],[mug]])/(Table35115[[#This Row],[muo]]*Table35115[[#This Row],[krg]]))+(Table35115[[#This Row],[mobw]]*(Table35115[[#This Row],[mug]]/Table35115[[#This Row],[krg]])))</f>
        <v>0.90810649883329519</v>
      </c>
      <c r="AC188">
        <v>0.34091096999999998</v>
      </c>
    </row>
    <row r="189" spans="1:29" x14ac:dyDescent="0.25">
      <c r="A189">
        <v>1680.7137</v>
      </c>
      <c r="B189">
        <v>9.0839997000000006E-2</v>
      </c>
      <c r="C189">
        <v>0.74173241999999995</v>
      </c>
      <c r="D189">
        <v>0.16742757</v>
      </c>
      <c r="E189">
        <v>0.75387906999999998</v>
      </c>
      <c r="F189">
        <v>0.53026551</v>
      </c>
      <c r="G189">
        <f>Table22102[[#This Row],[So]]*Table22102[[#This Row],[C1o]]+Table22102[[#This Row],[Sg]]*Table22102[[#This Row],[C1g]]</f>
        <v>0.60734586431605275</v>
      </c>
      <c r="H189">
        <v>0.19486232000000001</v>
      </c>
      <c r="I189">
        <v>3.0293178E-2</v>
      </c>
      <c r="J189">
        <v>2.3608048E-2</v>
      </c>
      <c r="K189">
        <v>0</v>
      </c>
      <c r="L189">
        <v>0.62782574000000002</v>
      </c>
      <c r="M189">
        <f>1/(1+((Table22102[[#This Row],[kro]]*Table22102[[#This Row],[mug]])/(Table22102[[#This Row],[muo]]*Table22102[[#This Row],[krg]]))+(Table22102[[#This Row],[mobw]]*(Table22102[[#This Row],[mug]]/Table22102[[#This Row],[krg]])))</f>
        <v>0.99886218574302754</v>
      </c>
      <c r="N189">
        <v>0.38050582999999999</v>
      </c>
      <c r="P189">
        <v>1680.7137</v>
      </c>
      <c r="Q189">
        <v>0.31998131000000002</v>
      </c>
      <c r="R189">
        <v>0.51267231000000002</v>
      </c>
      <c r="S189">
        <v>0.16734639000000001</v>
      </c>
      <c r="T189">
        <v>0.74860101999999995</v>
      </c>
      <c r="U189">
        <v>0.54411947999999999</v>
      </c>
      <c r="V189">
        <f>Table35115[[#This Row],[So]]*Table35115[[#This Row],[C1o]]+Table35115[[#This Row],[Sg]]*Table35115[[#This Row],[C1g]]</f>
        <v>0.55789507819867501</v>
      </c>
      <c r="W189">
        <v>0.14838478999999999</v>
      </c>
      <c r="X189">
        <v>3.1684852999999999E-2</v>
      </c>
      <c r="Y189">
        <v>2.3349937000000001E-2</v>
      </c>
      <c r="Z189">
        <v>0.18139277000000001</v>
      </c>
      <c r="AA189">
        <v>0.39495572000000001</v>
      </c>
      <c r="AB189">
        <f>1/(1+((Table35115[[#This Row],[kro]]*Table35115[[#This Row],[mug]])/(Table35115[[#This Row],[muo]]*Table35115[[#This Row],[krg]]))+(Table35115[[#This Row],[mobw]]*(Table35115[[#This Row],[mug]]/Table35115[[#This Row],[krg]])))</f>
        <v>0.90913826568074063</v>
      </c>
      <c r="AC189">
        <v>0.34180468000000003</v>
      </c>
    </row>
    <row r="190" spans="1:29" x14ac:dyDescent="0.25">
      <c r="A190">
        <v>1689.0431000000001</v>
      </c>
      <c r="B190">
        <v>8.9777097E-2</v>
      </c>
      <c r="C190">
        <v>0.74276799000000004</v>
      </c>
      <c r="D190">
        <v>0.16745489999999999</v>
      </c>
      <c r="E190">
        <v>0.75427431</v>
      </c>
      <c r="F190">
        <v>0.52929400999999998</v>
      </c>
      <c r="G190">
        <f>Table22102[[#This Row],[So]]*Table22102[[#This Row],[C1o]]+Table22102[[#This Row],[Sg]]*Table22102[[#This Row],[C1g]]</f>
        <v>0.60776929282462588</v>
      </c>
      <c r="H190">
        <v>0.19785622</v>
      </c>
      <c r="I190">
        <v>3.0190172000000001E-2</v>
      </c>
      <c r="J190">
        <v>2.3694301000000001E-2</v>
      </c>
      <c r="K190">
        <v>0</v>
      </c>
      <c r="L190">
        <v>0.62881427999999995</v>
      </c>
      <c r="M190">
        <f>1/(1+((Table22102[[#This Row],[kro]]*Table22102[[#This Row],[mug]])/(Table22102[[#This Row],[muo]]*Table22102[[#This Row],[krg]]))+(Table22102[[#This Row],[mobw]]*(Table22102[[#This Row],[mug]]/Table22102[[#This Row],[krg]])))</f>
        <v>0.99886369917230344</v>
      </c>
      <c r="N190">
        <v>0.38298258000000002</v>
      </c>
      <c r="P190">
        <v>1689.0431000000001</v>
      </c>
      <c r="Q190">
        <v>0.31880491999999999</v>
      </c>
      <c r="R190">
        <v>0.51381986999999996</v>
      </c>
      <c r="S190">
        <v>0.16737519000000001</v>
      </c>
      <c r="T190">
        <v>0.74862569999999995</v>
      </c>
      <c r="U190">
        <v>0.54355602999999997</v>
      </c>
      <c r="V190">
        <f>Table35115[[#This Row],[So]]*Table35115[[#This Row],[C1o]]+Table35115[[#This Row],[Sg]]*Table35115[[#This Row],[C1g]]</f>
        <v>0.55794709651232655</v>
      </c>
      <c r="W190">
        <v>0.1486644</v>
      </c>
      <c r="X190">
        <v>3.1631697E-2</v>
      </c>
      <c r="Y190">
        <v>2.3440912000000001E-2</v>
      </c>
      <c r="Z190">
        <v>0.18012147000000001</v>
      </c>
      <c r="AA190">
        <v>0.39585524999999999</v>
      </c>
      <c r="AB190">
        <f>1/(1+((Table35115[[#This Row],[kro]]*Table35115[[#This Row],[mug]])/(Table35115[[#This Row],[muo]]*Table35115[[#This Row],[krg]]))+(Table35115[[#This Row],[mobw]]*(Table35115[[#This Row],[mug]]/Table35115[[#This Row],[krg]])))</f>
        <v>0.91017606291174735</v>
      </c>
      <c r="AC190">
        <v>0.34272375999999999</v>
      </c>
    </row>
    <row r="191" spans="1:29" x14ac:dyDescent="0.25">
      <c r="A191">
        <v>1697.405</v>
      </c>
      <c r="B191">
        <v>8.8715844000000002E-2</v>
      </c>
      <c r="C191">
        <v>0.74380064000000001</v>
      </c>
      <c r="D191">
        <v>0.16748349000000001</v>
      </c>
      <c r="E191">
        <v>0.75467432000000001</v>
      </c>
      <c r="F191">
        <v>0.52831077999999998</v>
      </c>
      <c r="G191">
        <f>Table22102[[#This Row],[So]]*Table22102[[#This Row],[C1o]]+Table22102[[#This Row],[Sg]]*Table22102[[#This Row],[C1g]]</f>
        <v>0.60819677894956314</v>
      </c>
      <c r="H191">
        <v>0.20096014000000001</v>
      </c>
      <c r="I191">
        <v>3.0086328999999998E-2</v>
      </c>
      <c r="J191">
        <v>2.3784570000000001E-2</v>
      </c>
      <c r="K191">
        <v>0</v>
      </c>
      <c r="L191">
        <v>0.62980049999999999</v>
      </c>
      <c r="M191">
        <f>1/(1+((Table22102[[#This Row],[kro]]*Table22102[[#This Row],[mug]])/(Table22102[[#This Row],[muo]]*Table22102[[#This Row],[krg]]))+(Table22102[[#This Row],[mobw]]*(Table22102[[#This Row],[mug]]/Table22102[[#This Row],[krg]])))</f>
        <v>0.99886507194813745</v>
      </c>
      <c r="N191">
        <v>0.38548874999999999</v>
      </c>
      <c r="P191">
        <v>1697.405</v>
      </c>
      <c r="Q191">
        <v>0.31763058999999999</v>
      </c>
      <c r="R191">
        <v>0.51497042000000004</v>
      </c>
      <c r="S191">
        <v>0.16739899</v>
      </c>
      <c r="T191">
        <v>0.74865103</v>
      </c>
      <c r="U191">
        <v>0.54297715000000002</v>
      </c>
      <c r="V191">
        <f>Table35115[[#This Row],[So]]*Table35115[[#This Row],[C1o]]+Table35115[[#This Row],[Sg]]*Table35115[[#This Row],[C1g]]</f>
        <v>0.55799928786355113</v>
      </c>
      <c r="W191">
        <v>0.14895317</v>
      </c>
      <c r="X191">
        <v>3.1577240999999999E-2</v>
      </c>
      <c r="Y191">
        <v>2.3515943000000001E-2</v>
      </c>
      <c r="Z191">
        <v>0.17884636000000001</v>
      </c>
      <c r="AA191">
        <v>0.39675539999999998</v>
      </c>
      <c r="AB191">
        <f>1/(1+((Table35115[[#This Row],[kro]]*Table35115[[#This Row],[mug]])/(Table35115[[#This Row],[muo]]*Table35115[[#This Row],[krg]]))+(Table35115[[#This Row],[mobw]]*(Table35115[[#This Row],[mug]]/Table35115[[#This Row],[krg]])))</f>
        <v>0.91121750510724697</v>
      </c>
      <c r="AC191">
        <v>0.34366765999999999</v>
      </c>
    </row>
    <row r="192" spans="1:29" x14ac:dyDescent="0.25">
      <c r="A192">
        <v>1705.7708</v>
      </c>
      <c r="B192">
        <v>8.7652847000000006E-2</v>
      </c>
      <c r="C192">
        <v>0.74483633000000005</v>
      </c>
      <c r="D192">
        <v>0.16751083999999999</v>
      </c>
      <c r="E192">
        <v>0.75508003999999995</v>
      </c>
      <c r="F192">
        <v>0.52731192000000005</v>
      </c>
      <c r="G192">
        <f>Table22102[[#This Row],[So]]*Table22102[[#This Row],[C1o]]+Table22102[[#This Row],[Sg]]*Table22102[[#This Row],[C1g]]</f>
        <v>0.60863143689488952</v>
      </c>
      <c r="H192">
        <v>0.20419042000000001</v>
      </c>
      <c r="I192">
        <v>2.9981292999999999E-2</v>
      </c>
      <c r="J192">
        <v>2.3870854E-2</v>
      </c>
      <c r="K192">
        <v>0</v>
      </c>
      <c r="L192">
        <v>0.63079136999999996</v>
      </c>
      <c r="M192">
        <f>1/(1+((Table22102[[#This Row],[kro]]*Table22102[[#This Row],[mug]])/(Table22102[[#This Row],[muo]]*Table22102[[#This Row],[krg]]))+(Table22102[[#This Row],[mobw]]*(Table22102[[#This Row],[mug]]/Table22102[[#This Row],[krg]])))</f>
        <v>0.99886671246347847</v>
      </c>
      <c r="N192">
        <v>0.38803324</v>
      </c>
      <c r="P192">
        <v>1705.7708</v>
      </c>
      <c r="Q192">
        <v>0.31644315000000001</v>
      </c>
      <c r="R192">
        <v>0.51612824000000002</v>
      </c>
      <c r="S192">
        <v>0.16742857</v>
      </c>
      <c r="T192">
        <v>0.74867706999999994</v>
      </c>
      <c r="U192">
        <v>0.54238021000000003</v>
      </c>
      <c r="V192">
        <f>Table35115[[#This Row],[So]]*Table35115[[#This Row],[C1o]]+Table35115[[#This Row],[Sg]]*Table35115[[#This Row],[C1g]]</f>
        <v>0.55804588061751825</v>
      </c>
      <c r="W192">
        <v>0.14925262</v>
      </c>
      <c r="X192">
        <v>3.1521226999999999E-2</v>
      </c>
      <c r="Y192">
        <v>2.3609331000000001E-2</v>
      </c>
      <c r="Z192">
        <v>0.17755008999999999</v>
      </c>
      <c r="AA192">
        <v>0.39765608000000002</v>
      </c>
      <c r="AB192">
        <f>1/(1+((Table35115[[#This Row],[kro]]*Table35115[[#This Row],[mug]])/(Table35115[[#This Row],[muo]]*Table35115[[#This Row],[krg]]))+(Table35115[[#This Row],[mobw]]*(Table35115[[#This Row],[mug]]/Table35115[[#This Row],[krg]])))</f>
        <v>0.91226916878916509</v>
      </c>
      <c r="AC192">
        <v>0.34464096999999999</v>
      </c>
    </row>
    <row r="193" spans="1:29" x14ac:dyDescent="0.25">
      <c r="A193">
        <v>1714.1631</v>
      </c>
      <c r="B193">
        <v>8.6593143999999997E-2</v>
      </c>
      <c r="C193">
        <v>0.74586653999999997</v>
      </c>
      <c r="D193">
        <v>0.16754034000000001</v>
      </c>
      <c r="E193">
        <v>0.75548928999999998</v>
      </c>
      <c r="F193">
        <v>0.52630115</v>
      </c>
      <c r="G193">
        <f>Table22102[[#This Row],[So]]*Table22102[[#This Row],[C1o]]+Table22102[[#This Row],[Sg]]*Table22102[[#This Row],[C1g]]</f>
        <v>0.60906825400867215</v>
      </c>
      <c r="H193">
        <v>0.20753822999999999</v>
      </c>
      <c r="I193">
        <v>2.9875524000000001E-2</v>
      </c>
      <c r="J193">
        <v>2.3963948999999998E-2</v>
      </c>
      <c r="K193">
        <v>0</v>
      </c>
      <c r="L193">
        <v>0.63177711000000003</v>
      </c>
      <c r="M193">
        <f>1/(1+((Table22102[[#This Row],[kro]]*Table22102[[#This Row],[mug]])/(Table22102[[#This Row],[muo]]*Table22102[[#This Row],[krg]]))+(Table22102[[#This Row],[mobw]]*(Table22102[[#This Row],[mug]]/Table22102[[#This Row],[krg]])))</f>
        <v>0.99886807366730745</v>
      </c>
      <c r="N193">
        <v>0.39060497</v>
      </c>
      <c r="P193">
        <v>1714.1631</v>
      </c>
      <c r="Q193">
        <v>0.31524983000000001</v>
      </c>
      <c r="R193">
        <v>0.51729292000000004</v>
      </c>
      <c r="S193">
        <v>0.16745724000000001</v>
      </c>
      <c r="T193">
        <v>0.74870384000000001</v>
      </c>
      <c r="U193">
        <v>0.54176681999999998</v>
      </c>
      <c r="V193">
        <f>Table35115[[#This Row],[So]]*Table35115[[#This Row],[C1o]]+Table35115[[#This Row],[Sg]]*Table35115[[#This Row],[C1g]]</f>
        <v>0.55809109351345343</v>
      </c>
      <c r="W193">
        <v>0.14956203000000001</v>
      </c>
      <c r="X193">
        <v>3.1463835000000002E-2</v>
      </c>
      <c r="Y193">
        <v>2.3699779000000001E-2</v>
      </c>
      <c r="Z193">
        <v>0.17624174000000001</v>
      </c>
      <c r="AA193">
        <v>0.39855942</v>
      </c>
      <c r="AB193">
        <f>1/(1+((Table35115[[#This Row],[kro]]*Table35115[[#This Row],[mug]])/(Table35115[[#This Row],[muo]]*Table35115[[#This Row],[krg]]))+(Table35115[[#This Row],[mobw]]*(Table35115[[#This Row],[mug]]/Table35115[[#This Row],[krg]])))</f>
        <v>0.91332766453411951</v>
      </c>
      <c r="AC193">
        <v>0.34564089999999997</v>
      </c>
    </row>
    <row r="194" spans="1:29" x14ac:dyDescent="0.25">
      <c r="A194">
        <v>1722.5605</v>
      </c>
      <c r="B194">
        <v>8.5535258000000003E-2</v>
      </c>
      <c r="C194">
        <v>0.74689722000000003</v>
      </c>
      <c r="D194">
        <v>0.16756752</v>
      </c>
      <c r="E194">
        <v>0.75590234999999995</v>
      </c>
      <c r="F194">
        <v>0.52527641999999997</v>
      </c>
      <c r="G194">
        <f>Table22102[[#This Row],[So]]*Table22102[[#This Row],[C1o]]+Table22102[[#This Row],[Sg]]*Table22102[[#This Row],[C1g]]</f>
        <v>0.6095110179124833</v>
      </c>
      <c r="H194">
        <v>0.21101452000000001</v>
      </c>
      <c r="I194">
        <v>2.9768854000000001E-2</v>
      </c>
      <c r="J194">
        <v>2.4049688E-2</v>
      </c>
      <c r="K194">
        <v>0</v>
      </c>
      <c r="L194">
        <v>0.63276558999999999</v>
      </c>
      <c r="M194">
        <f>1/(1+((Table22102[[#This Row],[kro]]*Table22102[[#This Row],[mug]])/(Table22102[[#This Row],[muo]]*Table22102[[#This Row],[krg]]))+(Table22102[[#This Row],[mobw]]*(Table22102[[#This Row],[mug]]/Table22102[[#This Row],[krg]])))</f>
        <v>0.99886984603915219</v>
      </c>
      <c r="N194">
        <v>0.39320823999999999</v>
      </c>
      <c r="P194">
        <v>1722.5605</v>
      </c>
      <c r="Q194">
        <v>0.31404497999999997</v>
      </c>
      <c r="R194">
        <v>0.51846963000000001</v>
      </c>
      <c r="S194">
        <v>0.16748540000000001</v>
      </c>
      <c r="T194">
        <v>0.74873142999999998</v>
      </c>
      <c r="U194">
        <v>0.54113531000000004</v>
      </c>
      <c r="V194">
        <f>Table35115[[#This Row],[So]]*Table35115[[#This Row],[C1o]]+Table35115[[#This Row],[Sg]]*Table35115[[#This Row],[C1g]]</f>
        <v>0.55813533508771473</v>
      </c>
      <c r="W194">
        <v>0.14988244000000001</v>
      </c>
      <c r="X194">
        <v>3.1404904999999997E-2</v>
      </c>
      <c r="Y194">
        <v>2.3788614E-2</v>
      </c>
      <c r="Z194">
        <v>0.17491570000000001</v>
      </c>
      <c r="AA194">
        <v>0.39946957999999999</v>
      </c>
      <c r="AB194">
        <f>1/(1+((Table35115[[#This Row],[kro]]*Table35115[[#This Row],[mug]])/(Table35115[[#This Row],[muo]]*Table35115[[#This Row],[krg]]))+(Table35115[[#This Row],[mobw]]*(Table35115[[#This Row],[mug]]/Table35115[[#This Row],[krg]])))</f>
        <v>0.91439676743962828</v>
      </c>
      <c r="AC194">
        <v>0.34667027</v>
      </c>
    </row>
    <row r="195" spans="1:29" x14ac:dyDescent="0.25">
      <c r="A195">
        <v>1730.9982</v>
      </c>
      <c r="B195">
        <v>8.4483229000000007E-2</v>
      </c>
      <c r="C195">
        <v>0.74791867000000001</v>
      </c>
      <c r="D195">
        <v>0.16759813000000001</v>
      </c>
      <c r="E195">
        <v>0.75631731999999996</v>
      </c>
      <c r="F195">
        <v>0.52424066999999996</v>
      </c>
      <c r="G195">
        <f>Table22102[[#This Row],[So]]*Table22102[[#This Row],[C1o]]+Table22102[[#This Row],[Sg]]*Table22102[[#This Row],[C1g]]</f>
        <v>0.60995338864708781</v>
      </c>
      <c r="H195">
        <v>0.21461221999999999</v>
      </c>
      <c r="I195">
        <v>2.9661665E-2</v>
      </c>
      <c r="J195">
        <v>2.4146250000000001E-2</v>
      </c>
      <c r="K195">
        <v>0</v>
      </c>
      <c r="L195">
        <v>0.63374454000000002</v>
      </c>
      <c r="M195">
        <f>1/(1+((Table22102[[#This Row],[kro]]*Table22102[[#This Row],[mug]])/(Table22102[[#This Row],[muo]]*Table22102[[#This Row],[krg]]))+(Table22102[[#This Row],[mobw]]*(Table22102[[#This Row],[mug]]/Table22102[[#This Row],[krg]])))</f>
        <v>0.99887113904288061</v>
      </c>
      <c r="N195">
        <v>0.39583379000000002</v>
      </c>
      <c r="P195">
        <v>1730.9982</v>
      </c>
      <c r="Q195">
        <v>0.31284082000000002</v>
      </c>
      <c r="R195">
        <v>0.51964933000000002</v>
      </c>
      <c r="S195">
        <v>0.16750987000000001</v>
      </c>
      <c r="T195">
        <v>0.74875968999999998</v>
      </c>
      <c r="U195">
        <v>0.54048699</v>
      </c>
      <c r="V195">
        <f>Table35115[[#This Row],[So]]*Table35115[[#This Row],[C1o]]+Table35115[[#This Row],[Sg]]*Table35115[[#This Row],[C1g]]</f>
        <v>0.55817886439043951</v>
      </c>
      <c r="W195">
        <v>0.15021329999999999</v>
      </c>
      <c r="X195">
        <v>3.1344585000000001E-2</v>
      </c>
      <c r="Y195">
        <v>2.3865694E-2</v>
      </c>
      <c r="Z195">
        <v>0.17358372</v>
      </c>
      <c r="AA195">
        <v>0.40037974999999998</v>
      </c>
      <c r="AB195">
        <f>1/(1+((Table35115[[#This Row],[kro]]*Table35115[[#This Row],[mug]])/(Table35115[[#This Row],[muo]]*Table35115[[#This Row],[krg]]))+(Table35115[[#This Row],[mobw]]*(Table35115[[#This Row],[mug]]/Table35115[[#This Row],[krg]])))</f>
        <v>0.91546960926196197</v>
      </c>
      <c r="AC195">
        <v>0.34772688000000002</v>
      </c>
    </row>
    <row r="196" spans="1:29" x14ac:dyDescent="0.25">
      <c r="A196">
        <v>1739.4486999999999</v>
      </c>
      <c r="B196">
        <v>8.3433978000000006E-2</v>
      </c>
      <c r="C196">
        <v>0.74894094</v>
      </c>
      <c r="D196">
        <v>0.16762508000000001</v>
      </c>
      <c r="E196">
        <v>0.75673509000000005</v>
      </c>
      <c r="F196">
        <v>0.52319013999999997</v>
      </c>
      <c r="G196">
        <f>Table22102[[#This Row],[So]]*Table22102[[#This Row],[C1o]]+Table22102[[#This Row],[Sg]]*Table22102[[#This Row],[C1g]]</f>
        <v>0.61040172426616146</v>
      </c>
      <c r="H196">
        <v>0.21834823</v>
      </c>
      <c r="I196">
        <v>2.9553616000000001E-2</v>
      </c>
      <c r="J196">
        <v>2.4231185999999998E-2</v>
      </c>
      <c r="K196">
        <v>0</v>
      </c>
      <c r="L196">
        <v>0.63472735999999996</v>
      </c>
      <c r="M196">
        <f>1/(1+((Table22102[[#This Row],[kro]]*Table22102[[#This Row],[mug]])/(Table22102[[#This Row],[muo]]*Table22102[[#This Row],[krg]]))+(Table22102[[#This Row],[mobw]]*(Table22102[[#This Row],[mug]]/Table22102[[#This Row],[krg]])))</f>
        <v>0.99887304034151359</v>
      </c>
      <c r="N196">
        <v>0.39849003999999999</v>
      </c>
      <c r="P196">
        <v>1739.4486999999999</v>
      </c>
      <c r="Q196">
        <v>0.31162202</v>
      </c>
      <c r="R196">
        <v>0.52083771999999995</v>
      </c>
      <c r="S196">
        <v>0.16754021999999999</v>
      </c>
      <c r="T196">
        <v>0.74878895000000001</v>
      </c>
      <c r="U196">
        <v>0.53981900000000005</v>
      </c>
      <c r="V196">
        <f>Table35115[[#This Row],[So]]*Table35115[[#This Row],[C1o]]+Table35115[[#This Row],[Sg]]*Table35115[[#This Row],[C1g]]</f>
        <v>0.55821701669357404</v>
      </c>
      <c r="W196">
        <v>0.15055631</v>
      </c>
      <c r="X196">
        <v>3.1282603999999999E-2</v>
      </c>
      <c r="Y196">
        <v>2.3961469999999999E-2</v>
      </c>
      <c r="Z196">
        <v>0.17222877</v>
      </c>
      <c r="AA196">
        <v>0.40135998000000001</v>
      </c>
      <c r="AB196">
        <f>1/(1+((Table35115[[#This Row],[kro]]*Table35115[[#This Row],[mug]])/(Table35115[[#This Row],[muo]]*Table35115[[#This Row],[krg]]))+(Table35115[[#This Row],[mobw]]*(Table35115[[#This Row],[mug]]/Table35115[[#This Row],[krg]])))</f>
        <v>0.91656615250657225</v>
      </c>
      <c r="AC196">
        <v>0.34881552999999998</v>
      </c>
    </row>
    <row r="197" spans="1:29" x14ac:dyDescent="0.25">
      <c r="A197">
        <v>1747.9291000000001</v>
      </c>
      <c r="B197">
        <v>8.2392238000000007E-2</v>
      </c>
      <c r="C197">
        <v>0.74995100000000003</v>
      </c>
      <c r="D197">
        <v>0.16765675999999999</v>
      </c>
      <c r="E197">
        <v>0.75715332999999996</v>
      </c>
      <c r="F197">
        <v>0.52212857999999995</v>
      </c>
      <c r="G197">
        <f>Table22102[[#This Row],[So]]*Table22102[[#This Row],[C1o]]+Table22102[[#This Row],[Sg]]*Table22102[[#This Row],[C1g]]</f>
        <v>0.61084723921679207</v>
      </c>
      <c r="H197">
        <v>0.22221231</v>
      </c>
      <c r="I197">
        <v>2.9445162E-2</v>
      </c>
      <c r="J197">
        <v>2.4331116999999999E-2</v>
      </c>
      <c r="K197">
        <v>0</v>
      </c>
      <c r="L197">
        <v>0.63569701000000001</v>
      </c>
      <c r="M197">
        <f>1/(1+((Table22102[[#This Row],[kro]]*Table22102[[#This Row],[mug]])/(Table22102[[#This Row],[muo]]*Table22102[[#This Row],[krg]]))+(Table22102[[#This Row],[mobw]]*(Table22102[[#This Row],[mug]]/Table22102[[#This Row],[krg]])))</f>
        <v>0.99887426375288157</v>
      </c>
      <c r="N197">
        <v>0.40116586999999998</v>
      </c>
      <c r="P197">
        <v>1747.9291000000001</v>
      </c>
      <c r="Q197">
        <v>0.31039928999999999</v>
      </c>
      <c r="R197">
        <v>0.52202815000000002</v>
      </c>
      <c r="S197">
        <v>0.16757257</v>
      </c>
      <c r="T197">
        <v>0.74881905000000004</v>
      </c>
      <c r="U197">
        <v>0.53913312999999996</v>
      </c>
      <c r="V197">
        <f>Table35115[[#This Row],[So]]*Table35115[[#This Row],[C1o]]+Table35115[[#This Row],[Sg]]*Table35115[[#This Row],[C1g]]</f>
        <v>0.55825116412373521</v>
      </c>
      <c r="W197">
        <v>0.15091072</v>
      </c>
      <c r="X197">
        <v>3.1219152999999999E-2</v>
      </c>
      <c r="Y197">
        <v>2.4063538999999998E-2</v>
      </c>
      <c r="Z197">
        <v>0.17086183999999999</v>
      </c>
      <c r="AA197">
        <v>0.40236657999999997</v>
      </c>
      <c r="AB197">
        <f>1/(1+((Table35115[[#This Row],[kro]]*Table35115[[#This Row],[mug]])/(Table35115[[#This Row],[muo]]*Table35115[[#This Row],[krg]]))+(Table35115[[#This Row],[mobw]]*(Table35115[[#This Row],[mug]]/Table35115[[#This Row],[krg]])))</f>
        <v>0.91767238965979459</v>
      </c>
      <c r="AC197">
        <v>0.34993323999999998</v>
      </c>
    </row>
    <row r="198" spans="1:29" x14ac:dyDescent="0.25">
      <c r="A198">
        <v>1756.4132</v>
      </c>
      <c r="B198">
        <v>8.1357040000000005E-2</v>
      </c>
      <c r="C198">
        <v>0.75095880000000004</v>
      </c>
      <c r="D198">
        <v>0.16768414000000001</v>
      </c>
      <c r="E198">
        <v>0.75757205000000005</v>
      </c>
      <c r="F198">
        <v>0.52105427000000004</v>
      </c>
      <c r="G198">
        <f>Table22102[[#This Row],[So]]*Table22102[[#This Row],[C1o]]+Table22102[[#This Row],[Sg]]*Table22102[[#This Row],[C1g]]</f>
        <v>0.61129683066810081</v>
      </c>
      <c r="H198">
        <v>0.22621395</v>
      </c>
      <c r="I198">
        <v>2.9336184000000001E-2</v>
      </c>
      <c r="J198">
        <v>2.4417379999999999E-2</v>
      </c>
      <c r="K198">
        <v>0</v>
      </c>
      <c r="L198">
        <v>0.63666778999999996</v>
      </c>
      <c r="M198">
        <f>1/(1+((Table22102[[#This Row],[kro]]*Table22102[[#This Row],[mug]])/(Table22102[[#This Row],[muo]]*Table22102[[#This Row],[krg]]))+(Table22102[[#This Row],[mobw]]*(Table22102[[#This Row],[mug]]/Table22102[[#This Row],[krg]])))</f>
        <v>0.99887616784073441</v>
      </c>
      <c r="N198">
        <v>0.40386411999999999</v>
      </c>
      <c r="P198">
        <v>1756.4132</v>
      </c>
      <c r="Q198">
        <v>0.30916466999999997</v>
      </c>
      <c r="R198">
        <v>0.52323502</v>
      </c>
      <c r="S198">
        <v>0.16760032</v>
      </c>
      <c r="T198">
        <v>0.74885016999999998</v>
      </c>
      <c r="U198">
        <v>0.53842783000000005</v>
      </c>
      <c r="V198">
        <f>Table35115[[#This Row],[So]]*Table35115[[#This Row],[C1o]]+Table35115[[#This Row],[Sg]]*Table35115[[#This Row],[C1g]]</f>
        <v>0.55828749605771943</v>
      </c>
      <c r="W198">
        <v>0.15127753999999999</v>
      </c>
      <c r="X198">
        <v>3.1154090999999998E-2</v>
      </c>
      <c r="Y198">
        <v>2.4150945E-2</v>
      </c>
      <c r="Z198">
        <v>0.16947776000000001</v>
      </c>
      <c r="AA198">
        <v>0.40338719000000001</v>
      </c>
      <c r="AB198">
        <f>1/(1+((Table35115[[#This Row],[kro]]*Table35115[[#This Row],[mug]])/(Table35115[[#This Row],[muo]]*Table35115[[#This Row],[krg]]))+(Table35115[[#This Row],[mobw]]*(Table35115[[#This Row],[mug]]/Table35115[[#This Row],[krg]])))</f>
        <v>0.91878987016407121</v>
      </c>
      <c r="AC198">
        <v>0.35108262000000001</v>
      </c>
    </row>
    <row r="199" spans="1:29" x14ac:dyDescent="0.25">
      <c r="A199">
        <v>1764.9294</v>
      </c>
      <c r="B199">
        <v>8.0332786000000003E-2</v>
      </c>
      <c r="C199">
        <v>0.75195259000000003</v>
      </c>
      <c r="D199">
        <v>0.16771465999999999</v>
      </c>
      <c r="E199">
        <v>0.75798922999999996</v>
      </c>
      <c r="F199">
        <v>0.51997095000000004</v>
      </c>
      <c r="G199">
        <f>Table22102[[#This Row],[So]]*Table22102[[#This Row],[C1o]]+Table22102[[#This Row],[Sg]]*Table22102[[#This Row],[C1g]]</f>
        <v>0.61174267974317242</v>
      </c>
      <c r="H199">
        <v>0.23034161</v>
      </c>
      <c r="I199">
        <v>2.9227125999999999E-2</v>
      </c>
      <c r="J199">
        <v>2.4513559000000001E-2</v>
      </c>
      <c r="K199">
        <v>0</v>
      </c>
      <c r="L199">
        <v>0.63762432000000002</v>
      </c>
      <c r="M199">
        <f>1/(1+((Table22102[[#This Row],[kro]]*Table22102[[#This Row],[mug]])/(Table22102[[#This Row],[muo]]*Table22102[[#This Row],[krg]]))+(Table22102[[#This Row],[mobw]]*(Table22102[[#This Row],[mug]]/Table22102[[#This Row],[krg]])))</f>
        <v>0.9988776200752576</v>
      </c>
      <c r="N199">
        <v>0.40657367999999999</v>
      </c>
      <c r="P199">
        <v>1764.9294</v>
      </c>
      <c r="Q199">
        <v>0.30792986999999999</v>
      </c>
      <c r="R199">
        <v>0.52444351</v>
      </c>
      <c r="S199">
        <v>0.16762662</v>
      </c>
      <c r="T199">
        <v>0.74888228999999995</v>
      </c>
      <c r="U199">
        <v>0.53770512000000004</v>
      </c>
      <c r="V199">
        <f>Table35115[[#This Row],[So]]*Table35115[[#This Row],[C1o]]+Table35115[[#This Row],[Sg]]*Table35115[[#This Row],[C1g]]</f>
        <v>0.55832192444437223</v>
      </c>
      <c r="W199">
        <v>0.15165598999999999</v>
      </c>
      <c r="X199">
        <v>3.108762E-2</v>
      </c>
      <c r="Y199">
        <v>2.4233795999999998E-2</v>
      </c>
      <c r="Z199">
        <v>0.16808613</v>
      </c>
      <c r="AA199">
        <v>0.40440651999999999</v>
      </c>
      <c r="AB199">
        <f>1/(1+((Table35115[[#This Row],[kro]]*Table35115[[#This Row],[mug]])/(Table35115[[#This Row],[muo]]*Table35115[[#This Row],[krg]]))+(Table35115[[#This Row],[mobw]]*(Table35115[[#This Row],[mug]]/Table35115[[#This Row],[krg]])))</f>
        <v>0.91990962698331491</v>
      </c>
      <c r="AC199">
        <v>0.35226046999999999</v>
      </c>
    </row>
    <row r="200" spans="1:29" x14ac:dyDescent="0.25">
      <c r="A200">
        <v>1773.441</v>
      </c>
      <c r="B200">
        <v>7.9316921999999998E-2</v>
      </c>
      <c r="C200">
        <v>0.75293714</v>
      </c>
      <c r="D200">
        <v>0.16774595</v>
      </c>
      <c r="E200">
        <v>0.75840527000000002</v>
      </c>
      <c r="F200">
        <v>0.51887541999999998</v>
      </c>
      <c r="G200">
        <f>Table22102[[#This Row],[So]]*Table22102[[#This Row],[C1o]]+Table22102[[#This Row],[Sg]]*Table22102[[#This Row],[C1g]]</f>
        <v>0.61218709617058509</v>
      </c>
      <c r="H200">
        <v>0.23461080000000001</v>
      </c>
      <c r="I200">
        <v>2.9117711000000001E-2</v>
      </c>
      <c r="J200">
        <v>2.4612230999999998E-2</v>
      </c>
      <c r="K200">
        <v>0</v>
      </c>
      <c r="L200">
        <v>0.63857262999999997</v>
      </c>
      <c r="M200">
        <f>1/(1+((Table22102[[#This Row],[kro]]*Table22102[[#This Row],[mug]])/(Table22102[[#This Row],[muo]]*Table22102[[#This Row],[krg]]))+(Table22102[[#This Row],[mobw]]*(Table22102[[#This Row],[mug]]/Table22102[[#This Row],[krg]])))</f>
        <v>0.99887898663454433</v>
      </c>
      <c r="N200">
        <v>0.40930146000000001</v>
      </c>
      <c r="P200">
        <v>1773.441</v>
      </c>
      <c r="Q200">
        <v>0.30668083000000002</v>
      </c>
      <c r="R200">
        <v>0.52566301999999998</v>
      </c>
      <c r="S200">
        <v>0.16765617999999999</v>
      </c>
      <c r="T200">
        <v>0.74891554999999999</v>
      </c>
      <c r="U200">
        <v>0.53696244999999998</v>
      </c>
      <c r="V200">
        <f>Table35115[[#This Row],[So]]*Table35115[[#This Row],[C1o]]+Table35115[[#This Row],[Sg]]*Table35115[[#This Row],[C1g]]</f>
        <v>0.55835329958279445</v>
      </c>
      <c r="W200">
        <v>0.15204765000000001</v>
      </c>
      <c r="X200">
        <v>3.1019507000000002E-2</v>
      </c>
      <c r="Y200">
        <v>2.4326948000000001E-2</v>
      </c>
      <c r="Z200">
        <v>0.16667277999999999</v>
      </c>
      <c r="AA200">
        <v>0.40543178000000002</v>
      </c>
      <c r="AB200">
        <f>1/(1+((Table35115[[#This Row],[kro]]*Table35115[[#This Row],[mug]])/(Table35115[[#This Row],[muo]]*Table35115[[#This Row],[krg]]))+(Table35115[[#This Row],[mobw]]*(Table35115[[#This Row],[mug]]/Table35115[[#This Row],[krg]])))</f>
        <v>0.92103898943528251</v>
      </c>
      <c r="AC200">
        <v>0.35347109999999998</v>
      </c>
    </row>
    <row r="201" spans="1:29" x14ac:dyDescent="0.25">
      <c r="A201">
        <v>1781.9701</v>
      </c>
      <c r="B201">
        <v>7.8315056999999993E-2</v>
      </c>
      <c r="C201">
        <v>0.75391631999999997</v>
      </c>
      <c r="D201">
        <v>0.16776863</v>
      </c>
      <c r="E201">
        <v>0.75881761000000003</v>
      </c>
      <c r="F201">
        <v>0.51777291000000003</v>
      </c>
      <c r="G201">
        <f>Table22102[[#This Row],[So]]*Table22102[[#This Row],[C1o]]+Table22102[[#This Row],[Sg]]*Table22102[[#This Row],[C1g]]</f>
        <v>0.61263439504210104</v>
      </c>
      <c r="H201">
        <v>0.23900276000000001</v>
      </c>
      <c r="I201">
        <v>2.9008514999999999E-2</v>
      </c>
      <c r="J201">
        <v>2.4683474E-2</v>
      </c>
      <c r="K201">
        <v>0</v>
      </c>
      <c r="L201">
        <v>0.63952105999999997</v>
      </c>
      <c r="M201">
        <f>1/(1+((Table22102[[#This Row],[kro]]*Table22102[[#This Row],[mug]])/(Table22102[[#This Row],[muo]]*Table22102[[#This Row],[krg]]))+(Table22102[[#This Row],[mobw]]*(Table22102[[#This Row],[mug]]/Table22102[[#This Row],[krg]])))</f>
        <v>0.99888161598893654</v>
      </c>
      <c r="N201">
        <v>0.41203272000000002</v>
      </c>
      <c r="P201">
        <v>1781.9701</v>
      </c>
      <c r="Q201">
        <v>0.30542827</v>
      </c>
      <c r="R201">
        <v>0.52688181000000001</v>
      </c>
      <c r="S201">
        <v>0.16768991999999999</v>
      </c>
      <c r="T201">
        <v>0.74894994000000004</v>
      </c>
      <c r="U201">
        <v>0.53620285000000001</v>
      </c>
      <c r="V201">
        <f>Table35115[[#This Row],[So]]*Table35115[[#This Row],[C1o]]+Table35115[[#This Row],[Sg]]*Table35115[[#This Row],[C1g]]</f>
        <v>0.55837960883116089</v>
      </c>
      <c r="W201">
        <v>0.15245117</v>
      </c>
      <c r="X201">
        <v>3.0950047000000001E-2</v>
      </c>
      <c r="Y201">
        <v>2.4433323999999999E-2</v>
      </c>
      <c r="Z201">
        <v>0.16524786</v>
      </c>
      <c r="AA201">
        <v>0.40645178999999998</v>
      </c>
      <c r="AB201">
        <f>1/(1+((Table35115[[#This Row],[kro]]*Table35115[[#This Row],[mug]])/(Table35115[[#This Row],[muo]]*Table35115[[#This Row],[krg]]))+(Table35115[[#This Row],[mobw]]*(Table35115[[#This Row],[mug]]/Table35115[[#This Row],[krg]])))</f>
        <v>0.92216964650153233</v>
      </c>
      <c r="AC201">
        <v>0.35470956999999997</v>
      </c>
    </row>
    <row r="202" spans="1:29" x14ac:dyDescent="0.25">
      <c r="A202">
        <v>1790.5222000000001</v>
      </c>
      <c r="B202">
        <v>7.7325045999999995E-2</v>
      </c>
      <c r="C202">
        <v>0.75486969999999998</v>
      </c>
      <c r="D202">
        <v>0.16780523999999999</v>
      </c>
      <c r="E202">
        <v>0.75922674000000001</v>
      </c>
      <c r="F202">
        <v>0.51666069000000003</v>
      </c>
      <c r="G202">
        <f>Table22102[[#This Row],[So]]*Table22102[[#This Row],[C1o]]+Table22102[[#This Row],[Sg]]*Table22102[[#This Row],[C1g]]</f>
        <v>0.61306807307641975</v>
      </c>
      <c r="H202">
        <v>0.24353060000000001</v>
      </c>
      <c r="I202">
        <v>2.8899316000000001E-2</v>
      </c>
      <c r="J202">
        <v>2.4798941000000001E-2</v>
      </c>
      <c r="K202">
        <v>0</v>
      </c>
      <c r="L202">
        <v>0.64043832000000001</v>
      </c>
      <c r="M202">
        <f>1/(1+((Table22102[[#This Row],[kro]]*Table22102[[#This Row],[mug]])/(Table22102[[#This Row],[muo]]*Table22102[[#This Row],[krg]]))+(Table22102[[#This Row],[mobw]]*(Table22102[[#This Row],[mug]]/Table22102[[#This Row],[krg]])))</f>
        <v>0.99888221656092002</v>
      </c>
      <c r="N202">
        <v>0.41477287000000002</v>
      </c>
      <c r="P202">
        <v>1790.5222000000001</v>
      </c>
      <c r="Q202">
        <v>0.30416315999999999</v>
      </c>
      <c r="R202">
        <v>0.52811849</v>
      </c>
      <c r="S202">
        <v>0.16771834999999999</v>
      </c>
      <c r="T202">
        <v>0.74898558999999998</v>
      </c>
      <c r="U202">
        <v>0.53542416999999998</v>
      </c>
      <c r="V202">
        <f>Table35115[[#This Row],[So]]*Table35115[[#This Row],[C1o]]+Table35115[[#This Row],[Sg]]*Table35115[[#This Row],[C1g]]</f>
        <v>0.55840944631013634</v>
      </c>
      <c r="W202">
        <v>0.15286794000000001</v>
      </c>
      <c r="X202">
        <v>3.0879052000000001E-2</v>
      </c>
      <c r="Y202">
        <v>2.4522841E-2</v>
      </c>
      <c r="Z202">
        <v>0.16380578000000001</v>
      </c>
      <c r="AA202">
        <v>0.40748765999999997</v>
      </c>
      <c r="AB202">
        <f>1/(1+((Table35115[[#This Row],[kro]]*Table35115[[#This Row],[mug]])/(Table35115[[#This Row],[muo]]*Table35115[[#This Row],[krg]]))+(Table35115[[#This Row],[mobw]]*(Table35115[[#This Row],[mug]]/Table35115[[#This Row],[krg]])))</f>
        <v>0.92331031376136741</v>
      </c>
      <c r="AC202">
        <v>0.35597943999999998</v>
      </c>
    </row>
    <row r="203" spans="1:29" x14ac:dyDescent="0.25">
      <c r="A203">
        <v>1799.0717999999999</v>
      </c>
      <c r="B203">
        <v>7.6347633999999998E-2</v>
      </c>
      <c r="C203">
        <v>0.75582194000000003</v>
      </c>
      <c r="D203">
        <v>0.16783039</v>
      </c>
      <c r="E203">
        <v>0.75963181000000002</v>
      </c>
      <c r="F203">
        <v>0.51553863</v>
      </c>
      <c r="G203">
        <f>Table22102[[#This Row],[So]]*Table22102[[#This Row],[C1o]]+Table22102[[#This Row],[Sg]]*Table22102[[#This Row],[C1g]]</f>
        <v>0.61350654295601281</v>
      </c>
      <c r="H203">
        <v>0.24819566000000001</v>
      </c>
      <c r="I203">
        <v>2.8790153999999998E-2</v>
      </c>
      <c r="J203">
        <v>2.4878017999999998E-2</v>
      </c>
      <c r="K203">
        <v>0</v>
      </c>
      <c r="L203">
        <v>0.64136112000000001</v>
      </c>
      <c r="M203">
        <f>1/(1+((Table22102[[#This Row],[kro]]*Table22102[[#This Row],[mug]])/(Table22102[[#This Row],[muo]]*Table22102[[#This Row],[krg]]))+(Table22102[[#This Row],[mobw]]*(Table22102[[#This Row],[mug]]/Table22102[[#This Row],[krg]])))</f>
        <v>0.99888449272337232</v>
      </c>
      <c r="N203">
        <v>0.41752052000000001</v>
      </c>
      <c r="P203">
        <v>1799.0717999999999</v>
      </c>
      <c r="Q203">
        <v>0.30289301000000002</v>
      </c>
      <c r="R203">
        <v>0.52935951999999997</v>
      </c>
      <c r="S203">
        <v>0.16774748</v>
      </c>
      <c r="T203">
        <v>0.74902265999999995</v>
      </c>
      <c r="U203">
        <v>0.53462582999999997</v>
      </c>
      <c r="V203">
        <f>Table35115[[#This Row],[So]]*Table35115[[#This Row],[C1o]]+Table35115[[#This Row],[Sg]]*Table35115[[#This Row],[C1g]]</f>
        <v>0.55843670263917145</v>
      </c>
      <c r="W203">
        <v>0.15329862999999999</v>
      </c>
      <c r="X203">
        <v>3.0806474E-2</v>
      </c>
      <c r="Y203">
        <v>2.4614520000000001E-2</v>
      </c>
      <c r="Z203">
        <v>0.16235052</v>
      </c>
      <c r="AA203">
        <v>0.40852386000000002</v>
      </c>
      <c r="AB203">
        <f>1/(1+((Table35115[[#This Row],[kro]]*Table35115[[#This Row],[mug]])/(Table35115[[#This Row],[muo]]*Table35115[[#This Row],[krg]]))+(Table35115[[#This Row],[mobw]]*(Table35115[[#This Row],[mug]]/Table35115[[#This Row],[krg]])))</f>
        <v>0.9244552507058702</v>
      </c>
      <c r="AC203">
        <v>0.35728188999999999</v>
      </c>
    </row>
    <row r="204" spans="1:29" x14ac:dyDescent="0.25">
      <c r="A204">
        <v>1807.6242999999999</v>
      </c>
      <c r="B204">
        <v>7.5385533000000005E-2</v>
      </c>
      <c r="C204">
        <v>0.75675881</v>
      </c>
      <c r="D204">
        <v>0.16785567000000001</v>
      </c>
      <c r="E204">
        <v>0.76003140000000002</v>
      </c>
      <c r="F204">
        <v>0.51440996000000005</v>
      </c>
      <c r="G204">
        <f>Table22102[[#This Row],[So]]*Table22102[[#This Row],[C1o]]+Table22102[[#This Row],[Sg]]*Table22102[[#This Row],[C1g]]</f>
        <v>0.61393952684174269</v>
      </c>
      <c r="H204">
        <v>0.25298783000000002</v>
      </c>
      <c r="I204">
        <v>2.8681377000000001E-2</v>
      </c>
      <c r="J204">
        <v>2.4957436999999999E-2</v>
      </c>
      <c r="K204">
        <v>0</v>
      </c>
      <c r="L204">
        <v>0.64226972999999998</v>
      </c>
      <c r="M204">
        <f>1/(1+((Table22102[[#This Row],[kro]]*Table22102[[#This Row],[mug]])/(Table22102[[#This Row],[muo]]*Table22102[[#This Row],[krg]]))+(Table22102[[#This Row],[mobw]]*(Table22102[[#This Row],[mug]]/Table22102[[#This Row],[krg]])))</f>
        <v>0.99888673444277354</v>
      </c>
      <c r="N204">
        <v>0.42026683999999997</v>
      </c>
      <c r="P204">
        <v>1807.6242999999999</v>
      </c>
      <c r="Q204">
        <v>0.30161166</v>
      </c>
      <c r="R204">
        <v>0.53061146000000003</v>
      </c>
      <c r="S204">
        <v>0.16777687999999999</v>
      </c>
      <c r="T204">
        <v>0.74906117000000005</v>
      </c>
      <c r="U204">
        <v>0.53380996000000003</v>
      </c>
      <c r="V204">
        <f>Table35115[[#This Row],[So]]*Table35115[[#This Row],[C1o]]+Table35115[[#This Row],[Sg]]*Table35115[[#This Row],[C1g]]</f>
        <v>0.5584637492031419</v>
      </c>
      <c r="W204">
        <v>0.15374235999999999</v>
      </c>
      <c r="X204">
        <v>3.0732524000000001E-2</v>
      </c>
      <c r="Y204">
        <v>2.4707079E-2</v>
      </c>
      <c r="Z204">
        <v>0.16087839000000001</v>
      </c>
      <c r="AA204">
        <v>0.40956762000000002</v>
      </c>
      <c r="AB204">
        <f>1/(1+((Table35115[[#This Row],[kro]]*Table35115[[#This Row],[mug]])/(Table35115[[#This Row],[muo]]*Table35115[[#This Row],[krg]]))+(Table35115[[#This Row],[mobw]]*(Table35115[[#This Row],[mug]]/Table35115[[#This Row],[krg]])))</f>
        <v>0.9256059930349716</v>
      </c>
      <c r="AC204">
        <v>0.35861348999999998</v>
      </c>
    </row>
    <row r="205" spans="1:29" x14ac:dyDescent="0.25">
      <c r="A205">
        <v>1816.2067</v>
      </c>
      <c r="B205">
        <v>7.4439621999999997E-2</v>
      </c>
      <c r="C205">
        <v>0.75767362000000005</v>
      </c>
      <c r="D205">
        <v>0.16788676</v>
      </c>
      <c r="E205">
        <v>0.76042472999999999</v>
      </c>
      <c r="F205">
        <v>0.51327473000000001</v>
      </c>
      <c r="G205">
        <f>Table22102[[#This Row],[So]]*Table22102[[#This Row],[C1o]]+Table22102[[#This Row],[Sg]]*Table22102[[#This Row],[C1g]]</f>
        <v>0.61436173479997469</v>
      </c>
      <c r="H205">
        <v>0.25790563</v>
      </c>
      <c r="I205">
        <v>2.8573034000000001E-2</v>
      </c>
      <c r="J205">
        <v>2.5055351E-2</v>
      </c>
      <c r="K205">
        <v>0</v>
      </c>
      <c r="L205">
        <v>0.64315473999999995</v>
      </c>
      <c r="M205">
        <f>1/(1+((Table22102[[#This Row],[kro]]*Table22102[[#This Row],[mug]])/(Table22102[[#This Row],[muo]]*Table22102[[#This Row],[krg]]))+(Table22102[[#This Row],[mobw]]*(Table22102[[#This Row],[mug]]/Table22102[[#This Row],[krg]])))</f>
        <v>0.9988881192225485</v>
      </c>
      <c r="N205">
        <v>0.42300996000000002</v>
      </c>
      <c r="P205">
        <v>1816.2067</v>
      </c>
      <c r="Q205">
        <v>0.30032340000000002</v>
      </c>
      <c r="R205">
        <v>0.53186208000000001</v>
      </c>
      <c r="S205">
        <v>0.16781451999999999</v>
      </c>
      <c r="T205">
        <v>0.74910116000000004</v>
      </c>
      <c r="U205">
        <v>0.53297609000000001</v>
      </c>
      <c r="V205">
        <f>Table35115[[#This Row],[So]]*Table35115[[#This Row],[C1o]]+Table35115[[#This Row],[Sg]]*Table35115[[#This Row],[C1g]]</f>
        <v>0.55848369255551888</v>
      </c>
      <c r="W205">
        <v>0.15419969</v>
      </c>
      <c r="X205">
        <v>3.0657165E-2</v>
      </c>
      <c r="Y205">
        <v>2.4825791E-2</v>
      </c>
      <c r="Z205">
        <v>0.15939043</v>
      </c>
      <c r="AA205">
        <v>0.41060405999999999</v>
      </c>
      <c r="AB205">
        <f>1/(1+((Table35115[[#This Row],[kro]]*Table35115[[#This Row],[mug]])/(Table35115[[#This Row],[muo]]*Table35115[[#This Row],[krg]]))+(Table35115[[#This Row],[mobw]]*(Table35115[[#This Row],[mug]]/Table35115[[#This Row],[krg]])))</f>
        <v>0.92675785306698766</v>
      </c>
      <c r="AC205">
        <v>0.35997509999999999</v>
      </c>
    </row>
    <row r="206" spans="1:29" x14ac:dyDescent="0.25">
      <c r="A206">
        <v>1821.6033</v>
      </c>
      <c r="B206">
        <v>7.3506787000000004E-2</v>
      </c>
      <c r="C206">
        <v>0.75857657000000001</v>
      </c>
      <c r="D206">
        <v>0.16791663000000001</v>
      </c>
      <c r="E206">
        <v>0.76081270000000001</v>
      </c>
      <c r="F206">
        <v>0.51212930999999995</v>
      </c>
      <c r="G206">
        <f>Table22102[[#This Row],[So]]*Table22102[[#This Row],[C1o]]+Table22102[[#This Row],[Sg]]*Table22102[[#This Row],[C1g]]</f>
        <v>0.61477966848506604</v>
      </c>
      <c r="H206">
        <v>0.26296767999999998</v>
      </c>
      <c r="I206">
        <v>2.8464807000000002E-2</v>
      </c>
      <c r="J206">
        <v>2.5149273E-2</v>
      </c>
      <c r="K206">
        <v>0</v>
      </c>
      <c r="L206">
        <v>0.64402961999999997</v>
      </c>
      <c r="M206">
        <f>1/(1+((Table22102[[#This Row],[kro]]*Table22102[[#This Row],[mug]])/(Table22102[[#This Row],[muo]]*Table22102[[#This Row],[krg]]))+(Table22102[[#This Row],[mobw]]*(Table22102[[#This Row],[mug]]/Table22102[[#This Row],[krg]])))</f>
        <v>0.99888968714923276</v>
      </c>
      <c r="N206">
        <v>0.42575774</v>
      </c>
      <c r="P206">
        <v>1821.6033</v>
      </c>
      <c r="Q206">
        <v>0.29902232000000001</v>
      </c>
      <c r="R206">
        <v>0.53313822</v>
      </c>
      <c r="S206">
        <v>0.16783948000000001</v>
      </c>
      <c r="T206">
        <v>0.74914294000000003</v>
      </c>
      <c r="U206">
        <v>0.53212148000000004</v>
      </c>
      <c r="V206">
        <f>Table35115[[#This Row],[So]]*Table35115[[#This Row],[C1o]]+Table35115[[#This Row],[Sg]]*Table35115[[#This Row],[C1g]]</f>
        <v>0.5585129330286005</v>
      </c>
      <c r="W206">
        <v>0.15467249999999999</v>
      </c>
      <c r="X206">
        <v>3.0580153999999998E-2</v>
      </c>
      <c r="Y206">
        <v>2.4904151999999999E-2</v>
      </c>
      <c r="Z206">
        <v>0.15788638999999999</v>
      </c>
      <c r="AA206">
        <v>0.41166609999999998</v>
      </c>
      <c r="AB206">
        <f>1/(1+((Table35115[[#This Row],[kro]]*Table35115[[#This Row],[mug]])/(Table35115[[#This Row],[muo]]*Table35115[[#This Row],[krg]]))+(Table35115[[#This Row],[mobw]]*(Table35115[[#This Row],[mug]]/Table35115[[#This Row],[krg]])))</f>
        <v>0.92792149426033321</v>
      </c>
      <c r="AC206">
        <v>0.36137145999999998</v>
      </c>
    </row>
    <row r="207" spans="1:29" x14ac:dyDescent="0.25">
      <c r="A207">
        <v>1827</v>
      </c>
      <c r="B207">
        <v>7.2930507000000006E-2</v>
      </c>
      <c r="C207">
        <v>0.75913041999999997</v>
      </c>
      <c r="D207">
        <v>0.16793910000000001</v>
      </c>
      <c r="E207">
        <v>0.76105195000000003</v>
      </c>
      <c r="F207">
        <v>0.51140516999999996</v>
      </c>
      <c r="G207">
        <f>Table22102[[#This Row],[So]]*Table22102[[#This Row],[C1o]]+Table22102[[#This Row],[Sg]]*Table22102[[#This Row],[C1g]]</f>
        <v>0.6150347247758402</v>
      </c>
      <c r="H207">
        <v>0.26620674</v>
      </c>
      <c r="I207">
        <v>2.8397035000000001E-2</v>
      </c>
      <c r="J207">
        <v>2.5220089000000001E-2</v>
      </c>
      <c r="K207">
        <v>0</v>
      </c>
      <c r="L207">
        <v>0.64456438999999999</v>
      </c>
      <c r="M207">
        <f>1/(1+((Table22102[[#This Row],[kro]]*Table22102[[#This Row],[mug]])/(Table22102[[#This Row],[muo]]*Table22102[[#This Row],[krg]]))+(Table22102[[#This Row],[mobw]]*(Table22102[[#This Row],[mug]]/Table22102[[#This Row],[krg]])))</f>
        <v>0.99889013277626981</v>
      </c>
      <c r="N207">
        <v>0.42748058</v>
      </c>
      <c r="P207">
        <v>1827</v>
      </c>
      <c r="Q207">
        <v>0.29819095000000001</v>
      </c>
      <c r="R207">
        <v>0.53395325000000005</v>
      </c>
      <c r="S207">
        <v>0.1678558</v>
      </c>
      <c r="T207">
        <v>0.74917060000000002</v>
      </c>
      <c r="U207">
        <v>0.53157270000000001</v>
      </c>
      <c r="V207">
        <f>Table35115[[#This Row],[So]]*Table35115[[#This Row],[C1o]]+Table35115[[#This Row],[Sg]]*Table35115[[#This Row],[C1g]]</f>
        <v>0.55853224508151511</v>
      </c>
      <c r="W207">
        <v>0.15497886</v>
      </c>
      <c r="X207">
        <v>3.0530799000000001E-2</v>
      </c>
      <c r="Y207">
        <v>2.4955413999999999E-2</v>
      </c>
      <c r="Z207">
        <v>0.15692440999999999</v>
      </c>
      <c r="AA207">
        <v>0.41234409999999999</v>
      </c>
      <c r="AB207">
        <f>1/(1+((Table35115[[#This Row],[kro]]*Table35115[[#This Row],[mug]])/(Table35115[[#This Row],[muo]]*Table35115[[#This Row],[krg]]))+(Table35115[[#This Row],[mobw]]*(Table35115[[#This Row],[mug]]/Table35115[[#This Row],[krg]])))</f>
        <v>0.92866092772820519</v>
      </c>
      <c r="AC207">
        <v>0.36226910000000001</v>
      </c>
    </row>
    <row r="208" spans="1:29" x14ac:dyDescent="0.25">
      <c r="A208">
        <v>1835.636</v>
      </c>
      <c r="B208">
        <v>7.2361089000000003E-2</v>
      </c>
      <c r="C208">
        <v>0.75968396999999999</v>
      </c>
      <c r="D208">
        <v>0.16795497000000001</v>
      </c>
      <c r="E208">
        <v>0.76128810999999996</v>
      </c>
      <c r="F208">
        <v>0.51067870999999998</v>
      </c>
      <c r="G208">
        <f>Table22102[[#This Row],[So]]*Table22102[[#This Row],[C1o]]+Table22102[[#This Row],[Sg]]*Table22102[[#This Row],[C1g]]</f>
        <v>0.61529164130331182</v>
      </c>
      <c r="H208">
        <v>0.26949465</v>
      </c>
      <c r="I208">
        <v>2.8329493000000001E-2</v>
      </c>
      <c r="J208">
        <v>2.5269884999999999E-2</v>
      </c>
      <c r="K208">
        <v>0</v>
      </c>
      <c r="L208">
        <v>0.64510255999999999</v>
      </c>
      <c r="M208">
        <f>1/(1+((Table22102[[#This Row],[kro]]*Table22102[[#This Row],[mug]])/(Table22102[[#This Row],[muo]]*Table22102[[#This Row],[krg]]))+(Table22102[[#This Row],[mobw]]*(Table22102[[#This Row],[mug]]/Table22102[[#This Row],[krg]])))</f>
        <v>0.99889151039592583</v>
      </c>
      <c r="N208">
        <v>0.42920016999999999</v>
      </c>
      <c r="P208">
        <v>1835.636</v>
      </c>
      <c r="Q208">
        <v>0.29736009000000002</v>
      </c>
      <c r="R208">
        <v>0.53476411000000001</v>
      </c>
      <c r="S208">
        <v>0.16787578</v>
      </c>
      <c r="T208">
        <v>0.74919897000000002</v>
      </c>
      <c r="U208">
        <v>0.53101670999999995</v>
      </c>
      <c r="V208">
        <f>Table35115[[#This Row],[So]]*Table35115[[#This Row],[C1o]]+Table35115[[#This Row],[Sg]]*Table35115[[#This Row],[C1g]]</f>
        <v>0.55854789708207064</v>
      </c>
      <c r="W208">
        <v>0.15529103999999999</v>
      </c>
      <c r="X208">
        <v>3.048089E-2</v>
      </c>
      <c r="Y208">
        <v>2.5018314E-2</v>
      </c>
      <c r="Z208">
        <v>0.15595867999999999</v>
      </c>
      <c r="AA208">
        <v>0.41301539999999998</v>
      </c>
      <c r="AB208">
        <f>1/(1+((Table35115[[#This Row],[kro]]*Table35115[[#This Row],[mug]])/(Table35115[[#This Row],[muo]]*Table35115[[#This Row],[krg]]))+(Table35115[[#This Row],[mobw]]*(Table35115[[#This Row],[mug]]/Table35115[[#This Row],[krg]])))</f>
        <v>0.92939867610745652</v>
      </c>
      <c r="AC208">
        <v>0.36317894000000001</v>
      </c>
    </row>
    <row r="209" spans="1:29" x14ac:dyDescent="0.25">
      <c r="A209">
        <v>1844.2566999999999</v>
      </c>
      <c r="B209">
        <v>7.1461997999999999E-2</v>
      </c>
      <c r="C209">
        <v>0.76053828000000001</v>
      </c>
      <c r="D209">
        <v>0.16799973000000001</v>
      </c>
      <c r="E209">
        <v>0.76166087000000005</v>
      </c>
      <c r="F209">
        <v>0.50951290000000005</v>
      </c>
      <c r="G209">
        <f>Table22102[[#This Row],[So]]*Table22102[[#This Row],[C1o]]+Table22102[[#This Row],[Sg]]*Table22102[[#This Row],[C1g]]</f>
        <v>0.61568305785387778</v>
      </c>
      <c r="H209">
        <v>0.27487040000000001</v>
      </c>
      <c r="I209">
        <v>2.8221920000000001E-2</v>
      </c>
      <c r="J209">
        <v>2.5411131E-2</v>
      </c>
      <c r="K209">
        <v>0</v>
      </c>
      <c r="L209">
        <v>0.64593714000000002</v>
      </c>
      <c r="M209">
        <f>1/(1+((Table22102[[#This Row],[kro]]*Table22102[[#This Row],[mug]])/(Table22102[[#This Row],[muo]]*Table22102[[#This Row],[krg]]))+(Table22102[[#This Row],[mobw]]*(Table22102[[#This Row],[mug]]/Table22102[[#This Row],[krg]])))</f>
        <v>0.9988909825291864</v>
      </c>
      <c r="N209">
        <v>0.43194674999999999</v>
      </c>
      <c r="P209">
        <v>1844.2566999999999</v>
      </c>
      <c r="Q209">
        <v>0.29603471999999997</v>
      </c>
      <c r="R209">
        <v>0.53605068</v>
      </c>
      <c r="S209">
        <v>0.16791463000000001</v>
      </c>
      <c r="T209">
        <v>0.74924541</v>
      </c>
      <c r="U209">
        <v>0.53011560000000002</v>
      </c>
      <c r="V209">
        <f>Table35115[[#This Row],[So]]*Table35115[[#This Row],[C1o]]+Table35115[[#This Row],[Sg]]*Table35115[[#This Row],[C1g]]</f>
        <v>0.5585661347310108</v>
      </c>
      <c r="W209">
        <v>0.15580009</v>
      </c>
      <c r="X209">
        <v>3.0400224E-2</v>
      </c>
      <c r="Y209">
        <v>2.5140730999999999E-2</v>
      </c>
      <c r="Z209">
        <v>0.15441044000000001</v>
      </c>
      <c r="AA209">
        <v>0.41407460000000001</v>
      </c>
      <c r="AB209">
        <f>1/(1+((Table35115[[#This Row],[kro]]*Table35115[[#This Row],[mug]])/(Table35115[[#This Row],[muo]]*Table35115[[#This Row],[krg]]))+(Table35115[[#This Row],[mobw]]*(Table35115[[#This Row],[mug]]/Table35115[[#This Row],[krg]])))</f>
        <v>0.93057173115431224</v>
      </c>
      <c r="AC209">
        <v>0.36465367999999998</v>
      </c>
    </row>
    <row r="210" spans="1:29" x14ac:dyDescent="0.25">
      <c r="A210">
        <v>1852.8877</v>
      </c>
      <c r="B210">
        <v>7.0582381999999999E-2</v>
      </c>
      <c r="C210">
        <v>0.76139920999999999</v>
      </c>
      <c r="D210">
        <v>0.16801840000000001</v>
      </c>
      <c r="E210">
        <v>0.76202457999999995</v>
      </c>
      <c r="F210">
        <v>0.50834345999999997</v>
      </c>
      <c r="G210">
        <f>Table22102[[#This Row],[So]]*Table22102[[#This Row],[C1o]]+Table22102[[#This Row],[Sg]]*Table22102[[#This Row],[C1g]]</f>
        <v>0.61608500549350342</v>
      </c>
      <c r="H210">
        <v>0.28036070000000002</v>
      </c>
      <c r="I210">
        <v>2.8115182999999998E-2</v>
      </c>
      <c r="J210">
        <v>2.5469432E-2</v>
      </c>
      <c r="K210">
        <v>0</v>
      </c>
      <c r="L210">
        <v>0.64679991999999997</v>
      </c>
      <c r="M210">
        <f>1/(1+((Table22102[[#This Row],[kro]]*Table22102[[#This Row],[mug]])/(Table22102[[#This Row],[muo]]*Table22102[[#This Row],[krg]]))+(Table22102[[#This Row],[mobw]]*(Table22102[[#This Row],[mug]]/Table22102[[#This Row],[krg]])))</f>
        <v>0.99889411575299514</v>
      </c>
      <c r="N210">
        <v>0.43467811000000001</v>
      </c>
      <c r="P210">
        <v>1852.8877</v>
      </c>
      <c r="Q210">
        <v>0.29470858</v>
      </c>
      <c r="R210">
        <v>0.53734457000000002</v>
      </c>
      <c r="S210">
        <v>0.16794682</v>
      </c>
      <c r="T210">
        <v>0.74929380000000001</v>
      </c>
      <c r="U210">
        <v>0.52919780999999999</v>
      </c>
      <c r="V210">
        <f>Table35115[[#This Row],[So]]*Table35115[[#This Row],[C1o]]+Table35115[[#This Row],[Sg]]*Table35115[[#This Row],[C1g]]</f>
        <v>0.55858808988887587</v>
      </c>
      <c r="W210">
        <v>0.15632366</v>
      </c>
      <c r="X210">
        <v>3.0318306999999999E-2</v>
      </c>
      <c r="Y210">
        <v>2.5241996999999999E-2</v>
      </c>
      <c r="Z210">
        <v>0.15285631999999999</v>
      </c>
      <c r="AA210">
        <v>0.41514047999999998</v>
      </c>
      <c r="AB210">
        <f>1/(1+((Table35115[[#This Row],[kro]]*Table35115[[#This Row],[mug]])/(Table35115[[#This Row],[muo]]*Table35115[[#This Row],[krg]]))+(Table35115[[#This Row],[mobw]]*(Table35115[[#This Row],[mug]]/Table35115[[#This Row],[krg]])))</f>
        <v>0.93174499785022302</v>
      </c>
      <c r="AC210">
        <v>0.36615697000000003</v>
      </c>
    </row>
    <row r="211" spans="1:29" x14ac:dyDescent="0.25">
      <c r="A211">
        <v>1861.5264999999999</v>
      </c>
      <c r="B211">
        <v>6.9719597999999994E-2</v>
      </c>
      <c r="C211">
        <v>0.76220237999999996</v>
      </c>
      <c r="D211">
        <v>0.16807801999999999</v>
      </c>
      <c r="E211">
        <v>0.76237993999999998</v>
      </c>
      <c r="F211">
        <v>0.50716722000000003</v>
      </c>
      <c r="G211">
        <f>Table22102[[#This Row],[So]]*Table22102[[#This Row],[C1o]]+Table22102[[#This Row],[Sg]]*Table22102[[#This Row],[C1g]]</f>
        <v>0.61644729942943477</v>
      </c>
      <c r="H211">
        <v>0.28598168000000002</v>
      </c>
      <c r="I211">
        <v>2.8008996000000001E-2</v>
      </c>
      <c r="J211">
        <v>2.5657803E-2</v>
      </c>
      <c r="K211">
        <v>0</v>
      </c>
      <c r="L211">
        <v>0.64758521000000002</v>
      </c>
      <c r="M211">
        <f>1/(1+((Table22102[[#This Row],[kro]]*Table22102[[#This Row],[mug]])/(Table22102[[#This Row],[muo]]*Table22102[[#This Row],[krg]]))+(Table22102[[#This Row],[mobw]]*(Table22102[[#This Row],[mug]]/Table22102[[#This Row],[krg]])))</f>
        <v>0.9988914930995938</v>
      </c>
      <c r="N211">
        <v>0.43740124000000002</v>
      </c>
      <c r="P211">
        <v>1861.5264999999999</v>
      </c>
      <c r="Q211">
        <v>0.29337521999999999</v>
      </c>
      <c r="R211">
        <v>0.53864418999999997</v>
      </c>
      <c r="S211">
        <v>0.16798057999999999</v>
      </c>
      <c r="T211">
        <v>0.74934447000000004</v>
      </c>
      <c r="U211">
        <v>0.52826070999999997</v>
      </c>
      <c r="V211">
        <f>Table35115[[#This Row],[So]]*Table35115[[#This Row],[C1o]]+Table35115[[#This Row],[Sg]]*Table35115[[#This Row],[C1g]]</f>
        <v>0.5586086470877355</v>
      </c>
      <c r="W211">
        <v>0.15686365999999999</v>
      </c>
      <c r="X211">
        <v>3.0234909000000001E-2</v>
      </c>
      <c r="Y211">
        <v>2.5348275999999999E-2</v>
      </c>
      <c r="Z211">
        <v>0.15128750999999999</v>
      </c>
      <c r="AA211">
        <v>0.41620800000000002</v>
      </c>
      <c r="AB211">
        <f>1/(1+((Table35115[[#This Row],[kro]]*Table35115[[#This Row],[mug]])/(Table35115[[#This Row],[muo]]*Table35115[[#This Row],[krg]]))+(Table35115[[#This Row],[mobw]]*(Table35115[[#This Row],[mug]]/Table35115[[#This Row],[krg]])))</f>
        <v>0.93292039300196339</v>
      </c>
      <c r="AC211">
        <v>0.36769332999999998</v>
      </c>
    </row>
    <row r="212" spans="1:29" x14ac:dyDescent="0.25">
      <c r="A212">
        <v>1870.1617000000001</v>
      </c>
      <c r="B212">
        <v>6.8874284999999993E-2</v>
      </c>
      <c r="C212">
        <v>0.76306403</v>
      </c>
      <c r="D212">
        <v>0.16806170000000001</v>
      </c>
      <c r="E212">
        <v>0.76272649000000003</v>
      </c>
      <c r="F212">
        <v>0.50598465999999997</v>
      </c>
      <c r="G212">
        <f>Table22102[[#This Row],[So]]*Table22102[[#This Row],[C1o]]+Table22102[[#This Row],[Sg]]*Table22102[[#This Row],[C1g]]</f>
        <v>0.61685848092562279</v>
      </c>
      <c r="H212">
        <v>0.29172956999999999</v>
      </c>
      <c r="I212">
        <v>2.790343E-2</v>
      </c>
      <c r="J212">
        <v>2.5604971000000001E-2</v>
      </c>
      <c r="K212">
        <v>0</v>
      </c>
      <c r="L212">
        <v>0.64846760000000003</v>
      </c>
      <c r="M212">
        <f>1/(1+((Table22102[[#This Row],[kro]]*Table22102[[#This Row],[mug]])/(Table22102[[#This Row],[muo]]*Table22102[[#This Row],[krg]]))+(Table22102[[#This Row],[mobw]]*(Table22102[[#This Row],[mug]]/Table22102[[#This Row],[krg]])))</f>
        <v>0.99889943583964835</v>
      </c>
      <c r="N212">
        <v>0.44011380999999999</v>
      </c>
      <c r="P212">
        <v>1870.1617000000001</v>
      </c>
      <c r="Q212">
        <v>0.29203284000000002</v>
      </c>
      <c r="R212">
        <v>0.53995514</v>
      </c>
      <c r="S212">
        <v>0.16801204</v>
      </c>
      <c r="T212">
        <v>0.74939758000000001</v>
      </c>
      <c r="U212">
        <v>0.52730452999999999</v>
      </c>
      <c r="V212">
        <f>Table35115[[#This Row],[So]]*Table35115[[#This Row],[C1o]]+Table35115[[#This Row],[Sg]]*Table35115[[#This Row],[C1g]]</f>
        <v>0.55863131466532645</v>
      </c>
      <c r="W212">
        <v>0.15742041000000001</v>
      </c>
      <c r="X212">
        <v>3.0150059999999999E-2</v>
      </c>
      <c r="Y212">
        <v>2.5447127999999999E-2</v>
      </c>
      <c r="Z212">
        <v>0.14970377000000001</v>
      </c>
      <c r="AA212">
        <v>0.41728419</v>
      </c>
      <c r="AB212">
        <f>1/(1+((Table35115[[#This Row],[kro]]*Table35115[[#This Row],[mug]])/(Table35115[[#This Row],[muo]]*Table35115[[#This Row],[krg]]))+(Table35115[[#This Row],[mobw]]*(Table35115[[#This Row],[mug]]/Table35115[[#This Row],[krg]])))</f>
        <v>0.93409938326599762</v>
      </c>
      <c r="AC212">
        <v>0.36926260999999999</v>
      </c>
    </row>
    <row r="213" spans="1:29" x14ac:dyDescent="0.25">
      <c r="A213">
        <v>1878.7987000000001</v>
      </c>
      <c r="B213">
        <v>6.8047135999999994E-2</v>
      </c>
      <c r="C213">
        <v>0.76378387000000003</v>
      </c>
      <c r="D213">
        <v>0.16816898999999999</v>
      </c>
      <c r="E213">
        <v>0.76306355000000003</v>
      </c>
      <c r="F213">
        <v>0.50479722000000005</v>
      </c>
      <c r="G213">
        <f>Table22102[[#This Row],[So]]*Table22102[[#This Row],[C1o]]+Table22102[[#This Row],[Sg]]*Table22102[[#This Row],[C1g]]</f>
        <v>0.61716563635670041</v>
      </c>
      <c r="H213">
        <v>0.29759845000000001</v>
      </c>
      <c r="I213">
        <v>2.7798619E-2</v>
      </c>
      <c r="J213">
        <v>2.5944644999999999E-2</v>
      </c>
      <c r="K213">
        <v>0</v>
      </c>
      <c r="L213">
        <v>0.64914702999999996</v>
      </c>
      <c r="M213">
        <f>1/(1+((Table22102[[#This Row],[kro]]*Table22102[[#This Row],[mug]])/(Table22102[[#This Row],[muo]]*Table22102[[#This Row],[krg]]))+(Table22102[[#This Row],[mobw]]*(Table22102[[#This Row],[mug]]/Table22102[[#This Row],[krg]])))</f>
        <v>0.99889019767381815</v>
      </c>
      <c r="N213">
        <v>0.44281208999999999</v>
      </c>
      <c r="P213">
        <v>1878.7987000000001</v>
      </c>
      <c r="Q213">
        <v>0.29068166000000001</v>
      </c>
      <c r="R213">
        <v>0.54127258</v>
      </c>
      <c r="S213">
        <v>0.16804577000000001</v>
      </c>
      <c r="T213">
        <v>0.74945331000000004</v>
      </c>
      <c r="U213">
        <v>0.52633046999999999</v>
      </c>
      <c r="V213">
        <f>Table35115[[#This Row],[So]]*Table35115[[#This Row],[C1o]]+Table35115[[#This Row],[Sg]]*Table35115[[#This Row],[C1g]]</f>
        <v>0.55865314142141997</v>
      </c>
      <c r="W213">
        <v>0.15799363999999999</v>
      </c>
      <c r="X213">
        <v>3.0063879000000002E-2</v>
      </c>
      <c r="Y213">
        <v>2.5553257999999999E-2</v>
      </c>
      <c r="Z213">
        <v>0.14810471</v>
      </c>
      <c r="AA213">
        <v>0.41836306000000001</v>
      </c>
      <c r="AB213">
        <f>1/(1+((Table35115[[#This Row],[kro]]*Table35115[[#This Row],[mug]])/(Table35115[[#This Row],[muo]]*Table35115[[#This Row],[krg]]))+(Table35115[[#This Row],[mobw]]*(Table35115[[#This Row],[mug]]/Table35115[[#This Row],[krg]])))</f>
        <v>0.93527941025337491</v>
      </c>
      <c r="AC213">
        <v>0.37086292999999998</v>
      </c>
    </row>
    <row r="214" spans="1:29" x14ac:dyDescent="0.25">
      <c r="A214">
        <v>1887.4319</v>
      </c>
      <c r="B214">
        <v>6.7238271000000002E-2</v>
      </c>
      <c r="C214">
        <v>0.76469516999999998</v>
      </c>
      <c r="D214">
        <v>0.16806656</v>
      </c>
      <c r="E214">
        <v>0.76339102000000003</v>
      </c>
      <c r="F214">
        <v>0.50360453000000005</v>
      </c>
      <c r="G214">
        <f>Table22102[[#This Row],[So]]*Table22102[[#This Row],[C1o]]+Table22102[[#This Row],[Sg]]*Table22102[[#This Row],[C1g]]</f>
        <v>0.617622923680341</v>
      </c>
      <c r="H214">
        <v>0.30358663000000002</v>
      </c>
      <c r="I214">
        <v>2.7694544000000001E-2</v>
      </c>
      <c r="J214">
        <v>2.5618292000000001E-2</v>
      </c>
      <c r="K214">
        <v>0</v>
      </c>
      <c r="L214">
        <v>0.65012323999999999</v>
      </c>
      <c r="M214">
        <f>1/(1+((Table22102[[#This Row],[kro]]*Table22102[[#This Row],[mug]])/(Table22102[[#This Row],[muo]]*Table22102[[#This Row],[krg]]))+(Table22102[[#This Row],[mobw]]*(Table22102[[#This Row],[mug]]/Table22102[[#This Row],[krg]])))</f>
        <v>0.99890987824419664</v>
      </c>
      <c r="N214">
        <v>0.44549583999999998</v>
      </c>
      <c r="P214">
        <v>1887.4319</v>
      </c>
      <c r="Q214">
        <v>0.28931933999999998</v>
      </c>
      <c r="R214">
        <v>0.54260379000000003</v>
      </c>
      <c r="S214">
        <v>0.16807684000000001</v>
      </c>
      <c r="T214">
        <v>0.74951171999999999</v>
      </c>
      <c r="U214">
        <v>0.52533792999999995</v>
      </c>
      <c r="V214">
        <f>Table35115[[#This Row],[So]]*Table35115[[#This Row],[C1o]]+Table35115[[#This Row],[Sg]]*Table35115[[#This Row],[C1g]]</f>
        <v>0.55867832310598498</v>
      </c>
      <c r="W214">
        <v>0.15858416</v>
      </c>
      <c r="X214">
        <v>2.9976321E-2</v>
      </c>
      <c r="Y214">
        <v>2.5650866000000001E-2</v>
      </c>
      <c r="Z214">
        <v>0.14649651999999999</v>
      </c>
      <c r="AA214">
        <v>0.41945344000000001</v>
      </c>
      <c r="AB214">
        <f>1/(1+((Table35115[[#This Row],[kro]]*Table35115[[#This Row],[mug]])/(Table35115[[#This Row],[muo]]*Table35115[[#This Row],[krg]]))+(Table35115[[#This Row],[mobw]]*(Table35115[[#This Row],[mug]]/Table35115[[#This Row],[krg]])))</f>
        <v>0.93646014892630769</v>
      </c>
      <c r="AC214">
        <v>0.37249547</v>
      </c>
    </row>
    <row r="215" spans="1:29" x14ac:dyDescent="0.25">
      <c r="A215">
        <v>1896.0753999999999</v>
      </c>
      <c r="B215">
        <v>6.6447332999999997E-2</v>
      </c>
      <c r="C215">
        <v>0.76532882000000002</v>
      </c>
      <c r="D215">
        <v>0.16822387</v>
      </c>
      <c r="E215">
        <v>0.76370870999999996</v>
      </c>
      <c r="F215">
        <v>0.50240706999999996</v>
      </c>
      <c r="G215">
        <f>Table22102[[#This Row],[So]]*Table22102[[#This Row],[C1o]]+Table22102[[#This Row],[Sg]]*Table22102[[#This Row],[C1g]]</f>
        <v>0.61787189572986645</v>
      </c>
      <c r="H215">
        <v>0.30969395999999999</v>
      </c>
      <c r="I215">
        <v>2.7591243000000001E-2</v>
      </c>
      <c r="J215">
        <v>2.6116777000000001E-2</v>
      </c>
      <c r="K215">
        <v>0</v>
      </c>
      <c r="L215">
        <v>0.65069246000000003</v>
      </c>
      <c r="M215">
        <f>1/(1+((Table22102[[#This Row],[kro]]*Table22102[[#This Row],[mug]])/(Table22102[[#This Row],[muo]]*Table22102[[#This Row],[krg]]))+(Table22102[[#This Row],[mobw]]*(Table22102[[#This Row],[mug]]/Table22102[[#This Row],[krg]])))</f>
        <v>0.99889379812734436</v>
      </c>
      <c r="N215">
        <v>0.44816392999999999</v>
      </c>
      <c r="P215">
        <v>1896.0753999999999</v>
      </c>
      <c r="Q215">
        <v>0.28794542000000001</v>
      </c>
      <c r="R215">
        <v>0.54394394000000001</v>
      </c>
      <c r="S215">
        <v>0.16811061999999999</v>
      </c>
      <c r="T215">
        <v>0.74957304999999996</v>
      </c>
      <c r="U215">
        <v>0.52432774999999998</v>
      </c>
      <c r="V215">
        <f>Table35115[[#This Row],[So]]*Table35115[[#This Row],[C1o]]+Table35115[[#This Row],[Sg]]*Table35115[[#This Row],[C1g]]</f>
        <v>0.55870349232622196</v>
      </c>
      <c r="W215">
        <v>0.15919204000000001</v>
      </c>
      <c r="X215">
        <v>2.9887460000000001E-2</v>
      </c>
      <c r="Y215">
        <v>2.5757058999999999E-2</v>
      </c>
      <c r="Z215">
        <v>0.14491293999999999</v>
      </c>
      <c r="AA215">
        <v>0.42054886000000002</v>
      </c>
      <c r="AB215">
        <f>1/(1+((Table35115[[#This Row],[kro]]*Table35115[[#This Row],[mug]])/(Table35115[[#This Row],[muo]]*Table35115[[#This Row],[krg]]))+(Table35115[[#This Row],[mobw]]*(Table35115[[#This Row],[mug]]/Table35115[[#This Row],[krg]])))</f>
        <v>0.93762570942217061</v>
      </c>
      <c r="AC215">
        <v>0.37415925</v>
      </c>
    </row>
    <row r="216" spans="1:29" x14ac:dyDescent="0.25">
      <c r="A216">
        <v>1904.7354</v>
      </c>
      <c r="B216">
        <v>6.5673642000000004E-2</v>
      </c>
      <c r="C216">
        <v>0.76618695000000003</v>
      </c>
      <c r="D216">
        <v>0.16813938</v>
      </c>
      <c r="E216">
        <v>0.76401686999999996</v>
      </c>
      <c r="F216">
        <v>0.50120324000000005</v>
      </c>
      <c r="G216">
        <f>Table22102[[#This Row],[So]]*Table22102[[#This Row],[C1o]]+Table22102[[#This Row],[Sg]]*Table22102[[#This Row],[C1g]]</f>
        <v>0.61829559752684649</v>
      </c>
      <c r="H216">
        <v>0.31592479000000001</v>
      </c>
      <c r="I216">
        <v>2.7488582000000001E-2</v>
      </c>
      <c r="J216">
        <v>2.5847380999999999E-2</v>
      </c>
      <c r="K216">
        <v>0</v>
      </c>
      <c r="L216">
        <v>0.65160744999999998</v>
      </c>
      <c r="M216">
        <f>1/(1+((Table22102[[#This Row],[kro]]*Table22102[[#This Row],[mug]])/(Table22102[[#This Row],[muo]]*Table22102[[#This Row],[krg]]))+(Table22102[[#This Row],[mobw]]*(Table22102[[#This Row],[mug]]/Table22102[[#This Row],[krg]])))</f>
        <v>0.99891079519802994</v>
      </c>
      <c r="N216">
        <v>0.45081905</v>
      </c>
      <c r="P216">
        <v>1904.7354</v>
      </c>
      <c r="Q216">
        <v>0.28655260999999999</v>
      </c>
      <c r="R216">
        <v>0.54530489000000004</v>
      </c>
      <c r="S216">
        <v>0.1681425</v>
      </c>
      <c r="T216">
        <v>0.74963754000000005</v>
      </c>
      <c r="U216">
        <v>0.52329808</v>
      </c>
      <c r="V216">
        <f>Table35115[[#This Row],[So]]*Table35115[[#This Row],[C1o]]+Table35115[[#This Row],[Sg]]*Table35115[[#This Row],[C1g]]</f>
        <v>0.55873344692155946</v>
      </c>
      <c r="W216">
        <v>0.15981877</v>
      </c>
      <c r="X216">
        <v>2.9797153999999999E-2</v>
      </c>
      <c r="Y216">
        <v>2.5857206000000001E-2</v>
      </c>
      <c r="Z216">
        <v>0.14330755000000001</v>
      </c>
      <c r="AA216">
        <v>0.42166239</v>
      </c>
      <c r="AB216">
        <f>1/(1+((Table35115[[#This Row],[kro]]*Table35115[[#This Row],[mug]])/(Table35115[[#This Row],[muo]]*Table35115[[#This Row],[krg]]))+(Table35115[[#This Row],[mobw]]*(Table35115[[#This Row],[mug]]/Table35115[[#This Row],[krg]])))</f>
        <v>0.93879746437494493</v>
      </c>
      <c r="AC216">
        <v>0.37585722999999999</v>
      </c>
    </row>
    <row r="217" spans="1:29" x14ac:dyDescent="0.25">
      <c r="A217">
        <v>1913.3776</v>
      </c>
      <c r="B217">
        <v>6.4916149000000006E-2</v>
      </c>
      <c r="C217">
        <v>0.76677483000000002</v>
      </c>
      <c r="D217">
        <v>0.16830904999999999</v>
      </c>
      <c r="E217">
        <v>0.76431565999999995</v>
      </c>
      <c r="F217">
        <v>0.49999195000000002</v>
      </c>
      <c r="G217">
        <f>Table22102[[#This Row],[So]]*Table22102[[#This Row],[C1o]]+Table22102[[#This Row],[Sg]]*Table22102[[#This Row],[C1g]]</f>
        <v>0.61851556218783832</v>
      </c>
      <c r="H217">
        <v>0.32228556000000003</v>
      </c>
      <c r="I217">
        <v>2.7386473000000001E-2</v>
      </c>
      <c r="J217">
        <v>2.6384989000000001E-2</v>
      </c>
      <c r="K217">
        <v>0</v>
      </c>
      <c r="L217">
        <v>0.65212541999999996</v>
      </c>
      <c r="M217">
        <f>1/(1+((Table22102[[#This Row],[kro]]*Table22102[[#This Row],[mug]])/(Table22102[[#This Row],[muo]]*Table22102[[#This Row],[krg]]))+(Table22102[[#This Row],[mobw]]*(Table22102[[#This Row],[mug]]/Table22102[[#This Row],[krg]])))</f>
        <v>0.99889316996329092</v>
      </c>
      <c r="N217">
        <v>0.45346329000000002</v>
      </c>
      <c r="P217">
        <v>1913.3776</v>
      </c>
      <c r="Q217">
        <v>0.28514024999999998</v>
      </c>
      <c r="R217">
        <v>0.54668324999999995</v>
      </c>
      <c r="S217">
        <v>0.16817652</v>
      </c>
      <c r="T217">
        <v>0.74970537000000004</v>
      </c>
      <c r="U217">
        <v>0.52224833000000004</v>
      </c>
      <c r="V217">
        <f>Table35115[[#This Row],[So]]*Table35115[[#This Row],[C1o]]+Table35115[[#This Row],[Sg]]*Table35115[[#This Row],[C1g]]</f>
        <v>0.55876538759233496</v>
      </c>
      <c r="W217">
        <v>0.16046532999999999</v>
      </c>
      <c r="X217">
        <v>2.9705348999999999E-2</v>
      </c>
      <c r="Y217">
        <v>2.5964081E-2</v>
      </c>
      <c r="Z217">
        <v>0.14167857</v>
      </c>
      <c r="AA217">
        <v>0.42278927999999999</v>
      </c>
      <c r="AB217">
        <f>1/(1+((Table35115[[#This Row],[kro]]*Table35115[[#This Row],[mug]])/(Table35115[[#This Row],[muo]]*Table35115[[#This Row],[krg]]))+(Table35115[[#This Row],[mobw]]*(Table35115[[#This Row],[mug]]/Table35115[[#This Row],[krg]])))</f>
        <v>0.93997436675315726</v>
      </c>
      <c r="AC217">
        <v>0.37759085999999997</v>
      </c>
    </row>
    <row r="218" spans="1:29" x14ac:dyDescent="0.25">
      <c r="A218">
        <v>1922.0549000000001</v>
      </c>
      <c r="B218">
        <v>6.4177997000000001E-2</v>
      </c>
      <c r="C218">
        <v>0.76764363000000002</v>
      </c>
      <c r="D218">
        <v>0.16817836</v>
      </c>
      <c r="E218">
        <v>0.76460379000000001</v>
      </c>
      <c r="F218">
        <v>0.49877804999999997</v>
      </c>
      <c r="G218">
        <f>Table22102[[#This Row],[So]]*Table22102[[#This Row],[C1o]]+Table22102[[#This Row],[Sg]]*Table22102[[#This Row],[C1g]]</f>
        <v>0.61895380506392361</v>
      </c>
      <c r="H218">
        <v>0.32874745</v>
      </c>
      <c r="I218">
        <v>2.7285325999999999E-2</v>
      </c>
      <c r="J218">
        <v>2.5968891000000001E-2</v>
      </c>
      <c r="K218">
        <v>0</v>
      </c>
      <c r="L218">
        <v>0.65307473999999999</v>
      </c>
      <c r="M218">
        <f>1/(1+((Table22102[[#This Row],[kro]]*Table22102[[#This Row],[mug]])/(Table22102[[#This Row],[muo]]*Table22102[[#This Row],[krg]]))+(Table22102[[#This Row],[mobw]]*(Table22102[[#This Row],[mug]]/Table22102[[#This Row],[krg]])))</f>
        <v>0.99891620106183898</v>
      </c>
      <c r="N218">
        <v>0.45608537999999998</v>
      </c>
      <c r="P218">
        <v>1922.0549000000001</v>
      </c>
      <c r="Q218">
        <v>0.28371266000000001</v>
      </c>
      <c r="R218">
        <v>0.54807812</v>
      </c>
      <c r="S218">
        <v>0.16820921</v>
      </c>
      <c r="T218">
        <v>0.74977647999999997</v>
      </c>
      <c r="U218">
        <v>0.52118248</v>
      </c>
      <c r="V218">
        <f>Table35115[[#This Row],[So]]*Table35115[[#This Row],[C1o]]+Table35115[[#This Row],[Sg]]*Table35115[[#This Row],[C1g]]</f>
        <v>0.55880215132481448</v>
      </c>
      <c r="W218">
        <v>0.16112976000000001</v>
      </c>
      <c r="X218">
        <v>2.9612415999999999E-2</v>
      </c>
      <c r="Y218">
        <v>2.6066780000000001E-2</v>
      </c>
      <c r="Z218">
        <v>0.14003234000000001</v>
      </c>
      <c r="AA218">
        <v>0.42393069999999999</v>
      </c>
      <c r="AB218">
        <f>1/(1+((Table35115[[#This Row],[kro]]*Table35115[[#This Row],[mug]])/(Table35115[[#This Row],[muo]]*Table35115[[#This Row],[krg]]))+(Table35115[[#This Row],[mobw]]*(Table35115[[#This Row],[mug]]/Table35115[[#This Row],[krg]])))</f>
        <v>0.94115272330566968</v>
      </c>
      <c r="AC218">
        <v>0.37935349000000002</v>
      </c>
    </row>
    <row r="219" spans="1:29" x14ac:dyDescent="0.25">
      <c r="A219">
        <v>1930.7129</v>
      </c>
      <c r="B219">
        <v>6.3453889999999999E-2</v>
      </c>
      <c r="C219">
        <v>0.76820098999999997</v>
      </c>
      <c r="D219">
        <v>0.16834510999999999</v>
      </c>
      <c r="E219">
        <v>0.76488321999999997</v>
      </c>
      <c r="F219">
        <v>0.49755382999999997</v>
      </c>
      <c r="G219">
        <f>Table22102[[#This Row],[So]]*Table22102[[#This Row],[C1o]]+Table22102[[#This Row],[Sg]]*Table22102[[#This Row],[C1g]]</f>
        <v>0.61915577283628642</v>
      </c>
      <c r="H219">
        <v>0.33535352000000002</v>
      </c>
      <c r="I219">
        <v>2.7184488E-2</v>
      </c>
      <c r="J219">
        <v>2.6497163000000001E-2</v>
      </c>
      <c r="K219">
        <v>0</v>
      </c>
      <c r="L219">
        <v>0.65356420999999998</v>
      </c>
      <c r="M219">
        <f>1/(1+((Table22102[[#This Row],[kro]]*Table22102[[#This Row],[mug]])/(Table22102[[#This Row],[muo]]*Table22102[[#This Row],[krg]]))+(Table22102[[#This Row],[mobw]]*(Table22102[[#This Row],[mug]]/Table22102[[#This Row],[krg]])))</f>
        <v>0.99889908474738887</v>
      </c>
      <c r="N219">
        <v>0.45870218000000001</v>
      </c>
      <c r="P219">
        <v>1930.7129</v>
      </c>
      <c r="Q219">
        <v>0.28226205999999998</v>
      </c>
      <c r="R219">
        <v>0.54949492</v>
      </c>
      <c r="S219">
        <v>0.16824297999999999</v>
      </c>
      <c r="T219">
        <v>0.74985146999999996</v>
      </c>
      <c r="U219">
        <v>0.52009415999999997</v>
      </c>
      <c r="V219">
        <f>Table35115[[#This Row],[So]]*Table35115[[#This Row],[C1o]]+Table35115[[#This Row],[Sg]]*Table35115[[#This Row],[C1g]]</f>
        <v>0.55884242251510197</v>
      </c>
      <c r="W219">
        <v>0.16181662999999999</v>
      </c>
      <c r="X219">
        <v>2.95178E-2</v>
      </c>
      <c r="Y219">
        <v>2.6172839E-2</v>
      </c>
      <c r="Z219">
        <v>0.13835910000000001</v>
      </c>
      <c r="AA219">
        <v>0.42508986999999998</v>
      </c>
      <c r="AB219">
        <f>1/(1+((Table35115[[#This Row],[kro]]*Table35115[[#This Row],[mug]])/(Table35115[[#This Row],[muo]]*Table35115[[#This Row],[krg]]))+(Table35115[[#This Row],[mobw]]*(Table35115[[#This Row],[mug]]/Table35115[[#This Row],[krg]])))</f>
        <v>0.94233809409585223</v>
      </c>
      <c r="AC219">
        <v>0.38115615000000003</v>
      </c>
    </row>
    <row r="220" spans="1:29" x14ac:dyDescent="0.25">
      <c r="A220">
        <v>1939.3501000000001</v>
      </c>
      <c r="B220">
        <v>6.2748871999999997E-2</v>
      </c>
      <c r="C220">
        <v>0.76895928000000002</v>
      </c>
      <c r="D220">
        <v>0.16829187000000001</v>
      </c>
      <c r="E220">
        <v>0.76515191999999999</v>
      </c>
      <c r="F220">
        <v>0.49632718999999997</v>
      </c>
      <c r="G220">
        <f>Table22102[[#This Row],[So]]*Table22102[[#This Row],[C1o]]+Table22102[[#This Row],[Sg]]*Table22102[[#This Row],[C1g]]</f>
        <v>0.61951464080924723</v>
      </c>
      <c r="H220">
        <v>0.34205618999999998</v>
      </c>
      <c r="I220">
        <v>2.7084613E-2</v>
      </c>
      <c r="J220">
        <v>2.6326948999999999E-2</v>
      </c>
      <c r="K220">
        <v>0</v>
      </c>
      <c r="L220">
        <v>0.65436459000000002</v>
      </c>
      <c r="M220">
        <f>1/(1+((Table22102[[#This Row],[kro]]*Table22102[[#This Row],[mug]])/(Table22102[[#This Row],[muo]]*Table22102[[#This Row],[krg]]))+(Table22102[[#This Row],[mobw]]*(Table22102[[#This Row],[mug]]/Table22102[[#This Row],[krg]])))</f>
        <v>0.99891149510240007</v>
      </c>
      <c r="N220">
        <v>0.46129598999999999</v>
      </c>
      <c r="P220">
        <v>1939.3501000000001</v>
      </c>
      <c r="Q220">
        <v>0.28079641</v>
      </c>
      <c r="R220">
        <v>0.55092662999999997</v>
      </c>
      <c r="S220">
        <v>0.16827697</v>
      </c>
      <c r="T220">
        <v>0.74993001999999997</v>
      </c>
      <c r="U220">
        <v>0.51899004000000004</v>
      </c>
      <c r="V220">
        <f>Table35115[[#This Row],[So]]*Table35115[[#This Row],[C1o]]+Table35115[[#This Row],[Sg]]*Table35115[[#This Row],[C1g]]</f>
        <v>0.55888695871218896</v>
      </c>
      <c r="W220">
        <v>0.16252226</v>
      </c>
      <c r="X220">
        <v>2.9422100999999999E-2</v>
      </c>
      <c r="Y220">
        <v>2.6279562999999999E-2</v>
      </c>
      <c r="Z220">
        <v>0.13666872999999999</v>
      </c>
      <c r="AA220">
        <v>0.42626160000000002</v>
      </c>
      <c r="AB220">
        <f>1/(1+((Table35115[[#This Row],[kro]]*Table35115[[#This Row],[mug]])/(Table35115[[#This Row],[muo]]*Table35115[[#This Row],[krg]]))+(Table35115[[#This Row],[mobw]]*(Table35115[[#This Row],[mug]]/Table35115[[#This Row],[krg]])))</f>
        <v>0.94352312656606507</v>
      </c>
      <c r="AC220">
        <v>0.38298768</v>
      </c>
    </row>
    <row r="221" spans="1:29" x14ac:dyDescent="0.25">
      <c r="A221">
        <v>1947.9789000000001</v>
      </c>
      <c r="B221">
        <v>6.2062077E-2</v>
      </c>
      <c r="C221">
        <v>0.76949327999999995</v>
      </c>
      <c r="D221">
        <v>0.16844465</v>
      </c>
      <c r="E221">
        <v>0.76541018000000005</v>
      </c>
      <c r="F221">
        <v>0.49509808</v>
      </c>
      <c r="G221">
        <f>Table22102[[#This Row],[So]]*Table22102[[#This Row],[C1o]]+Table22102[[#This Row],[Sg]]*Table22102[[#This Row],[C1g]]</f>
        <v>0.61970480511710258</v>
      </c>
      <c r="H221">
        <v>0.34885674999999999</v>
      </c>
      <c r="I221">
        <v>2.6985673000000002E-2</v>
      </c>
      <c r="J221">
        <v>2.6810774999999998E-2</v>
      </c>
      <c r="K221">
        <v>0</v>
      </c>
      <c r="L221">
        <v>0.65483778999999998</v>
      </c>
      <c r="M221">
        <f>1/(1+((Table22102[[#This Row],[kro]]*Table22102[[#This Row],[mug]])/(Table22102[[#This Row],[muo]]*Table22102[[#This Row],[krg]]))+(Table22102[[#This Row],[mobw]]*(Table22102[[#This Row],[mug]]/Table22102[[#This Row],[krg]])))</f>
        <v>0.99889635521414932</v>
      </c>
      <c r="N221">
        <v>0.46386743000000003</v>
      </c>
      <c r="P221">
        <v>1947.9789000000001</v>
      </c>
      <c r="Q221">
        <v>0.2793175</v>
      </c>
      <c r="R221">
        <v>0.55237298999999995</v>
      </c>
      <c r="S221">
        <v>0.16830951999999999</v>
      </c>
      <c r="T221">
        <v>0.75001234000000006</v>
      </c>
      <c r="U221">
        <v>0.51787059999999996</v>
      </c>
      <c r="V221">
        <f>Table35115[[#This Row],[So]]*Table35115[[#This Row],[C1o]]+Table35115[[#This Row],[Sg]]*Table35115[[#This Row],[C1g]]</f>
        <v>0.55893688009819664</v>
      </c>
      <c r="W221">
        <v>0.1632469</v>
      </c>
      <c r="X221">
        <v>2.9325362000000001E-2</v>
      </c>
      <c r="Y221">
        <v>2.6381737999999998E-2</v>
      </c>
      <c r="Z221">
        <v>0.13496374</v>
      </c>
      <c r="AA221">
        <v>0.4274464</v>
      </c>
      <c r="AB221">
        <f>1/(1+((Table35115[[#This Row],[kro]]*Table35115[[#This Row],[mug]])/(Table35115[[#This Row],[muo]]*Table35115[[#This Row],[krg]]))+(Table35115[[#This Row],[mobw]]*(Table35115[[#This Row],[mug]]/Table35115[[#This Row],[krg]])))</f>
        <v>0.94470666110848556</v>
      </c>
      <c r="AC221">
        <v>0.38484763999999999</v>
      </c>
    </row>
    <row r="222" spans="1:29" x14ac:dyDescent="0.25">
      <c r="A222">
        <v>1956.6018999999999</v>
      </c>
      <c r="B222">
        <v>6.1392743E-2</v>
      </c>
      <c r="C222">
        <v>0.77025281999999995</v>
      </c>
      <c r="D222">
        <v>0.16835441000000001</v>
      </c>
      <c r="E222">
        <v>0.76565837999999997</v>
      </c>
      <c r="F222">
        <v>0.49386495000000002</v>
      </c>
      <c r="G222">
        <f>Table22102[[#This Row],[So]]*Table22102[[#This Row],[C1o]]+Table22102[[#This Row],[Sg]]*Table22102[[#This Row],[C1g]]</f>
        <v>0.62007025030368934</v>
      </c>
      <c r="H222">
        <v>0.35575839999999997</v>
      </c>
      <c r="I222">
        <v>2.6887534000000001E-2</v>
      </c>
      <c r="J222">
        <v>2.6523074000000001E-2</v>
      </c>
      <c r="K222">
        <v>0</v>
      </c>
      <c r="L222">
        <v>0.65565801000000001</v>
      </c>
      <c r="M222">
        <f>1/(1+((Table22102[[#This Row],[kro]]*Table22102[[#This Row],[mug]])/(Table22102[[#This Row],[muo]]*Table22102[[#This Row],[krg]]))+(Table22102[[#This Row],[mobw]]*(Table22102[[#This Row],[mug]]/Table22102[[#This Row],[krg]])))</f>
        <v>0.99891351097027814</v>
      </c>
      <c r="N222">
        <v>0.46641937</v>
      </c>
      <c r="P222">
        <v>1956.6018999999999</v>
      </c>
      <c r="Q222">
        <v>0.27782178000000002</v>
      </c>
      <c r="R222">
        <v>0.55383229</v>
      </c>
      <c r="S222">
        <v>0.16834589999999999</v>
      </c>
      <c r="T222">
        <v>0.75009859000000001</v>
      </c>
      <c r="U222">
        <v>0.51673435999999995</v>
      </c>
      <c r="V222">
        <f>Table35115[[#This Row],[So]]*Table35115[[#This Row],[C1o]]+Table35115[[#This Row],[Sg]]*Table35115[[#This Row],[C1g]]</f>
        <v>0.55898887950783194</v>
      </c>
      <c r="W222">
        <v>0.16399199</v>
      </c>
      <c r="X222">
        <v>2.9227473E-2</v>
      </c>
      <c r="Y222">
        <v>2.6495985999999999E-2</v>
      </c>
      <c r="Z222">
        <v>0.13323968999999999</v>
      </c>
      <c r="AA222">
        <v>0.42864057</v>
      </c>
      <c r="AB222">
        <f>1/(1+((Table35115[[#This Row],[kro]]*Table35115[[#This Row],[mug]])/(Table35115[[#This Row],[muo]]*Table35115[[#This Row],[krg]]))+(Table35115[[#This Row],[mobw]]*(Table35115[[#This Row],[mug]]/Table35115[[#This Row],[krg]])))</f>
        <v>0.94588894206994478</v>
      </c>
      <c r="AC222">
        <v>0.38673857</v>
      </c>
    </row>
    <row r="223" spans="1:29" x14ac:dyDescent="0.25">
      <c r="A223">
        <v>1965.2551000000001</v>
      </c>
      <c r="B223">
        <v>6.0739722000000003E-2</v>
      </c>
      <c r="C223">
        <v>0.77074169999999997</v>
      </c>
      <c r="D223">
        <v>0.16851859999999999</v>
      </c>
      <c r="E223">
        <v>0.76589691999999998</v>
      </c>
      <c r="F223">
        <v>0.49262705000000001</v>
      </c>
      <c r="G223">
        <f>Table22102[[#This Row],[So]]*Table22102[[#This Row],[C1o]]+Table22102[[#This Row],[Sg]]*Table22102[[#This Row],[C1g]]</f>
        <v>0.62023072421224412</v>
      </c>
      <c r="H223">
        <v>0.36276686000000002</v>
      </c>
      <c r="I223">
        <v>2.6790118000000002E-2</v>
      </c>
      <c r="J223">
        <v>2.7043059000000001E-2</v>
      </c>
      <c r="K223">
        <v>0</v>
      </c>
      <c r="L223">
        <v>0.65608025000000003</v>
      </c>
      <c r="M223">
        <f>1/(1+((Table22102[[#This Row],[kro]]*Table22102[[#This Row],[mug]])/(Table22102[[#This Row],[muo]]*Table22102[[#This Row],[krg]]))+(Table22102[[#This Row],[mobw]]*(Table22102[[#This Row],[mug]]/Table22102[[#This Row],[krg]])))</f>
        <v>0.99889695262356815</v>
      </c>
      <c r="N223">
        <v>0.46895387999999999</v>
      </c>
      <c r="P223">
        <v>1965.2551000000001</v>
      </c>
      <c r="Q223">
        <v>0.27631085999999999</v>
      </c>
      <c r="R223">
        <v>0.55531364999999999</v>
      </c>
      <c r="S223">
        <v>0.16837551000000001</v>
      </c>
      <c r="T223">
        <v>0.75018894999999997</v>
      </c>
      <c r="U223">
        <v>0.51558106999999997</v>
      </c>
      <c r="V223">
        <f>Table35115[[#This Row],[So]]*Table35115[[#This Row],[C1o]]+Table35115[[#This Row],[Sg]]*Table35115[[#This Row],[C1g]]</f>
        <v>0.55905081286558767</v>
      </c>
      <c r="W223">
        <v>0.16475827000000001</v>
      </c>
      <c r="X223">
        <v>2.9128418999999999E-2</v>
      </c>
      <c r="Y223">
        <v>2.6588773E-2</v>
      </c>
      <c r="Z223">
        <v>0.13149963000000001</v>
      </c>
      <c r="AA223">
        <v>0.42985654000000001</v>
      </c>
      <c r="AB223">
        <f>1/(1+((Table35115[[#This Row],[kro]]*Table35115[[#This Row],[mug]])/(Table35115[[#This Row],[muo]]*Table35115[[#This Row],[krg]]))+(Table35115[[#This Row],[mobw]]*(Table35115[[#This Row],[mug]]/Table35115[[#This Row],[krg]])))</f>
        <v>0.94707196278727324</v>
      </c>
      <c r="AC223">
        <v>0.38866099999999998</v>
      </c>
    </row>
    <row r="224" spans="1:29" x14ac:dyDescent="0.25">
      <c r="A224">
        <v>1973.9169999999999</v>
      </c>
      <c r="B224">
        <v>6.0100581E-2</v>
      </c>
      <c r="C224">
        <v>0.77151775</v>
      </c>
      <c r="D224">
        <v>0.16838165999999999</v>
      </c>
      <c r="E224">
        <v>0.76612674999999997</v>
      </c>
      <c r="F224">
        <v>0.49137944</v>
      </c>
      <c r="G224">
        <f>Table22102[[#This Row],[So]]*Table22102[[#This Row],[C1o]]+Table22102[[#This Row],[Sg]]*Table22102[[#This Row],[C1g]]</f>
        <v>0.62061257621026722</v>
      </c>
      <c r="H224">
        <v>0.36990598000000002</v>
      </c>
      <c r="I224">
        <v>2.6693022E-2</v>
      </c>
      <c r="J224">
        <v>2.6607068000000001E-2</v>
      </c>
      <c r="K224">
        <v>0</v>
      </c>
      <c r="L224">
        <v>0.65694028000000004</v>
      </c>
      <c r="M224">
        <f>1/(1+((Table22102[[#This Row],[kro]]*Table22102[[#This Row],[mug]])/(Table22102[[#This Row],[muo]]*Table22102[[#This Row],[krg]]))+(Table22102[[#This Row],[mobw]]*(Table22102[[#This Row],[mug]]/Table22102[[#This Row],[krg]])))</f>
        <v>0.99892006004985301</v>
      </c>
      <c r="N224">
        <v>0.47148076</v>
      </c>
      <c r="P224">
        <v>1973.9169999999999</v>
      </c>
      <c r="Q224">
        <v>0.2747772</v>
      </c>
      <c r="R224">
        <v>0.55680794</v>
      </c>
      <c r="S224">
        <v>0.16841489000000001</v>
      </c>
      <c r="T224">
        <v>0.75028402000000005</v>
      </c>
      <c r="U224">
        <v>0.51440602999999996</v>
      </c>
      <c r="V224">
        <f>Table35115[[#This Row],[So]]*Table35115[[#This Row],[C1o]]+Table35115[[#This Row],[Sg]]*Table35115[[#This Row],[C1g]]</f>
        <v>0.55911114817763474</v>
      </c>
      <c r="W224">
        <v>0.16554948999999999</v>
      </c>
      <c r="X224">
        <v>2.9027812E-2</v>
      </c>
      <c r="Y224">
        <v>2.6712531000000001E-2</v>
      </c>
      <c r="Z224">
        <v>0.12973179000000001</v>
      </c>
      <c r="AA224">
        <v>0.43107897000000001</v>
      </c>
      <c r="AB224">
        <f>1/(1+((Table35115[[#This Row],[kro]]*Table35115[[#This Row],[mug]])/(Table35115[[#This Row],[muo]]*Table35115[[#This Row],[krg]]))+(Table35115[[#This Row],[mobw]]*(Table35115[[#This Row],[mug]]/Table35115[[#This Row],[krg]])))</f>
        <v>0.94825611731607573</v>
      </c>
      <c r="AC224">
        <v>0.39062297000000001</v>
      </c>
    </row>
    <row r="225" spans="1:29" x14ac:dyDescent="0.25">
      <c r="A225">
        <v>1982.6061999999999</v>
      </c>
      <c r="B225">
        <v>5.9476136999999998E-2</v>
      </c>
      <c r="C225">
        <v>0.77196883999999999</v>
      </c>
      <c r="D225">
        <v>0.16855501000000001</v>
      </c>
      <c r="E225">
        <v>0.76634753</v>
      </c>
      <c r="F225">
        <v>0.49012473000000001</v>
      </c>
      <c r="G225">
        <f>Table22102[[#This Row],[So]]*Table22102[[#This Row],[C1o]]+Table22102[[#This Row],[Sg]]*Table22102[[#This Row],[C1g]]</f>
        <v>0.62074713935953318</v>
      </c>
      <c r="H225">
        <v>0.37716266999999998</v>
      </c>
      <c r="I225">
        <v>2.6596446999999999E-2</v>
      </c>
      <c r="J225">
        <v>2.7156059E-2</v>
      </c>
      <c r="K225">
        <v>0</v>
      </c>
      <c r="L225">
        <v>0.65732002</v>
      </c>
      <c r="M225">
        <f>1/(1+((Table22102[[#This Row],[kro]]*Table22102[[#This Row],[mug]])/(Table22102[[#This Row],[muo]]*Table22102[[#This Row],[krg]]))+(Table22102[[#This Row],[mobw]]*(Table22102[[#This Row],[mug]]/Table22102[[#This Row],[krg]])))</f>
        <v>0.99890241902122578</v>
      </c>
      <c r="N225">
        <v>0.47399488000000001</v>
      </c>
      <c r="P225">
        <v>1982.6061999999999</v>
      </c>
      <c r="Q225">
        <v>0.27322686000000002</v>
      </c>
      <c r="R225">
        <v>0.55832921999999996</v>
      </c>
      <c r="S225">
        <v>0.16844392999999999</v>
      </c>
      <c r="T225">
        <v>0.75038368</v>
      </c>
      <c r="U225">
        <v>0.51321203000000004</v>
      </c>
      <c r="V225">
        <f>Table35115[[#This Row],[So]]*Table35115[[#This Row],[C1o]]+Table35115[[#This Row],[Sg]]*Table35115[[#This Row],[C1g]]</f>
        <v>0.5591844462262554</v>
      </c>
      <c r="W225">
        <v>0.16636445999999999</v>
      </c>
      <c r="X225">
        <v>2.8925909E-2</v>
      </c>
      <c r="Y225">
        <v>2.6803411999999999E-2</v>
      </c>
      <c r="Z225">
        <v>0.1279469</v>
      </c>
      <c r="AA225">
        <v>0.43232912000000001</v>
      </c>
      <c r="AB225">
        <f>1/(1+((Table35115[[#This Row],[kro]]*Table35115[[#This Row],[mug]])/(Table35115[[#This Row],[muo]]*Table35115[[#This Row],[krg]]))+(Table35115[[#This Row],[mobw]]*(Table35115[[#This Row],[mug]]/Table35115[[#This Row],[krg]])))</f>
        <v>0.94944218713069384</v>
      </c>
      <c r="AC225">
        <v>0.39261996999999998</v>
      </c>
    </row>
    <row r="226" spans="1:29" x14ac:dyDescent="0.25">
      <c r="A226">
        <v>1991.3234</v>
      </c>
      <c r="B226">
        <v>5.8865349999999997E-2</v>
      </c>
      <c r="C226">
        <v>0.77260786000000004</v>
      </c>
      <c r="D226">
        <v>0.16852677999999999</v>
      </c>
      <c r="E226">
        <v>0.76655965999999998</v>
      </c>
      <c r="F226">
        <v>0.48886036999999999</v>
      </c>
      <c r="G226">
        <f>Table22102[[#This Row],[So]]*Table22102[[#This Row],[C1o]]+Table22102[[#This Row],[Sg]]*Table22102[[#This Row],[C1g]]</f>
        <v>0.62102695525610718</v>
      </c>
      <c r="H226">
        <v>0.38454700000000003</v>
      </c>
      <c r="I226">
        <v>2.6500188000000001E-2</v>
      </c>
      <c r="J226">
        <v>2.7065147000000001E-2</v>
      </c>
      <c r="K226">
        <v>0</v>
      </c>
      <c r="L226">
        <v>0.65798836999999999</v>
      </c>
      <c r="M226">
        <f>1/(1+((Table22102[[#This Row],[kro]]*Table22102[[#This Row],[mug]])/(Table22102[[#This Row],[muo]]*Table22102[[#This Row],[krg]]))+(Table22102[[#This Row],[mobw]]*(Table22102[[#This Row],[mug]]/Table22102[[#This Row],[krg]])))</f>
        <v>0.99891115016764376</v>
      </c>
      <c r="N226">
        <v>0.47650108000000002</v>
      </c>
      <c r="P226">
        <v>1991.3234</v>
      </c>
      <c r="Q226">
        <v>0.27165326000000001</v>
      </c>
      <c r="R226">
        <v>0.55985898000000001</v>
      </c>
      <c r="S226">
        <v>0.16848773</v>
      </c>
      <c r="T226">
        <v>0.75048822000000004</v>
      </c>
      <c r="U226">
        <v>0.51199645000000005</v>
      </c>
      <c r="V226">
        <f>Table35115[[#This Row],[So]]*Table35115[[#This Row],[C1o]]+Table35115[[#This Row],[Sg]]*Table35115[[#This Row],[C1g]]</f>
        <v>0.55925307410214264</v>
      </c>
      <c r="W226">
        <v>0.16720560000000001</v>
      </c>
      <c r="X226">
        <v>2.8822506000000001E-2</v>
      </c>
      <c r="Y226">
        <v>2.6941120999999998E-2</v>
      </c>
      <c r="Z226">
        <v>0.1261332</v>
      </c>
      <c r="AA226">
        <v>0.43357983</v>
      </c>
      <c r="AB226">
        <f>1/(1+((Table35115[[#This Row],[kro]]*Table35115[[#This Row],[mug]])/(Table35115[[#This Row],[muo]]*Table35115[[#This Row],[krg]]))+(Table35115[[#This Row],[mobw]]*(Table35115[[#This Row],[mug]]/Table35115[[#This Row],[krg]])))</f>
        <v>0.95062681748019962</v>
      </c>
      <c r="AC226">
        <v>0.39465639000000002</v>
      </c>
    </row>
    <row r="227" spans="1:29" x14ac:dyDescent="0.25">
      <c r="A227">
        <v>2000.0265999999999</v>
      </c>
      <c r="B227">
        <v>5.8267474E-2</v>
      </c>
      <c r="C227">
        <v>0.77305102000000003</v>
      </c>
      <c r="D227">
        <v>0.16868150000000001</v>
      </c>
      <c r="E227">
        <v>0.76676356999999995</v>
      </c>
      <c r="F227">
        <v>0.48758583999999999</v>
      </c>
      <c r="G227">
        <f>Table22102[[#This Row],[So]]*Table22102[[#This Row],[C1o]]+Table22102[[#This Row],[Sg]]*Table22102[[#This Row],[C1g]]</f>
        <v>0.62115775514230953</v>
      </c>
      <c r="H227">
        <v>0.39206436</v>
      </c>
      <c r="I227">
        <v>2.6404198E-2</v>
      </c>
      <c r="J227">
        <v>2.7554888E-2</v>
      </c>
      <c r="K227">
        <v>0</v>
      </c>
      <c r="L227">
        <v>0.65836918</v>
      </c>
      <c r="M227">
        <f>1/(1+((Table22102[[#This Row],[kro]]*Table22102[[#This Row],[mug]])/(Table22102[[#This Row],[muo]]*Table22102[[#This Row],[krg]]))+(Table22102[[#This Row],[mobw]]*(Table22102[[#This Row],[mug]]/Table22102[[#This Row],[krg]])))</f>
        <v>0.99889611847661242</v>
      </c>
      <c r="N227">
        <v>0.47900062999999998</v>
      </c>
      <c r="P227">
        <v>2000.0265999999999</v>
      </c>
      <c r="Q227">
        <v>0.27006078</v>
      </c>
      <c r="R227">
        <v>0.56142806999999995</v>
      </c>
      <c r="S227">
        <v>0.16851116999999999</v>
      </c>
      <c r="T227">
        <v>0.75059794999999996</v>
      </c>
      <c r="U227">
        <v>0.51075917000000004</v>
      </c>
      <c r="V227">
        <f>Table35115[[#This Row],[So]]*Table35115[[#This Row],[C1o]]+Table35115[[#This Row],[Sg]]*Table35115[[#This Row],[C1g]]</f>
        <v>0.559342778256809</v>
      </c>
      <c r="W227">
        <v>0.16807375999999999</v>
      </c>
      <c r="X227">
        <v>2.8717611000000001E-2</v>
      </c>
      <c r="Y227">
        <v>2.7014175000000001E-2</v>
      </c>
      <c r="Z227">
        <v>0.12430184</v>
      </c>
      <c r="AA227">
        <v>0.43490297</v>
      </c>
      <c r="AB227">
        <f>1/(1+((Table35115[[#This Row],[kro]]*Table35115[[#This Row],[mug]])/(Table35115[[#This Row],[muo]]*Table35115[[#This Row],[krg]]))+(Table35115[[#This Row],[mobw]]*(Table35115[[#This Row],[mug]]/Table35115[[#This Row],[krg]])))</f>
        <v>0.95181976469334517</v>
      </c>
      <c r="AC227">
        <v>0.39673262999999998</v>
      </c>
    </row>
    <row r="228" spans="1:29" x14ac:dyDescent="0.25">
      <c r="A228">
        <v>2008.7394999999999</v>
      </c>
      <c r="B228">
        <v>5.7685606E-2</v>
      </c>
      <c r="C228">
        <v>0.77380901999999996</v>
      </c>
      <c r="D228">
        <v>0.1685054</v>
      </c>
      <c r="E228">
        <v>0.76695818000000004</v>
      </c>
      <c r="F228">
        <v>0.48630735000000003</v>
      </c>
      <c r="G228">
        <f>Table22102[[#This Row],[So]]*Table22102[[#This Row],[C1o]]+Table22102[[#This Row],[Sg]]*Table22102[[#This Row],[C1g]]</f>
        <v>0.62153209183378766</v>
      </c>
      <c r="H228">
        <v>0.39967245000000001</v>
      </c>
      <c r="I228">
        <v>2.6308933E-2</v>
      </c>
      <c r="J228">
        <v>2.6994612000000001E-2</v>
      </c>
      <c r="K228">
        <v>0</v>
      </c>
      <c r="L228">
        <v>0.65922987</v>
      </c>
      <c r="M228">
        <f>1/(1+((Table22102[[#This Row],[kro]]*Table22102[[#This Row],[mug]])/(Table22102[[#This Row],[muo]]*Table22102[[#This Row],[krg]]))+(Table22102[[#This Row],[mobw]]*(Table22102[[#This Row],[mug]]/Table22102[[#This Row],[krg]])))</f>
        <v>0.99892384252546862</v>
      </c>
      <c r="N228">
        <v>0.48148112999999998</v>
      </c>
      <c r="P228">
        <v>2008.7394999999999</v>
      </c>
      <c r="Q228">
        <v>0.26845472999999997</v>
      </c>
      <c r="R228">
        <v>0.56298411000000004</v>
      </c>
      <c r="S228">
        <v>0.16856114999999999</v>
      </c>
      <c r="T228">
        <v>0.75071239000000001</v>
      </c>
      <c r="U228">
        <v>0.50950611000000001</v>
      </c>
      <c r="V228">
        <f>Table35115[[#This Row],[So]]*Table35115[[#This Row],[C1o]]+Table35115[[#This Row],[Sg]]*Table35115[[#This Row],[C1g]]</f>
        <v>0.55941847194352323</v>
      </c>
      <c r="W228">
        <v>0.16896543</v>
      </c>
      <c r="X228">
        <v>2.8611744000000001E-2</v>
      </c>
      <c r="Y228">
        <v>2.7171451999999999E-2</v>
      </c>
      <c r="Z228">
        <v>0.12244984</v>
      </c>
      <c r="AA228">
        <v>0.43620576999999999</v>
      </c>
      <c r="AB228">
        <f>1/(1+((Table35115[[#This Row],[kro]]*Table35115[[#This Row],[mug]])/(Table35115[[#This Row],[muo]]*Table35115[[#This Row],[krg]]))+(Table35115[[#This Row],[mobw]]*(Table35115[[#This Row],[mug]]/Table35115[[#This Row],[krg]])))</f>
        <v>0.95300066115499971</v>
      </c>
      <c r="AC228">
        <v>0.39883881999999998</v>
      </c>
    </row>
    <row r="229" spans="1:29" x14ac:dyDescent="0.25">
      <c r="A229">
        <v>2017.4640999999999</v>
      </c>
      <c r="B229">
        <v>5.7117458000000003E-2</v>
      </c>
      <c r="C229">
        <v>0.77418207999999999</v>
      </c>
      <c r="D229">
        <v>0.16870043000000001</v>
      </c>
      <c r="E229">
        <v>0.76714444000000004</v>
      </c>
      <c r="F229">
        <v>0.48502114000000002</v>
      </c>
      <c r="G229">
        <f>Table22102[[#This Row],[So]]*Table22102[[#This Row],[C1o]]+Table22102[[#This Row],[Sg]]*Table22102[[#This Row],[C1g]]</f>
        <v>0.6216126528126974</v>
      </c>
      <c r="H229">
        <v>0.40739431999999998</v>
      </c>
      <c r="I229">
        <v>2.6214095E-2</v>
      </c>
      <c r="J229">
        <v>2.7612206E-2</v>
      </c>
      <c r="K229">
        <v>0</v>
      </c>
      <c r="L229">
        <v>0.65951985000000002</v>
      </c>
      <c r="M229">
        <f>1/(1+((Table22102[[#This Row],[kro]]*Table22102[[#This Row],[mug]])/(Table22102[[#This Row],[muo]]*Table22102[[#This Row],[krg]]))+(Table22102[[#This Row],[mobw]]*(Table22102[[#This Row],[mug]]/Table22102[[#This Row],[krg]])))</f>
        <v>0.99890369417493019</v>
      </c>
      <c r="N229">
        <v>0.48395043999999998</v>
      </c>
      <c r="P229">
        <v>2017.4640999999999</v>
      </c>
      <c r="Q229">
        <v>0.26683414</v>
      </c>
      <c r="R229">
        <v>0.56458861000000005</v>
      </c>
      <c r="S229">
        <v>0.16857728</v>
      </c>
      <c r="T229">
        <v>0.7508319</v>
      </c>
      <c r="U229">
        <v>0.50823401999999995</v>
      </c>
      <c r="V229">
        <f>Table35115[[#This Row],[So]]*Table35115[[#This Row],[C1o]]+Table35115[[#This Row],[Sg]]*Table35115[[#This Row],[C1g]]</f>
        <v>0.55952532641010178</v>
      </c>
      <c r="W229">
        <v>0.16988354999999999</v>
      </c>
      <c r="X229">
        <v>2.8504647000000001E-2</v>
      </c>
      <c r="Y229">
        <v>2.7221292000000001E-2</v>
      </c>
      <c r="Z229">
        <v>0.12058781</v>
      </c>
      <c r="AA229">
        <v>0.43756694000000002</v>
      </c>
      <c r="AB229">
        <f>1/(1+((Table35115[[#This Row],[kro]]*Table35115[[#This Row],[mug]])/(Table35115[[#This Row],[muo]]*Table35115[[#This Row],[krg]]))+(Table35115[[#This Row],[mobw]]*(Table35115[[#This Row],[mug]]/Table35115[[#This Row],[krg]])))</f>
        <v>0.95418584703325471</v>
      </c>
      <c r="AC229">
        <v>0.40098043999999999</v>
      </c>
    </row>
    <row r="230" spans="1:29" x14ac:dyDescent="0.25">
      <c r="A230">
        <v>2026.2001</v>
      </c>
      <c r="B230">
        <v>5.6562833E-2</v>
      </c>
      <c r="C230">
        <v>0.77478117000000002</v>
      </c>
      <c r="D230">
        <v>0.16865599000000001</v>
      </c>
      <c r="E230">
        <v>0.76732248000000003</v>
      </c>
      <c r="F230">
        <v>0.48372683</v>
      </c>
      <c r="G230">
        <f>Table22102[[#This Row],[So]]*Table22102[[#This Row],[C1o]]+Table22102[[#This Row],[Sg]]*Table22102[[#This Row],[C1g]]</f>
        <v>0.62186796872461103</v>
      </c>
      <c r="H230">
        <v>0.41522872</v>
      </c>
      <c r="I230">
        <v>2.6119641999999998E-2</v>
      </c>
      <c r="J230">
        <v>2.7469765E-2</v>
      </c>
      <c r="K230">
        <v>0</v>
      </c>
      <c r="L230">
        <v>0.66015517999999995</v>
      </c>
      <c r="M230">
        <f>1/(1+((Table22102[[#This Row],[kro]]*Table22102[[#This Row],[mug]])/(Table22102[[#This Row],[muo]]*Table22102[[#This Row],[krg]]))+(Table22102[[#This Row],[mobw]]*(Table22102[[#This Row],[mug]]/Table22102[[#This Row],[krg]])))</f>
        <v>0.998914313681177</v>
      </c>
      <c r="N230">
        <v>0.48640925000000002</v>
      </c>
      <c r="P230">
        <v>2026.2001</v>
      </c>
      <c r="Q230">
        <v>0.26519540000000003</v>
      </c>
      <c r="R230">
        <v>0.56616884000000001</v>
      </c>
      <c r="S230">
        <v>0.16863576</v>
      </c>
      <c r="T230">
        <v>0.75095665</v>
      </c>
      <c r="U230">
        <v>0.50694269000000003</v>
      </c>
      <c r="V230">
        <f>Table35115[[#This Row],[So]]*Table35115[[#This Row],[C1o]]+Table35115[[#This Row],[Sg]]*Table35115[[#This Row],[C1g]]</f>
        <v>0.55960712487241204</v>
      </c>
      <c r="W230">
        <v>0.17082900000000001</v>
      </c>
      <c r="X230">
        <v>2.8396320999999999E-2</v>
      </c>
      <c r="Y230">
        <v>2.7405494999999998E-2</v>
      </c>
      <c r="Z230">
        <v>0.11869714000000001</v>
      </c>
      <c r="AA230">
        <v>0.43888771999999998</v>
      </c>
      <c r="AB230">
        <f>1/(1+((Table35115[[#This Row],[kro]]*Table35115[[#This Row],[mug]])/(Table35115[[#This Row],[muo]]*Table35115[[#This Row],[krg]]))+(Table35115[[#This Row],[mobw]]*(Table35115[[#This Row],[mug]]/Table35115[[#This Row],[krg]])))</f>
        <v>0.95535701121640049</v>
      </c>
      <c r="AC230">
        <v>0.40315804</v>
      </c>
    </row>
    <row r="231" spans="1:29" x14ac:dyDescent="0.25">
      <c r="A231">
        <v>2034.9449</v>
      </c>
      <c r="B231">
        <v>5.6021082999999999E-2</v>
      </c>
      <c r="C231">
        <v>0.77516185999999998</v>
      </c>
      <c r="D231">
        <v>0.16881707000000001</v>
      </c>
      <c r="E231">
        <v>0.76749265</v>
      </c>
      <c r="F231">
        <v>0.48242423000000001</v>
      </c>
      <c r="G231">
        <f>Table22102[[#This Row],[So]]*Table22102[[#This Row],[C1o]]+Table22102[[#This Row],[Sg]]*Table22102[[#This Row],[C1g]]</f>
        <v>0.62195695794037009</v>
      </c>
      <c r="H231">
        <v>0.42317891000000002</v>
      </c>
      <c r="I231">
        <v>2.6025540999999999E-2</v>
      </c>
      <c r="J231">
        <v>2.7979512000000002E-2</v>
      </c>
      <c r="K231">
        <v>0</v>
      </c>
      <c r="L231">
        <v>0.66046899999999997</v>
      </c>
      <c r="M231">
        <f>1/(1+((Table22102[[#This Row],[kro]]*Table22102[[#This Row],[mug]])/(Table22102[[#This Row],[muo]]*Table22102[[#This Row],[krg]]))+(Table22102[[#This Row],[mobw]]*(Table22102[[#This Row],[mug]]/Table22102[[#This Row],[krg]])))</f>
        <v>0.99889869171162671</v>
      </c>
      <c r="N231">
        <v>0.48885861000000003</v>
      </c>
      <c r="P231">
        <v>2034.9449</v>
      </c>
      <c r="Q231">
        <v>0.26354392999999998</v>
      </c>
      <c r="R231">
        <v>0.56781517999999997</v>
      </c>
      <c r="S231">
        <v>0.16864090000000001</v>
      </c>
      <c r="T231">
        <v>0.75108677000000001</v>
      </c>
      <c r="U231">
        <v>0.50563210000000003</v>
      </c>
      <c r="V231">
        <f>Table35115[[#This Row],[So]]*Table35115[[#This Row],[C1o]]+Table35115[[#This Row],[Sg]]*Table35115[[#This Row],[C1g]]</f>
        <v>0.55973474027132153</v>
      </c>
      <c r="W231">
        <v>0.17180239</v>
      </c>
      <c r="X231">
        <v>2.8286795999999999E-2</v>
      </c>
      <c r="Y231">
        <v>2.7420369999999999E-2</v>
      </c>
      <c r="Z231">
        <v>0.11680185999999999</v>
      </c>
      <c r="AA231">
        <v>0.4402914</v>
      </c>
      <c r="AB231">
        <f>1/(1+((Table35115[[#This Row],[kro]]*Table35115[[#This Row],[mug]])/(Table35115[[#This Row],[muo]]*Table35115[[#This Row],[krg]]))+(Table35115[[#This Row],[mobw]]*(Table35115[[#This Row],[mug]]/Table35115[[#This Row],[krg]])))</f>
        <v>0.95653525192500655</v>
      </c>
      <c r="AC231">
        <v>0.40537142999999998</v>
      </c>
    </row>
    <row r="232" spans="1:29" x14ac:dyDescent="0.25">
      <c r="A232">
        <v>2043.7172</v>
      </c>
      <c r="B232">
        <v>5.5492598999999997E-2</v>
      </c>
      <c r="C232">
        <v>0.77584231000000003</v>
      </c>
      <c r="D232">
        <v>0.16866511000000001</v>
      </c>
      <c r="E232">
        <v>0.76765501000000003</v>
      </c>
      <c r="F232">
        <v>0.48111366999999999</v>
      </c>
      <c r="G232">
        <f>Table22102[[#This Row],[So]]*Table22102[[#This Row],[C1o]]+Table22102[[#This Row],[Sg]]*Table22102[[#This Row],[C1g]]</f>
        <v>0.62227748420420148</v>
      </c>
      <c r="H232">
        <v>0.43123588000000002</v>
      </c>
      <c r="I232">
        <v>2.5931815E-2</v>
      </c>
      <c r="J232">
        <v>2.7495836999999999E-2</v>
      </c>
      <c r="K232">
        <v>0</v>
      </c>
      <c r="L232">
        <v>0.66123867000000003</v>
      </c>
      <c r="M232">
        <f>1/(1+((Table22102[[#This Row],[kro]]*Table22102[[#This Row],[mug]])/(Table22102[[#This Row],[muo]]*Table22102[[#This Row],[krg]]))+(Table22102[[#This Row],[mobw]]*(Table22102[[#This Row],[mug]]/Table22102[[#This Row],[krg]])))</f>
        <v>0.99892285649783519</v>
      </c>
      <c r="N232">
        <v>0.49129757000000002</v>
      </c>
      <c r="P232">
        <v>2043.7172</v>
      </c>
      <c r="Q232">
        <v>0.26187645999999998</v>
      </c>
      <c r="R232">
        <v>0.56942910000000002</v>
      </c>
      <c r="S232">
        <v>0.16869445</v>
      </c>
      <c r="T232">
        <v>0.75122224999999998</v>
      </c>
      <c r="U232">
        <v>0.50430273999999997</v>
      </c>
      <c r="V232">
        <f>Table35115[[#This Row],[So]]*Table35115[[#This Row],[C1o]]+Table35115[[#This Row],[Sg]]*Table35115[[#This Row],[C1g]]</f>
        <v>0.55983282603697537</v>
      </c>
      <c r="W232">
        <v>0.17280407</v>
      </c>
      <c r="X232">
        <v>2.8176131E-2</v>
      </c>
      <c r="Y232">
        <v>2.7588904000000001E-2</v>
      </c>
      <c r="Z232">
        <v>0.11487923999999999</v>
      </c>
      <c r="AA232">
        <v>0.44164458000000001</v>
      </c>
      <c r="AB232">
        <f>1/(1+((Table35115[[#This Row],[kro]]*Table35115[[#This Row],[mug]])/(Table35115[[#This Row],[muo]]*Table35115[[#This Row],[krg]]))+(Table35115[[#This Row],[mobw]]*(Table35115[[#This Row],[mug]]/Table35115[[#This Row],[krg]])))</f>
        <v>0.9576958596390982</v>
      </c>
      <c r="AC232">
        <v>0.40761986</v>
      </c>
    </row>
    <row r="233" spans="1:29" x14ac:dyDescent="0.25">
      <c r="A233">
        <v>2052.5070999999998</v>
      </c>
      <c r="B233">
        <v>5.4975494999999999E-2</v>
      </c>
      <c r="C233">
        <v>0.77616399999999997</v>
      </c>
      <c r="D233">
        <v>0.16886051999999999</v>
      </c>
      <c r="E233">
        <v>0.76781023000000004</v>
      </c>
      <c r="F233">
        <v>0.47979209</v>
      </c>
      <c r="G233">
        <f>Table22102[[#This Row],[So]]*Table22102[[#This Row],[C1o]]+Table22102[[#This Row],[Sg]]*Table22102[[#This Row],[C1g]]</f>
        <v>0.62232346700255448</v>
      </c>
      <c r="H233">
        <v>0.43942228</v>
      </c>
      <c r="I233">
        <v>2.5838219999999999E-2</v>
      </c>
      <c r="J233">
        <v>2.8114432000000002E-2</v>
      </c>
      <c r="K233">
        <v>0</v>
      </c>
      <c r="L233">
        <v>0.66147548</v>
      </c>
      <c r="M233">
        <f>1/(1+((Table22102[[#This Row],[kro]]*Table22102[[#This Row],[mug]])/(Table22102[[#This Row],[muo]]*Table22102[[#This Row],[krg]]))+(Table22102[[#This Row],[mobw]]*(Table22102[[#This Row],[mug]]/Table22102[[#This Row],[krg]])))</f>
        <v>0.99890301300608675</v>
      </c>
      <c r="N233">
        <v>0.49373260000000002</v>
      </c>
      <c r="P233">
        <v>2052.5070999999998</v>
      </c>
      <c r="Q233">
        <v>0.26019378999999998</v>
      </c>
      <c r="R233">
        <v>0.57107746999999998</v>
      </c>
      <c r="S233">
        <v>0.16872875000000001</v>
      </c>
      <c r="T233">
        <v>0.75136340000000001</v>
      </c>
      <c r="U233">
        <v>0.50295179999999995</v>
      </c>
      <c r="V233">
        <f>Table35115[[#This Row],[So]]*Table35115[[#This Row],[C1o]]+Table35115[[#This Row],[Sg]]*Table35115[[#This Row],[C1g]]</f>
        <v>0.55995164455191992</v>
      </c>
      <c r="W233">
        <v>0.17383683999999999</v>
      </c>
      <c r="X233">
        <v>2.8064118999999998E-2</v>
      </c>
      <c r="Y233">
        <v>2.7696269999999999E-2</v>
      </c>
      <c r="Z233">
        <v>0.11294237</v>
      </c>
      <c r="AA233">
        <v>0.44303705999999998</v>
      </c>
      <c r="AB233">
        <f>1/(1+((Table35115[[#This Row],[kro]]*Table35115[[#This Row],[mug]])/(Table35115[[#This Row],[muo]]*Table35115[[#This Row],[krg]]))+(Table35115[[#This Row],[mobw]]*(Table35115[[#This Row],[mug]]/Table35115[[#This Row],[krg]])))</f>
        <v>0.9588557131807488</v>
      </c>
      <c r="AC233">
        <v>0.40990797000000001</v>
      </c>
    </row>
    <row r="234" spans="1:29" x14ac:dyDescent="0.25">
      <c r="A234">
        <v>2061.2829999999999</v>
      </c>
      <c r="B234">
        <v>5.4470506000000002E-2</v>
      </c>
      <c r="C234">
        <v>0.77673643999999997</v>
      </c>
      <c r="D234">
        <v>0.16879308000000001</v>
      </c>
      <c r="E234">
        <v>0.76795822000000002</v>
      </c>
      <c r="F234">
        <v>0.47846079000000002</v>
      </c>
      <c r="G234">
        <f>Table22102[[#This Row],[So]]*Table22102[[#This Row],[C1o]]+Table22102[[#This Row],[Sg]]*Table22102[[#This Row],[C1g]]</f>
        <v>0.62256313520399653</v>
      </c>
      <c r="H234">
        <v>0.44772406999999997</v>
      </c>
      <c r="I234">
        <v>2.574485E-2</v>
      </c>
      <c r="J234">
        <v>2.7898948999999999E-2</v>
      </c>
      <c r="K234">
        <v>0</v>
      </c>
      <c r="L234">
        <v>0.66209399999999996</v>
      </c>
      <c r="M234">
        <f>1/(1+((Table22102[[#This Row],[kro]]*Table22102[[#This Row],[mug]])/(Table22102[[#This Row],[muo]]*Table22102[[#This Row],[krg]]))+(Table22102[[#This Row],[mobw]]*(Table22102[[#This Row],[mug]]/Table22102[[#This Row],[krg]])))</f>
        <v>0.99891635338280282</v>
      </c>
      <c r="N234">
        <v>0.49616106999999998</v>
      </c>
      <c r="P234">
        <v>2061.2829999999999</v>
      </c>
      <c r="Q234">
        <v>0.25850215999999998</v>
      </c>
      <c r="R234">
        <v>0.57272071000000002</v>
      </c>
      <c r="S234">
        <v>0.16877714999999999</v>
      </c>
      <c r="T234">
        <v>0.75151020000000002</v>
      </c>
      <c r="U234">
        <v>0.50158077000000001</v>
      </c>
      <c r="V234">
        <f>Table35115[[#This Row],[So]]*Table35115[[#This Row],[C1o]]+Table35115[[#This Row],[Sg]]*Table35115[[#This Row],[C1g]]</f>
        <v>0.56006516777570525</v>
      </c>
      <c r="W234">
        <v>0.17490033999999999</v>
      </c>
      <c r="X234">
        <v>2.7950905000000002E-2</v>
      </c>
      <c r="Y234">
        <v>2.7848382000000001E-2</v>
      </c>
      <c r="Z234">
        <v>0.11099029000000001</v>
      </c>
      <c r="AA234">
        <v>0.44441786</v>
      </c>
      <c r="AB234">
        <f>1/(1+((Table35115[[#This Row],[kro]]*Table35115[[#This Row],[mug]])/(Table35115[[#This Row],[muo]]*Table35115[[#This Row],[krg]]))+(Table35115[[#This Row],[mobw]]*(Table35115[[#This Row],[mug]]/Table35115[[#This Row],[krg]])))</f>
        <v>0.96000334551970579</v>
      </c>
      <c r="AC234">
        <v>0.41223335</v>
      </c>
    </row>
    <row r="235" spans="1:29" x14ac:dyDescent="0.25">
      <c r="A235">
        <v>2070.0771</v>
      </c>
      <c r="B235">
        <v>5.3978803999999998E-2</v>
      </c>
      <c r="C235">
        <v>0.77704519000000005</v>
      </c>
      <c r="D235">
        <v>0.16897602</v>
      </c>
      <c r="E235">
        <v>0.76809883000000001</v>
      </c>
      <c r="F235">
        <v>0.47712439000000001</v>
      </c>
      <c r="G235">
        <f>Table22102[[#This Row],[So]]*Table22102[[#This Row],[C1o]]+Table22102[[#This Row],[Sg]]*Table22102[[#This Row],[C1g]]</f>
        <v>0.62260210522755732</v>
      </c>
      <c r="H235">
        <v>0.45611432000000002</v>
      </c>
      <c r="I235">
        <v>2.5652008E-2</v>
      </c>
      <c r="J235">
        <v>2.8477872000000001E-2</v>
      </c>
      <c r="K235">
        <v>0</v>
      </c>
      <c r="L235">
        <v>0.66232312000000004</v>
      </c>
      <c r="M235">
        <f>1/(1+((Table22102[[#This Row],[kro]]*Table22102[[#This Row],[mug]])/(Table22102[[#This Row],[muo]]*Table22102[[#This Row],[krg]]))+(Table22102[[#This Row],[mobw]]*(Table22102[[#This Row],[mug]]/Table22102[[#This Row],[krg]])))</f>
        <v>0.9988982571510866</v>
      </c>
      <c r="N235">
        <v>0.49857527000000001</v>
      </c>
      <c r="P235">
        <v>2070.0771</v>
      </c>
      <c r="Q235">
        <v>0.25681137999999998</v>
      </c>
      <c r="R235">
        <v>0.57438630000000002</v>
      </c>
      <c r="S235">
        <v>0.16880234</v>
      </c>
      <c r="T235">
        <v>0.75166208000000001</v>
      </c>
      <c r="U235">
        <v>0.50019473000000003</v>
      </c>
      <c r="V235">
        <f>Table35115[[#This Row],[So]]*Table35115[[#This Row],[C1o]]+Table35115[[#This Row],[Sg]]*Table35115[[#This Row],[C1g]]</f>
        <v>0.56020009986153141</v>
      </c>
      <c r="W235">
        <v>0.17599129999999999</v>
      </c>
      <c r="X235">
        <v>2.7836936999999999E-2</v>
      </c>
      <c r="Y235">
        <v>2.7926751999999999E-2</v>
      </c>
      <c r="Z235">
        <v>0.10904025000000001</v>
      </c>
      <c r="AA235">
        <v>0.44582832</v>
      </c>
      <c r="AB235">
        <f>1/(1+((Table35115[[#This Row],[kro]]*Table35115[[#This Row],[mug]])/(Table35115[[#This Row],[muo]]*Table35115[[#This Row],[krg]]))+(Table35115[[#This Row],[mobw]]*(Table35115[[#This Row],[mug]]/Table35115[[#This Row],[krg]])))</f>
        <v>0.96114169628917245</v>
      </c>
      <c r="AC235">
        <v>0.41458719999999999</v>
      </c>
    </row>
    <row r="236" spans="1:29" x14ac:dyDescent="0.25">
      <c r="A236">
        <v>2078.9020999999998</v>
      </c>
      <c r="B236">
        <v>5.3498648000000003E-2</v>
      </c>
      <c r="C236">
        <v>0.77771175000000003</v>
      </c>
      <c r="D236">
        <v>0.16878961000000001</v>
      </c>
      <c r="E236">
        <v>0.76823269999999999</v>
      </c>
      <c r="F236">
        <v>0.47577792000000002</v>
      </c>
      <c r="G236">
        <f>Table22102[[#This Row],[So]]*Table22102[[#This Row],[C1o]]+Table22102[[#This Row],[Sg]]*Table22102[[#This Row],[C1g]]</f>
        <v>0.62291707299247723</v>
      </c>
      <c r="H236">
        <v>0.46461796999999999</v>
      </c>
      <c r="I236">
        <v>2.5559334E-2</v>
      </c>
      <c r="J236">
        <v>2.7884912000000001E-2</v>
      </c>
      <c r="K236">
        <v>0</v>
      </c>
      <c r="L236">
        <v>0.66309410000000002</v>
      </c>
      <c r="M236">
        <f>1/(1+((Table22102[[#This Row],[kro]]*Table22102[[#This Row],[mug]])/(Table22102[[#This Row],[muo]]*Table22102[[#This Row],[krg]]))+(Table22102[[#This Row],[mobw]]*(Table22102[[#This Row],[mug]]/Table22102[[#This Row],[krg]])))</f>
        <v>0.99892631446660107</v>
      </c>
      <c r="N236">
        <v>0.50098425000000002</v>
      </c>
      <c r="P236">
        <v>2078.9020999999998</v>
      </c>
      <c r="Q236">
        <v>0.25511122000000003</v>
      </c>
      <c r="R236">
        <v>0.57603061</v>
      </c>
      <c r="S236">
        <v>0.16885818999999999</v>
      </c>
      <c r="T236">
        <v>0.75181955</v>
      </c>
      <c r="U236">
        <v>0.49878856999999999</v>
      </c>
      <c r="V236">
        <f>Table35115[[#This Row],[So]]*Table35115[[#This Row],[C1o]]+Table35115[[#This Row],[Sg]]*Table35115[[#This Row],[C1g]]</f>
        <v>0.56031763461118089</v>
      </c>
      <c r="W236">
        <v>0.17711425</v>
      </c>
      <c r="X236">
        <v>2.7721835E-2</v>
      </c>
      <c r="Y236">
        <v>2.81024E-2</v>
      </c>
      <c r="Z236">
        <v>0.10707215</v>
      </c>
      <c r="AA236">
        <v>0.44720545</v>
      </c>
      <c r="AB236">
        <f>1/(1+((Table35115[[#This Row],[kro]]*Table35115[[#This Row],[mug]])/(Table35115[[#This Row],[muo]]*Table35115[[#This Row],[krg]]))+(Table35115[[#This Row],[mobw]]*(Table35115[[#This Row],[mug]]/Table35115[[#This Row],[krg]])))</f>
        <v>0.962263195303946</v>
      </c>
      <c r="AC236">
        <v>0.41697784999999998</v>
      </c>
    </row>
    <row r="237" spans="1:29" x14ac:dyDescent="0.25">
      <c r="A237">
        <v>2087.7078000000001</v>
      </c>
      <c r="B237">
        <v>5.3028561000000002E-2</v>
      </c>
      <c r="C237">
        <v>0.77797991</v>
      </c>
      <c r="D237">
        <v>0.16899154999999999</v>
      </c>
      <c r="E237">
        <v>0.76836044000000003</v>
      </c>
      <c r="F237">
        <v>0.47441912000000003</v>
      </c>
      <c r="G237">
        <f>Table22102[[#This Row],[So]]*Table22102[[#This Row],[C1o]]+Table22102[[#This Row],[Sg]]*Table22102[[#This Row],[C1g]]</f>
        <v>0.62292674920324675</v>
      </c>
      <c r="H237">
        <v>0.47325483000000002</v>
      </c>
      <c r="I237">
        <v>2.5466659999999999E-2</v>
      </c>
      <c r="J237">
        <v>2.8524003999999999E-2</v>
      </c>
      <c r="K237">
        <v>0</v>
      </c>
      <c r="L237">
        <v>0.66327208000000004</v>
      </c>
      <c r="M237">
        <f>1/(1+((Table22102[[#This Row],[kro]]*Table22102[[#This Row],[mug]])/(Table22102[[#This Row],[muo]]*Table22102[[#This Row],[krg]]))+(Table22102[[#This Row],[mobw]]*(Table22102[[#This Row],[mug]]/Table22102[[#This Row],[krg]])))</f>
        <v>0.99890600487586878</v>
      </c>
      <c r="N237">
        <v>0.50339281999999996</v>
      </c>
      <c r="P237">
        <v>2087.7078000000001</v>
      </c>
      <c r="Q237">
        <v>0.25340270999999998</v>
      </c>
      <c r="R237">
        <v>0.57773357999999997</v>
      </c>
      <c r="S237">
        <v>0.16886370000000001</v>
      </c>
      <c r="T237">
        <v>0.75198281</v>
      </c>
      <c r="U237">
        <v>0.49736037999999999</v>
      </c>
      <c r="V237">
        <f>Table35115[[#This Row],[So]]*Table35115[[#This Row],[C1o]]+Table35115[[#This Row],[Sg]]*Table35115[[#This Row],[C1g]]</f>
        <v>0.56047818905838964</v>
      </c>
      <c r="W237">
        <v>0.17827158000000001</v>
      </c>
      <c r="X237">
        <v>2.7605464999999999E-2</v>
      </c>
      <c r="Y237">
        <v>2.8118342000000001E-2</v>
      </c>
      <c r="Z237">
        <v>0.10510094</v>
      </c>
      <c r="AA237">
        <v>0.44865695</v>
      </c>
      <c r="AB237">
        <f>1/(1+((Table35115[[#This Row],[kro]]*Table35115[[#This Row],[mug]])/(Table35115[[#This Row],[muo]]*Table35115[[#This Row],[krg]]))+(Table35115[[#This Row],[mobw]]*(Table35115[[#This Row],[mug]]/Table35115[[#This Row],[krg]])))</f>
        <v>0.96338658221613094</v>
      </c>
      <c r="AC237">
        <v>0.41940853</v>
      </c>
    </row>
    <row r="238" spans="1:29" x14ac:dyDescent="0.25">
      <c r="A238">
        <v>2096.4944</v>
      </c>
      <c r="B238">
        <v>5.2571468000000003E-2</v>
      </c>
      <c r="C238">
        <v>0.77845257999999995</v>
      </c>
      <c r="D238">
        <v>0.16897596000000001</v>
      </c>
      <c r="E238">
        <v>0.76848137000000005</v>
      </c>
      <c r="F238">
        <v>0.47305563</v>
      </c>
      <c r="G238">
        <f>Table22102[[#This Row],[So]]*Table22102[[#This Row],[C1o]]+Table22102[[#This Row],[Sg]]*Table22102[[#This Row],[C1g]]</f>
        <v>0.6230955340731994</v>
      </c>
      <c r="H238">
        <v>0.48196733000000003</v>
      </c>
      <c r="I238">
        <v>2.5374503999999999E-2</v>
      </c>
      <c r="J238">
        <v>2.8473008000000001E-2</v>
      </c>
      <c r="K238">
        <v>0</v>
      </c>
      <c r="L238">
        <v>0.66376263000000002</v>
      </c>
      <c r="M238">
        <f>1/(1+((Table22102[[#This Row],[kro]]*Table22102[[#This Row],[mug]])/(Table22102[[#This Row],[muo]]*Table22102[[#This Row],[krg]]))+(Table22102[[#This Row],[mobw]]*(Table22102[[#This Row],[mug]]/Table22102[[#This Row],[krg]])))</f>
        <v>0.99891270935146381</v>
      </c>
      <c r="N238">
        <v>0.50578719000000005</v>
      </c>
      <c r="P238">
        <v>2096.4944</v>
      </c>
      <c r="Q238">
        <v>0.25169289</v>
      </c>
      <c r="R238">
        <v>0.57938403000000005</v>
      </c>
      <c r="S238">
        <v>0.16892310999999999</v>
      </c>
      <c r="T238">
        <v>0.75215094999999998</v>
      </c>
      <c r="U238">
        <v>0.49591829999999998</v>
      </c>
      <c r="V238">
        <f>Table35115[[#This Row],[So]]*Table35115[[#This Row],[C1o]]+Table35115[[#This Row],[Sg]]*Table35115[[#This Row],[C1g]]</f>
        <v>0.56060335871021549</v>
      </c>
      <c r="W238">
        <v>0.17945731000000001</v>
      </c>
      <c r="X238">
        <v>2.7488522000000001E-2</v>
      </c>
      <c r="Y238">
        <v>2.8305255000000001E-2</v>
      </c>
      <c r="Z238">
        <v>0.10311718</v>
      </c>
      <c r="AA238">
        <v>0.45003700000000002</v>
      </c>
      <c r="AB238">
        <f>1/(1+((Table35115[[#This Row],[kro]]*Table35115[[#This Row],[mug]])/(Table35115[[#This Row],[muo]]*Table35115[[#This Row],[krg]]))+(Table35115[[#This Row],[mobw]]*(Table35115[[#This Row],[mug]]/Table35115[[#This Row],[krg]])))</f>
        <v>0.96448184899390743</v>
      </c>
      <c r="AC238">
        <v>0.42186517000000001</v>
      </c>
    </row>
    <row r="239" spans="1:29" x14ac:dyDescent="0.25">
      <c r="A239">
        <v>2105.2568000000001</v>
      </c>
      <c r="B239">
        <v>5.2126639000000002E-2</v>
      </c>
      <c r="C239">
        <v>0.77878128999999996</v>
      </c>
      <c r="D239">
        <v>0.16909209</v>
      </c>
      <c r="E239">
        <v>0.76859593000000004</v>
      </c>
      <c r="F239">
        <v>0.47168728999999998</v>
      </c>
      <c r="G239">
        <f>Table22102[[#This Row],[So]]*Table22102[[#This Row],[C1o]]+Table22102[[#This Row],[Sg]]*Table22102[[#This Row],[C1g]]</f>
        <v>0.62315560294086791</v>
      </c>
      <c r="H239">
        <v>0.49075892999999998</v>
      </c>
      <c r="I239">
        <v>2.5282828E-2</v>
      </c>
      <c r="J239">
        <v>2.8839769000000001E-2</v>
      </c>
      <c r="K239">
        <v>0</v>
      </c>
      <c r="L239">
        <v>0.66404277</v>
      </c>
      <c r="M239">
        <f>1/(1+((Table22102[[#This Row],[kro]]*Table22102[[#This Row],[mug]])/(Table22102[[#This Row],[muo]]*Table22102[[#This Row],[krg]]))+(Table22102[[#This Row],[mobw]]*(Table22102[[#This Row],[mug]]/Table22102[[#This Row],[krg]])))</f>
        <v>0.99890315626120529</v>
      </c>
      <c r="N239">
        <v>0.50816863999999995</v>
      </c>
      <c r="P239">
        <v>2105.2568000000001</v>
      </c>
      <c r="Q239">
        <v>0.24998495000000001</v>
      </c>
      <c r="R239">
        <v>0.58106493999999997</v>
      </c>
      <c r="S239">
        <v>0.16895009999999999</v>
      </c>
      <c r="T239">
        <v>0.75232381000000004</v>
      </c>
      <c r="U239">
        <v>0.49446255</v>
      </c>
      <c r="V239">
        <f>Table35115[[#This Row],[So]]*Table35115[[#This Row],[C1o]]+Table35115[[#This Row],[Sg]]*Table35115[[#This Row],[C1g]]</f>
        <v>0.56075718535684393</v>
      </c>
      <c r="W239">
        <v>0.18067174</v>
      </c>
      <c r="X239">
        <v>2.7371052999999999E-2</v>
      </c>
      <c r="Y239">
        <v>2.8389277000000001E-2</v>
      </c>
      <c r="Z239">
        <v>0.10113896999999999</v>
      </c>
      <c r="AA239">
        <v>0.45145878</v>
      </c>
      <c r="AB239">
        <f>1/(1+((Table35115[[#This Row],[kro]]*Table35115[[#This Row],[mug]])/(Table35115[[#This Row],[muo]]*Table35115[[#This Row],[krg]]))+(Table35115[[#This Row],[mobw]]*(Table35115[[#This Row],[mug]]/Table35115[[#This Row],[krg]])))</f>
        <v>0.96556748353845712</v>
      </c>
      <c r="AC239">
        <v>0.42434704000000001</v>
      </c>
    </row>
    <row r="240" spans="1:29" x14ac:dyDescent="0.25">
      <c r="A240">
        <v>2113.9953999999998</v>
      </c>
      <c r="B240">
        <v>5.1694252000000003E-2</v>
      </c>
      <c r="C240">
        <v>0.77927058999999999</v>
      </c>
      <c r="D240">
        <v>0.16903517000000001</v>
      </c>
      <c r="E240">
        <v>0.76870430000000001</v>
      </c>
      <c r="F240">
        <v>0.47031488999999999</v>
      </c>
      <c r="G240">
        <f>Table22102[[#This Row],[So]]*Table22102[[#This Row],[C1o]]+Table22102[[#This Row],[Sg]]*Table22102[[#This Row],[C1g]]</f>
        <v>0.62334122983954932</v>
      </c>
      <c r="H240">
        <v>0.49961804999999998</v>
      </c>
      <c r="I240">
        <v>2.5191669999999999E-2</v>
      </c>
      <c r="J240">
        <v>2.8657582000000001E-2</v>
      </c>
      <c r="K240">
        <v>0</v>
      </c>
      <c r="L240">
        <v>0.66456932000000002</v>
      </c>
      <c r="M240">
        <f>1/(1+((Table22102[[#This Row],[kro]]*Table22102[[#This Row],[mug]])/(Table22102[[#This Row],[muo]]*Table22102[[#This Row],[krg]]))+(Table22102[[#This Row],[mobw]]*(Table22102[[#This Row],[mug]]/Table22102[[#This Row],[krg]])))</f>
        <v>0.99891486270683216</v>
      </c>
      <c r="N240">
        <v>0.51053607000000001</v>
      </c>
      <c r="P240">
        <v>2113.9953999999998</v>
      </c>
      <c r="Q240">
        <v>0.24827837999999999</v>
      </c>
      <c r="R240">
        <v>0.58271353999999997</v>
      </c>
      <c r="S240">
        <v>0.16900810999999999</v>
      </c>
      <c r="T240">
        <v>0.75250112999999996</v>
      </c>
      <c r="U240">
        <v>0.49299421999999998</v>
      </c>
      <c r="V240">
        <f>Table35115[[#This Row],[So]]*Table35115[[#This Row],[C1o]]+Table35115[[#This Row],[Sg]]*Table35115[[#This Row],[C1g]]</f>
        <v>0.56089240360726378</v>
      </c>
      <c r="W240">
        <v>0.18191436</v>
      </c>
      <c r="X240">
        <v>2.7253172999999999E-2</v>
      </c>
      <c r="Y240">
        <v>2.857169E-2</v>
      </c>
      <c r="Z240">
        <v>9.9212996999999997E-2</v>
      </c>
      <c r="AA240">
        <v>0.45283755999999997</v>
      </c>
      <c r="AB240">
        <f>1/(1+((Table35115[[#This Row],[kro]]*Table35115[[#This Row],[mug]])/(Table35115[[#This Row],[muo]]*Table35115[[#This Row],[krg]]))+(Table35115[[#This Row],[mobw]]*(Table35115[[#This Row],[mug]]/Table35115[[#This Row],[krg]])))</f>
        <v>0.96661095902164607</v>
      </c>
      <c r="AC240">
        <v>0.42685204999999998</v>
      </c>
    </row>
    <row r="241" spans="1:29" x14ac:dyDescent="0.25">
      <c r="A241">
        <v>2122.7289999999998</v>
      </c>
      <c r="B241">
        <v>5.1273460999999999E-2</v>
      </c>
      <c r="C241">
        <v>0.77952712999999996</v>
      </c>
      <c r="D241">
        <v>0.16919939000000001</v>
      </c>
      <c r="E241">
        <v>0.76880682</v>
      </c>
      <c r="F241">
        <v>0.46893816999999999</v>
      </c>
      <c r="G241">
        <f>Table22102[[#This Row],[So]]*Table22102[[#This Row],[C1o]]+Table22102[[#This Row],[Sg]]*Table22102[[#This Row],[C1g]]</f>
        <v>0.62334985688993294</v>
      </c>
      <c r="H241">
        <v>0.50855057999999997</v>
      </c>
      <c r="I241">
        <v>2.5100992999999999E-2</v>
      </c>
      <c r="J241">
        <v>2.9176819999999999E-2</v>
      </c>
      <c r="K241">
        <v>0</v>
      </c>
      <c r="L241">
        <v>0.66475189000000001</v>
      </c>
      <c r="M241">
        <f>1/(1+((Table22102[[#This Row],[kro]]*Table22102[[#This Row],[mug]])/(Table22102[[#This Row],[muo]]*Table22102[[#This Row],[krg]]))+(Table22102[[#This Row],[mobw]]*(Table22102[[#This Row],[mug]]/Table22102[[#This Row],[krg]])))</f>
        <v>0.99889949740101491</v>
      </c>
      <c r="N241">
        <v>0.51289088000000005</v>
      </c>
      <c r="P241">
        <v>2122.7289999999998</v>
      </c>
      <c r="Q241">
        <v>0.24657134999999999</v>
      </c>
      <c r="R241">
        <v>0.58440345999999999</v>
      </c>
      <c r="S241">
        <v>0.16902521000000001</v>
      </c>
      <c r="T241">
        <v>0.75268285999999995</v>
      </c>
      <c r="U241">
        <v>0.49151355000000002</v>
      </c>
      <c r="V241">
        <f>Table35115[[#This Row],[So]]*Table35115[[#This Row],[C1o]]+Table35115[[#This Row],[Sg]]*Table35115[[#This Row],[C1g]]</f>
        <v>0.56106362723348813</v>
      </c>
      <c r="W241">
        <v>0.18318544</v>
      </c>
      <c r="X241">
        <v>2.7134925000000001E-2</v>
      </c>
      <c r="Y241">
        <v>2.8624337E-2</v>
      </c>
      <c r="Z241">
        <v>9.7311503999999993E-2</v>
      </c>
      <c r="AA241">
        <v>0.45427239000000003</v>
      </c>
      <c r="AB241">
        <f>1/(1+((Table35115[[#This Row],[kro]]*Table35115[[#This Row],[mug]])/(Table35115[[#This Row],[muo]]*Table35115[[#This Row],[krg]]))+(Table35115[[#This Row],[mobw]]*(Table35115[[#This Row],[mug]]/Table35115[[#This Row],[krg]])))</f>
        <v>0.96764117168146746</v>
      </c>
      <c r="AC241">
        <v>0.42937943000000001</v>
      </c>
    </row>
    <row r="242" spans="1:29" x14ac:dyDescent="0.25">
      <c r="A242">
        <v>2131.4629</v>
      </c>
      <c r="B242">
        <v>5.0863497000000001E-2</v>
      </c>
      <c r="C242">
        <v>0.78013372000000003</v>
      </c>
      <c r="D242">
        <v>0.16900280000000001</v>
      </c>
      <c r="E242">
        <v>0.76890391000000002</v>
      </c>
      <c r="F242">
        <v>0.46755417999999999</v>
      </c>
      <c r="G242">
        <f>Table22102[[#This Row],[So]]*Table22102[[#This Row],[C1o]]+Table22102[[#This Row],[Sg]]*Table22102[[#This Row],[C1g]]</f>
        <v>0.62362930826261265</v>
      </c>
      <c r="H242">
        <v>0.51756674000000003</v>
      </c>
      <c r="I242">
        <v>2.5010589999999999E-2</v>
      </c>
      <c r="J242">
        <v>2.8551690000000001E-2</v>
      </c>
      <c r="K242">
        <v>0</v>
      </c>
      <c r="L242">
        <v>0.66546422000000005</v>
      </c>
      <c r="M242">
        <f>1/(1+((Table22102[[#This Row],[kro]]*Table22102[[#This Row],[mug]])/(Table22102[[#This Row],[muo]]*Table22102[[#This Row],[krg]]))+(Table22102[[#This Row],[mobw]]*(Table22102[[#This Row],[mug]]/Table22102[[#This Row],[krg]])))</f>
        <v>0.99892807286467644</v>
      </c>
      <c r="N242">
        <v>0.51523823000000002</v>
      </c>
      <c r="P242">
        <v>2131.4629</v>
      </c>
      <c r="Q242">
        <v>0.2448573</v>
      </c>
      <c r="R242">
        <v>0.58605474000000002</v>
      </c>
      <c r="S242">
        <v>0.16908793</v>
      </c>
      <c r="T242">
        <v>0.75286913</v>
      </c>
      <c r="U242">
        <v>0.49001759</v>
      </c>
      <c r="V242">
        <f>Table35115[[#This Row],[So]]*Table35115[[#This Row],[C1o]]+Table35115[[#This Row],[Sg]]*Table35115[[#This Row],[C1g]]</f>
        <v>0.56120690627608316</v>
      </c>
      <c r="W242">
        <v>0.18448786</v>
      </c>
      <c r="X242">
        <v>2.7016103E-2</v>
      </c>
      <c r="Y242">
        <v>2.8821623000000001E-2</v>
      </c>
      <c r="Z242">
        <v>9.5396958000000004E-2</v>
      </c>
      <c r="AA242">
        <v>0.45565297999999999</v>
      </c>
      <c r="AB242">
        <f>1/(1+((Table35115[[#This Row],[kro]]*Table35115[[#This Row],[mug]])/(Table35115[[#This Row],[muo]]*Table35115[[#This Row],[krg]]))+(Table35115[[#This Row],[mobw]]*(Table35115[[#This Row],[mug]]/Table35115[[#This Row],[krg]])))</f>
        <v>0.96864715193293027</v>
      </c>
      <c r="AC242">
        <v>0.43193397</v>
      </c>
    </row>
    <row r="243" spans="1:29" x14ac:dyDescent="0.25">
      <c r="A243">
        <v>2140.1916999999999</v>
      </c>
      <c r="B243">
        <v>5.0463415999999997E-2</v>
      </c>
      <c r="C243">
        <v>0.78032035</v>
      </c>
      <c r="D243">
        <v>0.16921622</v>
      </c>
      <c r="E243">
        <v>0.76899594000000004</v>
      </c>
      <c r="F243">
        <v>0.46616194</v>
      </c>
      <c r="G243">
        <f>Table22102[[#This Row],[So]]*Table22102[[#This Row],[C1o]]+Table22102[[#This Row],[Sg]]*Table22102[[#This Row],[C1g]]</f>
        <v>0.62358730495096615</v>
      </c>
      <c r="H243">
        <v>0.52667772999999996</v>
      </c>
      <c r="I243">
        <v>2.4920379999999999E-2</v>
      </c>
      <c r="J243">
        <v>2.9226851000000002E-2</v>
      </c>
      <c r="K243">
        <v>0</v>
      </c>
      <c r="L243">
        <v>0.66555101000000005</v>
      </c>
      <c r="M243">
        <f>1/(1+((Table22102[[#This Row],[kro]]*Table22102[[#This Row],[mug]])/(Table22102[[#This Row],[muo]]*Table22102[[#This Row],[krg]]))+(Table22102[[#This Row],[mobw]]*(Table22102[[#This Row],[mug]]/Table22102[[#This Row],[krg]])))</f>
        <v>0.99890684856360035</v>
      </c>
      <c r="N243">
        <v>0.51758062999999999</v>
      </c>
      <c r="P243">
        <v>2140.1916999999999</v>
      </c>
      <c r="Q243">
        <v>0.24313952</v>
      </c>
      <c r="R243">
        <v>0.58777416000000005</v>
      </c>
      <c r="S243">
        <v>0.16908630999999999</v>
      </c>
      <c r="T243">
        <v>0.75305991999999999</v>
      </c>
      <c r="U243">
        <v>0.48850559999999998</v>
      </c>
      <c r="V243">
        <f>Table35115[[#This Row],[So]]*Table35115[[#This Row],[C1o]]+Table35115[[#This Row],[Sg]]*Table35115[[#This Row],[C1g]]</f>
        <v>0.56140417900897921</v>
      </c>
      <c r="W243">
        <v>0.18582276</v>
      </c>
      <c r="X243">
        <v>2.6896685E-2</v>
      </c>
      <c r="Y243">
        <v>2.881483E-2</v>
      </c>
      <c r="Z243">
        <v>9.3489534999999999E-2</v>
      </c>
      <c r="AA243">
        <v>0.45712405</v>
      </c>
      <c r="AB243">
        <f>1/(1+((Table35115[[#This Row],[kro]]*Table35115[[#This Row],[mug]])/(Table35115[[#This Row],[muo]]*Table35115[[#This Row],[krg]]))+(Table35115[[#This Row],[mobw]]*(Table35115[[#This Row],[mug]]/Table35115[[#This Row],[krg]])))</f>
        <v>0.96965187441524292</v>
      </c>
      <c r="AC243">
        <v>0.43451643000000001</v>
      </c>
    </row>
    <row r="244" spans="1:29" x14ac:dyDescent="0.25">
      <c r="A244">
        <v>2148.8971999999999</v>
      </c>
      <c r="B244">
        <v>5.0073500999999999E-2</v>
      </c>
      <c r="C244">
        <v>0.78067308999999996</v>
      </c>
      <c r="D244">
        <v>0.16925341999999999</v>
      </c>
      <c r="E244">
        <v>0.76908308000000003</v>
      </c>
      <c r="F244">
        <v>0.46476218000000002</v>
      </c>
      <c r="G244">
        <f>Table22102[[#This Row],[So]]*Table22102[[#This Row],[C1o]]+Table22102[[#This Row],[Sg]]*Table22102[[#This Row],[C1g]]</f>
        <v>0.62367473401530937</v>
      </c>
      <c r="H244">
        <v>0.53587180000000001</v>
      </c>
      <c r="I244">
        <v>2.4830405E-2</v>
      </c>
      <c r="J244">
        <v>2.9343177000000002E-2</v>
      </c>
      <c r="K244">
        <v>0</v>
      </c>
      <c r="L244">
        <v>0.66589116999999998</v>
      </c>
      <c r="M244">
        <f>1/(1+((Table22102[[#This Row],[kro]]*Table22102[[#This Row],[mug]])/(Table22102[[#This Row],[muo]]*Table22102[[#This Row],[krg]]))+(Table22102[[#This Row],[mobw]]*(Table22102[[#This Row],[mug]]/Table22102[[#This Row],[krg]])))</f>
        <v>0.99890701866575049</v>
      </c>
      <c r="N244">
        <v>0.51991695000000004</v>
      </c>
      <c r="P244">
        <v>2148.8971999999999</v>
      </c>
      <c r="Q244">
        <v>0.24141699</v>
      </c>
      <c r="R244">
        <v>0.58943743000000004</v>
      </c>
      <c r="S244">
        <v>0.16914557999999999</v>
      </c>
      <c r="T244">
        <v>0.75325494999999998</v>
      </c>
      <c r="U244">
        <v>0.48697865000000001</v>
      </c>
      <c r="V244">
        <f>Table35115[[#This Row],[So]]*Table35115[[#This Row],[C1o]]+Table35115[[#This Row],[Sg]]*Table35115[[#This Row],[C1g]]</f>
        <v>0.561561581740042</v>
      </c>
      <c r="W244">
        <v>0.18718963999999999</v>
      </c>
      <c r="X244">
        <v>2.6776782999999998E-2</v>
      </c>
      <c r="Y244">
        <v>2.9001161000000001E-2</v>
      </c>
      <c r="Z244">
        <v>9.1569178000000001E-2</v>
      </c>
      <c r="AA244">
        <v>0.45851815000000001</v>
      </c>
      <c r="AB244">
        <f>1/(1+((Table35115[[#This Row],[kro]]*Table35115[[#This Row],[mug]])/(Table35115[[#This Row],[muo]]*Table35115[[#This Row],[krg]]))+(Table35115[[#This Row],[mobw]]*(Table35115[[#This Row],[mug]]/Table35115[[#This Row],[krg]])))</f>
        <v>0.97062789080606338</v>
      </c>
      <c r="AC244">
        <v>0.43712466999999999</v>
      </c>
    </row>
    <row r="245" spans="1:29" x14ac:dyDescent="0.25">
      <c r="A245">
        <v>2157.5688</v>
      </c>
      <c r="B245">
        <v>4.9693972000000003E-2</v>
      </c>
      <c r="C245">
        <v>0.78103369</v>
      </c>
      <c r="D245">
        <v>0.16927234999999999</v>
      </c>
      <c r="E245">
        <v>0.7691654</v>
      </c>
      <c r="F245">
        <v>0.46335768999999999</v>
      </c>
      <c r="G245">
        <f>Table22102[[#This Row],[So]]*Table22102[[#This Row],[C1o]]+Table22102[[#This Row],[Sg]]*Table22102[[#This Row],[C1g]]</f>
        <v>0.62377017465517071</v>
      </c>
      <c r="H245">
        <v>0.54513334999999996</v>
      </c>
      <c r="I245">
        <v>2.4740829999999998E-2</v>
      </c>
      <c r="J245">
        <v>2.9401489999999999E-2</v>
      </c>
      <c r="K245">
        <v>0</v>
      </c>
      <c r="L245">
        <v>0.66624773000000004</v>
      </c>
      <c r="M245">
        <f>1/(1+((Table22102[[#This Row],[kro]]*Table22102[[#This Row],[mug]])/(Table22102[[#This Row],[muo]]*Table22102[[#This Row],[krg]]))+(Table22102[[#This Row],[mobw]]*(Table22102[[#This Row],[mug]]/Table22102[[#This Row],[krg]])))</f>
        <v>0.99890937875448793</v>
      </c>
      <c r="N245">
        <v>0.52224320000000002</v>
      </c>
      <c r="P245">
        <v>2157.5688</v>
      </c>
      <c r="Q245">
        <v>0.23969715999999999</v>
      </c>
      <c r="R245">
        <v>0.59111077000000001</v>
      </c>
      <c r="S245">
        <v>0.16919211000000001</v>
      </c>
      <c r="T245">
        <v>0.75345361</v>
      </c>
      <c r="U245">
        <v>0.48544014000000002</v>
      </c>
      <c r="V245">
        <f>Table35115[[#This Row],[So]]*Table35115[[#This Row],[C1o]]+Table35115[[#This Row],[Sg]]*Table35115[[#This Row],[C1g]]</f>
        <v>0.5617331664743821</v>
      </c>
      <c r="W245">
        <v>0.18858585</v>
      </c>
      <c r="X245">
        <v>2.6656698E-2</v>
      </c>
      <c r="Y245">
        <v>2.9146961999999998E-2</v>
      </c>
      <c r="Z245">
        <v>8.9655332000000004E-2</v>
      </c>
      <c r="AA245">
        <v>0.45992768000000001</v>
      </c>
      <c r="AB245">
        <f>1/(1+((Table35115[[#This Row],[kro]]*Table35115[[#This Row],[mug]])/(Table35115[[#This Row],[muo]]*Table35115[[#This Row],[krg]]))+(Table35115[[#This Row],[mobw]]*(Table35115[[#This Row],[mug]]/Table35115[[#This Row],[krg]])))</f>
        <v>0.97158761067879562</v>
      </c>
      <c r="AC245">
        <v>0.43975239999999999</v>
      </c>
    </row>
    <row r="246" spans="1:29" x14ac:dyDescent="0.25">
      <c r="A246">
        <v>2166.2471</v>
      </c>
      <c r="B246">
        <v>4.9325276000000001E-2</v>
      </c>
      <c r="C246">
        <v>0.78145193999999996</v>
      </c>
      <c r="D246">
        <v>0.16922276</v>
      </c>
      <c r="E246">
        <v>0.76924300000000001</v>
      </c>
      <c r="F246">
        <v>0.46195017999999999</v>
      </c>
      <c r="G246">
        <f>Table22102[[#This Row],[So]]*Table22102[[#This Row],[C1o]]+Table22102[[#This Row],[Sg]]*Table22102[[#This Row],[C1g]]</f>
        <v>0.6239122548081697</v>
      </c>
      <c r="H246">
        <v>0.55444347999999999</v>
      </c>
      <c r="I246">
        <v>2.4651755000000001E-2</v>
      </c>
      <c r="J246">
        <v>2.9242543999999999E-2</v>
      </c>
      <c r="K246">
        <v>0</v>
      </c>
      <c r="L246">
        <v>0.66669548000000001</v>
      </c>
      <c r="M246">
        <f>1/(1+((Table22102[[#This Row],[kro]]*Table22102[[#This Row],[mug]])/(Table22102[[#This Row],[muo]]*Table22102[[#This Row],[krg]]))+(Table22102[[#This Row],[mobw]]*(Table22102[[#This Row],[mug]]/Table22102[[#This Row],[krg]])))</f>
        <v>0.99891989457640495</v>
      </c>
      <c r="N246">
        <v>0.52455688</v>
      </c>
      <c r="P246">
        <v>2166.2471</v>
      </c>
      <c r="Q246">
        <v>0.23798232999999999</v>
      </c>
      <c r="R246">
        <v>0.59278458000000001</v>
      </c>
      <c r="S246">
        <v>0.16923305</v>
      </c>
      <c r="T246">
        <v>0.75365543000000002</v>
      </c>
      <c r="U246">
        <v>0.48389219999999999</v>
      </c>
      <c r="V246">
        <f>Table35115[[#This Row],[So]]*Table35115[[#This Row],[C1o]]+Table35115[[#This Row],[Sg]]*Table35115[[#This Row],[C1g]]</f>
        <v>0.56191311076209538</v>
      </c>
      <c r="W246">
        <v>0.1900097</v>
      </c>
      <c r="X246">
        <v>2.6536619000000001E-2</v>
      </c>
      <c r="Y246">
        <v>2.9275143999999999E-2</v>
      </c>
      <c r="Z246">
        <v>8.7751701000000001E-2</v>
      </c>
      <c r="AA246">
        <v>0.46134096000000002</v>
      </c>
      <c r="AB246">
        <f>1/(1+((Table35115[[#This Row],[kro]]*Table35115[[#This Row],[mug]])/(Table35115[[#This Row],[muo]]*Table35115[[#This Row],[krg]]))+(Table35115[[#This Row],[mobw]]*(Table35115[[#This Row],[mug]]/Table35115[[#This Row],[krg]])))</f>
        <v>0.97252752844528534</v>
      </c>
      <c r="AC246">
        <v>0.44239562999999998</v>
      </c>
    </row>
    <row r="247" spans="1:29" x14ac:dyDescent="0.25">
      <c r="A247">
        <v>2174.8701000000001</v>
      </c>
      <c r="B247">
        <v>4.8965058999999998E-2</v>
      </c>
      <c r="C247">
        <v>0.78161621000000003</v>
      </c>
      <c r="D247">
        <v>0.16941874000000001</v>
      </c>
      <c r="E247">
        <v>0.76931660999999996</v>
      </c>
      <c r="F247">
        <v>0.46053293000000001</v>
      </c>
      <c r="G247">
        <f>Table22102[[#This Row],[So]]*Table22102[[#This Row],[C1o]]+Table22102[[#This Row],[Sg]]*Table22102[[#This Row],[C1g]]</f>
        <v>0.62386035508714099</v>
      </c>
      <c r="H247">
        <v>0.56385070000000004</v>
      </c>
      <c r="I247">
        <v>2.4562739E-2</v>
      </c>
      <c r="J247">
        <v>2.986221E-2</v>
      </c>
      <c r="K247">
        <v>0</v>
      </c>
      <c r="L247">
        <v>0.66676568999999997</v>
      </c>
      <c r="M247">
        <f>1/(1+((Table22102[[#This Row],[kro]]*Table22102[[#This Row],[mug]])/(Table22102[[#This Row],[muo]]*Table22102[[#This Row],[krg]]))+(Table22102[[#This Row],[mobw]]*(Table22102[[#This Row],[mug]]/Table22102[[#This Row],[krg]])))</f>
        <v>0.99890112574855205</v>
      </c>
      <c r="N247">
        <v>0.52686964999999997</v>
      </c>
      <c r="P247">
        <v>2174.8701000000001</v>
      </c>
      <c r="Q247">
        <v>0.23626607999999999</v>
      </c>
      <c r="R247">
        <v>0.59446615000000003</v>
      </c>
      <c r="S247">
        <v>0.16926779</v>
      </c>
      <c r="T247">
        <v>0.75386112999999999</v>
      </c>
      <c r="U247">
        <v>0.48232787999999999</v>
      </c>
      <c r="V247">
        <f>Table35115[[#This Row],[So]]*Table35115[[#This Row],[C1o]]+Table35115[[#This Row],[Sg]]*Table35115[[#This Row],[C1g]]</f>
        <v>0.56210264106805996</v>
      </c>
      <c r="W247">
        <v>0.19146784</v>
      </c>
      <c r="X247">
        <v>2.6416043E-2</v>
      </c>
      <c r="Y247">
        <v>2.9383548999999998E-2</v>
      </c>
      <c r="Z247">
        <v>8.5848226999999999E-2</v>
      </c>
      <c r="AA247">
        <v>0.46276434999999999</v>
      </c>
      <c r="AB247">
        <f>1/(1+((Table35115[[#This Row],[kro]]*Table35115[[#This Row],[mug]])/(Table35115[[#This Row],[muo]]*Table35115[[#This Row],[krg]]))+(Table35115[[#This Row],[mobw]]*(Table35115[[#This Row],[mug]]/Table35115[[#This Row],[krg]])))</f>
        <v>0.97345238481169438</v>
      </c>
      <c r="AC247">
        <v>0.44506573999999999</v>
      </c>
    </row>
    <row r="248" spans="1:29" x14ac:dyDescent="0.25">
      <c r="A248">
        <v>2183.4351000000001</v>
      </c>
      <c r="B248">
        <v>4.8615862000000003E-2</v>
      </c>
      <c r="C248">
        <v>0.78215586999999998</v>
      </c>
      <c r="D248">
        <v>0.16922829</v>
      </c>
      <c r="E248">
        <v>0.76938576000000003</v>
      </c>
      <c r="F248">
        <v>0.45911606999999999</v>
      </c>
      <c r="G248">
        <f>Table22102[[#This Row],[So]]*Table22102[[#This Row],[C1o]]+Table22102[[#This Row],[Sg]]*Table22102[[#This Row],[C1g]]</f>
        <v>0.62409991197951353</v>
      </c>
      <c r="H248">
        <v>0.57328122999999997</v>
      </c>
      <c r="I248">
        <v>2.4474408E-2</v>
      </c>
      <c r="J248">
        <v>2.9256674999999999E-2</v>
      </c>
      <c r="K248">
        <v>0</v>
      </c>
      <c r="L248">
        <v>0.66740381999999998</v>
      </c>
      <c r="M248">
        <f>1/(1+((Table22102[[#This Row],[kro]]*Table22102[[#This Row],[mug]])/(Table22102[[#This Row],[muo]]*Table22102[[#This Row],[krg]]))+(Table22102[[#This Row],[mobw]]*(Table22102[[#This Row],[mug]]/Table22102[[#This Row],[krg]])))</f>
        <v>0.99892827643098792</v>
      </c>
      <c r="N248">
        <v>0.52916545000000004</v>
      </c>
      <c r="P248">
        <v>2183.4351000000001</v>
      </c>
      <c r="Q248">
        <v>0.23456082</v>
      </c>
      <c r="R248">
        <v>0.59612292</v>
      </c>
      <c r="S248">
        <v>0.16931628000000001</v>
      </c>
      <c r="T248">
        <v>0.75406890999999998</v>
      </c>
      <c r="U248">
        <v>0.48075852000000002</v>
      </c>
      <c r="V248">
        <f>Table35115[[#This Row],[So]]*Table35115[[#This Row],[C1o]]+Table35115[[#This Row],[Sg]]*Table35115[[#This Row],[C1g]]</f>
        <v>0.56228487318360365</v>
      </c>
      <c r="W248">
        <v>0.19294989000000001</v>
      </c>
      <c r="X248">
        <v>2.6295865000000002E-2</v>
      </c>
      <c r="Y248">
        <v>2.9535553999999999E-2</v>
      </c>
      <c r="Z248">
        <v>8.3955980999999999E-2</v>
      </c>
      <c r="AA248">
        <v>0.46416025999999999</v>
      </c>
      <c r="AB248">
        <f>1/(1+((Table35115[[#This Row],[kro]]*Table35115[[#This Row],[mug]])/(Table35115[[#This Row],[muo]]*Table35115[[#This Row],[krg]]))+(Table35115[[#This Row],[mobw]]*(Table35115[[#This Row],[mug]]/Table35115[[#This Row],[krg]])))</f>
        <v>0.97435135563122865</v>
      </c>
      <c r="AC248">
        <v>0.44774285000000003</v>
      </c>
    </row>
    <row r="249" spans="1:29" x14ac:dyDescent="0.25">
      <c r="A249">
        <v>2192</v>
      </c>
      <c r="B249">
        <v>4.8277181000000002E-2</v>
      </c>
      <c r="C249">
        <v>0.78229493000000005</v>
      </c>
      <c r="D249">
        <v>0.16942792000000001</v>
      </c>
      <c r="E249">
        <v>0.76945083999999997</v>
      </c>
      <c r="F249">
        <v>0.45770003999999997</v>
      </c>
      <c r="G249">
        <f>Table22102[[#This Row],[So]]*Table22102[[#This Row],[C1o]]+Table22102[[#This Row],[Sg]]*Table22102[[#This Row],[C1g]]</f>
        <v>0.6240339586910284</v>
      </c>
      <c r="H249">
        <v>0.58273368999999997</v>
      </c>
      <c r="I249">
        <v>2.4386774999999999E-2</v>
      </c>
      <c r="J249">
        <v>2.9887836000000001E-2</v>
      </c>
      <c r="K249">
        <v>0</v>
      </c>
      <c r="L249">
        <v>0.66744554</v>
      </c>
      <c r="M249">
        <f>1/(1+((Table22102[[#This Row],[kro]]*Table22102[[#This Row],[mug]])/(Table22102[[#This Row],[muo]]*Table22102[[#This Row],[krg]]))+(Table22102[[#This Row],[mobw]]*(Table22102[[#This Row],[mug]]/Table22102[[#This Row],[krg]])))</f>
        <v>0.99890916514742767</v>
      </c>
      <c r="N249">
        <v>0.53144413000000001</v>
      </c>
      <c r="P249">
        <v>2192</v>
      </c>
      <c r="Q249">
        <v>0.23286986000000001</v>
      </c>
      <c r="R249">
        <v>0.59779769000000005</v>
      </c>
      <c r="S249">
        <v>0.16933240999999999</v>
      </c>
      <c r="T249">
        <v>0.75427847999999997</v>
      </c>
      <c r="U249">
        <v>0.47918509999999997</v>
      </c>
      <c r="V249">
        <f>Table35115[[#This Row],[So]]*Table35115[[#This Row],[C1o]]+Table35115[[#This Row],[Sg]]*Table35115[[#This Row],[C1g]]</f>
        <v>0.56249370011179722</v>
      </c>
      <c r="W249">
        <v>0.19445498</v>
      </c>
      <c r="X249">
        <v>2.6176182999999999E-2</v>
      </c>
      <c r="Y249">
        <v>2.9585021E-2</v>
      </c>
      <c r="Z249">
        <v>8.2084298E-2</v>
      </c>
      <c r="AA249">
        <v>0.46558768</v>
      </c>
      <c r="AB249">
        <f>1/(1+((Table35115[[#This Row],[kro]]*Table35115[[#This Row],[mug]])/(Table35115[[#This Row],[muo]]*Table35115[[#This Row],[krg]]))+(Table35115[[#This Row],[mobw]]*(Table35115[[#This Row],[mug]]/Table35115[[#This Row],[krg]])))</f>
        <v>0.97523302800417844</v>
      </c>
      <c r="AC249">
        <v>0.45042491000000001</v>
      </c>
    </row>
    <row r="250" spans="1:29" x14ac:dyDescent="0.25">
      <c r="A250">
        <v>2200.5954999999999</v>
      </c>
      <c r="B250">
        <v>4.7946583000000001E-2</v>
      </c>
      <c r="C250">
        <v>0.78258359</v>
      </c>
      <c r="D250">
        <v>0.16946981999999999</v>
      </c>
      <c r="E250">
        <v>0.76951236000000001</v>
      </c>
      <c r="F250">
        <v>0.45627530999999999</v>
      </c>
      <c r="G250">
        <f>Table22102[[#This Row],[So]]*Table22102[[#This Row],[C1o]]+Table22102[[#This Row],[Sg]]*Table22102[[#This Row],[C1g]]</f>
        <v>0.62408458725993821</v>
      </c>
      <c r="H250">
        <v>0.59226721999999998</v>
      </c>
      <c r="I250">
        <v>2.4299235999999998E-2</v>
      </c>
      <c r="J250">
        <v>3.0018901000000001E-2</v>
      </c>
      <c r="K250">
        <v>0</v>
      </c>
      <c r="L250">
        <v>0.66771513000000005</v>
      </c>
      <c r="M250">
        <f>1/(1+((Table22102[[#This Row],[kro]]*Table22102[[#This Row],[mug]])/(Table22102[[#This Row],[muo]]*Table22102[[#This Row],[krg]]))+(Table22102[[#This Row],[mobw]]*(Table22102[[#This Row],[mug]]/Table22102[[#This Row],[krg]])))</f>
        <v>0.99890875564471726</v>
      </c>
      <c r="N250">
        <v>0.53372156999999998</v>
      </c>
      <c r="P250">
        <v>2200.5954999999999</v>
      </c>
      <c r="Q250">
        <v>0.23118105999999999</v>
      </c>
      <c r="R250">
        <v>0.59941977000000002</v>
      </c>
      <c r="S250">
        <v>0.16939919000000001</v>
      </c>
      <c r="T250">
        <v>0.75449096999999998</v>
      </c>
      <c r="U250">
        <v>0.4775973</v>
      </c>
      <c r="V250">
        <f>Table35115[[#This Row],[So]]*Table35115[[#This Row],[C1o]]+Table35115[[#This Row],[Sg]]*Table35115[[#This Row],[C1g]]</f>
        <v>0.56266825377161489</v>
      </c>
      <c r="W250">
        <v>0.19599301</v>
      </c>
      <c r="X250">
        <v>2.6056231999999999E-2</v>
      </c>
      <c r="Y250">
        <v>2.9794937000000001E-2</v>
      </c>
      <c r="Z250">
        <v>8.0208874999999999E-2</v>
      </c>
      <c r="AA250">
        <v>0.46694532</v>
      </c>
      <c r="AB250">
        <f>1/(1+((Table35115[[#This Row],[kro]]*Table35115[[#This Row],[mug]])/(Table35115[[#This Row],[muo]]*Table35115[[#This Row],[krg]]))+(Table35115[[#This Row],[mobw]]*(Table35115[[#This Row],[mug]]/Table35115[[#This Row],[krg]])))</f>
        <v>0.97608685798586614</v>
      </c>
      <c r="AC250">
        <v>0.45312899000000001</v>
      </c>
    </row>
    <row r="251" spans="1:29" x14ac:dyDescent="0.25">
      <c r="A251">
        <v>2209.1669999999999</v>
      </c>
      <c r="B251">
        <v>4.7622588E-2</v>
      </c>
      <c r="C251">
        <v>0.78285479999999996</v>
      </c>
      <c r="D251">
        <v>0.16952260999999999</v>
      </c>
      <c r="E251">
        <v>0.76957083000000004</v>
      </c>
      <c r="F251">
        <v>0.45483664000000001</v>
      </c>
      <c r="G251">
        <f>Table22102[[#This Row],[So]]*Table22102[[#This Row],[C1o]]+Table22102[[#This Row],[Sg]]*Table22102[[#This Row],[C1g]]</f>
        <v>0.62412271611950831</v>
      </c>
      <c r="H251">
        <v>0.60191815999999998</v>
      </c>
      <c r="I251">
        <v>2.4211469999999999E-2</v>
      </c>
      <c r="J251">
        <v>3.0184491000000001E-2</v>
      </c>
      <c r="K251">
        <v>0</v>
      </c>
      <c r="L251">
        <v>0.66796100000000003</v>
      </c>
      <c r="M251">
        <f>1/(1+((Table22102[[#This Row],[kro]]*Table22102[[#This Row],[mug]])/(Table22102[[#This Row],[muo]]*Table22102[[#This Row],[krg]]))+(Table22102[[#This Row],[mobw]]*(Table22102[[#This Row],[mug]]/Table22102[[#This Row],[krg]])))</f>
        <v>0.99890710356190837</v>
      </c>
      <c r="N251">
        <v>0.53600639000000005</v>
      </c>
      <c r="P251">
        <v>2209.1669999999999</v>
      </c>
      <c r="Q251">
        <v>0.22949147</v>
      </c>
      <c r="R251">
        <v>0.60111415000000001</v>
      </c>
      <c r="S251">
        <v>0.16939439000000001</v>
      </c>
      <c r="T251">
        <v>0.75470685999999998</v>
      </c>
      <c r="U251">
        <v>0.47598949000000002</v>
      </c>
      <c r="V251">
        <f>Table35115[[#This Row],[So]]*Table35115[[#This Row],[C1o]]+Table35115[[#This Row],[Sg]]*Table35115[[#This Row],[C1g]]</f>
        <v>0.56290050041271933</v>
      </c>
      <c r="W251">
        <v>0.19756982000000001</v>
      </c>
      <c r="X251">
        <v>2.5935633E-2</v>
      </c>
      <c r="Y251">
        <v>2.9777979E-2</v>
      </c>
      <c r="Z251">
        <v>7.8342020999999998E-2</v>
      </c>
      <c r="AA251">
        <v>0.46838682999999998</v>
      </c>
      <c r="AB251">
        <f>1/(1+((Table35115[[#This Row],[kro]]*Table35115[[#This Row],[mug]])/(Table35115[[#This Row],[muo]]*Table35115[[#This Row],[krg]]))+(Table35115[[#This Row],[mobw]]*(Table35115[[#This Row],[mug]]/Table35115[[#This Row],[krg]])))</f>
        <v>0.97693883410940674</v>
      </c>
      <c r="AC251">
        <v>0.45586409999999999</v>
      </c>
    </row>
    <row r="252" spans="1:29" x14ac:dyDescent="0.25">
      <c r="A252">
        <v>2217.7451000000001</v>
      </c>
      <c r="B252">
        <v>4.7307151999999998E-2</v>
      </c>
      <c r="C252">
        <v>0.78321278000000005</v>
      </c>
      <c r="D252">
        <v>0.16948007000000001</v>
      </c>
      <c r="E252">
        <v>0.76962602000000002</v>
      </c>
      <c r="F252">
        <v>0.45339298</v>
      </c>
      <c r="G252">
        <f>Table22102[[#This Row],[So]]*Table22102[[#This Row],[C1o]]+Table22102[[#This Row],[Sg]]*Table22102[[#This Row],[C1g]]</f>
        <v>0.62422966530512858</v>
      </c>
      <c r="H252">
        <v>0.61162262999999994</v>
      </c>
      <c r="I252">
        <v>2.4124023000000001E-2</v>
      </c>
      <c r="J252">
        <v>3.0047849000000001E-2</v>
      </c>
      <c r="K252">
        <v>0</v>
      </c>
      <c r="L252">
        <v>0.66834068000000002</v>
      </c>
      <c r="M252">
        <f>1/(1+((Table22102[[#This Row],[kro]]*Table22102[[#This Row],[mug]])/(Table22102[[#This Row],[muo]]*Table22102[[#This Row],[krg]]))+(Table22102[[#This Row],[mobw]]*(Table22102[[#This Row],[mug]]/Table22102[[#This Row],[krg]])))</f>
        <v>0.99891658598330313</v>
      </c>
      <c r="N252">
        <v>0.53828454000000003</v>
      </c>
      <c r="P252">
        <v>2217.7451000000001</v>
      </c>
      <c r="Q252">
        <v>0.22781077</v>
      </c>
      <c r="R252">
        <v>0.60273885999999999</v>
      </c>
      <c r="S252">
        <v>0.1694504</v>
      </c>
      <c r="T252">
        <v>0.75492459999999995</v>
      </c>
      <c r="U252">
        <v>0.47437200000000002</v>
      </c>
      <c r="V252">
        <f>Table35115[[#This Row],[So]]*Table35115[[#This Row],[C1o]]+Table35115[[#This Row],[Sg]]*Table35115[[#This Row],[C1g]]</f>
        <v>0.56308944337639599</v>
      </c>
      <c r="W252">
        <v>0.19917567</v>
      </c>
      <c r="X252">
        <v>2.5815185000000001E-2</v>
      </c>
      <c r="Y252">
        <v>2.9953726999999999E-2</v>
      </c>
      <c r="Z252">
        <v>7.6477550000000005E-2</v>
      </c>
      <c r="AA252">
        <v>0.46973258000000001</v>
      </c>
      <c r="AB252">
        <f>1/(1+((Table35115[[#This Row],[kro]]*Table35115[[#This Row],[mug]])/(Table35115[[#This Row],[muo]]*Table35115[[#This Row],[krg]]))+(Table35115[[#This Row],[mobw]]*(Table35115[[#This Row],[mug]]/Table35115[[#This Row],[krg]])))</f>
        <v>0.97775786079201177</v>
      </c>
      <c r="AC252">
        <v>0.45861228999999998</v>
      </c>
    </row>
    <row r="253" spans="1:29" x14ac:dyDescent="0.25">
      <c r="A253">
        <v>2226.3040000000001</v>
      </c>
      <c r="B253">
        <v>4.6998769000000003E-2</v>
      </c>
      <c r="C253">
        <v>0.78333646000000001</v>
      </c>
      <c r="D253">
        <v>0.16966479000000001</v>
      </c>
      <c r="E253">
        <v>0.76967823999999996</v>
      </c>
      <c r="F253">
        <v>0.45193917</v>
      </c>
      <c r="G253">
        <f>Table22102[[#This Row],[So]]*Table22102[[#This Row],[C1o]]+Table22102[[#This Row],[Sg]]*Table22102[[#This Row],[C1g]]</f>
        <v>0.62415761251351209</v>
      </c>
      <c r="H253">
        <v>0.62141769999999996</v>
      </c>
      <c r="I253">
        <v>2.4036577E-2</v>
      </c>
      <c r="J253">
        <v>3.0631492E-2</v>
      </c>
      <c r="K253">
        <v>0</v>
      </c>
      <c r="L253">
        <v>0.66837168000000002</v>
      </c>
      <c r="M253">
        <f>1/(1+((Table22102[[#This Row],[kro]]*Table22102[[#This Row],[mug]])/(Table22102[[#This Row],[muo]]*Table22102[[#This Row],[krg]]))+(Table22102[[#This Row],[mobw]]*(Table22102[[#This Row],[mug]]/Table22102[[#This Row],[krg]])))</f>
        <v>0.99889961521269799</v>
      </c>
      <c r="N253">
        <v>0.54056472</v>
      </c>
      <c r="P253">
        <v>2226.3040000000001</v>
      </c>
      <c r="Q253">
        <v>0.22613479</v>
      </c>
      <c r="R253">
        <v>0.60435479999999997</v>
      </c>
      <c r="S253">
        <v>0.16951037999999999</v>
      </c>
      <c r="T253">
        <v>0.75514466000000002</v>
      </c>
      <c r="U253">
        <v>0.47273925</v>
      </c>
      <c r="V253">
        <f>Table35115[[#This Row],[So]]*Table35115[[#This Row],[C1o]]+Table35115[[#This Row],[Sg]]*Table35115[[#This Row],[C1g]]</f>
        <v>0.56327809098887549</v>
      </c>
      <c r="W253">
        <v>0.20081610999999999</v>
      </c>
      <c r="X253">
        <v>2.5694508000000001E-2</v>
      </c>
      <c r="Y253">
        <v>3.0142076E-2</v>
      </c>
      <c r="Z253">
        <v>7.4618079000000004E-2</v>
      </c>
      <c r="AA253">
        <v>0.47106877000000003</v>
      </c>
      <c r="AB253">
        <f>1/(1+((Table35115[[#This Row],[kro]]*Table35115[[#This Row],[mug]])/(Table35115[[#This Row],[muo]]*Table35115[[#This Row],[krg]]))+(Table35115[[#This Row],[mobw]]*(Table35115[[#This Row],[mug]]/Table35115[[#This Row],[krg]])))</f>
        <v>0.97855816104784665</v>
      </c>
      <c r="AC253">
        <v>0.46138233000000001</v>
      </c>
    </row>
    <row r="254" spans="1:29" x14ac:dyDescent="0.25">
      <c r="A254">
        <v>2234.8833</v>
      </c>
      <c r="B254">
        <v>4.6698369000000003E-2</v>
      </c>
      <c r="C254">
        <v>0.78384268000000001</v>
      </c>
      <c r="D254">
        <v>0.16945893000000001</v>
      </c>
      <c r="E254">
        <v>0.76972746999999997</v>
      </c>
      <c r="F254">
        <v>0.45047951000000003</v>
      </c>
      <c r="G254">
        <f>Table22102[[#This Row],[So]]*Table22102[[#This Row],[C1o]]+Table22102[[#This Row],[Sg]]*Table22102[[#This Row],[C1g]]</f>
        <v>0.6243819013393388</v>
      </c>
      <c r="H254">
        <v>0.63126795999999996</v>
      </c>
      <c r="I254">
        <v>2.3949390000000001E-2</v>
      </c>
      <c r="J254">
        <v>2.9977231999999999E-2</v>
      </c>
      <c r="K254">
        <v>0</v>
      </c>
      <c r="L254">
        <v>0.66897987999999997</v>
      </c>
      <c r="M254">
        <f>1/(1+((Table22102[[#This Row],[kro]]*Table22102[[#This Row],[mug]])/(Table22102[[#This Row],[muo]]*Table22102[[#This Row],[krg]]))+(Table22102[[#This Row],[mobw]]*(Table22102[[#This Row],[mug]]/Table22102[[#This Row],[krg]])))</f>
        <v>0.99892796959660701</v>
      </c>
      <c r="N254">
        <v>0.54284012000000004</v>
      </c>
      <c r="P254">
        <v>2234.8833</v>
      </c>
      <c r="Q254">
        <v>0.22447023999999999</v>
      </c>
      <c r="R254">
        <v>0.60599380999999997</v>
      </c>
      <c r="S254">
        <v>0.16953598</v>
      </c>
      <c r="T254">
        <v>0.75536608999999999</v>
      </c>
      <c r="U254">
        <v>0.47109636999999999</v>
      </c>
      <c r="V254">
        <f>Table35115[[#This Row],[So]]*Table35115[[#This Row],[C1o]]+Table35115[[#This Row],[Sg]]*Table35115[[#This Row],[C1g]]</f>
        <v>0.56349429006093166</v>
      </c>
      <c r="W254">
        <v>0.20248632</v>
      </c>
      <c r="X254">
        <v>2.5574007999999999E-2</v>
      </c>
      <c r="Y254">
        <v>3.0221403000000001E-2</v>
      </c>
      <c r="Z254">
        <v>7.2775237000000007E-2</v>
      </c>
      <c r="AA254">
        <v>0.47244087000000001</v>
      </c>
      <c r="AB254">
        <f>1/(1+((Table35115[[#This Row],[kro]]*Table35115[[#This Row],[mug]])/(Table35115[[#This Row],[muo]]*Table35115[[#This Row],[krg]]))+(Table35115[[#This Row],[mobw]]*(Table35115[[#This Row],[mug]]/Table35115[[#This Row],[krg]])))</f>
        <v>0.97934435928101293</v>
      </c>
      <c r="AC254">
        <v>0.46416515000000003</v>
      </c>
    </row>
    <row r="255" spans="1:29" x14ac:dyDescent="0.25">
      <c r="A255">
        <v>2243.4313999999999</v>
      </c>
      <c r="B255">
        <v>4.6404187E-2</v>
      </c>
      <c r="C255">
        <v>0.78391980999999999</v>
      </c>
      <c r="D255">
        <v>0.16967598</v>
      </c>
      <c r="E255">
        <v>0.76977414</v>
      </c>
      <c r="F255">
        <v>0.44900709</v>
      </c>
      <c r="G255">
        <f>Table22102[[#This Row],[So]]*Table22102[[#This Row],[C1o]]+Table22102[[#This Row],[Sg]]*Table22102[[#This Row],[C1g]]</f>
        <v>0.6242770065403993</v>
      </c>
      <c r="H255">
        <v>0.64122277000000005</v>
      </c>
      <c r="I255">
        <v>2.3862047000000001E-2</v>
      </c>
      <c r="J255">
        <v>3.0663303999999999E-2</v>
      </c>
      <c r="K255">
        <v>0</v>
      </c>
      <c r="L255">
        <v>0.66894673999999998</v>
      </c>
      <c r="M255">
        <f>1/(1+((Table22102[[#This Row],[kro]]*Table22102[[#This Row],[mug]])/(Table22102[[#This Row],[muo]]*Table22102[[#This Row],[krg]]))+(Table22102[[#This Row],[mobw]]*(Table22102[[#This Row],[mug]]/Table22102[[#This Row],[krg]])))</f>
        <v>0.99890740216599772</v>
      </c>
      <c r="N255">
        <v>0.54512209</v>
      </c>
      <c r="P255">
        <v>2243.4313999999999</v>
      </c>
      <c r="Q255">
        <v>0.22280936000000001</v>
      </c>
      <c r="R255">
        <v>0.60759788999999997</v>
      </c>
      <c r="S255">
        <v>0.16959278</v>
      </c>
      <c r="T255">
        <v>0.75558966000000005</v>
      </c>
      <c r="U255">
        <v>0.46943578000000002</v>
      </c>
      <c r="V255">
        <f>Table35115[[#This Row],[So]]*Table35115[[#This Row],[C1o]]+Table35115[[#This Row],[Sg]]*Table35115[[#This Row],[C1g]]</f>
        <v>0.56368936882471821</v>
      </c>
      <c r="W255">
        <v>0.20419413</v>
      </c>
      <c r="X255">
        <v>2.5453160999999998E-2</v>
      </c>
      <c r="Y255">
        <v>3.0399592999999999E-2</v>
      </c>
      <c r="Z255">
        <v>7.0932724000000003E-2</v>
      </c>
      <c r="AA255">
        <v>0.47376770000000001</v>
      </c>
      <c r="AB255">
        <f>1/(1+((Table35115[[#This Row],[kro]]*Table35115[[#This Row],[mug]])/(Table35115[[#This Row],[muo]]*Table35115[[#This Row],[krg]]))+(Table35115[[#This Row],[mobw]]*(Table35115[[#This Row],[mug]]/Table35115[[#This Row],[krg]])))</f>
        <v>0.98010759853551499</v>
      </c>
      <c r="AC255">
        <v>0.46697297999999998</v>
      </c>
    </row>
    <row r="256" spans="1:29" x14ac:dyDescent="0.25">
      <c r="A256">
        <v>2251.9733999999999</v>
      </c>
      <c r="B256">
        <v>4.6117946999999999E-2</v>
      </c>
      <c r="C256">
        <v>0.78415566999999997</v>
      </c>
      <c r="D256">
        <v>0.16972635999999999</v>
      </c>
      <c r="E256">
        <v>0.76981807000000002</v>
      </c>
      <c r="F256">
        <v>0.44753078000000002</v>
      </c>
      <c r="G256">
        <f>Table22102[[#This Row],[So]]*Table22102[[#This Row],[C1o]]+Table22102[[#This Row],[Sg]]*Table22102[[#This Row],[C1g]]</f>
        <v>0.62429640525186558</v>
      </c>
      <c r="H256">
        <v>0.65121764000000004</v>
      </c>
      <c r="I256">
        <v>2.3775073000000001E-2</v>
      </c>
      <c r="J256">
        <v>3.0821087E-2</v>
      </c>
      <c r="K256">
        <v>0</v>
      </c>
      <c r="L256">
        <v>0.66915500000000006</v>
      </c>
      <c r="M256">
        <f>1/(1+((Table22102[[#This Row],[kro]]*Table22102[[#This Row],[mug]])/(Table22102[[#This Row],[muo]]*Table22102[[#This Row],[krg]]))+(Table22102[[#This Row],[mobw]]*(Table22102[[#This Row],[mug]]/Table22102[[#This Row],[krg]])))</f>
        <v>0.99890612484322017</v>
      </c>
      <c r="N256">
        <v>0.54739696000000004</v>
      </c>
      <c r="P256">
        <v>2251.9733999999999</v>
      </c>
      <c r="Q256">
        <v>0.22117083000000001</v>
      </c>
      <c r="R256">
        <v>0.60922103999999999</v>
      </c>
      <c r="S256">
        <v>0.16960812</v>
      </c>
      <c r="T256">
        <v>0.75581377999999999</v>
      </c>
      <c r="U256">
        <v>0.46776772</v>
      </c>
      <c r="V256">
        <f>Table35115[[#This Row],[So]]*Table35115[[#This Row],[C1o]]+Table35115[[#This Row],[Sg]]*Table35115[[#This Row],[C1g]]</f>
        <v>0.56391423197753876</v>
      </c>
      <c r="W256">
        <v>0.20592920000000001</v>
      </c>
      <c r="X256">
        <v>2.5332739999999999E-2</v>
      </c>
      <c r="Y256">
        <v>3.0446349000000001E-2</v>
      </c>
      <c r="Z256">
        <v>6.9116375999999993E-2</v>
      </c>
      <c r="AA256">
        <v>0.47512906999999999</v>
      </c>
      <c r="AB256">
        <f>1/(1+((Table35115[[#This Row],[kro]]*Table35115[[#This Row],[mug]])/(Table35115[[#This Row],[muo]]*Table35115[[#This Row],[krg]]))+(Table35115[[#This Row],[mobw]]*(Table35115[[#This Row],[mug]]/Table35115[[#This Row],[krg]])))</f>
        <v>0.98085527067850375</v>
      </c>
      <c r="AC256">
        <v>0.46978804000000002</v>
      </c>
    </row>
    <row r="257" spans="1:29" x14ac:dyDescent="0.25">
      <c r="A257">
        <v>2260.4994999999999</v>
      </c>
      <c r="B257">
        <v>4.5838397000000003E-2</v>
      </c>
      <c r="C257">
        <v>0.78447986000000003</v>
      </c>
      <c r="D257">
        <v>0.16968174</v>
      </c>
      <c r="E257">
        <v>0.76985954999999995</v>
      </c>
      <c r="F257">
        <v>0.44604608000000001</v>
      </c>
      <c r="G257">
        <f>Table22102[[#This Row],[So]]*Table22102[[#This Row],[C1o]]+Table22102[[#This Row],[Sg]]*Table22102[[#This Row],[C1g]]</f>
        <v>0.62438534929899681</v>
      </c>
      <c r="H257">
        <v>0.66128527999999998</v>
      </c>
      <c r="I257">
        <v>2.3688205E-2</v>
      </c>
      <c r="J257">
        <v>3.0677871999999998E-2</v>
      </c>
      <c r="K257">
        <v>0</v>
      </c>
      <c r="L257">
        <v>0.66949837999999995</v>
      </c>
      <c r="M257">
        <f>1/(1+((Table22102[[#This Row],[kro]]*Table22102[[#This Row],[mug]])/(Table22102[[#This Row],[muo]]*Table22102[[#This Row],[krg]]))+(Table22102[[#This Row],[mobw]]*(Table22102[[#This Row],[mug]]/Table22102[[#This Row],[krg]])))</f>
        <v>0.9989157318361388</v>
      </c>
      <c r="N257">
        <v>0.54967200999999999</v>
      </c>
      <c r="P257">
        <v>2260.4994999999999</v>
      </c>
      <c r="Q257">
        <v>0.21954961000000001</v>
      </c>
      <c r="R257">
        <v>0.61077528999999997</v>
      </c>
      <c r="S257">
        <v>0.16967513000000001</v>
      </c>
      <c r="T257">
        <v>0.75603883999999999</v>
      </c>
      <c r="U257">
        <v>0.46608746000000001</v>
      </c>
      <c r="V257">
        <f>Table35115[[#This Row],[So]]*Table35115[[#This Row],[C1o]]+Table35115[[#This Row],[Sg]]*Table35115[[#This Row],[C1g]]</f>
        <v>0.56409916182115416</v>
      </c>
      <c r="W257">
        <v>0.20769639000000001</v>
      </c>
      <c r="X257">
        <v>2.5212431E-2</v>
      </c>
      <c r="Y257">
        <v>3.0656813000000002E-2</v>
      </c>
      <c r="Z257">
        <v>6.7310221000000003E-2</v>
      </c>
      <c r="AA257">
        <v>0.47640475999999998</v>
      </c>
      <c r="AB257">
        <f>1/(1+((Table35115[[#This Row],[kro]]*Table35115[[#This Row],[mug]])/(Table35115[[#This Row],[muo]]*Table35115[[#This Row],[krg]]))+(Table35115[[#This Row],[mobw]]*(Table35115[[#This Row],[mug]]/Table35115[[#This Row],[krg]])))</f>
        <v>0.98157247061850039</v>
      </c>
      <c r="AC257">
        <v>0.47261768999999998</v>
      </c>
    </row>
    <row r="258" spans="1:29" x14ac:dyDescent="0.25">
      <c r="A258">
        <v>2269.0344</v>
      </c>
      <c r="B258">
        <v>4.5565876999999998E-2</v>
      </c>
      <c r="C258">
        <v>0.78453982</v>
      </c>
      <c r="D258">
        <v>0.16989430999999999</v>
      </c>
      <c r="E258">
        <v>0.76989870999999999</v>
      </c>
      <c r="F258">
        <v>0.44455472000000001</v>
      </c>
      <c r="G258">
        <f>Table22102[[#This Row],[So]]*Table22102[[#This Row],[C1o]]+Table22102[[#This Row],[Sg]]*Table22102[[#This Row],[C1g]]</f>
        <v>0.62427272105292164</v>
      </c>
      <c r="H258">
        <v>0.67140781999999999</v>
      </c>
      <c r="I258">
        <v>2.3601535999999999E-2</v>
      </c>
      <c r="J258">
        <v>3.1349505999999999E-2</v>
      </c>
      <c r="K258">
        <v>0</v>
      </c>
      <c r="L258">
        <v>0.66944820000000005</v>
      </c>
      <c r="M258">
        <f>1/(1+((Table22102[[#This Row],[kro]]*Table22102[[#This Row],[mug]])/(Table22102[[#This Row],[muo]]*Table22102[[#This Row],[krg]]))+(Table22102[[#This Row],[mobw]]*(Table22102[[#This Row],[mug]]/Table22102[[#This Row],[krg]])))</f>
        <v>0.99889598681577407</v>
      </c>
      <c r="N258">
        <v>0.55194478999999996</v>
      </c>
      <c r="P258">
        <v>2269.0344</v>
      </c>
      <c r="Q258">
        <v>0.21794826</v>
      </c>
      <c r="R258">
        <v>0.61237680999999999</v>
      </c>
      <c r="S258">
        <v>0.16967494999999999</v>
      </c>
      <c r="T258">
        <v>0.75626426999999996</v>
      </c>
      <c r="U258">
        <v>0.46439703999999998</v>
      </c>
      <c r="V258">
        <f>Table35115[[#This Row],[So]]*Table35115[[#This Row],[C1o]]+Table35115[[#This Row],[Sg]]*Table35115[[#This Row],[C1g]]</f>
        <v>0.56433322799672903</v>
      </c>
      <c r="W258">
        <v>0.20949374000000001</v>
      </c>
      <c r="X258">
        <v>2.5092402E-2</v>
      </c>
      <c r="Y258">
        <v>3.0654384E-2</v>
      </c>
      <c r="Z258">
        <v>6.5530166000000001E-2</v>
      </c>
      <c r="AA258">
        <v>0.47775149</v>
      </c>
      <c r="AB258">
        <f>1/(1+((Table35115[[#This Row],[kro]]*Table35115[[#This Row],[mug]])/(Table35115[[#This Row],[muo]]*Table35115[[#This Row],[krg]]))+(Table35115[[#This Row],[mobw]]*(Table35115[[#This Row],[mug]]/Table35115[[#This Row],[krg]])))</f>
        <v>0.98228064131643167</v>
      </c>
      <c r="AC258">
        <v>0.47545806000000002</v>
      </c>
    </row>
    <row r="259" spans="1:29" x14ac:dyDescent="0.25">
      <c r="A259">
        <v>2277.5527000000002</v>
      </c>
      <c r="B259">
        <v>4.5299238999999998E-2</v>
      </c>
      <c r="C259">
        <v>0.78499830000000004</v>
      </c>
      <c r="D259">
        <v>0.16970246</v>
      </c>
      <c r="E259">
        <v>0.76993573000000004</v>
      </c>
      <c r="F259">
        <v>0.44305234999999998</v>
      </c>
      <c r="G259">
        <f>Table22102[[#This Row],[So]]*Table22102[[#This Row],[C1o]]+Table22102[[#This Row],[Sg]]*Table22102[[#This Row],[C1g]]</f>
        <v>0.62446817345142069</v>
      </c>
      <c r="H259">
        <v>0.68161833000000005</v>
      </c>
      <c r="I259">
        <v>2.3514819999999999E-2</v>
      </c>
      <c r="J259">
        <v>3.0739766000000002E-2</v>
      </c>
      <c r="K259">
        <v>0</v>
      </c>
      <c r="L259">
        <v>0.66999810999999998</v>
      </c>
      <c r="M259">
        <f>1/(1+((Table22102[[#This Row],[kro]]*Table22102[[#This Row],[mug]])/(Table22102[[#This Row],[muo]]*Table22102[[#This Row],[krg]]))+(Table22102[[#This Row],[mobw]]*(Table22102[[#This Row],[mug]]/Table22102[[#This Row],[krg]])))</f>
        <v>0.99892229389247078</v>
      </c>
      <c r="N259">
        <v>0.55422229000000001</v>
      </c>
      <c r="P259">
        <v>2277.5527000000002</v>
      </c>
      <c r="Q259">
        <v>0.21636187000000001</v>
      </c>
      <c r="R259">
        <v>0.61390162000000004</v>
      </c>
      <c r="S259">
        <v>0.16973648999999999</v>
      </c>
      <c r="T259">
        <v>0.75649047000000003</v>
      </c>
      <c r="U259">
        <v>0.46269189999999999</v>
      </c>
      <c r="V259">
        <f>Table35115[[#This Row],[So]]*Table35115[[#This Row],[C1o]]+Table35115[[#This Row],[Sg]]*Table35115[[#This Row],[C1g]]</f>
        <v>0.56451960976541438</v>
      </c>
      <c r="W259">
        <v>0.21132614</v>
      </c>
      <c r="X259">
        <v>2.4972355000000002E-2</v>
      </c>
      <c r="Y259">
        <v>3.0847507999999999E-2</v>
      </c>
      <c r="Z259">
        <v>6.3757098999999998E-2</v>
      </c>
      <c r="AA259">
        <v>0.47900110000000001</v>
      </c>
      <c r="AB259">
        <f>1/(1+((Table35115[[#This Row],[kro]]*Table35115[[#This Row],[mug]])/(Table35115[[#This Row],[muo]]*Table35115[[#This Row],[krg]]))+(Table35115[[#This Row],[mobw]]*(Table35115[[#This Row],[mug]]/Table35115[[#This Row],[krg]])))</f>
        <v>0.98295834314903263</v>
      </c>
      <c r="AC259">
        <v>0.47831634000000001</v>
      </c>
    </row>
    <row r="260" spans="1:29" x14ac:dyDescent="0.25">
      <c r="A260">
        <v>2286.0664000000002</v>
      </c>
      <c r="B260">
        <v>4.5039273999999997E-2</v>
      </c>
      <c r="C260">
        <v>0.78506058000000001</v>
      </c>
      <c r="D260">
        <v>0.16990011999999999</v>
      </c>
      <c r="E260">
        <v>0.76997059999999995</v>
      </c>
      <c r="F260">
        <v>0.44154327999999998</v>
      </c>
      <c r="G260">
        <f>Table22102[[#This Row],[So]]*Table22102[[#This Row],[C1o]]+Table22102[[#This Row],[Sg]]*Table22102[[#This Row],[C1g]]</f>
        <v>0.62436035458972672</v>
      </c>
      <c r="H260">
        <v>0.69188123999999995</v>
      </c>
      <c r="I260">
        <v>2.3428304E-2</v>
      </c>
      <c r="J260">
        <v>3.1364090999999997E-2</v>
      </c>
      <c r="K260">
        <v>0</v>
      </c>
      <c r="L260">
        <v>0.66995638999999996</v>
      </c>
      <c r="M260">
        <f>1/(1+((Table22102[[#This Row],[kro]]*Table22102[[#This Row],[mug]])/(Table22102[[#This Row],[muo]]*Table22102[[#This Row],[krg]]))+(Table22102[[#This Row],[mobw]]*(Table22102[[#This Row],[mug]]/Table22102[[#This Row],[krg]])))</f>
        <v>0.99890440270959868</v>
      </c>
      <c r="N260">
        <v>0.55649799</v>
      </c>
      <c r="P260">
        <v>2286.0664000000002</v>
      </c>
      <c r="Q260">
        <v>0.21479590000000001</v>
      </c>
      <c r="R260">
        <v>0.61542015999999999</v>
      </c>
      <c r="S260">
        <v>0.16978391000000001</v>
      </c>
      <c r="T260">
        <v>0.75671655000000004</v>
      </c>
      <c r="U260">
        <v>0.46097705</v>
      </c>
      <c r="V260">
        <f>Table35115[[#This Row],[So]]*Table35115[[#This Row],[C1o]]+Table35115[[#This Row],[Sg]]*Table35115[[#This Row],[C1g]]</f>
        <v>0.56471460060974299</v>
      </c>
      <c r="W260">
        <v>0.21318822000000001</v>
      </c>
      <c r="X260">
        <v>2.4852671E-2</v>
      </c>
      <c r="Y260">
        <v>3.0995864000000001E-2</v>
      </c>
      <c r="Z260">
        <v>6.2005121000000003E-2</v>
      </c>
      <c r="AA260">
        <v>0.48025033</v>
      </c>
      <c r="AB260">
        <f>1/(1+((Table35115[[#This Row],[kro]]*Table35115[[#This Row],[mug]])/(Table35115[[#This Row],[muo]]*Table35115[[#This Row],[krg]]))+(Table35115[[#This Row],[mobw]]*(Table35115[[#This Row],[mug]]/Table35115[[#This Row],[krg]])))</f>
        <v>0.98361768021643281</v>
      </c>
      <c r="AC260">
        <v>0.48118356000000001</v>
      </c>
    </row>
    <row r="261" spans="1:29" x14ac:dyDescent="0.25">
      <c r="A261">
        <v>2294.5464000000002</v>
      </c>
      <c r="B261">
        <v>4.4785235E-2</v>
      </c>
      <c r="C261">
        <v>0.78543925000000003</v>
      </c>
      <c r="D261">
        <v>0.1697755</v>
      </c>
      <c r="E261">
        <v>0.77000349999999995</v>
      </c>
      <c r="F261">
        <v>0.44002530000000001</v>
      </c>
      <c r="G261">
        <f>Table22102[[#This Row],[So]]*Table22102[[#This Row],[C1o]]+Table22102[[#This Row],[Sg]]*Table22102[[#This Row],[C1g]]</f>
        <v>0.62449760800382048</v>
      </c>
      <c r="H261">
        <v>0.70221560999999999</v>
      </c>
      <c r="I261">
        <v>2.3341868000000002E-2</v>
      </c>
      <c r="J261">
        <v>3.0967380999999999E-2</v>
      </c>
      <c r="K261">
        <v>0</v>
      </c>
      <c r="L261">
        <v>0.67039150000000003</v>
      </c>
      <c r="M261">
        <f>1/(1+((Table22102[[#This Row],[kro]]*Table22102[[#This Row],[mug]])/(Table22102[[#This Row],[muo]]*Table22102[[#This Row],[krg]]))+(Table22102[[#This Row],[mobw]]*(Table22102[[#This Row],[mug]]/Table22102[[#This Row],[krg]])))</f>
        <v>0.99892293089228845</v>
      </c>
      <c r="N261">
        <v>0.55877553999999996</v>
      </c>
      <c r="P261">
        <v>2294.5464000000002</v>
      </c>
      <c r="Q261">
        <v>0.21324861000000001</v>
      </c>
      <c r="R261">
        <v>0.61693394000000001</v>
      </c>
      <c r="S261">
        <v>0.16981745000000001</v>
      </c>
      <c r="T261">
        <v>0.75694262999999995</v>
      </c>
      <c r="U261">
        <v>0.45925036000000002</v>
      </c>
      <c r="V261">
        <f>Table35115[[#This Row],[So]]*Table35115[[#This Row],[C1o]]+Table35115[[#This Row],[Sg]]*Table35115[[#This Row],[C1g]]</f>
        <v>0.56491809999186182</v>
      </c>
      <c r="W261">
        <v>0.21508241</v>
      </c>
      <c r="X261">
        <v>2.4733216999999998E-2</v>
      </c>
      <c r="Y261">
        <v>3.1100203999999999E-2</v>
      </c>
      <c r="Z261">
        <v>6.0272093999999998E-2</v>
      </c>
      <c r="AA261">
        <v>0.48150029999999999</v>
      </c>
      <c r="AB261">
        <f>1/(1+((Table35115[[#This Row],[kro]]*Table35115[[#This Row],[mug]])/(Table35115[[#This Row],[muo]]*Table35115[[#This Row],[krg]]))+(Table35115[[#This Row],[mobw]]*(Table35115[[#This Row],[mug]]/Table35115[[#This Row],[krg]])))</f>
        <v>0.98425973270961165</v>
      </c>
      <c r="AC261">
        <v>0.48406291000000001</v>
      </c>
    </row>
    <row r="262" spans="1:29" x14ac:dyDescent="0.25">
      <c r="A262">
        <v>2303.0104999999999</v>
      </c>
      <c r="B262">
        <v>4.4538016999999999E-2</v>
      </c>
      <c r="C262">
        <v>0.78546643000000005</v>
      </c>
      <c r="D262">
        <v>0.16999555</v>
      </c>
      <c r="E262">
        <v>0.77003443000000005</v>
      </c>
      <c r="F262">
        <v>0.43850373999999998</v>
      </c>
      <c r="G262">
        <f>Table22102[[#This Row],[So]]*Table22102[[#This Row],[C1o]]+Table22102[[#This Row],[Sg]]*Table22102[[#This Row],[C1g]]</f>
        <v>0.6243662817358685</v>
      </c>
      <c r="H262">
        <v>0.7125783</v>
      </c>
      <c r="I262">
        <v>2.3255809999999998E-2</v>
      </c>
      <c r="J262">
        <v>3.1662523999999997E-2</v>
      </c>
      <c r="K262">
        <v>0</v>
      </c>
      <c r="L262">
        <v>0.67030208999999996</v>
      </c>
      <c r="M262">
        <f>1/(1+((Table22102[[#This Row],[kro]]*Table22102[[#This Row],[mug]])/(Table22102[[#This Row],[muo]]*Table22102[[#This Row],[krg]]))+(Table22102[[#This Row],[mobw]]*(Table22102[[#This Row],[mug]]/Table22102[[#This Row],[krg]])))</f>
        <v>0.99890268930670401</v>
      </c>
      <c r="N262">
        <v>0.56104714</v>
      </c>
      <c r="P262">
        <v>2303.0104999999999</v>
      </c>
      <c r="Q262">
        <v>0.21172526</v>
      </c>
      <c r="R262">
        <v>0.61841685000000002</v>
      </c>
      <c r="S262">
        <v>0.16985789000000001</v>
      </c>
      <c r="T262">
        <v>0.75716764000000003</v>
      </c>
      <c r="U262">
        <v>0.45751797999999999</v>
      </c>
      <c r="V262">
        <f>Table35115[[#This Row],[So]]*Table35115[[#This Row],[C1o]]+Table35115[[#This Row],[Sg]]*Table35115[[#This Row],[C1g]]</f>
        <v>0.56511334012090886</v>
      </c>
      <c r="W262">
        <v>0.21700179999999999</v>
      </c>
      <c r="X262">
        <v>2.4614443999999999E-2</v>
      </c>
      <c r="Y262">
        <v>3.1226415E-2</v>
      </c>
      <c r="Z262">
        <v>5.8639482E-2</v>
      </c>
      <c r="AA262">
        <v>0.48271886000000003</v>
      </c>
      <c r="AB262">
        <f>1/(1+((Table35115[[#This Row],[kro]]*Table35115[[#This Row],[mug]])/(Table35115[[#This Row],[muo]]*Table35115[[#This Row],[krg]]))+(Table35115[[#This Row],[mobw]]*(Table35115[[#This Row],[mug]]/Table35115[[#This Row],[krg]])))</f>
        <v>0.9848612755616809</v>
      </c>
      <c r="AC262">
        <v>0.48694359999999998</v>
      </c>
    </row>
    <row r="263" spans="1:29" x14ac:dyDescent="0.25">
      <c r="A263">
        <v>2311.4652999999998</v>
      </c>
      <c r="B263">
        <v>4.4296749000000003E-2</v>
      </c>
      <c r="C263">
        <v>0.78581630999999996</v>
      </c>
      <c r="D263">
        <v>0.16988692</v>
      </c>
      <c r="E263">
        <v>0.77006357999999997</v>
      </c>
      <c r="F263">
        <v>0.43697530000000001</v>
      </c>
      <c r="G263">
        <f>Table22102[[#This Row],[So]]*Table22102[[#This Row],[C1o]]+Table22102[[#This Row],[Sg]]*Table22102[[#This Row],[C1g]]</f>
        <v>0.62448510608428953</v>
      </c>
      <c r="H263">
        <v>0.72299473999999997</v>
      </c>
      <c r="I263">
        <v>2.3169944000000001E-2</v>
      </c>
      <c r="J263">
        <v>3.1316499999999997E-2</v>
      </c>
      <c r="K263">
        <v>0</v>
      </c>
      <c r="L263">
        <v>0.67069911999999998</v>
      </c>
      <c r="M263">
        <f>1/(1+((Table22102[[#This Row],[kro]]*Table22102[[#This Row],[mug]])/(Table22102[[#This Row],[muo]]*Table22102[[#This Row],[krg]]))+(Table22102[[#This Row],[mobw]]*(Table22102[[#This Row],[mug]]/Table22102[[#This Row],[krg]])))</f>
        <v>0.9989193106420039</v>
      </c>
      <c r="N263">
        <v>0.56331801000000004</v>
      </c>
      <c r="P263">
        <v>2311.4652999999998</v>
      </c>
      <c r="Q263">
        <v>0.21021741999999999</v>
      </c>
      <c r="R263">
        <v>0.61988794999999997</v>
      </c>
      <c r="S263">
        <v>0.16989465000000001</v>
      </c>
      <c r="T263">
        <v>0.75739181</v>
      </c>
      <c r="U263">
        <v>0.45577642000000002</v>
      </c>
      <c r="V263">
        <f>Table35115[[#This Row],[So]]*Table35115[[#This Row],[C1o]]+Table35115[[#This Row],[Sg]]*Table35115[[#This Row],[C1g]]</f>
        <v>0.56531019955692585</v>
      </c>
      <c r="W263">
        <v>0.21895011</v>
      </c>
      <c r="X263">
        <v>2.4496120999999999E-2</v>
      </c>
      <c r="Y263">
        <v>3.1340926999999998E-2</v>
      </c>
      <c r="Z263">
        <v>5.7052348000000003E-2</v>
      </c>
      <c r="AA263">
        <v>0.48392837999999999</v>
      </c>
      <c r="AB263">
        <f>1/(1+((Table35115[[#This Row],[kro]]*Table35115[[#This Row],[mug]])/(Table35115[[#This Row],[muo]]*Table35115[[#This Row],[krg]]))+(Table35115[[#This Row],[mobw]]*(Table35115[[#This Row],[mug]]/Table35115[[#This Row],[krg]])))</f>
        <v>0.98543871448617137</v>
      </c>
      <c r="AC263">
        <v>0.48983103</v>
      </c>
    </row>
    <row r="264" spans="1:29" x14ac:dyDescent="0.25">
      <c r="A264">
        <v>2319.8971999999999</v>
      </c>
      <c r="B264">
        <v>4.4061101999999998E-2</v>
      </c>
      <c r="C264">
        <v>0.78588407999999998</v>
      </c>
      <c r="D264">
        <v>0.17005481</v>
      </c>
      <c r="E264">
        <v>0.77009106000000005</v>
      </c>
      <c r="F264">
        <v>0.43543881000000001</v>
      </c>
      <c r="G264">
        <f>Table22102[[#This Row],[So]]*Table22102[[#This Row],[C1o]]+Table22102[[#This Row],[Sg]]*Table22102[[#This Row],[C1g]]</f>
        <v>0.62438821802649347</v>
      </c>
      <c r="H264">
        <v>0.73347092000000003</v>
      </c>
      <c r="I264">
        <v>2.3084206999999999E-2</v>
      </c>
      <c r="J264">
        <v>3.1846337000000002E-2</v>
      </c>
      <c r="K264">
        <v>0</v>
      </c>
      <c r="L264">
        <v>0.67067504</v>
      </c>
      <c r="M264">
        <f>1/(1+((Table22102[[#This Row],[kro]]*Table22102[[#This Row],[mug]])/(Table22102[[#This Row],[muo]]*Table22102[[#This Row],[krg]]))+(Table22102[[#This Row],[mobw]]*(Table22102[[#This Row],[mug]]/Table22102[[#This Row],[krg]])))</f>
        <v>0.99890506958449987</v>
      </c>
      <c r="N264">
        <v>0.56559002000000003</v>
      </c>
      <c r="P264">
        <v>2319.8971999999999</v>
      </c>
      <c r="Q264">
        <v>0.20872259000000001</v>
      </c>
      <c r="R264">
        <v>0.62133050000000001</v>
      </c>
      <c r="S264">
        <v>0.16994693999999999</v>
      </c>
      <c r="T264">
        <v>0.75761509000000005</v>
      </c>
      <c r="U264">
        <v>0.45402458000000001</v>
      </c>
      <c r="V264">
        <f>Table35115[[#This Row],[So]]*Table35115[[#This Row],[C1o]]+Table35115[[#This Row],[Sg]]*Table35115[[#This Row],[C1g]]</f>
        <v>0.56549454893850726</v>
      </c>
      <c r="W264">
        <v>0.22092856</v>
      </c>
      <c r="X264">
        <v>2.4378193999999999E-2</v>
      </c>
      <c r="Y264">
        <v>3.1504593999999997E-2</v>
      </c>
      <c r="Z264">
        <v>5.5479236000000001E-2</v>
      </c>
      <c r="AA264">
        <v>0.48510556999999999</v>
      </c>
      <c r="AB264">
        <f>1/(1+((Table35115[[#This Row],[kro]]*Table35115[[#This Row],[mug]])/(Table35115[[#This Row],[muo]]*Table35115[[#This Row],[krg]]))+(Table35115[[#This Row],[mobw]]*(Table35115[[#This Row],[mug]]/Table35115[[#This Row],[krg]])))</f>
        <v>0.98599613107050255</v>
      </c>
      <c r="AC264">
        <v>0.49272662</v>
      </c>
    </row>
    <row r="265" spans="1:29" x14ac:dyDescent="0.25">
      <c r="A265">
        <v>2328.3213000000001</v>
      </c>
      <c r="B265">
        <v>4.3831347999999999E-2</v>
      </c>
      <c r="C265">
        <v>0.78623949999999998</v>
      </c>
      <c r="D265">
        <v>0.16992911999999999</v>
      </c>
      <c r="E265">
        <v>0.77011686999999995</v>
      </c>
      <c r="F265">
        <v>0.43389672000000001</v>
      </c>
      <c r="G265">
        <f>Table22102[[#This Row],[So]]*Table22102[[#This Row],[C1o]]+Table22102[[#This Row],[Sg]]*Table22102[[#This Row],[C1g]]</f>
        <v>0.62451458094074352</v>
      </c>
      <c r="H265">
        <v>0.74398744000000006</v>
      </c>
      <c r="I265">
        <v>2.2998734999999999E-2</v>
      </c>
      <c r="J265">
        <v>3.1446307999999999E-2</v>
      </c>
      <c r="K265">
        <v>0</v>
      </c>
      <c r="L265">
        <v>0.67108487999999999</v>
      </c>
      <c r="M265">
        <f>1/(1+((Table22102[[#This Row],[kro]]*Table22102[[#This Row],[mug]])/(Table22102[[#This Row],[muo]]*Table22102[[#This Row],[krg]]))+(Table22102[[#This Row],[mobw]]*(Table22102[[#This Row],[mug]]/Table22102[[#This Row],[krg]])))</f>
        <v>0.99892346445553437</v>
      </c>
      <c r="N265">
        <v>0.56785976999999999</v>
      </c>
      <c r="P265">
        <v>2328.3213000000001</v>
      </c>
      <c r="Q265">
        <v>0.20724392</v>
      </c>
      <c r="R265">
        <v>0.62278849000000003</v>
      </c>
      <c r="S265">
        <v>0.16996762000000001</v>
      </c>
      <c r="T265">
        <v>0.75783694000000001</v>
      </c>
      <c r="U265">
        <v>0.45226544000000002</v>
      </c>
      <c r="V265">
        <f>Table35115[[#This Row],[So]]*Table35115[[#This Row],[C1o]]+Table35115[[#This Row],[Sg]]*Table35115[[#This Row],[C1g]]</f>
        <v>0.56570138619494537</v>
      </c>
      <c r="W265">
        <v>0.22293363999999999</v>
      </c>
      <c r="X265">
        <v>2.4260878999999999E-2</v>
      </c>
      <c r="Y265">
        <v>3.1568157999999999E-2</v>
      </c>
      <c r="Z265">
        <v>5.3927443999999998E-2</v>
      </c>
      <c r="AA265">
        <v>0.48631080999999998</v>
      </c>
      <c r="AB265">
        <f>1/(1+((Table35115[[#This Row],[kro]]*Table35115[[#This Row],[mug]])/(Table35115[[#This Row],[muo]]*Table35115[[#This Row],[krg]]))+(Table35115[[#This Row],[mobw]]*(Table35115[[#This Row],[mug]]/Table35115[[#This Row],[krg]])))</f>
        <v>0.98654099175101073</v>
      </c>
      <c r="AC265">
        <v>0.49562505000000001</v>
      </c>
    </row>
    <row r="266" spans="1:29" x14ac:dyDescent="0.25">
      <c r="A266">
        <v>2336.7150999999999</v>
      </c>
      <c r="B266">
        <v>4.3606903000000002E-2</v>
      </c>
      <c r="C266">
        <v>0.78623991999999998</v>
      </c>
      <c r="D266">
        <v>0.17015316</v>
      </c>
      <c r="E266">
        <v>0.77014123999999995</v>
      </c>
      <c r="F266">
        <v>0.43234631000000001</v>
      </c>
      <c r="G266">
        <f>Table22102[[#This Row],[So]]*Table22102[[#This Row],[C1o]]+Table22102[[#This Row],[Sg]]*Table22102[[#This Row],[C1g]]</f>
        <v>0.62436907052887869</v>
      </c>
      <c r="H266">
        <v>0.75456184000000004</v>
      </c>
      <c r="I266">
        <v>2.2913382999999999E-2</v>
      </c>
      <c r="J266">
        <v>3.2153856000000001E-2</v>
      </c>
      <c r="K266">
        <v>0</v>
      </c>
      <c r="L266">
        <v>0.67096412000000005</v>
      </c>
      <c r="M266">
        <f>1/(1+((Table22102[[#This Row],[kro]]*Table22102[[#This Row],[mug]])/(Table22102[[#This Row],[muo]]*Table22102[[#This Row],[krg]]))+(Table22102[[#This Row],[mobw]]*(Table22102[[#This Row],[mug]]/Table22102[[#This Row],[krg]])))</f>
        <v>0.99890315221195547</v>
      </c>
      <c r="N266">
        <v>0.57013130000000001</v>
      </c>
      <c r="P266">
        <v>2336.7150999999999</v>
      </c>
      <c r="Q266">
        <v>0.20577903</v>
      </c>
      <c r="R266">
        <v>0.62418467</v>
      </c>
      <c r="S266">
        <v>0.1700363</v>
      </c>
      <c r="T266">
        <v>0.75805747999999995</v>
      </c>
      <c r="U266">
        <v>0.45049608000000002</v>
      </c>
      <c r="V266">
        <f>Table35115[[#This Row],[So]]*Table35115[[#This Row],[C1o]]+Table35115[[#This Row],[Sg]]*Table35115[[#This Row],[C1g]]</f>
        <v>0.56587050435603392</v>
      </c>
      <c r="W266">
        <v>0.22496861000000001</v>
      </c>
      <c r="X266">
        <v>2.4143996000000001E-2</v>
      </c>
      <c r="Y266">
        <v>3.1783710999999999E-2</v>
      </c>
      <c r="Z266">
        <v>5.2387561999999999E-2</v>
      </c>
      <c r="AA266">
        <v>0.48743951000000002</v>
      </c>
      <c r="AB266">
        <f>1/(1+((Table35115[[#This Row],[kro]]*Table35115[[#This Row],[mug]])/(Table35115[[#This Row],[muo]]*Table35115[[#This Row],[krg]]))+(Table35115[[#This Row],[mobw]]*(Table35115[[#This Row],[mug]]/Table35115[[#This Row],[krg]])))</f>
        <v>0.98706090342761299</v>
      </c>
      <c r="AC266">
        <v>0.49853066000000001</v>
      </c>
    </row>
    <row r="267" spans="1:29" x14ac:dyDescent="0.25">
      <c r="A267">
        <v>2345.0731999999998</v>
      </c>
      <c r="B267">
        <v>4.3388095000000002E-2</v>
      </c>
      <c r="C267">
        <v>0.78656976999999995</v>
      </c>
      <c r="D267">
        <v>0.17004213000000001</v>
      </c>
      <c r="E267">
        <v>0.77016412999999995</v>
      </c>
      <c r="F267">
        <v>0.43079168000000001</v>
      </c>
      <c r="G267">
        <f>Table22102[[#This Row],[So]]*Table22102[[#This Row],[C1o]]+Table22102[[#This Row],[Sg]]*Table22102[[#This Row],[C1g]]</f>
        <v>0.62447905293339956</v>
      </c>
      <c r="H267">
        <v>0.76516885000000001</v>
      </c>
      <c r="I267">
        <v>2.2828376000000001E-2</v>
      </c>
      <c r="J267">
        <v>3.1800278000000001E-2</v>
      </c>
      <c r="K267">
        <v>0</v>
      </c>
      <c r="L267">
        <v>0.67133975000000001</v>
      </c>
      <c r="M267">
        <f>1/(1+((Table22102[[#This Row],[kro]]*Table22102[[#This Row],[mug]])/(Table22102[[#This Row],[muo]]*Table22102[[#This Row],[krg]]))+(Table22102[[#This Row],[mobw]]*(Table22102[[#This Row],[mug]]/Table22102[[#This Row],[krg]])))</f>
        <v>0.99891982479616304</v>
      </c>
      <c r="N267">
        <v>0.57239907999999995</v>
      </c>
      <c r="P267">
        <v>2345.0731999999998</v>
      </c>
      <c r="Q267">
        <v>0.20433274000000001</v>
      </c>
      <c r="R267">
        <v>0.62563734999999998</v>
      </c>
      <c r="S267">
        <v>0.17002992</v>
      </c>
      <c r="T267">
        <v>0.75827599000000001</v>
      </c>
      <c r="U267">
        <v>0.44872135000000002</v>
      </c>
      <c r="V267">
        <f>Table35115[[#This Row],[So]]*Table35115[[#This Row],[C1o]]+Table35115[[#This Row],[Sg]]*Table35115[[#This Row],[C1g]]</f>
        <v>0.56609424389422558</v>
      </c>
      <c r="W267">
        <v>0.22702765</v>
      </c>
      <c r="X267">
        <v>2.4027877999999999E-2</v>
      </c>
      <c r="Y267">
        <v>3.1761575E-2</v>
      </c>
      <c r="Z267">
        <v>5.0874699000000002E-2</v>
      </c>
      <c r="AA267">
        <v>0.48865219999999998</v>
      </c>
      <c r="AB267">
        <f>1/(1+((Table35115[[#This Row],[kro]]*Table35115[[#This Row],[mug]])/(Table35115[[#This Row],[muo]]*Table35115[[#This Row],[krg]]))+(Table35115[[#This Row],[mobw]]*(Table35115[[#This Row],[mug]]/Table35115[[#This Row],[krg]])))</f>
        <v>0.9875756246901517</v>
      </c>
      <c r="AC267">
        <v>0.50143515999999999</v>
      </c>
    </row>
    <row r="268" spans="1:29" x14ac:dyDescent="0.25">
      <c r="A268">
        <v>2353.4072000000001</v>
      </c>
      <c r="B268">
        <v>4.3174990000000003E-2</v>
      </c>
      <c r="C268">
        <v>0.78661298999999996</v>
      </c>
      <c r="D268">
        <v>0.17021201999999999</v>
      </c>
      <c r="E268">
        <v>0.77018558999999998</v>
      </c>
      <c r="F268">
        <v>0.42923388000000001</v>
      </c>
      <c r="G268">
        <f>Table22102[[#This Row],[So]]*Table22102[[#This Row],[C1o]]+Table22102[[#This Row],[Sg]]*Table22102[[#This Row],[C1g]]</f>
        <v>0.62437015828147524</v>
      </c>
      <c r="H268">
        <v>0.77579635000000002</v>
      </c>
      <c r="I268">
        <v>2.2743770999999999E-2</v>
      </c>
      <c r="J268">
        <v>3.2336283E-2</v>
      </c>
      <c r="K268">
        <v>0</v>
      </c>
      <c r="L268">
        <v>0.67128765999999995</v>
      </c>
      <c r="M268">
        <f>1/(1+((Table22102[[#This Row],[kro]]*Table22102[[#This Row],[mug]])/(Table22102[[#This Row],[muo]]*Table22102[[#This Row],[krg]]))+(Table22102[[#This Row],[mobw]]*(Table22102[[#This Row],[mug]]/Table22102[[#This Row],[krg]])))</f>
        <v>0.99890561945612177</v>
      </c>
      <c r="N268">
        <v>0.57466154999999997</v>
      </c>
      <c r="P268">
        <v>2353.4072000000001</v>
      </c>
      <c r="Q268">
        <v>0.20290443</v>
      </c>
      <c r="R268">
        <v>0.62700867999999998</v>
      </c>
      <c r="S268">
        <v>0.17008686000000001</v>
      </c>
      <c r="T268">
        <v>0.75849217000000002</v>
      </c>
      <c r="U268">
        <v>0.44694265999999999</v>
      </c>
      <c r="V268">
        <f>Table35115[[#This Row],[So]]*Table35115[[#This Row],[C1o]]+Table35115[[#This Row],[Sg]]*Table35115[[#This Row],[C1g]]</f>
        <v>0.56626781997201947</v>
      </c>
      <c r="W268">
        <v>0.22910913999999999</v>
      </c>
      <c r="X268">
        <v>2.3912619999999999E-2</v>
      </c>
      <c r="Y268">
        <v>3.1939887E-2</v>
      </c>
      <c r="Z268">
        <v>4.9377433999999998E-2</v>
      </c>
      <c r="AA268">
        <v>0.48976450999999999</v>
      </c>
      <c r="AB268">
        <f>1/(1+((Table35115[[#This Row],[kro]]*Table35115[[#This Row],[mug]])/(Table35115[[#This Row],[muo]]*Table35115[[#This Row],[krg]]))+(Table35115[[#This Row],[mobw]]*(Table35115[[#This Row],[mug]]/Table35115[[#This Row],[krg]])))</f>
        <v>0.98806210869583455</v>
      </c>
      <c r="AC268">
        <v>0.50433600000000001</v>
      </c>
    </row>
    <row r="269" spans="1:29" x14ac:dyDescent="0.25">
      <c r="A269">
        <v>2361.7157999999999</v>
      </c>
      <c r="B269">
        <v>4.2967111000000002E-2</v>
      </c>
      <c r="C269">
        <v>0.78694969000000004</v>
      </c>
      <c r="D269">
        <v>0.17008318</v>
      </c>
      <c r="E269">
        <v>0.77020580000000005</v>
      </c>
      <c r="F269">
        <v>0.42767081000000001</v>
      </c>
      <c r="G269">
        <f>Table22102[[#This Row],[So]]*Table22102[[#This Row],[C1o]]+Table22102[[#This Row],[Sg]]*Table22102[[#This Row],[C1g]]</f>
        <v>0.624488994710932</v>
      </c>
      <c r="H269">
        <v>0.78645854999999998</v>
      </c>
      <c r="I269">
        <v>2.2659451000000001E-2</v>
      </c>
      <c r="J269">
        <v>3.1926334000000001E-2</v>
      </c>
      <c r="K269">
        <v>0</v>
      </c>
      <c r="L269">
        <v>0.67167789</v>
      </c>
      <c r="M269">
        <f>1/(1+((Table22102[[#This Row],[kro]]*Table22102[[#This Row],[mug]])/(Table22102[[#This Row],[muo]]*Table22102[[#This Row],[krg]]))+(Table22102[[#This Row],[mobw]]*(Table22102[[#This Row],[mug]]/Table22102[[#This Row],[krg]])))</f>
        <v>0.9989241050308485</v>
      </c>
      <c r="N269">
        <v>0.57692206000000001</v>
      </c>
      <c r="P269">
        <v>2361.7157999999999</v>
      </c>
      <c r="Q269">
        <v>0.20149262000000001</v>
      </c>
      <c r="R269">
        <v>0.62836057000000001</v>
      </c>
      <c r="S269">
        <v>0.17014681000000001</v>
      </c>
      <c r="T269">
        <v>0.75870614999999997</v>
      </c>
      <c r="U269">
        <v>0.44515774000000002</v>
      </c>
      <c r="V269">
        <f>Table35115[[#This Row],[So]]*Table35115[[#This Row],[C1o]]+Table35115[[#This Row],[Sg]]*Table35115[[#This Row],[C1g]]</f>
        <v>0.56643702822238429</v>
      </c>
      <c r="W269">
        <v>0.23121548</v>
      </c>
      <c r="X269">
        <v>2.3798082000000002E-2</v>
      </c>
      <c r="Y269">
        <v>3.2127731E-2</v>
      </c>
      <c r="Z269">
        <v>4.7899092999999997E-2</v>
      </c>
      <c r="AA269">
        <v>0.49085832000000001</v>
      </c>
      <c r="AB269">
        <f>1/(1+((Table35115[[#This Row],[kro]]*Table35115[[#This Row],[mug]])/(Table35115[[#This Row],[muo]]*Table35115[[#This Row],[krg]]))+(Table35115[[#This Row],[mobw]]*(Table35115[[#This Row],[mug]]/Table35115[[#This Row],[krg]])))</f>
        <v>0.98853165650801023</v>
      </c>
      <c r="AC269">
        <v>0.50723666000000001</v>
      </c>
    </row>
    <row r="270" spans="1:29" x14ac:dyDescent="0.25">
      <c r="A270">
        <v>2369.9960999999998</v>
      </c>
      <c r="B270">
        <v>4.2764269000000001E-2</v>
      </c>
      <c r="C270">
        <v>0.78693616</v>
      </c>
      <c r="D270">
        <v>0.17029954</v>
      </c>
      <c r="E270">
        <v>0.77022475000000001</v>
      </c>
      <c r="F270">
        <v>0.4261027</v>
      </c>
      <c r="G270">
        <f>Table22102[[#This Row],[So]]*Table22102[[#This Row],[C1o]]+Table22102[[#This Row],[Sg]]*Table22102[[#This Row],[C1g]]</f>
        <v>0.62433967758638631</v>
      </c>
      <c r="H270">
        <v>0.79715471999999998</v>
      </c>
      <c r="I270">
        <v>2.2575433999999998E-2</v>
      </c>
      <c r="J270">
        <v>3.2609407E-2</v>
      </c>
      <c r="K270">
        <v>0</v>
      </c>
      <c r="L270">
        <v>0.67154466999999995</v>
      </c>
      <c r="M270">
        <f>1/(1+((Table22102[[#This Row],[kro]]*Table22102[[#This Row],[mug]])/(Table22102[[#This Row],[muo]]*Table22102[[#This Row],[krg]]))+(Table22102[[#This Row],[mobw]]*(Table22102[[#This Row],[mug]]/Table22102[[#This Row],[krg]])))</f>
        <v>0.99890496430948694</v>
      </c>
      <c r="N270">
        <v>0.57918035999999995</v>
      </c>
      <c r="P270">
        <v>2369.9960999999998</v>
      </c>
      <c r="Q270">
        <v>0.20009951000000001</v>
      </c>
      <c r="R270">
        <v>0.62972908999999999</v>
      </c>
      <c r="S270">
        <v>0.17017141999999999</v>
      </c>
      <c r="T270">
        <v>0.75891768999999998</v>
      </c>
      <c r="U270">
        <v>0.44336703</v>
      </c>
      <c r="V270">
        <f>Table35115[[#This Row],[So]]*Table35115[[#This Row],[C1o]]+Table35115[[#This Row],[Sg]]*Table35115[[#This Row],[C1g]]</f>
        <v>0.56663007176175739</v>
      </c>
      <c r="W270">
        <v>0.23334589999999999</v>
      </c>
      <c r="X270">
        <v>2.3684299999999998E-2</v>
      </c>
      <c r="Y270">
        <v>3.2203712000000002E-2</v>
      </c>
      <c r="Z270">
        <v>4.6444025E-2</v>
      </c>
      <c r="AA270">
        <v>0.49198267000000001</v>
      </c>
      <c r="AB270">
        <f>1/(1+((Table35115[[#This Row],[kro]]*Table35115[[#This Row],[mug]])/(Table35115[[#This Row],[muo]]*Table35115[[#This Row],[krg]]))+(Table35115[[#This Row],[mobw]]*(Table35115[[#This Row],[mug]]/Table35115[[#This Row],[krg]])))</f>
        <v>0.98899060014188567</v>
      </c>
      <c r="AC270">
        <v>0.51013607000000005</v>
      </c>
    </row>
    <row r="271" spans="1:29" x14ac:dyDescent="0.25">
      <c r="A271">
        <v>2378.2566000000002</v>
      </c>
      <c r="B271">
        <v>4.2566422E-2</v>
      </c>
      <c r="C271">
        <v>0.78715776999999998</v>
      </c>
      <c r="D271">
        <v>0.17027581</v>
      </c>
      <c r="E271">
        <v>0.77024256999999996</v>
      </c>
      <c r="F271">
        <v>0.42453021000000002</v>
      </c>
      <c r="G271">
        <f>Table22102[[#This Row],[So]]*Table22102[[#This Row],[C1o]]+Table22102[[#This Row],[Sg]]*Table22102[[#This Row],[C1g]]</f>
        <v>0.62437315583087749</v>
      </c>
      <c r="H271">
        <v>0.80787854999999997</v>
      </c>
      <c r="I271">
        <v>2.2491754999999999E-2</v>
      </c>
      <c r="J271">
        <v>3.2532236999999999E-2</v>
      </c>
      <c r="K271">
        <v>0</v>
      </c>
      <c r="L271">
        <v>0.67176610000000003</v>
      </c>
      <c r="M271">
        <f>1/(1+((Table22102[[#This Row],[kro]]*Table22102[[#This Row],[mug]])/(Table22102[[#This Row],[muo]]*Table22102[[#This Row],[krg]]))+(Table22102[[#This Row],[mobw]]*(Table22102[[#This Row],[mug]]/Table22102[[#This Row],[krg]])))</f>
        <v>0.99891195614844197</v>
      </c>
      <c r="N271">
        <v>0.58143568000000001</v>
      </c>
      <c r="P271">
        <v>2378.2566000000002</v>
      </c>
      <c r="Q271">
        <v>0.19872543000000001</v>
      </c>
      <c r="R271">
        <v>0.63104486000000004</v>
      </c>
      <c r="S271">
        <v>0.17022973</v>
      </c>
      <c r="T271">
        <v>0.75912659999999998</v>
      </c>
      <c r="U271">
        <v>0.44157150000000001</v>
      </c>
      <c r="V271">
        <f>Table35115[[#This Row],[So]]*Table35115[[#This Row],[C1o]]+Table35115[[#This Row],[Sg]]*Table35115[[#This Row],[C1g]]</f>
        <v>0.56679442523252099</v>
      </c>
      <c r="W271">
        <v>0.23549895000000001</v>
      </c>
      <c r="X271">
        <v>2.3571337000000001E-2</v>
      </c>
      <c r="Y271">
        <v>3.2386302999999998E-2</v>
      </c>
      <c r="Z271">
        <v>4.5007500999999998E-2</v>
      </c>
      <c r="AA271">
        <v>0.49304493999999999</v>
      </c>
      <c r="AB271">
        <f>1/(1+((Table35115[[#This Row],[kro]]*Table35115[[#This Row],[mug]])/(Table35115[[#This Row],[muo]]*Table35115[[#This Row],[krg]]))+(Table35115[[#This Row],[mobw]]*(Table35115[[#This Row],[mug]]/Table35115[[#This Row],[krg]])))</f>
        <v>0.98942786041040764</v>
      </c>
      <c r="AC271">
        <v>0.51303237999999995</v>
      </c>
    </row>
    <row r="272" spans="1:29" x14ac:dyDescent="0.25">
      <c r="A272">
        <v>2386.4888000000001</v>
      </c>
      <c r="B272">
        <v>4.237324E-2</v>
      </c>
      <c r="C272">
        <v>0.78720133999999997</v>
      </c>
      <c r="D272">
        <v>0.1704254</v>
      </c>
      <c r="E272">
        <v>0.77025931999999997</v>
      </c>
      <c r="F272">
        <v>0.42295173000000003</v>
      </c>
      <c r="G272">
        <f>Table22102[[#This Row],[So]]*Table22102[[#This Row],[C1o]]+Table22102[[#This Row],[Sg]]*Table22102[[#This Row],[C1g]]</f>
        <v>0.62427100401519386</v>
      </c>
      <c r="H272">
        <v>0.81863951999999995</v>
      </c>
      <c r="I272">
        <v>2.2408331E-2</v>
      </c>
      <c r="J272">
        <v>3.3003840999999999E-2</v>
      </c>
      <c r="K272">
        <v>0</v>
      </c>
      <c r="L272">
        <v>0.67172229000000006</v>
      </c>
      <c r="M272">
        <f>1/(1+((Table22102[[#This Row],[kro]]*Table22102[[#This Row],[mug]])/(Table22102[[#This Row],[muo]]*Table22102[[#This Row],[krg]]))+(Table22102[[#This Row],[mobw]]*(Table22102[[#This Row],[mug]]/Table22102[[#This Row],[krg]])))</f>
        <v>0.9989002186632493</v>
      </c>
      <c r="N272">
        <v>0.58369057999999996</v>
      </c>
      <c r="P272">
        <v>2386.4888000000001</v>
      </c>
      <c r="Q272">
        <v>0.1973694</v>
      </c>
      <c r="R272">
        <v>0.63238782000000004</v>
      </c>
      <c r="S272">
        <v>0.17024276999999999</v>
      </c>
      <c r="T272">
        <v>0.75933295000000001</v>
      </c>
      <c r="U272">
        <v>0.43976938999999998</v>
      </c>
      <c r="V272">
        <f>Table35115[[#This Row],[So]]*Table35115[[#This Row],[C1o]]+Table35115[[#This Row],[Sg]]*Table35115[[#This Row],[C1g]]</f>
        <v>0.56698992954733507</v>
      </c>
      <c r="W272">
        <v>0.23767663999999999</v>
      </c>
      <c r="X272">
        <v>2.3459087999999999E-2</v>
      </c>
      <c r="Y272">
        <v>3.2425600999999998E-2</v>
      </c>
      <c r="Z272">
        <v>4.3593958000000002E-2</v>
      </c>
      <c r="AA272">
        <v>0.49415153000000001</v>
      </c>
      <c r="AB272">
        <f>1/(1+((Table35115[[#This Row],[kro]]*Table35115[[#This Row],[mug]])/(Table35115[[#This Row],[muo]]*Table35115[[#This Row],[krg]]))+(Table35115[[#This Row],[mobw]]*(Table35115[[#This Row],[mug]]/Table35115[[#This Row],[krg]])))</f>
        <v>0.98985713031983757</v>
      </c>
      <c r="AC272">
        <v>0.51592821</v>
      </c>
    </row>
    <row r="273" spans="1:29" x14ac:dyDescent="0.25">
      <c r="A273">
        <v>2394.6975000000002</v>
      </c>
      <c r="B273">
        <v>4.2184754999999997E-2</v>
      </c>
      <c r="C273">
        <v>0.78758459999999997</v>
      </c>
      <c r="D273">
        <v>0.17023066000000001</v>
      </c>
      <c r="E273">
        <v>0.77027500000000004</v>
      </c>
      <c r="F273">
        <v>0.42136892999999997</v>
      </c>
      <c r="G273">
        <f>Table22102[[#This Row],[So]]*Table22102[[#This Row],[C1o]]+Table22102[[#This Row],[Sg]]*Table22102[[#This Row],[C1g]]</f>
        <v>0.62443207284166213</v>
      </c>
      <c r="H273">
        <v>0.82942647000000003</v>
      </c>
      <c r="I273">
        <v>2.2325251000000001E-2</v>
      </c>
      <c r="J273">
        <v>3.2385349000000001E-2</v>
      </c>
      <c r="K273">
        <v>0</v>
      </c>
      <c r="L273">
        <v>0.67218971000000005</v>
      </c>
      <c r="M273">
        <f>1/(1+((Table22102[[#This Row],[kro]]*Table22102[[#This Row],[mug]])/(Table22102[[#This Row],[muo]]*Table22102[[#This Row],[krg]]))+(Table22102[[#This Row],[mobw]]*(Table22102[[#This Row],[mug]]/Table22102[[#This Row],[krg]])))</f>
        <v>0.99892555004157957</v>
      </c>
      <c r="N273">
        <v>0.58594263000000002</v>
      </c>
      <c r="P273">
        <v>2394.6975000000002</v>
      </c>
      <c r="Q273">
        <v>0.19603254000000001</v>
      </c>
      <c r="R273">
        <v>0.6336562</v>
      </c>
      <c r="S273">
        <v>0.17031126999999999</v>
      </c>
      <c r="T273">
        <v>0.75953649999999995</v>
      </c>
      <c r="U273">
        <v>0.43796283000000003</v>
      </c>
      <c r="V273">
        <f>Table35115[[#This Row],[So]]*Table35115[[#This Row],[C1o]]+Table35115[[#This Row],[Sg]]*Table35115[[#This Row],[C1g]]</f>
        <v>0.5671399783417882</v>
      </c>
      <c r="W273">
        <v>0.23987606</v>
      </c>
      <c r="X273">
        <v>2.3347691E-2</v>
      </c>
      <c r="Y273">
        <v>3.2640453E-2</v>
      </c>
      <c r="Z273">
        <v>4.2197711999999998E-2</v>
      </c>
      <c r="AA273">
        <v>0.49516674999999999</v>
      </c>
      <c r="AB273">
        <f>1/(1+((Table35115[[#This Row],[kro]]*Table35115[[#This Row],[mug]])/(Table35115[[#This Row],[muo]]*Table35115[[#This Row],[krg]]))+(Table35115[[#This Row],[mobw]]*(Table35115[[#This Row],[mug]]/Table35115[[#This Row],[krg]])))</f>
        <v>0.99026214172883076</v>
      </c>
      <c r="AC273">
        <v>0.51881993000000004</v>
      </c>
    </row>
    <row r="274" spans="1:29" x14ac:dyDescent="0.25">
      <c r="A274">
        <v>2402.8762000000002</v>
      </c>
      <c r="B274">
        <v>4.2000695999999997E-2</v>
      </c>
      <c r="C274">
        <v>0.78757237999999996</v>
      </c>
      <c r="D274">
        <v>0.17042693</v>
      </c>
      <c r="E274">
        <v>0.77028978000000004</v>
      </c>
      <c r="F274">
        <v>0.41978093999999999</v>
      </c>
      <c r="G274">
        <f>Table22102[[#This Row],[So]]*Table22102[[#This Row],[C1o]]+Table22102[[#This Row],[Sg]]*Table22102[[#This Row],[C1g]]</f>
        <v>0.62429004697181067</v>
      </c>
      <c r="H274">
        <v>0.84024553999999996</v>
      </c>
      <c r="I274">
        <v>2.224247E-2</v>
      </c>
      <c r="J274">
        <v>3.3004644999999999E-2</v>
      </c>
      <c r="K274">
        <v>0</v>
      </c>
      <c r="L274">
        <v>0.67206568</v>
      </c>
      <c r="M274">
        <f>1/(1+((Table22102[[#This Row],[kro]]*Table22102[[#This Row],[mug]])/(Table22102[[#This Row],[muo]]*Table22102[[#This Row],[krg]]))+(Table22102[[#This Row],[mobw]]*(Table22102[[#This Row],[mug]]/Table22102[[#This Row],[krg]])))</f>
        <v>0.99890888070592532</v>
      </c>
      <c r="N274">
        <v>0.58819341999999997</v>
      </c>
      <c r="P274">
        <v>2402.8762000000002</v>
      </c>
      <c r="Q274">
        <v>0.19471489</v>
      </c>
      <c r="R274">
        <v>0.63498186999999995</v>
      </c>
      <c r="S274">
        <v>0.17030323</v>
      </c>
      <c r="T274">
        <v>0.75973712999999998</v>
      </c>
      <c r="U274">
        <v>0.43615084999999998</v>
      </c>
      <c r="V274">
        <f>Table35115[[#This Row],[So]]*Table35115[[#This Row],[C1o]]+Table35115[[#This Row],[Sg]]*Table35115[[#This Row],[C1g]]</f>
        <v>0.56734436829698953</v>
      </c>
      <c r="W274">
        <v>0.24209834999999999</v>
      </c>
      <c r="X274">
        <v>2.3237085000000001E-2</v>
      </c>
      <c r="Y274">
        <v>3.2612961000000003E-2</v>
      </c>
      <c r="Z274">
        <v>4.0827232999999997E-2</v>
      </c>
      <c r="AA274">
        <v>0.49626708000000003</v>
      </c>
      <c r="AB274">
        <f>1/(1+((Table35115[[#This Row],[kro]]*Table35115[[#This Row],[mug]])/(Table35115[[#This Row],[muo]]*Table35115[[#This Row],[krg]]))+(Table35115[[#This Row],[mobw]]*(Table35115[[#This Row],[mug]]/Table35115[[#This Row],[krg]])))</f>
        <v>0.99066459793669681</v>
      </c>
      <c r="AC274">
        <v>0.52170890999999997</v>
      </c>
    </row>
    <row r="275" spans="1:29" x14ac:dyDescent="0.25">
      <c r="A275">
        <v>2411.0192999999999</v>
      </c>
      <c r="B275">
        <v>4.1821133000000003E-2</v>
      </c>
      <c r="C275">
        <v>0.78780240000000001</v>
      </c>
      <c r="D275">
        <v>0.17037646000000001</v>
      </c>
      <c r="E275">
        <v>0.77030361000000003</v>
      </c>
      <c r="F275">
        <v>0.41818902000000002</v>
      </c>
      <c r="G275">
        <f>Table22102[[#This Row],[So]]*Table22102[[#This Row],[C1o]]+Table22102[[#This Row],[Sg]]*Table22102[[#This Row],[C1g]]</f>
        <v>0.62433617131122376</v>
      </c>
      <c r="H275">
        <v>0.85108494999999995</v>
      </c>
      <c r="I275">
        <v>2.2160057E-2</v>
      </c>
      <c r="J275">
        <v>3.2842851999999999E-2</v>
      </c>
      <c r="K275">
        <v>0</v>
      </c>
      <c r="L275">
        <v>0.67230677999999999</v>
      </c>
      <c r="M275">
        <f>1/(1+((Table22102[[#This Row],[kro]]*Table22102[[#This Row],[mug]])/(Table22102[[#This Row],[muo]]*Table22102[[#This Row],[krg]]))+(Table22102[[#This Row],[mobw]]*(Table22102[[#This Row],[mug]]/Table22102[[#This Row],[krg]])))</f>
        <v>0.99891862989724378</v>
      </c>
      <c r="N275">
        <v>0.59044110999999999</v>
      </c>
      <c r="P275">
        <v>2411.0192999999999</v>
      </c>
      <c r="Q275">
        <v>0.19341683000000001</v>
      </c>
      <c r="R275">
        <v>0.63621718000000005</v>
      </c>
      <c r="S275">
        <v>0.17036598999999999</v>
      </c>
      <c r="T275">
        <v>0.75993465999999998</v>
      </c>
      <c r="U275">
        <v>0.43433511000000002</v>
      </c>
      <c r="V275">
        <f>Table35115[[#This Row],[So]]*Table35115[[#This Row],[C1o]]+Table35115[[#This Row],[Sg]]*Table35115[[#This Row],[C1g]]</f>
        <v>0.56749120650336016</v>
      </c>
      <c r="W275">
        <v>0.24434106</v>
      </c>
      <c r="X275">
        <v>2.3127373E-2</v>
      </c>
      <c r="Y275">
        <v>3.2809623000000003E-2</v>
      </c>
      <c r="Z275">
        <v>3.9473544999999999E-2</v>
      </c>
      <c r="AA275">
        <v>0.49725509000000001</v>
      </c>
      <c r="AB275">
        <f>1/(1+((Table35115[[#This Row],[kro]]*Table35115[[#This Row],[mug]])/(Table35115[[#This Row],[muo]]*Table35115[[#This Row],[krg]]))+(Table35115[[#This Row],[mobw]]*(Table35115[[#This Row],[mug]]/Table35115[[#This Row],[krg]])))</f>
        <v>0.99104125641965446</v>
      </c>
      <c r="AC275">
        <v>0.52459228000000002</v>
      </c>
    </row>
    <row r="276" spans="1:29" x14ac:dyDescent="0.25">
      <c r="A276">
        <v>2419.1262000000002</v>
      </c>
      <c r="B276">
        <v>4.1645954999999998E-2</v>
      </c>
      <c r="C276">
        <v>0.78780735000000002</v>
      </c>
      <c r="D276">
        <v>0.1705467</v>
      </c>
      <c r="E276">
        <v>0.77031654000000005</v>
      </c>
      <c r="F276">
        <v>0.41659438999999998</v>
      </c>
      <c r="G276">
        <f>Table22102[[#This Row],[So]]*Table22102[[#This Row],[C1o]]+Table22102[[#This Row],[Sg]]*Table22102[[#This Row],[C1g]]</f>
        <v>0.6242105032577614</v>
      </c>
      <c r="H276">
        <v>0.86194002999999997</v>
      </c>
      <c r="I276">
        <v>2.2078075999999999E-2</v>
      </c>
      <c r="J276">
        <v>3.3379599000000003E-2</v>
      </c>
      <c r="K276">
        <v>0</v>
      </c>
      <c r="L276">
        <v>0.67221195</v>
      </c>
      <c r="M276">
        <f>1/(1+((Table22102[[#This Row],[kro]]*Table22102[[#This Row],[mug]])/(Table22102[[#This Row],[muo]]*Table22102[[#This Row],[krg]]))+(Table22102[[#This Row],[mobw]]*(Table22102[[#This Row],[mug]]/Table22102[[#This Row],[krg]])))</f>
        <v>0.99890488369094388</v>
      </c>
      <c r="N276">
        <v>0.59268421000000004</v>
      </c>
      <c r="P276">
        <v>2419.1262000000002</v>
      </c>
      <c r="Q276">
        <v>0.19213964</v>
      </c>
      <c r="R276">
        <v>0.63742935999999994</v>
      </c>
      <c r="S276">
        <v>0.17043099</v>
      </c>
      <c r="T276">
        <v>0.76012886000000002</v>
      </c>
      <c r="U276">
        <v>0.43251708</v>
      </c>
      <c r="V276">
        <f>Table35115[[#This Row],[So]]*Table35115[[#This Row],[C1o]]+Table35115[[#This Row],[Sg]]*Table35115[[#This Row],[C1g]]</f>
        <v>0.56763212879238079</v>
      </c>
      <c r="W276">
        <v>0.24660230999999999</v>
      </c>
      <c r="X276">
        <v>2.3018642999999998E-2</v>
      </c>
      <c r="Y276">
        <v>3.3013325000000003E-2</v>
      </c>
      <c r="Z276">
        <v>3.8142316000000002E-2</v>
      </c>
      <c r="AA276">
        <v>0.49822137</v>
      </c>
      <c r="AB276">
        <f>1/(1+((Table35115[[#This Row],[kro]]*Table35115[[#This Row],[mug]])/(Table35115[[#This Row],[muo]]*Table35115[[#This Row],[krg]]))+(Table35115[[#This Row],[mobw]]*(Table35115[[#This Row],[mug]]/Table35115[[#This Row],[krg]])))</f>
        <v>0.99140320574482454</v>
      </c>
      <c r="AC276">
        <v>0.52746760999999998</v>
      </c>
    </row>
    <row r="277" spans="1:29" x14ac:dyDescent="0.25">
      <c r="A277">
        <v>2427.1970000000001</v>
      </c>
      <c r="B277">
        <v>4.1475162000000003E-2</v>
      </c>
      <c r="C277">
        <v>0.78816313000000005</v>
      </c>
      <c r="D277">
        <v>0.17036171</v>
      </c>
      <c r="E277">
        <v>0.77032869999999998</v>
      </c>
      <c r="F277">
        <v>0.41499722</v>
      </c>
      <c r="G277">
        <f>Table22102[[#This Row],[So]]*Table22102[[#This Row],[C1o]]+Table22102[[#This Row],[Sg]]*Table22102[[#This Row],[C1g]]</f>
        <v>0.62435675624988074</v>
      </c>
      <c r="H277">
        <v>0.87280393000000001</v>
      </c>
      <c r="I277">
        <v>2.1996532999999999E-2</v>
      </c>
      <c r="J277">
        <v>3.2792129000000003E-2</v>
      </c>
      <c r="K277">
        <v>0</v>
      </c>
      <c r="L277">
        <v>0.67264508999999995</v>
      </c>
      <c r="M277">
        <f>1/(1+((Table22102[[#This Row],[kro]]*Table22102[[#This Row],[mug]])/(Table22102[[#This Row],[muo]]*Table22102[[#This Row],[krg]]))+(Table22102[[#This Row],[mobw]]*(Table22102[[#This Row],[mug]]/Table22102[[#This Row],[krg]])))</f>
        <v>0.99892879546066315</v>
      </c>
      <c r="N277">
        <v>0.59492259999999997</v>
      </c>
      <c r="P277">
        <v>2427.1970000000001</v>
      </c>
      <c r="Q277">
        <v>0.19088361000000001</v>
      </c>
      <c r="R277">
        <v>0.63868338000000002</v>
      </c>
      <c r="S277">
        <v>0.17043301</v>
      </c>
      <c r="T277">
        <v>0.76031965000000001</v>
      </c>
      <c r="U277">
        <v>0.43069701999999999</v>
      </c>
      <c r="V277">
        <f>Table35115[[#This Row],[So]]*Table35115[[#This Row],[C1o]]+Table35115[[#This Row],[Sg]]*Table35115[[#This Row],[C1g]]</f>
        <v>0.5678165259362592</v>
      </c>
      <c r="W277">
        <v>0.24888142999999999</v>
      </c>
      <c r="X277">
        <v>2.2910903999999999E-2</v>
      </c>
      <c r="Y277">
        <v>3.3017728000000003E-2</v>
      </c>
      <c r="Z277">
        <v>3.6837436000000001E-2</v>
      </c>
      <c r="AA277">
        <v>0.49925291999999999</v>
      </c>
      <c r="AB277">
        <f>1/(1+((Table35115[[#This Row],[kro]]*Table35115[[#This Row],[mug]])/(Table35115[[#This Row],[muo]]*Table35115[[#This Row],[krg]]))+(Table35115[[#This Row],[mobw]]*(Table35115[[#This Row],[mug]]/Table35115[[#This Row],[krg]])))</f>
        <v>0.99176092450201569</v>
      </c>
      <c r="AC277">
        <v>0.53033441000000003</v>
      </c>
    </row>
    <row r="278" spans="1:29" x14ac:dyDescent="0.25">
      <c r="A278">
        <v>2435.2631999999999</v>
      </c>
      <c r="B278">
        <v>4.1308514999999997E-2</v>
      </c>
      <c r="C278">
        <v>0.78812258999999996</v>
      </c>
      <c r="D278">
        <v>0.17056888000000001</v>
      </c>
      <c r="E278">
        <v>0.77034009000000003</v>
      </c>
      <c r="F278">
        <v>0.41339757999999999</v>
      </c>
      <c r="G278">
        <f>Table22102[[#This Row],[So]]*Table22102[[#This Row],[C1o]]+Table22102[[#This Row],[Sg]]*Table22102[[#This Row],[C1g]]</f>
        <v>0.6241992670460268</v>
      </c>
      <c r="H278">
        <v>0.88367987000000003</v>
      </c>
      <c r="I278">
        <v>2.1915437999999999E-2</v>
      </c>
      <c r="J278">
        <v>3.3445771999999999E-2</v>
      </c>
      <c r="K278">
        <v>0</v>
      </c>
      <c r="L278">
        <v>0.67248540999999995</v>
      </c>
      <c r="M278">
        <f>1/(1+((Table22102[[#This Row],[kro]]*Table22102[[#This Row],[mug]])/(Table22102[[#This Row],[muo]]*Table22102[[#This Row],[krg]]))+(Table22102[[#This Row],[mobw]]*(Table22102[[#This Row],[mug]]/Table22102[[#This Row],[krg]])))</f>
        <v>0.99891123184558717</v>
      </c>
      <c r="N278">
        <v>0.59715635</v>
      </c>
      <c r="P278">
        <v>2435.2631999999999</v>
      </c>
      <c r="Q278">
        <v>0.18964798999999999</v>
      </c>
      <c r="R278">
        <v>0.63985455000000002</v>
      </c>
      <c r="S278">
        <v>0.17049744999999999</v>
      </c>
      <c r="T278">
        <v>0.76050698999999999</v>
      </c>
      <c r="U278">
        <v>0.42887521000000001</v>
      </c>
      <c r="V278">
        <f>Table35115[[#This Row],[So]]*Table35115[[#This Row],[C1o]]+Table35115[[#This Row],[Sg]]*Table35115[[#This Row],[C1g]]</f>
        <v>0.56794917939563239</v>
      </c>
      <c r="W278">
        <v>0.25117772999999999</v>
      </c>
      <c r="X278">
        <v>2.2804165000000001E-2</v>
      </c>
      <c r="Y278">
        <v>3.3219605999999999E-2</v>
      </c>
      <c r="Z278">
        <v>3.5551034000000002E-2</v>
      </c>
      <c r="AA278">
        <v>0.50018262999999996</v>
      </c>
      <c r="AB278">
        <f>1/(1+((Table35115[[#This Row],[kro]]*Table35115[[#This Row],[mug]])/(Table35115[[#This Row],[muo]]*Table35115[[#This Row],[krg]]))+(Table35115[[#This Row],[mobw]]*(Table35115[[#This Row],[mug]]/Table35115[[#This Row],[krg]])))</f>
        <v>0.99209551529432594</v>
      </c>
      <c r="AC278">
        <v>0.53319216000000003</v>
      </c>
    </row>
    <row r="279" spans="1:29" x14ac:dyDescent="0.25">
      <c r="A279">
        <v>2443.2927</v>
      </c>
      <c r="B279">
        <v>4.1145302000000002E-2</v>
      </c>
      <c r="C279">
        <v>0.78822320999999995</v>
      </c>
      <c r="D279">
        <v>0.17063147000000001</v>
      </c>
      <c r="E279">
        <v>0.77035074999999997</v>
      </c>
      <c r="F279">
        <v>0.41178926999999999</v>
      </c>
      <c r="G279">
        <f>Table22102[[#This Row],[So]]*Table22102[[#This Row],[C1o]]+Table22102[[#This Row],[Sg]]*Table22102[[#This Row],[C1g]]</f>
        <v>0.62415153486541697</v>
      </c>
      <c r="H279">
        <v>0.89460759999999995</v>
      </c>
      <c r="I279">
        <v>2.1834472000000001E-2</v>
      </c>
      <c r="J279">
        <v>3.3641751999999997E-2</v>
      </c>
      <c r="K279">
        <v>0</v>
      </c>
      <c r="L279">
        <v>0.67253863999999997</v>
      </c>
      <c r="M279">
        <f>1/(1+((Table22102[[#This Row],[kro]]*Table22102[[#This Row],[mug]])/(Table22102[[#This Row],[muo]]*Table22102[[#This Row],[krg]]))+(Table22102[[#This Row],[mobw]]*(Table22102[[#This Row],[mug]]/Table22102[[#This Row],[krg]])))</f>
        <v>0.99890898686728824</v>
      </c>
      <c r="N279">
        <v>0.59939414000000002</v>
      </c>
      <c r="P279">
        <v>2443.2927</v>
      </c>
      <c r="Q279">
        <v>0.18842849</v>
      </c>
      <c r="R279">
        <v>0.64104444000000005</v>
      </c>
      <c r="S279">
        <v>0.17052703999999999</v>
      </c>
      <c r="T279">
        <v>0.76069151999999995</v>
      </c>
      <c r="U279">
        <v>0.42704466000000002</v>
      </c>
      <c r="V279">
        <f>Table35115[[#This Row],[So]]*Table35115[[#This Row],[C1o]]+Table35115[[#This Row],[Sg]]*Table35115[[#This Row],[C1g]]</f>
        <v>0.56810444989751219</v>
      </c>
      <c r="W279">
        <v>0.25350015999999997</v>
      </c>
      <c r="X279">
        <v>2.2698019E-2</v>
      </c>
      <c r="Y279">
        <v>3.3311217999999997E-2</v>
      </c>
      <c r="Z279">
        <v>3.4283936000000001E-2</v>
      </c>
      <c r="AA279">
        <v>0.50121731000000003</v>
      </c>
      <c r="AB279">
        <f>1/(1+((Table35115[[#This Row],[kro]]*Table35115[[#This Row],[mug]])/(Table35115[[#This Row],[muo]]*Table35115[[#This Row],[krg]]))+(Table35115[[#This Row],[mobw]]*(Table35115[[#This Row],[mug]]/Table35115[[#This Row],[krg]])))</f>
        <v>0.99242474578554252</v>
      </c>
      <c r="AC279">
        <v>0.53605175000000005</v>
      </c>
    </row>
    <row r="280" spans="1:29" x14ac:dyDescent="0.25">
      <c r="A280">
        <v>2451.2844</v>
      </c>
      <c r="B280">
        <v>4.0986016E-2</v>
      </c>
      <c r="C280">
        <v>0.78840118999999997</v>
      </c>
      <c r="D280">
        <v>0.17061282999999999</v>
      </c>
      <c r="E280">
        <v>0.77036077000000003</v>
      </c>
      <c r="F280">
        <v>0.41017872</v>
      </c>
      <c r="G280">
        <f>Table22102[[#This Row],[So]]*Table22102[[#This Row],[C1o]]+Table22102[[#This Row],[Sg]]*Table22102[[#This Row],[C1g]]</f>
        <v>0.62416493937809581</v>
      </c>
      <c r="H280">
        <v>0.90554535000000003</v>
      </c>
      <c r="I280">
        <v>2.1753966999999999E-2</v>
      </c>
      <c r="J280">
        <v>3.3580712999999998E-2</v>
      </c>
      <c r="K280">
        <v>0</v>
      </c>
      <c r="L280">
        <v>0.67270934999999998</v>
      </c>
      <c r="M280">
        <f>1/(1+((Table22102[[#This Row],[kro]]*Table22102[[#This Row],[mug]])/(Table22102[[#This Row],[muo]]*Table22102[[#This Row],[krg]]))+(Table22102[[#This Row],[mobw]]*(Table22102[[#This Row],[mug]]/Table22102[[#This Row],[krg]])))</f>
        <v>0.99891525025204086</v>
      </c>
      <c r="N280">
        <v>0.60162716999999999</v>
      </c>
      <c r="P280">
        <v>2451.2844</v>
      </c>
      <c r="Q280">
        <v>0.18723117</v>
      </c>
      <c r="R280">
        <v>0.64218688000000002</v>
      </c>
      <c r="S280">
        <v>0.17058195000000001</v>
      </c>
      <c r="T280">
        <v>0.76087254000000004</v>
      </c>
      <c r="U280">
        <v>0.42521270999999999</v>
      </c>
      <c r="V280">
        <f>Table35115[[#This Row],[So]]*Table35115[[#This Row],[C1o]]+Table35115[[#This Row],[Sg]]*Table35115[[#This Row],[C1g]]</f>
        <v>0.56823543573244595</v>
      </c>
      <c r="W280">
        <v>0.25583896</v>
      </c>
      <c r="X280">
        <v>2.2592891E-2</v>
      </c>
      <c r="Y280">
        <v>3.3482932E-2</v>
      </c>
      <c r="Z280">
        <v>3.3038515999999997E-2</v>
      </c>
      <c r="AA280">
        <v>0.50220555</v>
      </c>
      <c r="AB280">
        <f>1/(1+((Table35115[[#This Row],[kro]]*Table35115[[#This Row],[mug]])/(Table35115[[#This Row],[muo]]*Table35115[[#This Row],[krg]]))+(Table35115[[#This Row],[mobw]]*(Table35115[[#This Row],[mug]]/Table35115[[#This Row],[krg]])))</f>
        <v>0.99273725323989104</v>
      </c>
      <c r="AC280">
        <v>0.53890157000000005</v>
      </c>
    </row>
    <row r="281" spans="1:29" x14ac:dyDescent="0.25">
      <c r="A281">
        <v>2459.2388000000001</v>
      </c>
      <c r="B281">
        <v>4.0830627000000001E-2</v>
      </c>
      <c r="C281">
        <v>0.78854888999999995</v>
      </c>
      <c r="D281">
        <v>0.17062050000000001</v>
      </c>
      <c r="E281">
        <v>0.77037012999999999</v>
      </c>
      <c r="F281">
        <v>0.40856620999999999</v>
      </c>
      <c r="G281">
        <f>Table22102[[#This Row],[So]]*Table22102[[#This Row],[C1o]]+Table22102[[#This Row],[Sg]]*Table22102[[#This Row],[C1g]]</f>
        <v>0.62415652542596933</v>
      </c>
      <c r="H281">
        <v>0.91648763</v>
      </c>
      <c r="I281">
        <v>2.1673934999999998E-2</v>
      </c>
      <c r="J281">
        <v>3.3602972000000002E-2</v>
      </c>
      <c r="K281">
        <v>0</v>
      </c>
      <c r="L281">
        <v>0.67283630000000005</v>
      </c>
      <c r="M281">
        <f>1/(1+((Table22102[[#This Row],[kro]]*Table22102[[#This Row],[mug]])/(Table22102[[#This Row],[muo]]*Table22102[[#This Row],[krg]]))+(Table22102[[#This Row],[mobw]]*(Table22102[[#This Row],[mug]]/Table22102[[#This Row],[krg]])))</f>
        <v>0.99891872491279632</v>
      </c>
      <c r="N281">
        <v>0.60385513000000002</v>
      </c>
      <c r="P281">
        <v>2459.2388000000001</v>
      </c>
      <c r="Q281">
        <v>0.18605678</v>
      </c>
      <c r="R281">
        <v>0.64334166000000004</v>
      </c>
      <c r="S281">
        <v>0.17060156000000001</v>
      </c>
      <c r="T281">
        <v>0.76104992999999999</v>
      </c>
      <c r="U281">
        <v>0.42337984000000001</v>
      </c>
      <c r="V281">
        <f>Table35115[[#This Row],[So]]*Table35115[[#This Row],[C1o]]+Table35115[[#This Row],[Sg]]*Table35115[[#This Row],[C1g]]</f>
        <v>0.56838781505639902</v>
      </c>
      <c r="W281">
        <v>0.25819345999999999</v>
      </c>
      <c r="X281">
        <v>2.2488797000000001E-2</v>
      </c>
      <c r="Y281">
        <v>3.3542982999999998E-2</v>
      </c>
      <c r="Z281">
        <v>3.1818307999999997E-2</v>
      </c>
      <c r="AA281">
        <v>0.50322169000000005</v>
      </c>
      <c r="AB281">
        <f>1/(1+((Table35115[[#This Row],[kro]]*Table35115[[#This Row],[mug]])/(Table35115[[#This Row],[muo]]*Table35115[[#This Row],[krg]]))+(Table35115[[#This Row],[mobw]]*(Table35115[[#This Row],[mug]]/Table35115[[#This Row],[krg]])))</f>
        <v>0.99304242337424686</v>
      </c>
      <c r="AC281">
        <v>0.54174082999999995</v>
      </c>
    </row>
    <row r="282" spans="1:29" x14ac:dyDescent="0.25">
      <c r="A282">
        <v>2467.1559999999999</v>
      </c>
      <c r="B282">
        <v>4.0678936999999998E-2</v>
      </c>
      <c r="C282">
        <v>0.78853952999999999</v>
      </c>
      <c r="D282">
        <v>0.17078155</v>
      </c>
      <c r="E282">
        <v>0.77037882999999996</v>
      </c>
      <c r="F282">
        <v>0.40695178999999998</v>
      </c>
      <c r="G282">
        <f>Table22102[[#This Row],[So]]*Table22102[[#This Row],[C1o]]+Table22102[[#This Row],[Sg]]*Table22102[[#This Row],[C1g]]</f>
        <v>0.62402852675759712</v>
      </c>
      <c r="H282">
        <v>0.92743713000000005</v>
      </c>
      <c r="I282">
        <v>2.1594379E-2</v>
      </c>
      <c r="J282">
        <v>3.4110449000000001E-2</v>
      </c>
      <c r="K282">
        <v>0</v>
      </c>
      <c r="L282">
        <v>0.67272907000000004</v>
      </c>
      <c r="M282">
        <f>1/(1+((Table22102[[#This Row],[kro]]*Table22102[[#This Row],[mug]])/(Table22102[[#This Row],[muo]]*Table22102[[#This Row],[krg]]))+(Table22102[[#This Row],[mobw]]*(Table22102[[#This Row],[mug]]/Table22102[[#This Row],[krg]])))</f>
        <v>0.9989062635216901</v>
      </c>
      <c r="N282">
        <v>0.60607809000000001</v>
      </c>
      <c r="P282">
        <v>2467.1559999999999</v>
      </c>
      <c r="Q282">
        <v>0.18490461999999999</v>
      </c>
      <c r="R282">
        <v>0.64442593000000004</v>
      </c>
      <c r="S282">
        <v>0.17066944000000001</v>
      </c>
      <c r="T282">
        <v>0.76122372999999999</v>
      </c>
      <c r="U282">
        <v>0.42154613000000002</v>
      </c>
      <c r="V282">
        <f>Table35115[[#This Row],[So]]*Table35115[[#This Row],[C1o]]+Table35115[[#This Row],[Sg]]*Table35115[[#This Row],[C1g]]</f>
        <v>0.56849813712343955</v>
      </c>
      <c r="W282">
        <v>0.26056321999999998</v>
      </c>
      <c r="X282">
        <v>2.2385739000000002E-2</v>
      </c>
      <c r="Y282">
        <v>3.3755674999999999E-2</v>
      </c>
      <c r="Z282">
        <v>3.0618591000000001E-2</v>
      </c>
      <c r="AA282">
        <v>0.50414877999999996</v>
      </c>
      <c r="AB282">
        <f>1/(1+((Table35115[[#This Row],[kro]]*Table35115[[#This Row],[mug]])/(Table35115[[#This Row],[muo]]*Table35115[[#This Row],[krg]]))+(Table35115[[#This Row],[mobw]]*(Table35115[[#This Row],[mug]]/Table35115[[#This Row],[krg]])))</f>
        <v>0.9933281889423069</v>
      </c>
      <c r="AC282">
        <v>0.54456943000000002</v>
      </c>
    </row>
    <row r="283" spans="1:29" x14ac:dyDescent="0.25">
      <c r="A283">
        <v>2475.0473999999999</v>
      </c>
      <c r="B283">
        <v>4.0530841999999997E-2</v>
      </c>
      <c r="C283">
        <v>0.78890693000000001</v>
      </c>
      <c r="D283">
        <v>0.17056224</v>
      </c>
      <c r="E283">
        <v>0.77038698999999999</v>
      </c>
      <c r="F283">
        <v>0.40533549000000002</v>
      </c>
      <c r="G283">
        <f>Table22102[[#This Row],[So]]*Table22102[[#This Row],[C1o]]+Table22102[[#This Row],[Sg]]*Table22102[[#This Row],[C1g]]</f>
        <v>0.62419222389502327</v>
      </c>
      <c r="H283">
        <v>0.93839287999999998</v>
      </c>
      <c r="I283">
        <v>2.1515300000000001E-2</v>
      </c>
      <c r="J283">
        <v>3.3414565E-2</v>
      </c>
      <c r="K283">
        <v>0</v>
      </c>
      <c r="L283">
        <v>0.67318845000000005</v>
      </c>
      <c r="M283">
        <f>1/(1+((Table22102[[#This Row],[kro]]*Table22102[[#This Row],[mug]])/(Table22102[[#This Row],[muo]]*Table22102[[#This Row],[krg]]))+(Table22102[[#This Row],[mobw]]*(Table22102[[#This Row],[mug]]/Table22102[[#This Row],[krg]])))</f>
        <v>0.9989331999950366</v>
      </c>
      <c r="N283">
        <v>0.60829615999999997</v>
      </c>
      <c r="P283">
        <v>2475.0473999999999</v>
      </c>
      <c r="Q283">
        <v>0.18377468</v>
      </c>
      <c r="R283">
        <v>0.64556533000000005</v>
      </c>
      <c r="S283">
        <v>0.17065996999999999</v>
      </c>
      <c r="T283">
        <v>0.76139396000000004</v>
      </c>
      <c r="U283">
        <v>0.41971171000000002</v>
      </c>
      <c r="V283">
        <f>Table35115[[#This Row],[So]]*Table35115[[#This Row],[C1o]]+Table35115[[#This Row],[Sg]]*Table35115[[#This Row],[C1g]]</f>
        <v>0.56866192824490969</v>
      </c>
      <c r="W283">
        <v>0.26294801000000001</v>
      </c>
      <c r="X283">
        <v>2.2283711000000001E-2</v>
      </c>
      <c r="Y283">
        <v>3.3723705E-2</v>
      </c>
      <c r="Z283">
        <v>2.9445186000000002E-2</v>
      </c>
      <c r="AA283">
        <v>0.50516360999999999</v>
      </c>
      <c r="AB283">
        <f>1/(1+((Table35115[[#This Row],[kro]]*Table35115[[#This Row],[mug]])/(Table35115[[#This Row],[muo]]*Table35115[[#This Row],[krg]]))+(Table35115[[#This Row],[mobw]]*(Table35115[[#This Row],[mug]]/Table35115[[#This Row],[krg]])))</f>
        <v>0.99361373878195192</v>
      </c>
      <c r="AC283">
        <v>0.54738717999999997</v>
      </c>
    </row>
    <row r="284" spans="1:29" x14ac:dyDescent="0.25">
      <c r="A284">
        <v>2482.9259999999999</v>
      </c>
      <c r="B284">
        <v>4.0386050999999999E-2</v>
      </c>
      <c r="C284">
        <v>0.78885972000000004</v>
      </c>
      <c r="D284">
        <v>0.17075425</v>
      </c>
      <c r="E284">
        <v>0.77039468</v>
      </c>
      <c r="F284">
        <v>0.40371507000000001</v>
      </c>
      <c r="G284">
        <f>Table22102[[#This Row],[So]]*Table22102[[#This Row],[C1o]]+Table22102[[#This Row],[Sg]]*Table22102[[#This Row],[C1g]]</f>
        <v>0.62403778896077822</v>
      </c>
      <c r="H284">
        <v>0.94936872000000005</v>
      </c>
      <c r="I284">
        <v>2.1436588999999999E-2</v>
      </c>
      <c r="J284">
        <v>3.4019973000000002E-2</v>
      </c>
      <c r="K284">
        <v>0</v>
      </c>
      <c r="L284">
        <v>0.67302709999999999</v>
      </c>
      <c r="M284">
        <f>1/(1+((Table22102[[#This Row],[kro]]*Table22102[[#This Row],[mug]])/(Table22102[[#This Row],[muo]]*Table22102[[#This Row],[krg]]))+(Table22102[[#This Row],[mobw]]*(Table22102[[#This Row],[mug]]/Table22102[[#This Row],[krg]])))</f>
        <v>0.99891760255026074</v>
      </c>
      <c r="N284">
        <v>0.61051237999999997</v>
      </c>
      <c r="P284">
        <v>2482.9259999999999</v>
      </c>
      <c r="Q284">
        <v>0.18266447999999999</v>
      </c>
      <c r="R284">
        <v>0.64661616</v>
      </c>
      <c r="S284">
        <v>0.17071935999999999</v>
      </c>
      <c r="T284">
        <v>0.76156073999999996</v>
      </c>
      <c r="U284">
        <v>0.41787413000000001</v>
      </c>
      <c r="V284">
        <f>Table35115[[#This Row],[So]]*Table35115[[#This Row],[C1o]]+Table35115[[#This Row],[Sg]]*Table35115[[#This Row],[C1g]]</f>
        <v>0.56876824196746079</v>
      </c>
      <c r="W284">
        <v>0.26535064000000003</v>
      </c>
      <c r="X284">
        <v>2.2182568999999999E-2</v>
      </c>
      <c r="Y284">
        <v>3.3909518E-2</v>
      </c>
      <c r="Z284">
        <v>2.8288988000000001E-2</v>
      </c>
      <c r="AA284">
        <v>0.50606262999999996</v>
      </c>
      <c r="AB284">
        <f>1/(1+((Table35115[[#This Row],[kro]]*Table35115[[#This Row],[mug]])/(Table35115[[#This Row],[muo]]*Table35115[[#This Row],[krg]]))+(Table35115[[#This Row],[mobw]]*(Table35115[[#This Row],[mug]]/Table35115[[#This Row],[krg]])))</f>
        <v>0.99387823162351874</v>
      </c>
      <c r="AC284">
        <v>0.55019784000000005</v>
      </c>
    </row>
    <row r="285" spans="1:29" x14ac:dyDescent="0.25">
      <c r="A285">
        <v>2490.7809999999999</v>
      </c>
      <c r="B285">
        <v>4.0244237000000002E-2</v>
      </c>
      <c r="C285">
        <v>0.78888828</v>
      </c>
      <c r="D285">
        <v>0.17086746999999999</v>
      </c>
      <c r="E285">
        <v>0.77040184</v>
      </c>
      <c r="F285">
        <v>0.40208792999999998</v>
      </c>
      <c r="G285">
        <f>Table22102[[#This Row],[So]]*Table22102[[#This Row],[C1o]]+Table22102[[#This Row],[Sg]]*Table22102[[#This Row],[C1g]]</f>
        <v>0.62394270441619459</v>
      </c>
      <c r="H285">
        <v>0.96038210000000002</v>
      </c>
      <c r="I285">
        <v>2.1358124999999999E-2</v>
      </c>
      <c r="J285">
        <v>3.4376065999999997E-2</v>
      </c>
      <c r="K285">
        <v>0</v>
      </c>
      <c r="L285">
        <v>0.67298055000000001</v>
      </c>
      <c r="M285">
        <f>1/(1+((Table22102[[#This Row],[kro]]*Table22102[[#This Row],[mug]])/(Table22102[[#This Row],[muo]]*Table22102[[#This Row],[krg]]))+(Table22102[[#This Row],[mobw]]*(Table22102[[#This Row],[mug]]/Table22102[[#This Row],[krg]])))</f>
        <v>0.99891020894885396</v>
      </c>
      <c r="N285">
        <v>0.61273049999999996</v>
      </c>
      <c r="P285">
        <v>2490.7809999999999</v>
      </c>
      <c r="Q285">
        <v>0.18157233</v>
      </c>
      <c r="R285">
        <v>0.64765852999999995</v>
      </c>
      <c r="S285">
        <v>0.17076912999999999</v>
      </c>
      <c r="T285">
        <v>0.76172446999999999</v>
      </c>
      <c r="U285">
        <v>0.41603046999999999</v>
      </c>
      <c r="V285">
        <f>Table35115[[#This Row],[So]]*Table35115[[#This Row],[C1o]]+Table35115[[#This Row],[Sg]]*Table35115[[#This Row],[C1g]]</f>
        <v>0.56887697229412415</v>
      </c>
      <c r="W285">
        <v>0.26777506000000001</v>
      </c>
      <c r="X285">
        <v>2.2082152000000001E-2</v>
      </c>
      <c r="Y285">
        <v>3.4064892999999999E-2</v>
      </c>
      <c r="Z285">
        <v>2.7151748999999999E-2</v>
      </c>
      <c r="AA285">
        <v>0.50695776999999997</v>
      </c>
      <c r="AB285">
        <f>1/(1+((Table35115[[#This Row],[kro]]*Table35115[[#This Row],[mug]])/(Table35115[[#This Row],[muo]]*Table35115[[#This Row],[krg]]))+(Table35115[[#This Row],[mobw]]*(Table35115[[#This Row],[mug]]/Table35115[[#This Row],[krg]])))</f>
        <v>0.99413411345520364</v>
      </c>
      <c r="AC285">
        <v>0.55300581000000004</v>
      </c>
    </row>
    <row r="286" spans="1:29" x14ac:dyDescent="0.25">
      <c r="A286">
        <v>2498.6356999999998</v>
      </c>
      <c r="B286">
        <v>4.0105436000000001E-2</v>
      </c>
      <c r="C286">
        <v>0.78913754000000003</v>
      </c>
      <c r="D286">
        <v>0.17075700999999999</v>
      </c>
      <c r="E286">
        <v>0.77040856999999996</v>
      </c>
      <c r="F286">
        <v>0.40045630999999998</v>
      </c>
      <c r="G286">
        <f>Table22102[[#This Row],[So]]*Table22102[[#This Row],[C1o]]+Table22102[[#This Row],[Sg]]*Table22102[[#This Row],[C1g]]</f>
        <v>0.62401879863621901</v>
      </c>
      <c r="H286">
        <v>0.97142154000000003</v>
      </c>
      <c r="I286">
        <v>2.1280019000000001E-2</v>
      </c>
      <c r="J286">
        <v>3.402463E-2</v>
      </c>
      <c r="K286">
        <v>0</v>
      </c>
      <c r="L286">
        <v>0.67326611000000003</v>
      </c>
      <c r="M286">
        <f>1/(1+((Table22102[[#This Row],[kro]]*Table22102[[#This Row],[mug]])/(Table22102[[#This Row],[muo]]*Table22102[[#This Row],[krg]]))+(Table22102[[#This Row],[mobw]]*(Table22102[[#This Row],[mug]]/Table22102[[#This Row],[krg]])))</f>
        <v>0.99892573390317263</v>
      </c>
      <c r="N286">
        <v>0.61494744000000001</v>
      </c>
      <c r="P286">
        <v>2498.6356999999998</v>
      </c>
      <c r="Q286">
        <v>0.18049942999999999</v>
      </c>
      <c r="R286">
        <v>0.64869993999999997</v>
      </c>
      <c r="S286">
        <v>0.17080060999999999</v>
      </c>
      <c r="T286">
        <v>0.76188487000000005</v>
      </c>
      <c r="U286">
        <v>0.41418332000000002</v>
      </c>
      <c r="V286">
        <f>Table35115[[#This Row],[So]]*Table35115[[#This Row],[C1o]]+Table35115[[#This Row],[Sg]]*Table35115[[#This Row],[C1g]]</f>
        <v>0.56899452263141548</v>
      </c>
      <c r="W286">
        <v>0.27021739</v>
      </c>
      <c r="X286">
        <v>2.1982598999999999E-2</v>
      </c>
      <c r="Y286">
        <v>3.4162472999999999E-2</v>
      </c>
      <c r="Z286">
        <v>2.6035086999999998E-2</v>
      </c>
      <c r="AA286">
        <v>0.50786017999999999</v>
      </c>
      <c r="AB286">
        <f>1/(1+((Table35115[[#This Row],[kro]]*Table35115[[#This Row],[mug]])/(Table35115[[#This Row],[muo]]*Table35115[[#This Row],[krg]]))+(Table35115[[#This Row],[mobw]]*(Table35115[[#This Row],[mug]]/Table35115[[#This Row],[krg]])))</f>
        <v>0.99438259169614673</v>
      </c>
      <c r="AC286">
        <v>0.55580711000000005</v>
      </c>
    </row>
    <row r="287" spans="1:29" x14ac:dyDescent="0.25">
      <c r="A287">
        <v>2506.4562999999998</v>
      </c>
      <c r="B287">
        <v>3.9969243000000002E-2</v>
      </c>
      <c r="C287">
        <v>0.78907561000000004</v>
      </c>
      <c r="D287">
        <v>0.17095511999999999</v>
      </c>
      <c r="E287">
        <v>0.77041482999999999</v>
      </c>
      <c r="F287">
        <v>0.39881529999999998</v>
      </c>
      <c r="G287">
        <f>Table22102[[#This Row],[So]]*Table22102[[#This Row],[C1o]]+Table22102[[#This Row],[Sg]]*Table22102[[#This Row],[C1g]]</f>
        <v>0.62385589757311422</v>
      </c>
      <c r="H287">
        <v>0.98251557</v>
      </c>
      <c r="I287">
        <v>2.1202038999999999E-2</v>
      </c>
      <c r="J287">
        <v>3.4649178000000003E-2</v>
      </c>
      <c r="K287">
        <v>0</v>
      </c>
      <c r="L287">
        <v>0.67308575000000004</v>
      </c>
      <c r="M287">
        <f>1/(1+((Table22102[[#This Row],[kro]]*Table22102[[#This Row],[mug]])/(Table22102[[#This Row],[muo]]*Table22102[[#This Row],[krg]]))+(Table22102[[#This Row],[mobw]]*(Table22102[[#This Row],[mug]]/Table22102[[#This Row],[krg]])))</f>
        <v>0.99890974918306896</v>
      </c>
      <c r="N287">
        <v>0.61716992000000004</v>
      </c>
      <c r="P287">
        <v>2506.4562999999998</v>
      </c>
      <c r="Q287">
        <v>0.17944224</v>
      </c>
      <c r="R287">
        <v>0.64970684000000001</v>
      </c>
      <c r="S287">
        <v>0.17085091999999999</v>
      </c>
      <c r="T287">
        <v>0.76204234000000004</v>
      </c>
      <c r="U287">
        <v>0.41232725999999997</v>
      </c>
      <c r="V287">
        <f>Table35115[[#This Row],[So]]*Table35115[[#This Row],[C1o]]+Table35115[[#This Row],[Sg]]*Table35115[[#This Row],[C1g]]</f>
        <v>0.56909304781506798</v>
      </c>
      <c r="W287">
        <v>0.27268499000000002</v>
      </c>
      <c r="X287">
        <v>2.1883613999999999E-2</v>
      </c>
      <c r="Y287">
        <v>3.4319493999999999E-2</v>
      </c>
      <c r="Z287">
        <v>2.4973157999999999E-2</v>
      </c>
      <c r="AA287">
        <v>0.50872081999999996</v>
      </c>
      <c r="AB287">
        <f>1/(1+((Table35115[[#This Row],[kro]]*Table35115[[#This Row],[mug]])/(Table35115[[#This Row],[muo]]*Table35115[[#This Row],[krg]]))+(Table35115[[#This Row],[mobw]]*(Table35115[[#This Row],[mug]]/Table35115[[#This Row],[krg]])))</f>
        <v>0.99461325775559029</v>
      </c>
      <c r="AC287">
        <v>0.55860989999999999</v>
      </c>
    </row>
    <row r="288" spans="1:29" x14ac:dyDescent="0.25">
      <c r="A288">
        <v>2514.2363</v>
      </c>
      <c r="B288">
        <v>3.9836098E-2</v>
      </c>
      <c r="C288">
        <v>0.78936695999999995</v>
      </c>
      <c r="D288">
        <v>0.17079691999999999</v>
      </c>
      <c r="E288">
        <v>0.77042073</v>
      </c>
      <c r="F288">
        <v>0.39717212000000002</v>
      </c>
      <c r="G288">
        <f>Table22102[[#This Row],[So]]*Table22102[[#This Row],[C1o]]+Table22102[[#This Row],[Sg]]*Table22102[[#This Row],[C1g]]</f>
        <v>0.62396645705626852</v>
      </c>
      <c r="H288">
        <v>0.99361973999999997</v>
      </c>
      <c r="I288">
        <v>2.1124535999999999E-2</v>
      </c>
      <c r="J288">
        <v>3.4146762999999997E-2</v>
      </c>
      <c r="K288">
        <v>0</v>
      </c>
      <c r="L288">
        <v>0.67343651999999998</v>
      </c>
      <c r="M288">
        <f>1/(1+((Table22102[[#This Row],[kro]]*Table22102[[#This Row],[mug]])/(Table22102[[#This Row],[muo]]*Table22102[[#This Row],[krg]]))+(Table22102[[#This Row],[mobw]]*(Table22102[[#This Row],[mug]]/Table22102[[#This Row],[krg]])))</f>
        <v>0.99893002133041076</v>
      </c>
      <c r="N288">
        <v>0.61938822000000004</v>
      </c>
      <c r="P288">
        <v>2514.2363</v>
      </c>
      <c r="Q288">
        <v>0.17840328999999999</v>
      </c>
      <c r="R288">
        <v>0.65072494999999997</v>
      </c>
      <c r="S288">
        <v>0.17087176000000001</v>
      </c>
      <c r="T288">
        <v>0.76219630000000005</v>
      </c>
      <c r="U288">
        <v>0.41047049000000002</v>
      </c>
      <c r="V288">
        <f>Table35115[[#This Row],[So]]*Table35115[[#This Row],[C1o]]+Table35115[[#This Row],[Sg]]*Table35115[[#This Row],[C1g]]</f>
        <v>0.56920943507159716</v>
      </c>
      <c r="W288">
        <v>0.27516678</v>
      </c>
      <c r="X288">
        <v>2.1785634000000002E-2</v>
      </c>
      <c r="Y288">
        <v>3.4383360000000002E-2</v>
      </c>
      <c r="Z288">
        <v>2.3932014000000001E-2</v>
      </c>
      <c r="AA288">
        <v>0.50960581999999999</v>
      </c>
      <c r="AB288">
        <f>1/(1+((Table35115[[#This Row],[kro]]*Table35115[[#This Row],[mug]])/(Table35115[[#This Row],[muo]]*Table35115[[#This Row],[krg]]))+(Table35115[[#This Row],[mobw]]*(Table35115[[#This Row],[mug]]/Table35115[[#This Row],[krg]])))</f>
        <v>0.99483880556959181</v>
      </c>
      <c r="AC288">
        <v>0.56140177999999996</v>
      </c>
    </row>
    <row r="289" spans="1:29" x14ac:dyDescent="0.25">
      <c r="A289">
        <v>2521.9731000000002</v>
      </c>
      <c r="B289">
        <v>3.9706085000000002E-2</v>
      </c>
      <c r="C289">
        <v>0.78929585000000002</v>
      </c>
      <c r="D289">
        <v>0.17099807</v>
      </c>
      <c r="E289">
        <v>0.77042621</v>
      </c>
      <c r="F289">
        <v>0.39552817000000001</v>
      </c>
      <c r="G289">
        <f>Table22102[[#This Row],[So]]*Table22102[[#This Row],[C1o]]+Table22102[[#This Row],[Sg]]*Table22102[[#This Row],[C1g]]</f>
        <v>0.62379908542214291</v>
      </c>
      <c r="H289">
        <v>1.0047206</v>
      </c>
      <c r="I289">
        <v>2.1047573999999999E-2</v>
      </c>
      <c r="J289">
        <v>3.4780818999999998E-2</v>
      </c>
      <c r="K289">
        <v>0</v>
      </c>
      <c r="L289">
        <v>0.67324483000000002</v>
      </c>
      <c r="M289">
        <f>1/(1+((Table22102[[#This Row],[kro]]*Table22102[[#This Row],[mug]])/(Table22102[[#This Row],[muo]]*Table22102[[#This Row],[krg]]))+(Table22102[[#This Row],[mobw]]*(Table22102[[#This Row],[mug]]/Table22102[[#This Row],[krg]])))</f>
        <v>0.99891383238596998</v>
      </c>
      <c r="N289">
        <v>0.62160051000000005</v>
      </c>
      <c r="P289">
        <v>2521.9731000000002</v>
      </c>
      <c r="Q289">
        <v>0.17738303999999999</v>
      </c>
      <c r="R289">
        <v>0.65168303000000005</v>
      </c>
      <c r="S289">
        <v>0.1709339</v>
      </c>
      <c r="T289">
        <v>0.76234663000000003</v>
      </c>
      <c r="U289">
        <v>0.40861458000000001</v>
      </c>
      <c r="V289">
        <f>Table35115[[#This Row],[So]]*Table35115[[#This Row],[C1o]]+Table35115[[#This Row],[Sg]]*Table35115[[#This Row],[C1g]]</f>
        <v>0.56928965813741217</v>
      </c>
      <c r="W289">
        <v>0.27766048999999998</v>
      </c>
      <c r="X289">
        <v>2.1688730999999999E-2</v>
      </c>
      <c r="Y289">
        <v>3.4577832000000003E-2</v>
      </c>
      <c r="Z289">
        <v>2.2909492E-2</v>
      </c>
      <c r="AA289">
        <v>0.51041526000000004</v>
      </c>
      <c r="AB289">
        <f>1/(1+((Table35115[[#This Row],[kro]]*Table35115[[#This Row],[mug]])/(Table35115[[#This Row],[muo]]*Table35115[[#This Row],[krg]]))+(Table35115[[#This Row],[mobw]]*(Table35115[[#This Row],[mug]]/Table35115[[#This Row],[krg]])))</f>
        <v>0.99504933888983971</v>
      </c>
      <c r="AC289">
        <v>0.56418042999999996</v>
      </c>
    </row>
    <row r="290" spans="1:29" x14ac:dyDescent="0.25">
      <c r="A290">
        <v>2529.6880000000001</v>
      </c>
      <c r="B290">
        <v>3.9579097000000001E-2</v>
      </c>
      <c r="C290">
        <v>0.78939694000000005</v>
      </c>
      <c r="D290">
        <v>0.17102397999999999</v>
      </c>
      <c r="E290">
        <v>0.77043128000000005</v>
      </c>
      <c r="F290">
        <v>0.39388405999999998</v>
      </c>
      <c r="G290">
        <f>Table22102[[#This Row],[So]]*Table22102[[#This Row],[C1o]]+Table22102[[#This Row],[Sg]]*Table22102[[#This Row],[C1g]]</f>
        <v>0.62376567032977714</v>
      </c>
      <c r="H290">
        <v>1.0158168000000001</v>
      </c>
      <c r="I290">
        <v>2.0971180999999998E-2</v>
      </c>
      <c r="J290">
        <v>3.4860718999999998E-2</v>
      </c>
      <c r="K290">
        <v>0</v>
      </c>
      <c r="L290">
        <v>0.67331266000000001</v>
      </c>
      <c r="M290">
        <f>1/(1+((Table22102[[#This Row],[kro]]*Table22102[[#This Row],[mug]])/(Table22102[[#This Row],[muo]]*Table22102[[#This Row],[krg]]))+(Table22102[[#This Row],[mobw]]*(Table22102[[#This Row],[mug]]/Table22102[[#This Row],[krg]])))</f>
        <v>0.99891539611613422</v>
      </c>
      <c r="N290">
        <v>0.62380599999999997</v>
      </c>
      <c r="P290">
        <v>2529.6880000000001</v>
      </c>
      <c r="Q290">
        <v>0.17638171</v>
      </c>
      <c r="R290">
        <v>0.65269010999999999</v>
      </c>
      <c r="S290">
        <v>0.17092821</v>
      </c>
      <c r="T290">
        <v>0.76249330999999998</v>
      </c>
      <c r="U290">
        <v>0.40676031000000001</v>
      </c>
      <c r="V290">
        <f>Table35115[[#This Row],[So]]*Table35115[[#This Row],[C1o]]+Table35115[[#This Row],[Sg]]*Table35115[[#This Row],[C1g]]</f>
        <v>0.56941692141609423</v>
      </c>
      <c r="W290">
        <v>0.28016484000000003</v>
      </c>
      <c r="X290">
        <v>2.1592931999999999E-2</v>
      </c>
      <c r="Y290">
        <v>3.4557777999999997E-2</v>
      </c>
      <c r="Z290">
        <v>2.190957E-2</v>
      </c>
      <c r="AA290">
        <v>0.51130253000000003</v>
      </c>
      <c r="AB290">
        <f>1/(1+((Table35115[[#This Row],[kro]]*Table35115[[#This Row],[mug]])/(Table35115[[#This Row],[muo]]*Table35115[[#This Row],[krg]]))+(Table35115[[#This Row],[mobw]]*(Table35115[[#This Row],[mug]]/Table35115[[#This Row],[krg]])))</f>
        <v>0.99526056770409443</v>
      </c>
      <c r="AC290">
        <v>0.56694478000000004</v>
      </c>
    </row>
    <row r="291" spans="1:29" x14ac:dyDescent="0.25">
      <c r="A291">
        <v>2537.3737999999998</v>
      </c>
      <c r="B291">
        <v>3.9454699000000003E-2</v>
      </c>
      <c r="C291">
        <v>0.78945385999999995</v>
      </c>
      <c r="D291">
        <v>0.17109141999999999</v>
      </c>
      <c r="E291">
        <v>0.77043605000000004</v>
      </c>
      <c r="F291">
        <v>0.39223537000000003</v>
      </c>
      <c r="G291">
        <f>Table22102[[#This Row],[So]]*Table22102[[#This Row],[C1o]]+Table22102[[#This Row],[Sg]]*Table22102[[#This Row],[C1g]]</f>
        <v>0.62369924201615656</v>
      </c>
      <c r="H291">
        <v>1.0269387999999999</v>
      </c>
      <c r="I291">
        <v>2.0895151000000001E-2</v>
      </c>
      <c r="J291">
        <v>3.5071897999999997E-2</v>
      </c>
      <c r="K291">
        <v>0</v>
      </c>
      <c r="L291">
        <v>0.67331523000000004</v>
      </c>
      <c r="M291">
        <f>1/(1+((Table22102[[#This Row],[kro]]*Table22102[[#This Row],[mug]])/(Table22102[[#This Row],[muo]]*Table22102[[#This Row],[krg]]))+(Table22102[[#This Row],[mobw]]*(Table22102[[#This Row],[mug]]/Table22102[[#This Row],[krg]])))</f>
        <v>0.99891278879767886</v>
      </c>
      <c r="N291">
        <v>0.62601083999999996</v>
      </c>
      <c r="P291">
        <v>2537.3737999999998</v>
      </c>
      <c r="Q291">
        <v>0.17539605</v>
      </c>
      <c r="R291">
        <v>0.65361880999999999</v>
      </c>
      <c r="S291">
        <v>0.17098515</v>
      </c>
      <c r="T291">
        <v>0.76263672000000005</v>
      </c>
      <c r="U291">
        <v>0.40490272999999999</v>
      </c>
      <c r="V291">
        <f>Table35115[[#This Row],[So]]*Table35115[[#This Row],[C1o]]+Table35115[[#This Row],[Sg]]*Table35115[[#This Row],[C1g]]</f>
        <v>0.56949204486491967</v>
      </c>
      <c r="W291">
        <v>0.28268643999999998</v>
      </c>
      <c r="X291">
        <v>2.1497972000000001E-2</v>
      </c>
      <c r="Y291">
        <v>3.4735765000000002E-2</v>
      </c>
      <c r="Z291">
        <v>2.0924609E-2</v>
      </c>
      <c r="AA291">
        <v>0.51208693000000005</v>
      </c>
      <c r="AB291">
        <f>1/(1+((Table35115[[#This Row],[kro]]*Table35115[[#This Row],[mug]])/(Table35115[[#This Row],[muo]]*Table35115[[#This Row],[krg]]))+(Table35115[[#This Row],[mobw]]*(Table35115[[#This Row],[mug]]/Table35115[[#This Row],[krg]])))</f>
        <v>0.99545504088085857</v>
      </c>
      <c r="AC291">
        <v>0.56970233000000003</v>
      </c>
    </row>
    <row r="292" spans="1:29" x14ac:dyDescent="0.25">
      <c r="A292">
        <v>2545.0365999999999</v>
      </c>
      <c r="B292">
        <v>3.9332951999999997E-2</v>
      </c>
      <c r="C292">
        <v>0.78972339999999996</v>
      </c>
      <c r="D292">
        <v>0.17094365</v>
      </c>
      <c r="E292">
        <v>0.77044051999999996</v>
      </c>
      <c r="F292">
        <v>0.39058372000000002</v>
      </c>
      <c r="G292">
        <f>Table22102[[#This Row],[So]]*Table22102[[#This Row],[C1o]]+Table22102[[#This Row],[Sg]]*Table22102[[#This Row],[C1g]]</f>
        <v>0.62379771766290937</v>
      </c>
      <c r="H292">
        <v>1.0380745</v>
      </c>
      <c r="I292">
        <v>2.0819562E-2</v>
      </c>
      <c r="J292">
        <v>3.4602564000000002E-2</v>
      </c>
      <c r="K292">
        <v>0</v>
      </c>
      <c r="L292">
        <v>0.67363775000000004</v>
      </c>
      <c r="M292">
        <f>1/(1+((Table22102[[#This Row],[kro]]*Table22102[[#This Row],[mug]])/(Table22102[[#This Row],[muo]]*Table22102[[#This Row],[krg]]))+(Table22102[[#This Row],[mobw]]*(Table22102[[#This Row],[mug]]/Table22102[[#This Row],[krg]])))</f>
        <v>0.99893170978117185</v>
      </c>
      <c r="N292">
        <v>0.62821274999999999</v>
      </c>
      <c r="P292">
        <v>2545.0365999999999</v>
      </c>
      <c r="Q292">
        <v>0.17442693000000001</v>
      </c>
      <c r="R292">
        <v>0.65453905000000001</v>
      </c>
      <c r="S292">
        <v>0.17103400999999999</v>
      </c>
      <c r="T292">
        <v>0.76277678999999998</v>
      </c>
      <c r="U292">
        <v>0.40304362999999999</v>
      </c>
      <c r="V292">
        <f>Table35115[[#This Row],[So]]*Table35115[[#This Row],[C1o]]+Table35115[[#This Row],[Sg]]*Table35115[[#This Row],[C1g]]</f>
        <v>0.56956885852560535</v>
      </c>
      <c r="W292">
        <v>0.28522282999999998</v>
      </c>
      <c r="X292">
        <v>2.1403939E-2</v>
      </c>
      <c r="Y292">
        <v>3.4888186000000002E-2</v>
      </c>
      <c r="Z292">
        <v>1.9957794000000001E-2</v>
      </c>
      <c r="AA292">
        <v>0.51286708999999997</v>
      </c>
      <c r="AB292">
        <f>1/(1+((Table35115[[#This Row],[kro]]*Table35115[[#This Row],[mug]])/(Table35115[[#This Row],[muo]]*Table35115[[#This Row],[krg]]))+(Table35115[[#This Row],[mobw]]*(Table35115[[#This Row],[mug]]/Table35115[[#This Row],[krg]])))</f>
        <v>0.9956428179426553</v>
      </c>
      <c r="AC292">
        <v>0.57245040000000003</v>
      </c>
    </row>
    <row r="293" spans="1:29" x14ac:dyDescent="0.25">
      <c r="A293">
        <v>2551.0183000000002</v>
      </c>
      <c r="B293">
        <v>3.9213676000000003E-2</v>
      </c>
      <c r="C293">
        <v>0.78962052000000005</v>
      </c>
      <c r="D293">
        <v>0.17116577999999999</v>
      </c>
      <c r="E293">
        <v>0.77044469000000004</v>
      </c>
      <c r="F293">
        <v>0.38892785000000002</v>
      </c>
      <c r="G293">
        <f>Table22102[[#This Row],[So]]*Table22102[[#This Row],[C1o]]+Table22102[[#This Row],[Sg]]*Table22102[[#This Row],[C1g]]</f>
        <v>0.62361022744631545</v>
      </c>
      <c r="H293">
        <v>1.0492333</v>
      </c>
      <c r="I293">
        <v>2.0744357000000001E-2</v>
      </c>
      <c r="J293">
        <v>3.5302858999999999E-2</v>
      </c>
      <c r="K293">
        <v>0</v>
      </c>
      <c r="L293">
        <v>0.67340255000000004</v>
      </c>
      <c r="M293">
        <f>1/(1+((Table22102[[#This Row],[kro]]*Table22102[[#This Row],[mug]])/(Table22102[[#This Row],[muo]]*Table22102[[#This Row],[krg]]))+(Table22102[[#This Row],[mobw]]*(Table22102[[#This Row],[mug]]/Table22102[[#This Row],[krg]])))</f>
        <v>0.998913666795189</v>
      </c>
      <c r="N293">
        <v>0.63041358999999997</v>
      </c>
      <c r="P293">
        <v>2551.0183000000002</v>
      </c>
      <c r="Q293">
        <v>0.1734734</v>
      </c>
      <c r="R293">
        <v>0.65545374000000001</v>
      </c>
      <c r="S293">
        <v>0.17107285999999999</v>
      </c>
      <c r="T293">
        <v>0.76291370000000003</v>
      </c>
      <c r="U293">
        <v>0.40118166999999999</v>
      </c>
      <c r="V293">
        <f>Table35115[[#This Row],[So]]*Table35115[[#This Row],[C1o]]+Table35115[[#This Row],[Sg]]*Table35115[[#This Row],[C1g]]</f>
        <v>0.56964898627481597</v>
      </c>
      <c r="W293">
        <v>0.28777577999999998</v>
      </c>
      <c r="X293">
        <v>2.1310751999999999E-2</v>
      </c>
      <c r="Y293">
        <v>3.5008971E-2</v>
      </c>
      <c r="Z293">
        <v>1.900818E-2</v>
      </c>
      <c r="AA293">
        <v>0.51364659999999995</v>
      </c>
      <c r="AB293">
        <f>1/(1+((Table35115[[#This Row],[kro]]*Table35115[[#This Row],[mug]])/(Table35115[[#This Row],[muo]]*Table35115[[#This Row],[krg]]))+(Table35115[[#This Row],[mobw]]*(Table35115[[#This Row],[mug]]/Table35115[[#This Row],[krg]])))</f>
        <v>0.99582457319832585</v>
      </c>
      <c r="AC293">
        <v>0.57519102</v>
      </c>
    </row>
    <row r="294" spans="1:29" x14ac:dyDescent="0.25">
      <c r="A294">
        <v>2557</v>
      </c>
      <c r="B294">
        <v>3.9122187000000003E-2</v>
      </c>
      <c r="C294">
        <v>0.7897073</v>
      </c>
      <c r="D294">
        <v>0.17117051999999999</v>
      </c>
      <c r="E294">
        <v>0.77044773</v>
      </c>
      <c r="F294">
        <v>0.38762826</v>
      </c>
      <c r="G294">
        <f>Table22102[[#This Row],[So]]*Table22102[[#This Row],[C1o]]+Table22102[[#This Row],[Sg]]*Table22102[[#This Row],[C1g]]</f>
        <v>0.62359306192363362</v>
      </c>
      <c r="H294">
        <v>1.0579742000000001</v>
      </c>
      <c r="I294">
        <v>2.0685737999999999E-2</v>
      </c>
      <c r="J294">
        <v>3.5316169000000001E-2</v>
      </c>
      <c r="K294">
        <v>0</v>
      </c>
      <c r="L294">
        <v>0.67347007999999997</v>
      </c>
      <c r="M294">
        <f>1/(1+((Table22102[[#This Row],[kro]]*Table22102[[#This Row],[mug]])/(Table22102[[#This Row],[muo]]*Table22102[[#This Row],[krg]]))+(Table22102[[#This Row],[mobw]]*(Table22102[[#This Row],[mug]]/Table22102[[#This Row],[krg]])))</f>
        <v>0.99891643377902339</v>
      </c>
      <c r="N294">
        <v>0.63213598999999998</v>
      </c>
      <c r="P294">
        <v>2557</v>
      </c>
      <c r="Q294">
        <v>0.17273910000000001</v>
      </c>
      <c r="R294">
        <v>0.65616589999999997</v>
      </c>
      <c r="S294">
        <v>0.171095</v>
      </c>
      <c r="T294">
        <v>0.76301854999999996</v>
      </c>
      <c r="U294">
        <v>0.39972180000000002</v>
      </c>
      <c r="V294">
        <f>Table35115[[#This Row],[So]]*Table35115[[#This Row],[C1o]]+Table35115[[#This Row],[Sg]]*Table35115[[#This Row],[C1g]]</f>
        <v>0.56971433755982492</v>
      </c>
      <c r="W294">
        <v>0.28978421999999998</v>
      </c>
      <c r="X294">
        <v>2.1238381000000001E-2</v>
      </c>
      <c r="Y294">
        <v>3.5077340999999998E-2</v>
      </c>
      <c r="Z294">
        <v>1.8277399E-2</v>
      </c>
      <c r="AA294">
        <v>0.51425659999999995</v>
      </c>
      <c r="AB294">
        <f>1/(1+((Table35115[[#This Row],[kro]]*Table35115[[#This Row],[mug]])/(Table35115[[#This Row],[muo]]*Table35115[[#This Row],[krg]]))+(Table35115[[#This Row],[mobw]]*(Table35115[[#This Row],[mug]]/Table35115[[#This Row],[krg]])))</f>
        <v>0.99596285796719197</v>
      </c>
      <c r="AC294">
        <v>0.57733129999999999</v>
      </c>
    </row>
    <row r="295" spans="1:29" x14ac:dyDescent="0.25">
      <c r="A295">
        <v>2564.5554000000002</v>
      </c>
      <c r="B295">
        <v>3.9031915E-2</v>
      </c>
      <c r="C295">
        <v>0.78979158000000005</v>
      </c>
      <c r="D295">
        <v>0.17117648999999999</v>
      </c>
      <c r="E295">
        <v>0.77045065000000001</v>
      </c>
      <c r="F295">
        <v>0.38632317999999999</v>
      </c>
      <c r="G295">
        <f>Table22102[[#This Row],[So]]*Table22102[[#This Row],[C1o]]+Table22102[[#This Row],[Sg]]*Table22102[[#This Row],[C1g]]</f>
        <v>0.62357436969981672</v>
      </c>
      <c r="H295">
        <v>1.0667500000000001</v>
      </c>
      <c r="I295">
        <v>2.0627227000000001E-2</v>
      </c>
      <c r="J295">
        <v>3.5333462000000003E-2</v>
      </c>
      <c r="K295">
        <v>0</v>
      </c>
      <c r="L295">
        <v>0.67353421000000002</v>
      </c>
      <c r="M295">
        <f>1/(1+((Table22102[[#This Row],[kro]]*Table22102[[#This Row],[mug]])/(Table22102[[#This Row],[muo]]*Table22102[[#This Row],[krg]]))+(Table22102[[#This Row],[mobw]]*(Table22102[[#This Row],[mug]]/Table22102[[#This Row],[krg]])))</f>
        <v>0.99891906971510702</v>
      </c>
      <c r="N295">
        <v>0.63386165999999999</v>
      </c>
      <c r="P295">
        <v>2564.5554000000002</v>
      </c>
      <c r="Q295">
        <v>0.17201257</v>
      </c>
      <c r="R295">
        <v>0.65685921999999997</v>
      </c>
      <c r="S295">
        <v>0.17112823999999999</v>
      </c>
      <c r="T295">
        <v>0.76312172</v>
      </c>
      <c r="U295">
        <v>0.39825690000000002</v>
      </c>
      <c r="V295">
        <f>Table35115[[#This Row],[So]]*Table35115[[#This Row],[C1o]]+Table35115[[#This Row],[Sg]]*Table35115[[#This Row],[C1g]]</f>
        <v>0.56976873065349132</v>
      </c>
      <c r="W295">
        <v>0.29180738000000001</v>
      </c>
      <c r="X295">
        <v>2.1166364E-2</v>
      </c>
      <c r="Y295">
        <v>3.5180814999999997E-2</v>
      </c>
      <c r="Z295">
        <v>1.7554788000000002E-2</v>
      </c>
      <c r="AA295">
        <v>0.51484352</v>
      </c>
      <c r="AB295">
        <f>1/(1+((Table35115[[#This Row],[kro]]*Table35115[[#This Row],[mug]])/(Table35115[[#This Row],[muo]]*Table35115[[#This Row],[krg]]))+(Table35115[[#This Row],[mobw]]*(Table35115[[#This Row],[mug]]/Table35115[[#This Row],[krg]])))</f>
        <v>0.99609567864684245</v>
      </c>
      <c r="AC295">
        <v>0.57947188999999999</v>
      </c>
    </row>
    <row r="296" spans="1:29" x14ac:dyDescent="0.25">
      <c r="A296">
        <v>2572.0920000000001</v>
      </c>
      <c r="B296">
        <v>3.8919351999999997E-2</v>
      </c>
      <c r="C296">
        <v>0.78981232999999995</v>
      </c>
      <c r="D296">
        <v>0.17126833</v>
      </c>
      <c r="E296">
        <v>0.77045410999999997</v>
      </c>
      <c r="F296">
        <v>0.38466737000000001</v>
      </c>
      <c r="G296">
        <f>Table22102[[#This Row],[So]]*Table22102[[#This Row],[C1o]]+Table22102[[#This Row],[Sg]]*Table22102[[#This Row],[C1g]]</f>
        <v>0.62348516055312053</v>
      </c>
      <c r="H296">
        <v>1.077898</v>
      </c>
      <c r="I296">
        <v>2.0553506999999999E-2</v>
      </c>
      <c r="J296">
        <v>3.5621710000000001E-2</v>
      </c>
      <c r="K296">
        <v>0</v>
      </c>
      <c r="L296">
        <v>0.67348719000000001</v>
      </c>
      <c r="M296">
        <f>1/(1+((Table22102[[#This Row],[kro]]*Table22102[[#This Row],[mug]])/(Table22102[[#This Row],[muo]]*Table22102[[#This Row],[krg]]))+(Table22102[[#This Row],[mobw]]*(Table22102[[#This Row],[mug]]/Table22102[[#This Row],[krg]])))</f>
        <v>0.99891407584855174</v>
      </c>
      <c r="N296">
        <v>0.63604539999999998</v>
      </c>
      <c r="P296">
        <v>2572.0920000000001</v>
      </c>
      <c r="Q296">
        <v>0.17110428</v>
      </c>
      <c r="R296">
        <v>0.65773439</v>
      </c>
      <c r="S296">
        <v>0.17116131000000001</v>
      </c>
      <c r="T296">
        <v>0.76324970000000003</v>
      </c>
      <c r="U296">
        <v>0.39639995</v>
      </c>
      <c r="V296">
        <f>Table35115[[#This Row],[So]]*Table35115[[#This Row],[C1o]]+Table35115[[#This Row],[Sg]]*Table35115[[#This Row],[C1g]]</f>
        <v>0.56984130388396903</v>
      </c>
      <c r="W296">
        <v>0.29438566999999999</v>
      </c>
      <c r="X296">
        <v>2.1075929E-2</v>
      </c>
      <c r="Y296">
        <v>3.5283301000000003E-2</v>
      </c>
      <c r="Z296">
        <v>1.6653547000000001E-2</v>
      </c>
      <c r="AA296">
        <v>0.51558857999999996</v>
      </c>
      <c r="AB296">
        <f>1/(1+((Table35115[[#This Row],[kro]]*Table35115[[#This Row],[mug]])/(Table35115[[#This Row],[muo]]*Table35115[[#This Row],[krg]]))+(Table35115[[#This Row],[mobw]]*(Table35115[[#This Row],[mug]]/Table35115[[#This Row],[krg]])))</f>
        <v>0.99625929898483034</v>
      </c>
      <c r="AC296">
        <v>0.58217573</v>
      </c>
    </row>
    <row r="297" spans="1:29" x14ac:dyDescent="0.25">
      <c r="A297">
        <v>2579.5879</v>
      </c>
      <c r="B297">
        <v>3.8808918999999997E-2</v>
      </c>
      <c r="C297">
        <v>0.79001467999999997</v>
      </c>
      <c r="D297">
        <v>0.17117642</v>
      </c>
      <c r="E297">
        <v>0.77045739000000002</v>
      </c>
      <c r="F297">
        <v>0.38300656999999999</v>
      </c>
      <c r="G297">
        <f>Table22102[[#This Row],[So]]*Table22102[[#This Row],[C1o]]+Table22102[[#This Row],[Sg]]*Table22102[[#This Row],[C1g]]</f>
        <v>0.62353671936608301</v>
      </c>
      <c r="H297">
        <v>1.0890759999999999</v>
      </c>
      <c r="I297">
        <v>2.0480139000000001E-2</v>
      </c>
      <c r="J297">
        <v>3.5329091999999999E-2</v>
      </c>
      <c r="K297">
        <v>0</v>
      </c>
      <c r="L297">
        <v>0.67371338999999997</v>
      </c>
      <c r="M297">
        <f>1/(1+((Table22102[[#This Row],[kro]]*Table22102[[#This Row],[mug]])/(Table22102[[#This Row],[muo]]*Table22102[[#This Row],[krg]]))+(Table22102[[#This Row],[mobw]]*(Table22102[[#This Row],[mug]]/Table22102[[#This Row],[krg]])))</f>
        <v>0.99892718699457095</v>
      </c>
      <c r="N297">
        <v>0.63822919</v>
      </c>
      <c r="P297">
        <v>2579.5879</v>
      </c>
      <c r="Q297">
        <v>0.17021053999999999</v>
      </c>
      <c r="R297">
        <v>0.65857697000000004</v>
      </c>
      <c r="S297">
        <v>0.17121248</v>
      </c>
      <c r="T297">
        <v>0.76337474999999999</v>
      </c>
      <c r="U297">
        <v>0.39453933000000002</v>
      </c>
      <c r="V297">
        <f>Table35115[[#This Row],[So]]*Table35115[[#This Row],[C1o]]+Table35115[[#This Row],[Sg]]*Table35115[[#This Row],[C1g]]</f>
        <v>0.56989578224004567</v>
      </c>
      <c r="W297">
        <v>0.29698151</v>
      </c>
      <c r="X297">
        <v>2.0986267999999999E-2</v>
      </c>
      <c r="Y297">
        <v>3.5443007999999998E-2</v>
      </c>
      <c r="Z297">
        <v>1.5767414E-2</v>
      </c>
      <c r="AA297">
        <v>0.51629424000000002</v>
      </c>
      <c r="AB297">
        <f>1/(1+((Table35115[[#This Row],[kro]]*Table35115[[#This Row],[mug]])/(Table35115[[#This Row],[muo]]*Table35115[[#This Row],[krg]]))+(Table35115[[#This Row],[mobw]]*(Table35115[[#This Row],[mug]]/Table35115[[#This Row],[krg]])))</f>
        <v>0.99641413422785174</v>
      </c>
      <c r="AC297">
        <v>0.58487361999999998</v>
      </c>
    </row>
    <row r="298" spans="1:29" x14ac:dyDescent="0.25">
      <c r="A298">
        <v>2587.0385999999999</v>
      </c>
      <c r="B298">
        <v>3.8700870999999998E-2</v>
      </c>
      <c r="C298">
        <v>0.78993601000000002</v>
      </c>
      <c r="D298">
        <v>0.17136314999999999</v>
      </c>
      <c r="E298">
        <v>0.77046037000000001</v>
      </c>
      <c r="F298">
        <v>0.38134590000000002</v>
      </c>
      <c r="G298">
        <f>Table22102[[#This Row],[So]]*Table22102[[#This Row],[C1o]]+Table22102[[#This Row],[Sg]]*Table22102[[#This Row],[C1g]]</f>
        <v>0.62337280902320258</v>
      </c>
      <c r="H298">
        <v>1.1002512</v>
      </c>
      <c r="I298">
        <v>2.0407351000000001E-2</v>
      </c>
      <c r="J298">
        <v>3.5917274999999999E-2</v>
      </c>
      <c r="K298">
        <v>0</v>
      </c>
      <c r="L298">
        <v>0.67351901999999997</v>
      </c>
      <c r="M298">
        <f>1/(1+((Table22102[[#This Row],[kro]]*Table22102[[#This Row],[mug]])/(Table22102[[#This Row],[muo]]*Table22102[[#This Row],[krg]]))+(Table22102[[#This Row],[mobw]]*(Table22102[[#This Row],[mug]]/Table22102[[#This Row],[krg]])))</f>
        <v>0.99891290431209567</v>
      </c>
      <c r="N298">
        <v>0.64040642999999997</v>
      </c>
      <c r="P298">
        <v>2587.0385999999999</v>
      </c>
      <c r="Q298">
        <v>0.16933407</v>
      </c>
      <c r="R298">
        <v>0.65943914999999997</v>
      </c>
      <c r="S298">
        <v>0.17122678</v>
      </c>
      <c r="T298">
        <v>0.76349657999999998</v>
      </c>
      <c r="U298">
        <v>0.39268072999999998</v>
      </c>
      <c r="V298">
        <f>Table35115[[#This Row],[So]]*Table35115[[#This Row],[C1o]]+Table35115[[#This Row],[Sg]]*Table35115[[#This Row],[C1g]]</f>
        <v>0.56997376196457805</v>
      </c>
      <c r="W298">
        <v>0.29958707000000001</v>
      </c>
      <c r="X298">
        <v>2.0897651E-2</v>
      </c>
      <c r="Y298">
        <v>3.5486142999999998E-2</v>
      </c>
      <c r="Z298">
        <v>1.4900241E-2</v>
      </c>
      <c r="AA298">
        <v>0.51703536999999999</v>
      </c>
      <c r="AB298">
        <f>1/(1+((Table35115[[#This Row],[kro]]*Table35115[[#This Row],[mug]])/(Table35115[[#This Row],[muo]]*Table35115[[#This Row],[krg]]))+(Table35115[[#This Row],[mobw]]*(Table35115[[#This Row],[mug]]/Table35115[[#This Row],[krg]])))</f>
        <v>0.99656729932520127</v>
      </c>
      <c r="AC298">
        <v>0.58755743999999999</v>
      </c>
    </row>
    <row r="299" spans="1:29" x14ac:dyDescent="0.25">
      <c r="A299">
        <v>2594.4675000000002</v>
      </c>
      <c r="B299">
        <v>3.8595192E-2</v>
      </c>
      <c r="C299">
        <v>0.79015093999999997</v>
      </c>
      <c r="D299">
        <v>0.17125386000000001</v>
      </c>
      <c r="E299">
        <v>0.77046316999999997</v>
      </c>
      <c r="F299">
        <v>0.37968629999999998</v>
      </c>
      <c r="G299">
        <f>Table22102[[#This Row],[So]]*Table22102[[#This Row],[C1o]]+Table22102[[#This Row],[Sg]]*Table22102[[#This Row],[C1g]]</f>
        <v>0.62343626365914928</v>
      </c>
      <c r="H299">
        <v>1.1114170999999999</v>
      </c>
      <c r="I299">
        <v>2.0335183E-2</v>
      </c>
      <c r="J299">
        <v>3.5569791000000003E-2</v>
      </c>
      <c r="K299">
        <v>0</v>
      </c>
      <c r="L299">
        <v>0.67376608000000004</v>
      </c>
      <c r="M299">
        <f>1/(1+((Table22102[[#This Row],[kro]]*Table22102[[#This Row],[mug]])/(Table22102[[#This Row],[muo]]*Table22102[[#This Row],[krg]]))+(Table22102[[#This Row],[mobw]]*(Table22102[[#This Row],[mug]]/Table22102[[#This Row],[krg]])))</f>
        <v>0.99892760625863475</v>
      </c>
      <c r="N299">
        <v>0.64257591999999997</v>
      </c>
      <c r="P299">
        <v>2594.4675000000002</v>
      </c>
      <c r="Q299">
        <v>0.16847508</v>
      </c>
      <c r="R299">
        <v>0.66023642000000005</v>
      </c>
      <c r="S299">
        <v>0.17128852999999999</v>
      </c>
      <c r="T299">
        <v>0.76361506999999995</v>
      </c>
      <c r="U299">
        <v>0.39082533000000003</v>
      </c>
      <c r="V299">
        <f>Table35115[[#This Row],[So]]*Table35115[[#This Row],[C1o]]+Table35115[[#This Row],[Sg]]*Table35115[[#This Row],[C1g]]</f>
        <v>0.57001080881262589</v>
      </c>
      <c r="W299">
        <v>0.30220068</v>
      </c>
      <c r="X299">
        <v>2.0810116E-2</v>
      </c>
      <c r="Y299">
        <v>3.5679298999999998E-2</v>
      </c>
      <c r="Z299">
        <v>1.4050254999999999E-2</v>
      </c>
      <c r="AA299">
        <v>0.51769310000000002</v>
      </c>
      <c r="AB299">
        <f>1/(1+((Table35115[[#This Row],[kro]]*Table35115[[#This Row],[mug]])/(Table35115[[#This Row],[muo]]*Table35115[[#This Row],[krg]]))+(Table35115[[#This Row],[mobw]]*(Table35115[[#This Row],[mug]]/Table35115[[#This Row],[krg]])))</f>
        <v>0.99670772529746543</v>
      </c>
      <c r="AC299">
        <v>0.59022564</v>
      </c>
    </row>
    <row r="300" spans="1:29" x14ac:dyDescent="0.25">
      <c r="A300">
        <v>2601.8638000000001</v>
      </c>
      <c r="B300">
        <v>3.849151E-2</v>
      </c>
      <c r="C300">
        <v>0.79006672</v>
      </c>
      <c r="D300">
        <v>0.17144177999999999</v>
      </c>
      <c r="E300">
        <v>0.77046579000000004</v>
      </c>
      <c r="F300">
        <v>0.37802272999999997</v>
      </c>
      <c r="G300">
        <f>Table22102[[#This Row],[So]]*Table22102[[#This Row],[C1o]]+Table22102[[#This Row],[Sg]]*Table22102[[#This Row],[C1g]]</f>
        <v>0.62327004526953123</v>
      </c>
      <c r="H300">
        <v>1.1226073999999999</v>
      </c>
      <c r="I300">
        <v>2.0263413000000001E-2</v>
      </c>
      <c r="J300">
        <v>3.6161654000000001E-2</v>
      </c>
      <c r="K300">
        <v>0</v>
      </c>
      <c r="L300">
        <v>0.67356508999999998</v>
      </c>
      <c r="M300">
        <f>1/(1+((Table22102[[#This Row],[kro]]*Table22102[[#This Row],[mug]])/(Table22102[[#This Row],[muo]]*Table22102[[#This Row],[krg]]))+(Table22102[[#This Row],[mobw]]*(Table22102[[#This Row],[mug]]/Table22102[[#This Row],[krg]])))</f>
        <v>0.99891330139735313</v>
      </c>
      <c r="N300">
        <v>0.64474421999999998</v>
      </c>
      <c r="P300">
        <v>2601.8638000000001</v>
      </c>
      <c r="Q300">
        <v>0.16763082000000001</v>
      </c>
      <c r="R300">
        <v>0.66107618999999995</v>
      </c>
      <c r="S300">
        <v>0.17129299000000001</v>
      </c>
      <c r="T300">
        <v>0.76373069999999998</v>
      </c>
      <c r="U300">
        <v>0.38896739000000002</v>
      </c>
      <c r="V300">
        <f>Table35115[[#This Row],[So]]*Table35115[[#This Row],[C1o]]+Table35115[[#This Row],[Sg]]*Table35115[[#This Row],[C1g]]</f>
        <v>0.57008710388099271</v>
      </c>
      <c r="W300">
        <v>0.30483025000000002</v>
      </c>
      <c r="X300">
        <v>2.0723384000000001E-2</v>
      </c>
      <c r="Y300">
        <v>3.5691320999999998E-2</v>
      </c>
      <c r="Z300">
        <v>1.3216911E-2</v>
      </c>
      <c r="AA300">
        <v>0.51841718000000003</v>
      </c>
      <c r="AB300">
        <f>1/(1+((Table35115[[#This Row],[kro]]*Table35115[[#This Row],[mug]])/(Table35115[[#This Row],[muo]]*Table35115[[#This Row],[krg]]))+(Table35115[[#This Row],[mobw]]*(Table35115[[#This Row],[mug]]/Table35115[[#This Row],[krg]])))</f>
        <v>0.99684999889627057</v>
      </c>
      <c r="AC300">
        <v>0.59288657</v>
      </c>
    </row>
    <row r="301" spans="1:29" x14ac:dyDescent="0.25">
      <c r="A301">
        <v>2609.2307000000001</v>
      </c>
      <c r="B301">
        <v>3.8389861999999997E-2</v>
      </c>
      <c r="C301">
        <v>0.79030937000000001</v>
      </c>
      <c r="D301">
        <v>0.17130076999999999</v>
      </c>
      <c r="E301">
        <v>0.77046824000000003</v>
      </c>
      <c r="F301">
        <v>0.37635763999999999</v>
      </c>
      <c r="G301">
        <f>Table22102[[#This Row],[So]]*Table22102[[#This Row],[C1o]]+Table22102[[#This Row],[Sg]]*Table22102[[#This Row],[C1g]]</f>
        <v>0.62335658722165443</v>
      </c>
      <c r="H301">
        <v>1.1338092</v>
      </c>
      <c r="I301">
        <v>2.0192149999999999E-2</v>
      </c>
      <c r="J301">
        <v>3.5713937000000001E-2</v>
      </c>
      <c r="K301">
        <v>0</v>
      </c>
      <c r="L301">
        <v>0.67385530000000005</v>
      </c>
      <c r="M301">
        <f>1/(1+((Table22102[[#This Row],[kro]]*Table22102[[#This Row],[mug]])/(Table22102[[#This Row],[muo]]*Table22102[[#This Row],[krg]]))+(Table22102[[#This Row],[mobw]]*(Table22102[[#This Row],[mug]]/Table22102[[#This Row],[krg]])))</f>
        <v>0.99893097189735747</v>
      </c>
      <c r="N301">
        <v>0.64690828</v>
      </c>
      <c r="P301">
        <v>2609.2307000000001</v>
      </c>
      <c r="Q301">
        <v>0.16680233</v>
      </c>
      <c r="R301">
        <v>0.66184849000000001</v>
      </c>
      <c r="S301">
        <v>0.17134921</v>
      </c>
      <c r="T301">
        <v>0.76384335999999997</v>
      </c>
      <c r="U301">
        <v>0.38710976000000002</v>
      </c>
      <c r="V301">
        <f>Table35115[[#This Row],[So]]*Table35115[[#This Row],[C1o]]+Table35115[[#This Row],[Sg]]*Table35115[[#This Row],[C1g]]</f>
        <v>0.57011938434626719</v>
      </c>
      <c r="W301">
        <v>0.30747202000000001</v>
      </c>
      <c r="X301">
        <v>2.0637577000000001E-2</v>
      </c>
      <c r="Y301">
        <v>3.5866961000000003E-2</v>
      </c>
      <c r="Z301">
        <v>1.2398911E-2</v>
      </c>
      <c r="AA301">
        <v>0.51905327999999995</v>
      </c>
      <c r="AB301">
        <f>1/(1+((Table35115[[#This Row],[kro]]*Table35115[[#This Row],[mug]])/(Table35115[[#This Row],[muo]]*Table35115[[#This Row],[krg]]))+(Table35115[[#This Row],[mobw]]*(Table35115[[#This Row],[mug]]/Table35115[[#This Row],[krg]])))</f>
        <v>0.99697974133557665</v>
      </c>
      <c r="AC301">
        <v>0.59553628999999997</v>
      </c>
    </row>
    <row r="302" spans="1:29" x14ac:dyDescent="0.25">
      <c r="A302">
        <v>2616.5562</v>
      </c>
      <c r="B302">
        <v>3.8290198999999997E-2</v>
      </c>
      <c r="C302">
        <v>0.79021752000000001</v>
      </c>
      <c r="D302">
        <v>0.17149228</v>
      </c>
      <c r="E302">
        <v>0.77047056000000003</v>
      </c>
      <c r="F302">
        <v>0.37469040999999997</v>
      </c>
      <c r="G302">
        <f>Table22102[[#This Row],[So]]*Table22102[[#This Row],[C1o]]+Table22102[[#This Row],[Sg]]*Table22102[[#This Row],[C1g]]</f>
        <v>0.62318630551850285</v>
      </c>
      <c r="H302">
        <v>1.1450243</v>
      </c>
      <c r="I302">
        <v>2.0121366000000002E-2</v>
      </c>
      <c r="J302">
        <v>3.6317069E-2</v>
      </c>
      <c r="K302">
        <v>0</v>
      </c>
      <c r="L302">
        <v>0.67364453999999996</v>
      </c>
      <c r="M302">
        <f>1/(1+((Table22102[[#This Row],[kro]]*Table22102[[#This Row],[mug]])/(Table22102[[#This Row],[muo]]*Table22102[[#This Row],[krg]]))+(Table22102[[#This Row],[mobw]]*(Table22102[[#This Row],[mug]]/Table22102[[#This Row],[krg]])))</f>
        <v>0.99891640596968001</v>
      </c>
      <c r="N302">
        <v>0.64906889000000001</v>
      </c>
      <c r="P302">
        <v>2616.5562</v>
      </c>
      <c r="Q302">
        <v>0.16598911999999999</v>
      </c>
      <c r="R302">
        <v>0.66261983000000002</v>
      </c>
      <c r="S302">
        <v>0.17139107000000001</v>
      </c>
      <c r="T302">
        <v>0.76395309</v>
      </c>
      <c r="U302">
        <v>0.38525164000000001</v>
      </c>
      <c r="V302">
        <f>Table35115[[#This Row],[So]]*Table35115[[#This Row],[C1o]]+Table35115[[#This Row],[Sg]]*Table35115[[#This Row],[C1g]]</f>
        <v>0.57015804732593145</v>
      </c>
      <c r="W302">
        <v>0.31012687</v>
      </c>
      <c r="X302">
        <v>2.0552652000000001E-2</v>
      </c>
      <c r="Y302">
        <v>3.5997182000000003E-2</v>
      </c>
      <c r="Z302">
        <v>1.1597062E-2</v>
      </c>
      <c r="AA302">
        <v>0.51969474999999998</v>
      </c>
      <c r="AB302">
        <f>1/(1+((Table35115[[#This Row],[kro]]*Table35115[[#This Row],[mug]])/(Table35115[[#This Row],[muo]]*Table35115[[#This Row],[krg]]))+(Table35115[[#This Row],[mobw]]*(Table35115[[#This Row],[mug]]/Table35115[[#This Row],[krg]])))</f>
        <v>0.99710593609796994</v>
      </c>
      <c r="AC302">
        <v>0.59817593999999996</v>
      </c>
    </row>
    <row r="303" spans="1:29" x14ac:dyDescent="0.25">
      <c r="A303">
        <v>2623.8402999999998</v>
      </c>
      <c r="B303">
        <v>3.8192596000000002E-2</v>
      </c>
      <c r="C303">
        <v>0.79042672999999997</v>
      </c>
      <c r="D303">
        <v>0.17138067000000001</v>
      </c>
      <c r="E303">
        <v>0.77047264999999998</v>
      </c>
      <c r="F303">
        <v>0.37302378000000003</v>
      </c>
      <c r="G303">
        <f>Table22102[[#This Row],[So]]*Table22102[[#This Row],[C1o]]+Table22102[[#This Row],[Sg]]*Table22102[[#This Row],[C1g]]</f>
        <v>0.62324892382186736</v>
      </c>
      <c r="H303">
        <v>1.1562361000000001</v>
      </c>
      <c r="I303">
        <v>2.0051177999999999E-2</v>
      </c>
      <c r="J303">
        <v>3.5962343000000001E-2</v>
      </c>
      <c r="K303">
        <v>0</v>
      </c>
      <c r="L303">
        <v>0.67388623999999997</v>
      </c>
      <c r="M303">
        <f>1/(1+((Table22102[[#This Row],[kro]]*Table22102[[#This Row],[mug]])/(Table22102[[#This Row],[muo]]*Table22102[[#This Row],[krg]]))+(Table22102[[#This Row],[mobw]]*(Table22102[[#This Row],[mug]]/Table22102[[#This Row],[krg]])))</f>
        <v>0.99893110063948987</v>
      </c>
      <c r="N303">
        <v>0.65122259000000005</v>
      </c>
      <c r="P303">
        <v>2623.8402999999998</v>
      </c>
      <c r="Q303">
        <v>0.16519234999999999</v>
      </c>
      <c r="R303">
        <v>0.66338741999999995</v>
      </c>
      <c r="S303">
        <v>0.17142025</v>
      </c>
      <c r="T303">
        <v>0.76405984000000005</v>
      </c>
      <c r="U303">
        <v>0.38339617999999998</v>
      </c>
      <c r="V303">
        <f>Table35115[[#This Row],[So]]*Table35115[[#This Row],[C1o]]+Table35115[[#This Row],[Sg]]*Table35115[[#This Row],[C1g]]</f>
        <v>0.57020180193843573</v>
      </c>
      <c r="W303">
        <v>0.31279038999999997</v>
      </c>
      <c r="X303">
        <v>2.0468742000000002E-2</v>
      </c>
      <c r="Y303">
        <v>3.6087319E-2</v>
      </c>
      <c r="Z303">
        <v>1.0812337E-2</v>
      </c>
      <c r="AA303">
        <v>0.52033823999999995</v>
      </c>
      <c r="AB303">
        <f>1/(1+((Table35115[[#This Row],[kro]]*Table35115[[#This Row],[mug]])/(Table35115[[#This Row],[muo]]*Table35115[[#This Row],[krg]]))+(Table35115[[#This Row],[mobw]]*(Table35115[[#This Row],[mug]]/Table35115[[#This Row],[krg]])))</f>
        <v>0.99722833380215947</v>
      </c>
      <c r="AC303">
        <v>0.60080122999999996</v>
      </c>
    </row>
    <row r="304" spans="1:29" x14ac:dyDescent="0.25">
      <c r="A304">
        <v>2631.0823</v>
      </c>
      <c r="B304">
        <v>3.8096983000000001E-2</v>
      </c>
      <c r="C304">
        <v>0.79036152000000004</v>
      </c>
      <c r="D304">
        <v>0.17154151000000001</v>
      </c>
      <c r="E304">
        <v>0.77047467000000003</v>
      </c>
      <c r="F304">
        <v>0.37135794999999999</v>
      </c>
      <c r="G304">
        <f>Table22102[[#This Row],[So]]*Table22102[[#This Row],[C1o]]+Table22102[[#This Row],[Sg]]*Table22102[[#This Row],[C1g]]</f>
        <v>0.62310114881076328</v>
      </c>
      <c r="H304">
        <v>1.1674447999999999</v>
      </c>
      <c r="I304">
        <v>1.9981589000000001E-2</v>
      </c>
      <c r="J304">
        <v>3.6468520999999997E-2</v>
      </c>
      <c r="K304">
        <v>0</v>
      </c>
      <c r="L304">
        <v>0.67371714000000005</v>
      </c>
      <c r="M304">
        <f>1/(1+((Table22102[[#This Row],[kro]]*Table22102[[#This Row],[mug]])/(Table22102[[#This Row],[muo]]*Table22102[[#This Row],[krg]]))+(Table22102[[#This Row],[mobw]]*(Table22102[[#This Row],[mug]]/Table22102[[#This Row],[krg]])))</f>
        <v>0.99891955890907047</v>
      </c>
      <c r="N304">
        <v>0.65336912999999996</v>
      </c>
      <c r="P304">
        <v>2631.0823</v>
      </c>
      <c r="Q304">
        <v>0.16441177000000001</v>
      </c>
      <c r="R304">
        <v>0.66412168999999999</v>
      </c>
      <c r="S304">
        <v>0.17146654</v>
      </c>
      <c r="T304">
        <v>0.76416360999999999</v>
      </c>
      <c r="U304">
        <v>0.38154357999999999</v>
      </c>
      <c r="V304">
        <f>Table35115[[#This Row],[So]]*Table35115[[#This Row],[C1o]]+Table35115[[#This Row],[Sg]]*Table35115[[#This Row],[C1g]]</f>
        <v>0.57022788342963748</v>
      </c>
      <c r="W304">
        <v>0.31546216999999999</v>
      </c>
      <c r="X304">
        <v>2.0385837E-2</v>
      </c>
      <c r="Y304">
        <v>3.6231574000000003E-2</v>
      </c>
      <c r="Z304">
        <v>1.0043968E-2</v>
      </c>
      <c r="AA304">
        <v>0.52094202999999994</v>
      </c>
      <c r="AB304">
        <f>1/(1+((Table35115[[#This Row],[kro]]*Table35115[[#This Row],[mug]])/(Table35115[[#This Row],[muo]]*Table35115[[#This Row],[krg]]))+(Table35115[[#This Row],[mobw]]*(Table35115[[#This Row],[mug]]/Table35115[[#This Row],[krg]])))</f>
        <v>0.99734329955442846</v>
      </c>
      <c r="AC304">
        <v>0.60341202999999999</v>
      </c>
    </row>
    <row r="305" spans="1:29" x14ac:dyDescent="0.25">
      <c r="A305">
        <v>2638.2813000000001</v>
      </c>
      <c r="B305">
        <v>3.8003310999999998E-2</v>
      </c>
      <c r="C305">
        <v>0.79055333000000005</v>
      </c>
      <c r="D305">
        <v>0.17144337000000001</v>
      </c>
      <c r="E305">
        <v>0.77047652</v>
      </c>
      <c r="F305">
        <v>0.36969316000000002</v>
      </c>
      <c r="G305">
        <f>Table22102[[#This Row],[So]]*Table22102[[#This Row],[C1o]]+Table22102[[#This Row],[Sg]]*Table22102[[#This Row],[C1g]]</f>
        <v>0.62315234270686437</v>
      </c>
      <c r="H305">
        <v>1.1786494999999999</v>
      </c>
      <c r="I305">
        <v>1.9912610000000001E-2</v>
      </c>
      <c r="J305">
        <v>3.6156394000000001E-2</v>
      </c>
      <c r="K305">
        <v>0</v>
      </c>
      <c r="L305">
        <v>0.67393446000000001</v>
      </c>
      <c r="M305">
        <f>1/(1+((Table22102[[#This Row],[kro]]*Table22102[[#This Row],[mug]])/(Table22102[[#This Row],[muo]]*Table22102[[#This Row],[krg]]))+(Table22102[[#This Row],[mobw]]*(Table22102[[#This Row],[mug]]/Table22102[[#This Row],[krg]])))</f>
        <v>0.99893283414046741</v>
      </c>
      <c r="N305">
        <v>0.65550828000000005</v>
      </c>
      <c r="P305">
        <v>2638.2813000000001</v>
      </c>
      <c r="Q305">
        <v>0.16364722000000001</v>
      </c>
      <c r="R305">
        <v>0.66487026000000005</v>
      </c>
      <c r="S305">
        <v>0.17148252999999999</v>
      </c>
      <c r="T305">
        <v>0.76426452</v>
      </c>
      <c r="U305">
        <v>0.37969406999999999</v>
      </c>
      <c r="V305">
        <f>Table35115[[#This Row],[So]]*Table35115[[#This Row],[C1o]]+Table35115[[#This Row],[Sg]]*Table35115[[#This Row],[C1g]]</f>
        <v>0.57027262912716059</v>
      </c>
      <c r="W305">
        <v>0.31814176</v>
      </c>
      <c r="X305">
        <v>2.0303939999999999E-2</v>
      </c>
      <c r="Y305">
        <v>3.6280021000000003E-2</v>
      </c>
      <c r="Z305">
        <v>9.2924666000000003E-3</v>
      </c>
      <c r="AA305">
        <v>0.52157306999999997</v>
      </c>
      <c r="AB305">
        <f>1/(1+((Table35115[[#This Row],[kro]]*Table35115[[#This Row],[mug]])/(Table35115[[#This Row],[muo]]*Table35115[[#This Row],[krg]]))+(Table35115[[#This Row],[mobw]]*(Table35115[[#This Row],[mug]]/Table35115[[#This Row],[krg]])))</f>
        <v>0.99745712471752179</v>
      </c>
      <c r="AC305">
        <v>0.60600810999999999</v>
      </c>
    </row>
    <row r="306" spans="1:29" x14ac:dyDescent="0.25">
      <c r="A306">
        <v>2645.4380000000001</v>
      </c>
      <c r="B306">
        <v>3.7911533999999997E-2</v>
      </c>
      <c r="C306">
        <v>0.79045147000000004</v>
      </c>
      <c r="D306">
        <v>0.17163700000000001</v>
      </c>
      <c r="E306">
        <v>0.77047825000000003</v>
      </c>
      <c r="F306">
        <v>0.36802973999999999</v>
      </c>
      <c r="G306">
        <f>Table22102[[#This Row],[So]]*Table22102[[#This Row],[C1o]]+Table22102[[#This Row],[Sg]]*Table22102[[#This Row],[C1g]]</f>
        <v>0.62297823731654878</v>
      </c>
      <c r="H306">
        <v>1.1898484</v>
      </c>
      <c r="I306">
        <v>1.9844249000000001E-2</v>
      </c>
      <c r="J306">
        <v>3.6766130000000001E-2</v>
      </c>
      <c r="K306">
        <v>0</v>
      </c>
      <c r="L306">
        <v>0.67371207</v>
      </c>
      <c r="M306">
        <f>1/(1+((Table22102[[#This Row],[kro]]*Table22102[[#This Row],[mug]])/(Table22102[[#This Row],[muo]]*Table22102[[#This Row],[krg]]))+(Table22102[[#This Row],[mobw]]*(Table22102[[#This Row],[mug]]/Table22102[[#This Row],[krg]])))</f>
        <v>0.99891822187891277</v>
      </c>
      <c r="N306">
        <v>0.6576398</v>
      </c>
      <c r="P306">
        <v>2645.4380000000001</v>
      </c>
      <c r="Q306">
        <v>0.16289846999999999</v>
      </c>
      <c r="R306">
        <v>0.66555876000000003</v>
      </c>
      <c r="S306">
        <v>0.17154274999999999</v>
      </c>
      <c r="T306">
        <v>0.76436256999999996</v>
      </c>
      <c r="U306">
        <v>0.37784800000000002</v>
      </c>
      <c r="V306">
        <f>Table35115[[#This Row],[So]]*Table35115[[#This Row],[C1o]]+Table35115[[#This Row],[Sg]]*Table35115[[#This Row],[C1g]]</f>
        <v>0.57027906537217321</v>
      </c>
      <c r="W306">
        <v>0.32082855999999998</v>
      </c>
      <c r="X306">
        <v>2.0223053000000001E-2</v>
      </c>
      <c r="Y306">
        <v>3.6468249000000001E-2</v>
      </c>
      <c r="Z306">
        <v>8.5565326999999993E-3</v>
      </c>
      <c r="AA306">
        <v>0.52212656000000002</v>
      </c>
      <c r="AB306">
        <f>1/(1+((Table35115[[#This Row],[kro]]*Table35115[[#This Row],[mug]])/(Table35115[[#This Row],[muo]]*Table35115[[#This Row],[krg]]))+(Table35115[[#This Row],[mobw]]*(Table35115[[#This Row],[mug]]/Table35115[[#This Row],[krg]])))</f>
        <v>0.99756048520689455</v>
      </c>
      <c r="AC306">
        <v>0.60858917000000001</v>
      </c>
    </row>
    <row r="307" spans="1:29" x14ac:dyDescent="0.25">
      <c r="A307">
        <v>2652.5513000000001</v>
      </c>
      <c r="B307">
        <v>3.7821597999999998E-2</v>
      </c>
      <c r="C307">
        <v>0.79060112999999999</v>
      </c>
      <c r="D307">
        <v>0.17157727</v>
      </c>
      <c r="E307">
        <v>0.77047986000000002</v>
      </c>
      <c r="F307">
        <v>0.36636758000000003</v>
      </c>
      <c r="G307">
        <f>Table22102[[#This Row],[So]]*Table22102[[#This Row],[C1o]]+Table22102[[#This Row],[Sg]]*Table22102[[#This Row],[C1g]]</f>
        <v>0.6229988552892346</v>
      </c>
      <c r="H307">
        <v>1.2010422999999999</v>
      </c>
      <c r="I307">
        <v>1.9776500999999998E-2</v>
      </c>
      <c r="J307">
        <v>3.6575384000000002E-2</v>
      </c>
      <c r="K307">
        <v>0</v>
      </c>
      <c r="L307">
        <v>0.67386776000000004</v>
      </c>
      <c r="M307">
        <f>1/(1+((Table22102[[#This Row],[kro]]*Table22102[[#This Row],[mug]])/(Table22102[[#This Row],[muo]]*Table22102[[#This Row],[krg]]))+(Table22102[[#This Row],[mobw]]*(Table22102[[#This Row],[mug]]/Table22102[[#This Row],[krg]])))</f>
        <v>0.99892774582168309</v>
      </c>
      <c r="N307">
        <v>0.65976369000000001</v>
      </c>
      <c r="P307">
        <v>2652.5513000000001</v>
      </c>
      <c r="Q307">
        <v>0.16216522</v>
      </c>
      <c r="R307">
        <v>0.66629589</v>
      </c>
      <c r="S307">
        <v>0.17153892000000001</v>
      </c>
      <c r="T307">
        <v>0.76445781999999995</v>
      </c>
      <c r="U307">
        <v>0.37600531999999998</v>
      </c>
      <c r="V307">
        <f>Table35115[[#This Row],[So]]*Table35115[[#This Row],[C1o]]+Table35115[[#This Row],[Sg]]*Table35115[[#This Row],[C1g]]</f>
        <v>0.57033008898333015</v>
      </c>
      <c r="W307">
        <v>0.32352278000000001</v>
      </c>
      <c r="X307">
        <v>2.0143156999999998E-2</v>
      </c>
      <c r="Y307">
        <v>3.6454104000000001E-2</v>
      </c>
      <c r="Z307">
        <v>7.8372340999999998E-3</v>
      </c>
      <c r="AA307">
        <v>0.52275521000000003</v>
      </c>
      <c r="AB307">
        <f>1/(1+((Table35115[[#This Row],[kro]]*Table35115[[#This Row],[mug]])/(Table35115[[#This Row],[muo]]*Table35115[[#This Row],[krg]]))+(Table35115[[#This Row],[mobw]]*(Table35115[[#This Row],[mug]]/Table35115[[#This Row],[krg]])))</f>
        <v>0.99766733832916477</v>
      </c>
      <c r="AC307">
        <v>0.61115538999999997</v>
      </c>
    </row>
    <row r="308" spans="1:29" x14ac:dyDescent="0.25">
      <c r="A308">
        <v>2659.6221</v>
      </c>
      <c r="B308">
        <v>3.7733436000000002E-2</v>
      </c>
      <c r="C308">
        <v>0.79055547999999998</v>
      </c>
      <c r="D308">
        <v>0.17171106999999999</v>
      </c>
      <c r="E308">
        <v>0.77048134999999995</v>
      </c>
      <c r="F308">
        <v>0.36470717000000002</v>
      </c>
      <c r="G308">
        <f>Table22102[[#This Row],[So]]*Table22102[[#This Row],[C1o]]+Table22102[[#This Row],[Sg]]*Table22102[[#This Row],[C1g]]</f>
        <v>0.62286990813823406</v>
      </c>
      <c r="H308">
        <v>1.2122306</v>
      </c>
      <c r="I308">
        <v>1.9709378E-2</v>
      </c>
      <c r="J308">
        <v>3.6996037000000002E-2</v>
      </c>
      <c r="K308">
        <v>0</v>
      </c>
      <c r="L308">
        <v>0.67373132999999996</v>
      </c>
      <c r="M308">
        <f>1/(1+((Table22102[[#This Row],[kro]]*Table22102[[#This Row],[mug]])/(Table22102[[#This Row],[muo]]*Table22102[[#This Row],[krg]]))+(Table22102[[#This Row],[mobw]]*(Table22102[[#This Row],[mug]]/Table22102[[#This Row],[krg]])))</f>
        <v>0.99891888571836551</v>
      </c>
      <c r="N308">
        <v>0.66187954000000004</v>
      </c>
      <c r="P308">
        <v>2659.6221</v>
      </c>
      <c r="Q308">
        <v>0.16144732000000001</v>
      </c>
      <c r="R308">
        <v>0.66695945999999995</v>
      </c>
      <c r="S308">
        <v>0.17159325</v>
      </c>
      <c r="T308">
        <v>0.76455026999999998</v>
      </c>
      <c r="U308">
        <v>0.37416645999999998</v>
      </c>
      <c r="V308">
        <f>Table35115[[#This Row],[So]]*Table35115[[#This Row],[C1o]]+Table35115[[#This Row],[Sg]]*Table35115[[#This Row],[C1g]]</f>
        <v>0.57033220742294133</v>
      </c>
      <c r="W308">
        <v>0.32622342999999998</v>
      </c>
      <c r="X308">
        <v>2.0064256999999999E-2</v>
      </c>
      <c r="Y308">
        <v>3.6623749999999997E-2</v>
      </c>
      <c r="Z308">
        <v>7.1328748000000003E-3</v>
      </c>
      <c r="AA308">
        <v>0.52328724000000004</v>
      </c>
      <c r="AB308">
        <f>1/(1+((Table35115[[#This Row],[kro]]*Table35115[[#This Row],[mug]])/(Table35115[[#This Row],[muo]]*Table35115[[#This Row],[krg]]))+(Table35115[[#This Row],[mobw]]*(Table35115[[#This Row],[mug]]/Table35115[[#This Row],[krg]])))</f>
        <v>0.99776240027695051</v>
      </c>
      <c r="AC308">
        <v>0.61370634999999996</v>
      </c>
    </row>
    <row r="309" spans="1:29" x14ac:dyDescent="0.25">
      <c r="A309">
        <v>2666.6505999999999</v>
      </c>
      <c r="B309">
        <v>3.7646998000000001E-2</v>
      </c>
      <c r="C309">
        <v>0.79082668</v>
      </c>
      <c r="D309">
        <v>0.17152634</v>
      </c>
      <c r="E309">
        <v>0.77048278000000003</v>
      </c>
      <c r="F309">
        <v>0.36304826000000001</v>
      </c>
      <c r="G309">
        <f>Table22102[[#This Row],[So]]*Table22102[[#This Row],[C1o]]+Table22102[[#This Row],[Sg]]*Table22102[[#This Row],[C1g]]</f>
        <v>0.62298601602269388</v>
      </c>
      <c r="H309">
        <v>1.2234143</v>
      </c>
      <c r="I309">
        <v>1.9642873000000002E-2</v>
      </c>
      <c r="J309">
        <v>3.641047E-2</v>
      </c>
      <c r="K309">
        <v>0</v>
      </c>
      <c r="L309">
        <v>0.67407083999999995</v>
      </c>
      <c r="M309">
        <f>1/(1+((Table22102[[#This Row],[kro]]*Table22102[[#This Row],[mug]])/(Table22102[[#This Row],[muo]]*Table22102[[#This Row],[krg]]))+(Table22102[[#This Row],[mobw]]*(Table22102[[#This Row],[mug]]/Table22102[[#This Row],[krg]])))</f>
        <v>0.99894009924765403</v>
      </c>
      <c r="N309">
        <v>0.66398763999999999</v>
      </c>
      <c r="P309">
        <v>2666.6505999999999</v>
      </c>
      <c r="Q309">
        <v>0.16074429000000001</v>
      </c>
      <c r="R309">
        <v>0.66761570999999997</v>
      </c>
      <c r="S309">
        <v>0.17163998</v>
      </c>
      <c r="T309">
        <v>0.76464008999999999</v>
      </c>
      <c r="U309">
        <v>0.37233119999999997</v>
      </c>
      <c r="V309">
        <f>Table35115[[#This Row],[So]]*Table35115[[#This Row],[C1o]]+Table35115[[#This Row],[Sg]]*Table35115[[#This Row],[C1g]]</f>
        <v>0.57033585096866191</v>
      </c>
      <c r="W309">
        <v>0.32893096999999999</v>
      </c>
      <c r="X309">
        <v>1.9986332999999998E-2</v>
      </c>
      <c r="Y309">
        <v>3.6769360000000001E-2</v>
      </c>
      <c r="Z309">
        <v>6.4438400000000002E-3</v>
      </c>
      <c r="AA309">
        <v>0.52381551000000004</v>
      </c>
      <c r="AB309">
        <f>1/(1+((Table35115[[#This Row],[kro]]*Table35115[[#This Row],[mug]])/(Table35115[[#This Row],[muo]]*Table35115[[#This Row],[krg]]))+(Table35115[[#This Row],[mobw]]*(Table35115[[#This Row],[mug]]/Table35115[[#This Row],[krg]])))</f>
        <v>0.99785419706709222</v>
      </c>
      <c r="AC309">
        <v>0.61624252999999996</v>
      </c>
    </row>
    <row r="310" spans="1:29" x14ac:dyDescent="0.25">
      <c r="A310">
        <v>2673.6365000000001</v>
      </c>
      <c r="B310">
        <v>3.7562221E-2</v>
      </c>
      <c r="C310">
        <v>0.79074531999999997</v>
      </c>
      <c r="D310">
        <v>0.17169248000000001</v>
      </c>
      <c r="E310">
        <v>0.77048408999999995</v>
      </c>
      <c r="F310">
        <v>0.36139101000000001</v>
      </c>
      <c r="G310">
        <f>Table22102[[#This Row],[So]]*Table22102[[#This Row],[C1o]]+Table22102[[#This Row],[Sg]]*Table22102[[#This Row],[C1g]]</f>
        <v>0.62283133728699203</v>
      </c>
      <c r="H310">
        <v>1.2345941</v>
      </c>
      <c r="I310">
        <v>1.9576982E-2</v>
      </c>
      <c r="J310">
        <v>3.6933251E-2</v>
      </c>
      <c r="K310">
        <v>0</v>
      </c>
      <c r="L310">
        <v>0.67388236999999995</v>
      </c>
      <c r="M310">
        <f>1/(1+((Table22102[[#This Row],[kro]]*Table22102[[#This Row],[mug]])/(Table22102[[#This Row],[muo]]*Table22102[[#This Row],[krg]]))+(Table22102[[#This Row],[mobw]]*(Table22102[[#This Row],[mug]]/Table22102[[#This Row],[krg]])))</f>
        <v>0.99892820072651911</v>
      </c>
      <c r="N310">
        <v>0.66608792999999999</v>
      </c>
      <c r="P310">
        <v>2673.6365000000001</v>
      </c>
      <c r="Q310">
        <v>0.16005594000000001</v>
      </c>
      <c r="R310">
        <v>0.66827166000000005</v>
      </c>
      <c r="S310">
        <v>0.17167239000000001</v>
      </c>
      <c r="T310">
        <v>0.76472728999999995</v>
      </c>
      <c r="U310">
        <v>0.37049964000000002</v>
      </c>
      <c r="V310">
        <f>Table35115[[#This Row],[So]]*Table35115[[#This Row],[C1o]]+Table35115[[#This Row],[Sg]]*Table35115[[#This Row],[C1g]]</f>
        <v>0.57034624368546294</v>
      </c>
      <c r="W310">
        <v>0.33164506999999999</v>
      </c>
      <c r="X310">
        <v>1.9909377999999998E-2</v>
      </c>
      <c r="Y310">
        <v>3.6869674999999998E-2</v>
      </c>
      <c r="Z310">
        <v>5.7698875000000002E-3</v>
      </c>
      <c r="AA310">
        <v>0.52434974999999995</v>
      </c>
      <c r="AB310">
        <f>1/(1+((Table35115[[#This Row],[kro]]*Table35115[[#This Row],[mug]])/(Table35115[[#This Row],[muo]]*Table35115[[#This Row],[krg]]))+(Table35115[[#This Row],[mobw]]*(Table35115[[#This Row],[mug]]/Table35115[[#This Row],[krg]])))</f>
        <v>0.99794372062115322</v>
      </c>
      <c r="AC310">
        <v>0.61876379999999997</v>
      </c>
    </row>
    <row r="311" spans="1:29" x14ac:dyDescent="0.25">
      <c r="A311">
        <v>2680.6190999999999</v>
      </c>
      <c r="B311">
        <v>3.7479058000000003E-2</v>
      </c>
      <c r="C311">
        <v>0.79071133999999998</v>
      </c>
      <c r="D311">
        <v>0.17180962999999999</v>
      </c>
      <c r="E311">
        <v>0.77048534000000002</v>
      </c>
      <c r="F311">
        <v>0.35973560999999998</v>
      </c>
      <c r="G311">
        <f>Table22102[[#This Row],[So]]*Table22102[[#This Row],[C1o]]+Table22102[[#This Row],[Sg]]*Table22102[[#This Row],[C1g]]</f>
        <v>0.62271404743361103</v>
      </c>
      <c r="H311">
        <v>1.24577</v>
      </c>
      <c r="I311">
        <v>1.9511714999999999E-2</v>
      </c>
      <c r="J311">
        <v>3.7301256999999997E-2</v>
      </c>
      <c r="K311">
        <v>0</v>
      </c>
      <c r="L311">
        <v>0.67376566000000004</v>
      </c>
      <c r="M311">
        <f>1/(1+((Table22102[[#This Row],[kro]]*Table22102[[#This Row],[mug]])/(Table22102[[#This Row],[muo]]*Table22102[[#This Row],[krg]]))+(Table22102[[#This Row],[mobw]]*(Table22102[[#This Row],[mug]]/Table22102[[#This Row],[krg]])))</f>
        <v>0.9989209510151198</v>
      </c>
      <c r="N311">
        <v>0.66818010999999999</v>
      </c>
      <c r="P311">
        <v>2680.6190999999999</v>
      </c>
      <c r="Q311">
        <v>0.15938195999999999</v>
      </c>
      <c r="R311">
        <v>0.66890906999999999</v>
      </c>
      <c r="S311">
        <v>0.17170896999999999</v>
      </c>
      <c r="T311">
        <v>0.76481193000000003</v>
      </c>
      <c r="U311">
        <v>0.36867207000000002</v>
      </c>
      <c r="V311">
        <f>Table35115[[#This Row],[So]]*Table35115[[#This Row],[C1o]]+Table35115[[#This Row],[Sg]]*Table35115[[#This Row],[C1g]]</f>
        <v>0.57034931393506227</v>
      </c>
      <c r="W311">
        <v>0.33436534000000001</v>
      </c>
      <c r="X311">
        <v>1.9833386000000001E-2</v>
      </c>
      <c r="Y311">
        <v>3.6983255E-2</v>
      </c>
      <c r="Z311">
        <v>5.1105678999999998E-3</v>
      </c>
      <c r="AA311">
        <v>0.5248642</v>
      </c>
      <c r="AB311">
        <f>1/(1+((Table35115[[#This Row],[kro]]*Table35115[[#This Row],[mug]])/(Table35115[[#This Row],[muo]]*Table35115[[#This Row],[krg]]))+(Table35115[[#This Row],[mobw]]*(Table35115[[#This Row],[mug]]/Table35115[[#This Row],[krg]])))</f>
        <v>0.99802882187769359</v>
      </c>
      <c r="AC311">
        <v>0.62127012000000004</v>
      </c>
    </row>
    <row r="312" spans="1:29" x14ac:dyDescent="0.25">
      <c r="A312">
        <v>2687.5852</v>
      </c>
      <c r="B312">
        <v>3.7397000999999999E-2</v>
      </c>
      <c r="C312">
        <v>0.79087907000000002</v>
      </c>
      <c r="D312">
        <v>0.17172392</v>
      </c>
      <c r="E312">
        <v>0.77048647000000003</v>
      </c>
      <c r="F312">
        <v>0.35807273000000001</v>
      </c>
      <c r="G312">
        <f>Table22102[[#This Row],[So]]*Table22102[[#This Row],[C1o]]+Table22102[[#This Row],[Sg]]*Table22102[[#This Row],[C1g]]</f>
        <v>0.62275246908306559</v>
      </c>
      <c r="H312">
        <v>1.2570053000000001</v>
      </c>
      <c r="I312">
        <v>1.9446701E-2</v>
      </c>
      <c r="J312">
        <v>3.7028510000000001E-2</v>
      </c>
      <c r="K312">
        <v>0</v>
      </c>
      <c r="L312">
        <v>0.67395192000000004</v>
      </c>
      <c r="M312">
        <f>1/(1+((Table22102[[#This Row],[kro]]*Table22102[[#This Row],[mug]])/(Table22102[[#This Row],[muo]]*Table22102[[#This Row],[krg]]))+(Table22102[[#This Row],[mobw]]*(Table22102[[#This Row],[mug]]/Table22102[[#This Row],[krg]])))</f>
        <v>0.99893269268633633</v>
      </c>
      <c r="N312">
        <v>0.67027610999999998</v>
      </c>
      <c r="P312">
        <v>2687.5852</v>
      </c>
      <c r="Q312">
        <v>0.15871830000000001</v>
      </c>
      <c r="R312">
        <v>0.66954064000000002</v>
      </c>
      <c r="S312">
        <v>0.17174104000000001</v>
      </c>
      <c r="T312">
        <v>0.76489448999999998</v>
      </c>
      <c r="U312">
        <v>0.36683812999999998</v>
      </c>
      <c r="V312">
        <f>Table35115[[#This Row],[So]]*Table35115[[#This Row],[C1o]]+Table35115[[#This Row],[Sg]]*Table35115[[#This Row],[C1g]]</f>
        <v>0.57035187073585258</v>
      </c>
      <c r="W312">
        <v>0.33710723999999997</v>
      </c>
      <c r="X312">
        <v>1.9757921000000001E-2</v>
      </c>
      <c r="Y312">
        <v>3.7082490000000003E-2</v>
      </c>
      <c r="Z312">
        <v>4.4619799999999999E-3</v>
      </c>
      <c r="AA312">
        <v>0.52537447000000004</v>
      </c>
      <c r="AB312">
        <f>1/(1+((Table35115[[#This Row],[kro]]*Table35115[[#This Row],[mug]])/(Table35115[[#This Row],[muo]]*Table35115[[#This Row],[krg]]))+(Table35115[[#This Row],[mobw]]*(Table35115[[#This Row],[mug]]/Table35115[[#This Row],[krg]])))</f>
        <v>0.99811122792905294</v>
      </c>
      <c r="AC312">
        <v>0.62377559999999999</v>
      </c>
    </row>
    <row r="313" spans="1:29" x14ac:dyDescent="0.25">
      <c r="A313">
        <v>2694.5165999999999</v>
      </c>
      <c r="B313">
        <v>3.7316162E-2</v>
      </c>
      <c r="C313">
        <v>0.79079986000000002</v>
      </c>
      <c r="D313">
        <v>0.17188396</v>
      </c>
      <c r="E313">
        <v>0.77048755000000002</v>
      </c>
      <c r="F313">
        <v>0.35640561999999998</v>
      </c>
      <c r="G313">
        <f>Table22102[[#This Row],[So]]*Table22102[[#This Row],[C1o]]+Table22102[[#This Row],[Sg]]*Table22102[[#This Row],[C1g]]</f>
        <v>0.62260113652537341</v>
      </c>
      <c r="H313">
        <v>1.2682804999999999</v>
      </c>
      <c r="I313">
        <v>1.9382071000000001E-2</v>
      </c>
      <c r="J313">
        <v>3.7531950000000001E-2</v>
      </c>
      <c r="K313">
        <v>0</v>
      </c>
      <c r="L313">
        <v>0.67376815999999995</v>
      </c>
      <c r="M313">
        <f>1/(1+((Table22102[[#This Row],[kro]]*Table22102[[#This Row],[mug]])/(Table22102[[#This Row],[muo]]*Table22102[[#This Row],[krg]]))+(Table22102[[#This Row],[mobw]]*(Table22102[[#This Row],[mug]]/Table22102[[#This Row],[krg]])))</f>
        <v>0.99892149494792015</v>
      </c>
      <c r="N313">
        <v>0.67237179999999996</v>
      </c>
      <c r="P313">
        <v>2694.5165999999999</v>
      </c>
      <c r="Q313">
        <v>0.15806606000000001</v>
      </c>
      <c r="R313">
        <v>0.67015773000000001</v>
      </c>
      <c r="S313">
        <v>0.17177621000000001</v>
      </c>
      <c r="T313">
        <v>0.76497488999999996</v>
      </c>
      <c r="U313">
        <v>0.36500135</v>
      </c>
      <c r="V313">
        <f>Table35115[[#This Row],[So]]*Table35115[[#This Row],[C1o]]+Table35115[[#This Row],[Sg]]*Table35115[[#This Row],[C1g]]</f>
        <v>0.57034816107858077</v>
      </c>
      <c r="W313">
        <v>0.33986565000000002</v>
      </c>
      <c r="X313">
        <v>1.9683128000000001E-2</v>
      </c>
      <c r="Y313">
        <v>3.7191566000000002E-2</v>
      </c>
      <c r="Z313">
        <v>3.8251706999999999E-3</v>
      </c>
      <c r="AA313">
        <v>0.52586900999999997</v>
      </c>
      <c r="AB313">
        <f>1/(1+((Table35115[[#This Row],[kro]]*Table35115[[#This Row],[mug]])/(Table35115[[#This Row],[muo]]*Table35115[[#This Row],[krg]]))+(Table35115[[#This Row],[mobw]]*(Table35115[[#This Row],[mug]]/Table35115[[#This Row],[krg]])))</f>
        <v>0.99818994290654706</v>
      </c>
      <c r="AC313">
        <v>0.62627548</v>
      </c>
    </row>
    <row r="314" spans="1:29" x14ac:dyDescent="0.25">
      <c r="A314">
        <v>2701.4050000000002</v>
      </c>
      <c r="B314">
        <v>3.7236738999999998E-2</v>
      </c>
      <c r="C314">
        <v>0.79098683999999997</v>
      </c>
      <c r="D314">
        <v>0.17177645999999999</v>
      </c>
      <c r="E314">
        <v>0.77048861999999996</v>
      </c>
      <c r="F314">
        <v>0.35473859000000002</v>
      </c>
      <c r="G314">
        <f>Table22102[[#This Row],[So]]*Table22102[[#This Row],[C1o]]+Table22102[[#This Row],[Sg]]*Table22102[[#This Row],[C1g]]</f>
        <v>0.6226556670788187</v>
      </c>
      <c r="H314">
        <v>1.2795656</v>
      </c>
      <c r="I314">
        <v>1.9317994000000002E-2</v>
      </c>
      <c r="J314">
        <v>3.7190419000000002E-2</v>
      </c>
      <c r="K314">
        <v>0</v>
      </c>
      <c r="L314">
        <v>0.67398429000000004</v>
      </c>
      <c r="M314">
        <f>1/(1+((Table22102[[#This Row],[kro]]*Table22102[[#This Row],[mug]])/(Table22102[[#This Row],[muo]]*Table22102[[#This Row],[krg]]))+(Table22102[[#This Row],[mobw]]*(Table22102[[#This Row],[mug]]/Table22102[[#This Row],[krg]])))</f>
        <v>0.99893516914251979</v>
      </c>
      <c r="N314">
        <v>0.67446165999999996</v>
      </c>
      <c r="P314">
        <v>2701.4050000000002</v>
      </c>
      <c r="Q314">
        <v>0.15744308000000001</v>
      </c>
      <c r="R314">
        <v>0.67074524999999996</v>
      </c>
      <c r="S314">
        <v>0.17181167999999999</v>
      </c>
      <c r="T314">
        <v>0.76505297000000005</v>
      </c>
      <c r="U314">
        <v>0.36316657000000002</v>
      </c>
      <c r="V314">
        <f>Table35115[[#This Row],[So]]*Table35115[[#This Row],[C1o]]+Table35115[[#This Row],[Sg]]*Table35115[[#This Row],[C1g]]</f>
        <v>0.57033370895972813</v>
      </c>
      <c r="W314">
        <v>0.34263405000000002</v>
      </c>
      <c r="X314">
        <v>1.9609195999999999E-2</v>
      </c>
      <c r="Y314">
        <v>3.7301610999999998E-2</v>
      </c>
      <c r="Z314">
        <v>3.2095930000000002E-3</v>
      </c>
      <c r="AA314">
        <v>0.52633101000000004</v>
      </c>
      <c r="AB314">
        <f>1/(1+((Table35115[[#This Row],[kro]]*Table35115[[#This Row],[mug]])/(Table35115[[#This Row],[muo]]*Table35115[[#This Row],[krg]]))+(Table35115[[#This Row],[mobw]]*(Table35115[[#This Row],[mug]]/Table35115[[#This Row],[krg]])))</f>
        <v>0.99826429848620324</v>
      </c>
      <c r="AC314">
        <v>0.62876343999999995</v>
      </c>
    </row>
    <row r="315" spans="1:29" x14ac:dyDescent="0.25">
      <c r="A315">
        <v>2708.2458000000001</v>
      </c>
      <c r="B315">
        <v>3.7158754000000002E-2</v>
      </c>
      <c r="C315">
        <v>0.79092293999999996</v>
      </c>
      <c r="D315">
        <v>0.17191829</v>
      </c>
      <c r="E315">
        <v>0.77048956999999996</v>
      </c>
      <c r="F315">
        <v>0.35307375000000002</v>
      </c>
      <c r="G315">
        <f>Table22102[[#This Row],[So]]*Table22102[[#This Row],[C1o]]+Table22102[[#This Row],[Sg]]*Table22102[[#This Row],[C1g]]</f>
        <v>0.62251765656384328</v>
      </c>
      <c r="H315">
        <v>1.2908489000000001</v>
      </c>
      <c r="I315">
        <v>1.9254548E-2</v>
      </c>
      <c r="J315">
        <v>3.7636291000000002E-2</v>
      </c>
      <c r="K315">
        <v>0</v>
      </c>
      <c r="L315">
        <v>0.67382491</v>
      </c>
      <c r="M315">
        <f>1/(1+((Table22102[[#This Row],[kro]]*Table22102[[#This Row],[mug]])/(Table22102[[#This Row],[muo]]*Table22102[[#This Row],[krg]]))+(Table22102[[#This Row],[mobw]]*(Table22102[[#This Row],[mug]]/Table22102[[#This Row],[krg]])))</f>
        <v>0.99892569828322053</v>
      </c>
      <c r="N315">
        <v>0.67654323999999999</v>
      </c>
      <c r="P315">
        <v>2708.2458000000001</v>
      </c>
      <c r="Q315">
        <v>0.15685151999999999</v>
      </c>
      <c r="R315">
        <v>0.67130679000000004</v>
      </c>
      <c r="S315">
        <v>0.17184171000000001</v>
      </c>
      <c r="T315">
        <v>0.76512866999999996</v>
      </c>
      <c r="U315">
        <v>0.36133599</v>
      </c>
      <c r="V315">
        <f>Table35115[[#This Row],[So]]*Table35115[[#This Row],[C1o]]+Table35115[[#This Row],[Sg]]*Table35115[[#This Row],[C1g]]</f>
        <v>0.57031217065687412</v>
      </c>
      <c r="W315">
        <v>0.34540921000000002</v>
      </c>
      <c r="X315">
        <v>1.9536202999999999E-2</v>
      </c>
      <c r="Y315">
        <v>3.7394403999999999E-2</v>
      </c>
      <c r="Z315">
        <v>2.6164595E-3</v>
      </c>
      <c r="AA315">
        <v>0.52676624000000005</v>
      </c>
      <c r="AB315">
        <f>1/(1+((Table35115[[#This Row],[kro]]*Table35115[[#This Row],[mug]])/(Table35115[[#This Row],[muo]]*Table35115[[#This Row],[krg]]))+(Table35115[[#This Row],[mobw]]*(Table35115[[#This Row],[mug]]/Table35115[[#This Row],[krg]])))</f>
        <v>0.99833499621154942</v>
      </c>
      <c r="AC315">
        <v>0.63123655000000001</v>
      </c>
    </row>
    <row r="316" spans="1:29" x14ac:dyDescent="0.25">
      <c r="A316">
        <v>2715.0381000000002</v>
      </c>
      <c r="B316">
        <v>3.7082235999999998E-2</v>
      </c>
      <c r="C316">
        <v>0.79109918999999995</v>
      </c>
      <c r="D316">
        <v>0.17181853999999999</v>
      </c>
      <c r="E316">
        <v>0.77049047000000004</v>
      </c>
      <c r="F316">
        <v>0.35141230000000001</v>
      </c>
      <c r="G316">
        <f>Table22102[[#This Row],[So]]*Table22102[[#This Row],[C1o]]+Table22102[[#This Row],[Sg]]*Table22102[[#This Row],[C1g]]</f>
        <v>0.62256554056162206</v>
      </c>
      <c r="H316">
        <v>1.302122</v>
      </c>
      <c r="I316">
        <v>1.9191771999999999E-2</v>
      </c>
      <c r="J316">
        <v>3.7319347000000003E-2</v>
      </c>
      <c r="K316">
        <v>0</v>
      </c>
      <c r="L316">
        <v>0.67402642999999995</v>
      </c>
      <c r="M316">
        <f>1/(1+((Table22102[[#This Row],[kro]]*Table22102[[#This Row],[mug]])/(Table22102[[#This Row],[muo]]*Table22102[[#This Row],[krg]]))+(Table22102[[#This Row],[mobw]]*(Table22102[[#This Row],[mug]]/Table22102[[#This Row],[krg]])))</f>
        <v>0.99893852212522261</v>
      </c>
      <c r="N316">
        <v>0.67861497000000004</v>
      </c>
      <c r="P316">
        <v>2715.0381000000002</v>
      </c>
      <c r="Q316">
        <v>0.15629025999999999</v>
      </c>
      <c r="R316">
        <v>0.67182582999999996</v>
      </c>
      <c r="S316">
        <v>0.17188392999999999</v>
      </c>
      <c r="T316">
        <v>0.76520204999999997</v>
      </c>
      <c r="U316">
        <v>0.35951093000000001</v>
      </c>
      <c r="V316">
        <f>Table35115[[#This Row],[So]]*Table35115[[#This Row],[C1o]]+Table35115[[#This Row],[Sg]]*Table35115[[#This Row],[C1g]]</f>
        <v>0.57027055908149327</v>
      </c>
      <c r="W316">
        <v>0.34818882000000001</v>
      </c>
      <c r="X316">
        <v>1.9464187000000001E-2</v>
      </c>
      <c r="Y316">
        <v>3.7525687000000002E-2</v>
      </c>
      <c r="Z316">
        <v>2.0451033E-3</v>
      </c>
      <c r="AA316">
        <v>0.52715117</v>
      </c>
      <c r="AB316">
        <f>1/(1+((Table35115[[#This Row],[kro]]*Table35115[[#This Row],[mug]])/(Table35115[[#This Row],[muo]]*Table35115[[#This Row],[krg]]))+(Table35115[[#This Row],[mobw]]*(Table35115[[#This Row],[mug]]/Table35115[[#This Row],[krg]])))</f>
        <v>0.9984001186384035</v>
      </c>
      <c r="AC316">
        <v>0.63369310000000001</v>
      </c>
    </row>
    <row r="317" spans="1:29" x14ac:dyDescent="0.25">
      <c r="A317">
        <v>2721.7822000000001</v>
      </c>
      <c r="B317">
        <v>3.7007138000000002E-2</v>
      </c>
      <c r="C317">
        <v>0.79101396000000002</v>
      </c>
      <c r="D317">
        <v>0.17197891000000001</v>
      </c>
      <c r="E317">
        <v>0.77049129999999999</v>
      </c>
      <c r="F317">
        <v>0.34975460000000003</v>
      </c>
      <c r="G317">
        <f>Table22102[[#This Row],[So]]*Table22102[[#This Row],[C1o]]+Table22102[[#This Row],[Sg]]*Table22102[[#This Row],[C1g]]</f>
        <v>0.62241279110688275</v>
      </c>
      <c r="H317">
        <v>1.3133842</v>
      </c>
      <c r="I317">
        <v>1.9129677000000001E-2</v>
      </c>
      <c r="J317">
        <v>3.7823706999999998E-2</v>
      </c>
      <c r="K317">
        <v>0</v>
      </c>
      <c r="L317">
        <v>0.67383634999999997</v>
      </c>
      <c r="M317">
        <f>1/(1+((Table22102[[#This Row],[kro]]*Table22102[[#This Row],[mug]])/(Table22102[[#This Row],[muo]]*Table22102[[#This Row],[krg]]))+(Table22102[[#This Row],[mobw]]*(Table22102[[#This Row],[mug]]/Table22102[[#This Row],[krg]])))</f>
        <v>0.99892736687702599</v>
      </c>
      <c r="N317">
        <v>0.68067652000000001</v>
      </c>
      <c r="P317">
        <v>2721.7822000000001</v>
      </c>
      <c r="Q317">
        <v>0.15575789000000001</v>
      </c>
      <c r="R317">
        <v>0.67234081000000001</v>
      </c>
      <c r="S317">
        <v>0.17190126999999999</v>
      </c>
      <c r="T317">
        <v>0.76527303000000002</v>
      </c>
      <c r="U317">
        <v>0.35769184999999998</v>
      </c>
      <c r="V317">
        <f>Table35115[[#This Row],[So]]*Table35115[[#This Row],[C1o]]+Table35115[[#This Row],[Sg]]*Table35115[[#This Row],[C1g]]</f>
        <v>0.57023761668755091</v>
      </c>
      <c r="W317">
        <v>0.35097226999999998</v>
      </c>
      <c r="X317">
        <v>1.9393152E-2</v>
      </c>
      <c r="Y317">
        <v>3.7578486000000001E-2</v>
      </c>
      <c r="Z317">
        <v>1.4947323E-3</v>
      </c>
      <c r="AA317">
        <v>0.52753943000000003</v>
      </c>
      <c r="AB317">
        <f>1/(1+((Table35115[[#This Row],[kro]]*Table35115[[#This Row],[mug]])/(Table35115[[#This Row],[muo]]*Table35115[[#This Row],[krg]]))+(Table35115[[#This Row],[mobw]]*(Table35115[[#This Row],[mug]]/Table35115[[#This Row],[krg]])))</f>
        <v>0.99846435832660396</v>
      </c>
      <c r="AC317">
        <v>0.63613277999999995</v>
      </c>
    </row>
    <row r="318" spans="1:29" x14ac:dyDescent="0.25">
      <c r="A318">
        <v>2728.4787999999999</v>
      </c>
      <c r="B318">
        <v>3.6933414999999997E-2</v>
      </c>
      <c r="C318">
        <v>0.79115718999999995</v>
      </c>
      <c r="D318">
        <v>0.17190938</v>
      </c>
      <c r="E318">
        <v>0.77049208000000002</v>
      </c>
      <c r="F318">
        <v>0.34810075000000001</v>
      </c>
      <c r="G318">
        <f>Table22102[[#This Row],[So]]*Table22102[[#This Row],[C1o]]+Table22102[[#This Row],[Sg]]*Table22102[[#This Row],[C1g]]</f>
        <v>0.62243689839161642</v>
      </c>
      <c r="H318">
        <v>1.3246361</v>
      </c>
      <c r="I318">
        <v>1.906826E-2</v>
      </c>
      <c r="J318">
        <v>3.7602208999999998E-2</v>
      </c>
      <c r="K318">
        <v>0</v>
      </c>
      <c r="L318">
        <v>0.67398977000000004</v>
      </c>
      <c r="M318">
        <f>1/(1+((Table22102[[#This Row],[kro]]*Table22102[[#This Row],[mug]])/(Table22102[[#This Row],[muo]]*Table22102[[#This Row],[krg]]))+(Table22102[[#This Row],[mobw]]*(Table22102[[#This Row],[mug]]/Table22102[[#This Row],[krg]])))</f>
        <v>0.99893730325465213</v>
      </c>
      <c r="N318">
        <v>0.68272787000000001</v>
      </c>
      <c r="P318">
        <v>2728.4787999999999</v>
      </c>
      <c r="Q318">
        <v>0.15525298000000001</v>
      </c>
      <c r="R318">
        <v>0.67278850000000001</v>
      </c>
      <c r="S318">
        <v>0.17195853999999999</v>
      </c>
      <c r="T318">
        <v>0.76534175999999998</v>
      </c>
      <c r="U318">
        <v>0.35587874000000003</v>
      </c>
      <c r="V318">
        <f>Table35115[[#This Row],[So]]*Table35115[[#This Row],[C1o]]+Table35115[[#This Row],[Sg]]*Table35115[[#This Row],[C1g]]</f>
        <v>0.57016436960140526</v>
      </c>
      <c r="W318">
        <v>0.35375914000000003</v>
      </c>
      <c r="X318">
        <v>1.9323085E-2</v>
      </c>
      <c r="Y318">
        <v>3.7757322000000003E-2</v>
      </c>
      <c r="Z318">
        <v>9.6425524999999999E-4</v>
      </c>
      <c r="AA318">
        <v>0.52784175</v>
      </c>
      <c r="AB318">
        <f>1/(1+((Table35115[[#This Row],[kro]]*Table35115[[#This Row],[mug]])/(Table35115[[#This Row],[muo]]*Table35115[[#This Row],[krg]]))+(Table35115[[#This Row],[mobw]]*(Table35115[[#This Row],[mug]]/Table35115[[#This Row],[krg]])))</f>
        <v>0.99852020031912958</v>
      </c>
      <c r="AC318">
        <v>0.63855565000000003</v>
      </c>
    </row>
    <row r="319" spans="1:29" x14ac:dyDescent="0.25">
      <c r="A319">
        <v>2735.136</v>
      </c>
      <c r="B319">
        <v>3.6861028999999997E-2</v>
      </c>
      <c r="C319">
        <v>0.79107642</v>
      </c>
      <c r="D319">
        <v>0.17206256</v>
      </c>
      <c r="E319">
        <v>0.77049279000000004</v>
      </c>
      <c r="F319">
        <v>0.34645074999999997</v>
      </c>
      <c r="G319">
        <f>Table22102[[#This Row],[So]]*Table22102[[#This Row],[C1o]]+Table22102[[#This Row],[Sg]]*Table22102[[#This Row],[C1g]]</f>
        <v>0.62228920909183361</v>
      </c>
      <c r="H319">
        <v>1.3358779999999999</v>
      </c>
      <c r="I319">
        <v>1.9007511000000001E-2</v>
      </c>
      <c r="J319">
        <v>3.8083836000000003E-2</v>
      </c>
      <c r="K319">
        <v>0</v>
      </c>
      <c r="L319">
        <v>0.67380779999999996</v>
      </c>
      <c r="M319">
        <f>1/(1+((Table22102[[#This Row],[kro]]*Table22102[[#This Row],[mug]])/(Table22102[[#This Row],[muo]]*Table22102[[#This Row],[krg]]))+(Table22102[[#This Row],[mobw]]*(Table22102[[#This Row],[mug]]/Table22102[[#This Row],[krg]])))</f>
        <v>0.99892684220133487</v>
      </c>
      <c r="N319">
        <v>0.68476908999999997</v>
      </c>
      <c r="P319">
        <v>2735.136</v>
      </c>
      <c r="Q319">
        <v>0.15477410999999999</v>
      </c>
      <c r="R319">
        <v>0.67327088000000002</v>
      </c>
      <c r="S319">
        <v>0.171955</v>
      </c>
      <c r="T319">
        <v>0.76540821999999997</v>
      </c>
      <c r="U319">
        <v>0.35407158999999999</v>
      </c>
      <c r="V319">
        <f>Table35115[[#This Row],[So]]*Table35115[[#This Row],[C1o]]+Table35115[[#This Row],[Sg]]*Table35115[[#This Row],[C1g]]</f>
        <v>0.57012818105716856</v>
      </c>
      <c r="W319">
        <v>0.35654946999999998</v>
      </c>
      <c r="X319">
        <v>1.9253968999999999E-2</v>
      </c>
      <c r="Y319">
        <v>3.7744191000000003E-2</v>
      </c>
      <c r="Z319">
        <v>4.5289788999999998E-4</v>
      </c>
      <c r="AA319">
        <v>0.52820098000000004</v>
      </c>
      <c r="AB319">
        <f>1/(1+((Table35115[[#This Row],[kro]]*Table35115[[#This Row],[mug]])/(Table35115[[#This Row],[muo]]*Table35115[[#This Row],[krg]]))+(Table35115[[#This Row],[mobw]]*(Table35115[[#This Row],[mug]]/Table35115[[#This Row],[krg]])))</f>
        <v>0.99857986713918612</v>
      </c>
      <c r="AC319">
        <v>0.64096182999999995</v>
      </c>
    </row>
    <row r="320" spans="1:29" x14ac:dyDescent="0.25">
      <c r="A320">
        <v>2741.7651000000001</v>
      </c>
      <c r="B320">
        <v>3.6789837999999998E-2</v>
      </c>
      <c r="C320">
        <v>0.79121679</v>
      </c>
      <c r="D320">
        <v>0.17199339</v>
      </c>
      <c r="E320">
        <v>0.77049350999999999</v>
      </c>
      <c r="F320">
        <v>0.34480255999999998</v>
      </c>
      <c r="G320">
        <f>Table22102[[#This Row],[So]]*Table22102[[#This Row],[C1o]]+Table22102[[#This Row],[Sg]]*Table22102[[#This Row],[C1g]]</f>
        <v>0.62231263202241816</v>
      </c>
      <c r="H320">
        <v>1.3471248</v>
      </c>
      <c r="I320">
        <v>1.8947357000000001E-2</v>
      </c>
      <c r="J320">
        <v>3.7863523000000003E-2</v>
      </c>
      <c r="K320">
        <v>0</v>
      </c>
      <c r="L320">
        <v>0.67395811999999999</v>
      </c>
      <c r="M320">
        <f>1/(1+((Table22102[[#This Row],[kro]]*Table22102[[#This Row],[mug]])/(Table22102[[#This Row],[muo]]*Table22102[[#This Row],[krg]]))+(Table22102[[#This Row],[mobw]]*(Table22102[[#This Row],[mug]]/Table22102[[#This Row],[krg]])))</f>
        <v>0.99893665376653351</v>
      </c>
      <c r="N320">
        <v>0.68680269000000005</v>
      </c>
      <c r="P320">
        <v>2741.7651000000001</v>
      </c>
      <c r="Q320">
        <v>0.15431946999999999</v>
      </c>
      <c r="R320">
        <v>0.67367798000000001</v>
      </c>
      <c r="S320">
        <v>0.17200256999999999</v>
      </c>
      <c r="T320">
        <v>0.76547264999999998</v>
      </c>
      <c r="U320">
        <v>0.35226818999999998</v>
      </c>
      <c r="V320">
        <f>Table35115[[#This Row],[So]]*Table35115[[#This Row],[C1o]]+Table35115[[#This Row],[Sg]]*Table35115[[#This Row],[C1g]]</f>
        <v>0.57004390897590629</v>
      </c>
      <c r="W320">
        <v>0.35934651000000001</v>
      </c>
      <c r="X320">
        <v>1.9185711000000001E-2</v>
      </c>
      <c r="Y320">
        <v>3.7892400999999999E-2</v>
      </c>
      <c r="Z320">
        <v>0</v>
      </c>
      <c r="AA320">
        <v>0.52846187</v>
      </c>
      <c r="AB320">
        <f>1/(1+((Table35115[[#This Row],[kro]]*Table35115[[#This Row],[mug]])/(Table35115[[#This Row],[muo]]*Table35115[[#This Row],[krg]]))+(Table35115[[#This Row],[mobw]]*(Table35115[[#This Row],[mug]]/Table35115[[#This Row],[krg]])))</f>
        <v>0.99862621323692424</v>
      </c>
      <c r="AC320">
        <v>0.64335447999999995</v>
      </c>
    </row>
    <row r="321" spans="1:29" x14ac:dyDescent="0.25">
      <c r="A321">
        <v>2748.3710999999998</v>
      </c>
      <c r="B321">
        <v>3.6719690999999999E-2</v>
      </c>
      <c r="C321">
        <v>0.79113513000000002</v>
      </c>
      <c r="D321">
        <v>0.17214516999999999</v>
      </c>
      <c r="E321">
        <v>0.77049416000000004</v>
      </c>
      <c r="F321">
        <v>0.34315348000000001</v>
      </c>
      <c r="G321">
        <f>Table22102[[#This Row],[So]]*Table22102[[#This Row],[C1o]]+Table22102[[#This Row],[Sg]]*Table22102[[#This Row],[C1g]]</f>
        <v>0.62216548718701548</v>
      </c>
      <c r="H321">
        <v>1.3583966000000001</v>
      </c>
      <c r="I321">
        <v>1.8887693000000001E-2</v>
      </c>
      <c r="J321">
        <v>3.8340691000000003E-2</v>
      </c>
      <c r="K321">
        <v>0</v>
      </c>
      <c r="L321">
        <v>0.67377591000000003</v>
      </c>
      <c r="M321">
        <f>1/(1+((Table22102[[#This Row],[kro]]*Table22102[[#This Row],[mug]])/(Table22102[[#This Row],[muo]]*Table22102[[#This Row],[krg]]))+(Table22102[[#This Row],[mobw]]*(Table22102[[#This Row],[mug]]/Table22102[[#This Row],[krg]])))</f>
        <v>0.99892636453946615</v>
      </c>
      <c r="N321">
        <v>0.68883209999999995</v>
      </c>
      <c r="P321">
        <v>2748.3710999999998</v>
      </c>
      <c r="Q321">
        <v>0.15388571000000001</v>
      </c>
      <c r="R321">
        <v>0.67406356000000001</v>
      </c>
      <c r="S321">
        <v>0.17205073000000001</v>
      </c>
      <c r="T321">
        <v>0.76553512000000001</v>
      </c>
      <c r="U321">
        <v>0.35046557</v>
      </c>
      <c r="V321">
        <f>Table35115[[#This Row],[So]]*Table35115[[#This Row],[C1o]]+Table35115[[#This Row],[Sg]]*Table35115[[#This Row],[C1g]]</f>
        <v>0.56995097136223194</v>
      </c>
      <c r="W321">
        <v>0.36215487000000002</v>
      </c>
      <c r="X321">
        <v>1.9118184E-2</v>
      </c>
      <c r="Y321">
        <v>3.8042471000000001E-2</v>
      </c>
      <c r="Z321">
        <v>0</v>
      </c>
      <c r="AA321">
        <v>0.52869885999999999</v>
      </c>
      <c r="AB321">
        <f>1/(1+((Table35115[[#This Row],[kro]]*Table35115[[#This Row],[mug]])/(Table35115[[#This Row],[muo]]*Table35115[[#This Row],[krg]]))+(Table35115[[#This Row],[mobw]]*(Table35115[[#This Row],[mug]]/Table35115[[#This Row],[krg]])))</f>
        <v>0.9986262428809225</v>
      </c>
      <c r="AC321">
        <v>0.64573758999999997</v>
      </c>
    </row>
    <row r="322" spans="1:29" x14ac:dyDescent="0.25">
      <c r="A322">
        <v>2754.9342999999999</v>
      </c>
      <c r="B322">
        <v>3.6650508999999998E-2</v>
      </c>
      <c r="C322">
        <v>0.79136293999999996</v>
      </c>
      <c r="D322">
        <v>0.17198654999999999</v>
      </c>
      <c r="E322">
        <v>0.77049475999999995</v>
      </c>
      <c r="F322">
        <v>0.34150248999999999</v>
      </c>
      <c r="G322">
        <f>Table22102[[#This Row],[So]]*Table22102[[#This Row],[C1o]]+Table22102[[#This Row],[Sg]]*Table22102[[#This Row],[C1g]]</f>
        <v>0.62225723861146176</v>
      </c>
      <c r="H322">
        <v>1.3697018999999999</v>
      </c>
      <c r="I322">
        <v>1.8828480000000002E-2</v>
      </c>
      <c r="J322">
        <v>3.7837978000000001E-2</v>
      </c>
      <c r="K322">
        <v>0</v>
      </c>
      <c r="L322">
        <v>0.67405831999999999</v>
      </c>
      <c r="M322">
        <f>1/(1+((Table22102[[#This Row],[kro]]*Table22102[[#This Row],[mug]])/(Table22102[[#This Row],[muo]]*Table22102[[#This Row],[krg]]))+(Table22102[[#This Row],[mobw]]*(Table22102[[#This Row],[mug]]/Table22102[[#This Row],[krg]])))</f>
        <v>0.99894418717718358</v>
      </c>
      <c r="N322">
        <v>0.69085854000000002</v>
      </c>
      <c r="P322">
        <v>2754.9342999999999</v>
      </c>
      <c r="Q322">
        <v>0.15345611000000001</v>
      </c>
      <c r="R322">
        <v>0.67447144000000003</v>
      </c>
      <c r="S322">
        <v>0.17207247000000001</v>
      </c>
      <c r="T322">
        <v>0.76559566999999995</v>
      </c>
      <c r="U322">
        <v>0.34866258999999999</v>
      </c>
      <c r="V322">
        <f>Table35115[[#This Row],[So]]*Table35115[[#This Row],[C1o]]+Table35115[[#This Row],[Sg]]*Table35115[[#This Row],[C1g]]</f>
        <v>0.56987681876658969</v>
      </c>
      <c r="W322">
        <v>0.36497649999999998</v>
      </c>
      <c r="X322">
        <v>1.9051340999999999E-2</v>
      </c>
      <c r="Y322">
        <v>3.8109127E-2</v>
      </c>
      <c r="Z322">
        <v>0</v>
      </c>
      <c r="AA322">
        <v>0.52896975999999996</v>
      </c>
      <c r="AB322">
        <f>1/(1+((Table35115[[#This Row],[kro]]*Table35115[[#This Row],[mug]])/(Table35115[[#This Row],[muo]]*Table35115[[#This Row],[krg]]))+(Table35115[[#This Row],[mobw]]*(Table35115[[#This Row],[mug]]/Table35115[[#This Row],[krg]])))</f>
        <v>0.99862934539516457</v>
      </c>
      <c r="AC322">
        <v>0.64811277</v>
      </c>
    </row>
    <row r="323" spans="1:29" x14ac:dyDescent="0.25">
      <c r="A323">
        <v>2761.4497000000001</v>
      </c>
      <c r="B323">
        <v>3.6582469999999999E-2</v>
      </c>
      <c r="C323">
        <v>0.79126357999999997</v>
      </c>
      <c r="D323">
        <v>0.17215395999999999</v>
      </c>
      <c r="E323">
        <v>0.77049529999999999</v>
      </c>
      <c r="F323">
        <v>0.33985441999999999</v>
      </c>
      <c r="G323">
        <f>Table22102[[#This Row],[So]]*Table22102[[#This Row],[C1o]]+Table22102[[#This Row],[Sg]]*Table22102[[#This Row],[C1g]]</f>
        <v>0.62209758357519129</v>
      </c>
      <c r="H323">
        <v>1.3810073</v>
      </c>
      <c r="I323">
        <v>1.8769892E-2</v>
      </c>
      <c r="J323">
        <v>3.8364495999999998E-2</v>
      </c>
      <c r="K323">
        <v>0</v>
      </c>
      <c r="L323">
        <v>0.67385059999999997</v>
      </c>
      <c r="M323">
        <f>1/(1+((Table22102[[#This Row],[kro]]*Table22102[[#This Row],[mug]])/(Table22102[[#This Row],[muo]]*Table22102[[#This Row],[krg]]))+(Table22102[[#This Row],[mobw]]*(Table22102[[#This Row],[mug]]/Table22102[[#This Row],[krg]])))</f>
        <v>0.99893251004041517</v>
      </c>
      <c r="N323">
        <v>0.69287615999999996</v>
      </c>
      <c r="P323">
        <v>2761.4497000000001</v>
      </c>
      <c r="Q323">
        <v>0.15303185999999999</v>
      </c>
      <c r="R323">
        <v>0.67484504000000001</v>
      </c>
      <c r="S323">
        <v>0.17212311999999999</v>
      </c>
      <c r="T323">
        <v>0.76565426999999997</v>
      </c>
      <c r="U323">
        <v>0.34686452000000001</v>
      </c>
      <c r="V323">
        <f>Table35115[[#This Row],[So]]*Table35115[[#This Row],[C1o]]+Table35115[[#This Row],[Sg]]*Table35115[[#This Row],[C1g]]</f>
        <v>0.56977930912792796</v>
      </c>
      <c r="W323">
        <v>0.36780300999999999</v>
      </c>
      <c r="X323">
        <v>1.8985367999999999E-2</v>
      </c>
      <c r="Y323">
        <v>3.8267069000000001E-2</v>
      </c>
      <c r="Z323">
        <v>0</v>
      </c>
      <c r="AA323">
        <v>0.52919596000000002</v>
      </c>
      <c r="AB323">
        <f>1/(1+((Table35115[[#This Row],[kro]]*Table35115[[#This Row],[mug]])/(Table35115[[#This Row],[muo]]*Table35115[[#This Row],[krg]]))+(Table35115[[#This Row],[mobw]]*(Table35115[[#This Row],[mug]]/Table35115[[#This Row],[krg]])))</f>
        <v>0.99862901759717515</v>
      </c>
      <c r="AC323">
        <v>0.65047317999999998</v>
      </c>
    </row>
    <row r="324" spans="1:29" x14ac:dyDescent="0.25">
      <c r="A324">
        <v>2767.9155000000001</v>
      </c>
      <c r="B324">
        <v>3.6515575000000002E-2</v>
      </c>
      <c r="C324">
        <v>0.79128533999999995</v>
      </c>
      <c r="D324">
        <v>0.17219912000000001</v>
      </c>
      <c r="E324">
        <v>0.77049582999999999</v>
      </c>
      <c r="F324">
        <v>0.33821069999999998</v>
      </c>
      <c r="G324">
        <f>Table22102[[#This Row],[So]]*Table22102[[#This Row],[C1o]]+Table22102[[#This Row],[Sg]]*Table22102[[#This Row],[C1g]]</f>
        <v>0.62203201299178468</v>
      </c>
      <c r="H324">
        <v>1.3923061000000001</v>
      </c>
      <c r="I324">
        <v>1.8711973E-2</v>
      </c>
      <c r="J324">
        <v>3.8505076999999999E-2</v>
      </c>
      <c r="K324">
        <v>0</v>
      </c>
      <c r="L324">
        <v>0.67382509000000002</v>
      </c>
      <c r="M324">
        <f>1/(1+((Table22102[[#This Row],[kro]]*Table22102[[#This Row],[mug]])/(Table22102[[#This Row],[muo]]*Table22102[[#This Row],[krg]]))+(Table22102[[#This Row],[mobw]]*(Table22102[[#This Row],[mug]]/Table22102[[#This Row],[krg]])))</f>
        <v>0.99893186470195505</v>
      </c>
      <c r="N324">
        <v>0.69488322999999996</v>
      </c>
      <c r="P324">
        <v>2767.9155000000001</v>
      </c>
      <c r="Q324">
        <v>0.15261321</v>
      </c>
      <c r="R324">
        <v>0.67526078</v>
      </c>
      <c r="S324">
        <v>0.17212601999999999</v>
      </c>
      <c r="T324">
        <v>0.76571089000000003</v>
      </c>
      <c r="U324">
        <v>0.34507290000000002</v>
      </c>
      <c r="V324">
        <f>Table35115[[#This Row],[So]]*Table35115[[#This Row],[C1o]]+Table35115[[#This Row],[Sg]]*Table35115[[#This Row],[C1g]]</f>
        <v>0.56971721578890322</v>
      </c>
      <c r="W324">
        <v>0.37063202000000001</v>
      </c>
      <c r="X324">
        <v>1.8920308E-2</v>
      </c>
      <c r="Y324">
        <v>3.8274283999999999E-2</v>
      </c>
      <c r="Z324">
        <v>0</v>
      </c>
      <c r="AA324">
        <v>0.52948492999999996</v>
      </c>
      <c r="AB324">
        <f>1/(1+((Table35115[[#This Row],[kro]]*Table35115[[#This Row],[mug]])/(Table35115[[#This Row],[muo]]*Table35115[[#This Row],[krg]]))+(Table35115[[#This Row],[mobw]]*(Table35115[[#This Row],[mug]]/Table35115[[#This Row],[krg]])))</f>
        <v>0.9986341968598399</v>
      </c>
      <c r="AC324">
        <v>0.65281694999999995</v>
      </c>
    </row>
    <row r="325" spans="1:29" x14ac:dyDescent="0.25">
      <c r="A325">
        <v>2774.3319999999999</v>
      </c>
      <c r="B325">
        <v>3.6449826999999997E-2</v>
      </c>
      <c r="C325">
        <v>0.79133350000000002</v>
      </c>
      <c r="D325">
        <v>0.17221666999999999</v>
      </c>
      <c r="E325">
        <v>0.77049630999999996</v>
      </c>
      <c r="F325">
        <v>0.33657189999999998</v>
      </c>
      <c r="G325">
        <f>Table22102[[#This Row],[So]]*Table22102[[#This Row],[C1o]]+Table22102[[#This Row],[Sg]]*Table22102[[#This Row],[C1g]]</f>
        <v>0.62198752925744638</v>
      </c>
      <c r="H325">
        <v>1.4035932</v>
      </c>
      <c r="I325">
        <v>1.8654733999999999E-2</v>
      </c>
      <c r="J325">
        <v>3.8558508999999998E-2</v>
      </c>
      <c r="K325">
        <v>0</v>
      </c>
      <c r="L325">
        <v>0.67383992999999998</v>
      </c>
      <c r="M325">
        <f>1/(1+((Table22102[[#This Row],[kro]]*Table22102[[#This Row],[mug]])/(Table22102[[#This Row],[muo]]*Table22102[[#This Row],[krg]]))+(Table22102[[#This Row],[mobw]]*(Table22102[[#This Row],[mug]]/Table22102[[#This Row],[krg]])))</f>
        <v>0.9989336759498687</v>
      </c>
      <c r="N325">
        <v>0.69687909000000003</v>
      </c>
      <c r="P325">
        <v>2774.3319999999999</v>
      </c>
      <c r="Q325">
        <v>0.15220019000000001</v>
      </c>
      <c r="R325">
        <v>0.67562747000000001</v>
      </c>
      <c r="S325">
        <v>0.17217236999999999</v>
      </c>
      <c r="T325">
        <v>0.76576549000000005</v>
      </c>
      <c r="U325">
        <v>0.34328829999999999</v>
      </c>
      <c r="V325">
        <f>Table35115[[#This Row],[So]]*Table35115[[#This Row],[C1o]]+Table35115[[#This Row],[Sg]]*Table35115[[#This Row],[C1g]]</f>
        <v>0.5696207451067874</v>
      </c>
      <c r="W325">
        <v>0.37346246999999999</v>
      </c>
      <c r="X325">
        <v>1.8856169999999998E-2</v>
      </c>
      <c r="Y325">
        <v>3.8418597999999998E-2</v>
      </c>
      <c r="Z325">
        <v>0</v>
      </c>
      <c r="AA325">
        <v>0.52970874000000001</v>
      </c>
      <c r="AB325">
        <f>1/(1+((Table35115[[#This Row],[kro]]*Table35115[[#This Row],[mug]])/(Table35115[[#This Row],[muo]]*Table35115[[#This Row],[krg]]))+(Table35115[[#This Row],[mobw]]*(Table35115[[#This Row],[mug]]/Table35115[[#This Row],[krg]])))</f>
        <v>0.99863427164951446</v>
      </c>
      <c r="AC325">
        <v>0.65514338000000005</v>
      </c>
    </row>
    <row r="326" spans="1:29" x14ac:dyDescent="0.25">
      <c r="A326">
        <v>2780.7</v>
      </c>
      <c r="B326">
        <v>3.6385174999999999E-2</v>
      </c>
      <c r="C326">
        <v>0.79135734000000002</v>
      </c>
      <c r="D326">
        <v>0.17225751</v>
      </c>
      <c r="E326">
        <v>0.77049679000000004</v>
      </c>
      <c r="F326">
        <v>0.33493804999999999</v>
      </c>
      <c r="G326">
        <f>Table22102[[#This Row],[So]]*Table22102[[#This Row],[C1o]]+Table22102[[#This Row],[Sg]]*Table22102[[#This Row],[C1g]]</f>
        <v>0.62192506977634743</v>
      </c>
      <c r="H326">
        <v>1.4148711</v>
      </c>
      <c r="I326">
        <v>1.8598172999999999E-2</v>
      </c>
      <c r="J326">
        <v>3.8685478000000002E-2</v>
      </c>
      <c r="K326">
        <v>0</v>
      </c>
      <c r="L326">
        <v>0.67381882999999998</v>
      </c>
      <c r="M326">
        <f>1/(1+((Table22102[[#This Row],[kro]]*Table22102[[#This Row],[mug]])/(Table22102[[#This Row],[muo]]*Table22102[[#This Row],[krg]]))+(Table22102[[#This Row],[mobw]]*(Table22102[[#This Row],[mug]]/Table22102[[#This Row],[krg]])))</f>
        <v>0.99893337531374338</v>
      </c>
      <c r="N326">
        <v>0.69886386</v>
      </c>
      <c r="P326">
        <v>2780.7</v>
      </c>
      <c r="Q326">
        <v>0.15179269000000001</v>
      </c>
      <c r="R326">
        <v>0.6760003</v>
      </c>
      <c r="S326">
        <v>0.17220703000000001</v>
      </c>
      <c r="T326">
        <v>0.76581823999999998</v>
      </c>
      <c r="U326">
        <v>0.34151077000000002</v>
      </c>
      <c r="V326">
        <f>Table35115[[#This Row],[So]]*Table35115[[#This Row],[C1o]]+Table35115[[#This Row],[Sg]]*Table35115[[#This Row],[C1g]]</f>
        <v>0.56953219842774327</v>
      </c>
      <c r="W326">
        <v>0.37629434</v>
      </c>
      <c r="X326">
        <v>1.8792937999999999E-2</v>
      </c>
      <c r="Y326">
        <v>3.8526091999999998E-2</v>
      </c>
      <c r="Z326">
        <v>0</v>
      </c>
      <c r="AA326">
        <v>0.52994472000000004</v>
      </c>
      <c r="AB326">
        <f>1/(1+((Table35115[[#This Row],[kro]]*Table35115[[#This Row],[mug]])/(Table35115[[#This Row],[muo]]*Table35115[[#This Row],[krg]]))+(Table35115[[#This Row],[mobw]]*(Table35115[[#This Row],[mug]]/Table35115[[#This Row],[krg]])))</f>
        <v>0.99863564893526302</v>
      </c>
      <c r="AC326">
        <v>0.65745275999999997</v>
      </c>
    </row>
    <row r="327" spans="1:29" x14ac:dyDescent="0.25">
      <c r="A327">
        <v>2787.0437000000002</v>
      </c>
      <c r="B327">
        <v>3.6321592E-2</v>
      </c>
      <c r="C327">
        <v>0.79146081000000001</v>
      </c>
      <c r="D327">
        <v>0.17221760999999999</v>
      </c>
      <c r="E327">
        <v>0.77049714000000002</v>
      </c>
      <c r="F327">
        <v>0.33330920000000003</v>
      </c>
      <c r="G327">
        <f>Table22102[[#This Row],[So]]*Table22102[[#This Row],[C1o]]+Table22102[[#This Row],[Sg]]*Table22102[[#This Row],[C1g]]</f>
        <v>0.62192461129932985</v>
      </c>
      <c r="H327">
        <v>1.4261391000000001</v>
      </c>
      <c r="I327">
        <v>1.8542282E-2</v>
      </c>
      <c r="J327">
        <v>3.8557645000000002E-2</v>
      </c>
      <c r="K327">
        <v>0</v>
      </c>
      <c r="L327">
        <v>0.67391783000000005</v>
      </c>
      <c r="M327">
        <f>1/(1+((Table22102[[#This Row],[kro]]*Table22102[[#This Row],[mug]])/(Table22102[[#This Row],[muo]]*Table22102[[#This Row],[krg]]))+(Table22102[[#This Row],[mobw]]*(Table22102[[#This Row],[mug]]/Table22102[[#This Row],[krg]])))</f>
        <v>0.99894024311965002</v>
      </c>
      <c r="N327">
        <v>0.70083755000000003</v>
      </c>
      <c r="P327">
        <v>2787.0437000000002</v>
      </c>
      <c r="Q327">
        <v>0.15139061000000001</v>
      </c>
      <c r="R327">
        <v>0.67636204</v>
      </c>
      <c r="S327">
        <v>0.17224732000000001</v>
      </c>
      <c r="T327">
        <v>0.76586907999999998</v>
      </c>
      <c r="U327">
        <v>0.33974028000000001</v>
      </c>
      <c r="V327">
        <f>Table35115[[#This Row],[So]]*Table35115[[#This Row],[C1o]]+Table35115[[#This Row],[Sg]]*Table35115[[#This Row],[C1g]]</f>
        <v>0.569438261552494</v>
      </c>
      <c r="W327">
        <v>0.37912752999999999</v>
      </c>
      <c r="X327">
        <v>1.8730601E-2</v>
      </c>
      <c r="Y327">
        <v>3.8651313999999999E-2</v>
      </c>
      <c r="Z327">
        <v>0</v>
      </c>
      <c r="AA327">
        <v>0.53016876999999996</v>
      </c>
      <c r="AB327">
        <f>1/(1+((Table35115[[#This Row],[kro]]*Table35115[[#This Row],[mug]])/(Table35115[[#This Row],[muo]]*Table35115[[#This Row],[krg]]))+(Table35115[[#This Row],[mobw]]*(Table35115[[#This Row],[mug]]/Table35115[[#This Row],[krg]])))</f>
        <v>0.99863633028565324</v>
      </c>
      <c r="AC327">
        <v>0.65974516000000005</v>
      </c>
    </row>
    <row r="328" spans="1:29" x14ac:dyDescent="0.25">
      <c r="A328">
        <v>2793.3539999999998</v>
      </c>
      <c r="B328">
        <v>3.6258798000000002E-2</v>
      </c>
      <c r="C328">
        <v>0.79140036999999996</v>
      </c>
      <c r="D328">
        <v>0.17234081000000001</v>
      </c>
      <c r="E328">
        <v>0.77049749999999995</v>
      </c>
      <c r="F328">
        <v>0.33167904999999998</v>
      </c>
      <c r="G328">
        <f>Table22102[[#This Row],[So]]*Table22102[[#This Row],[C1o]]+Table22102[[#This Row],[Sg]]*Table22102[[#This Row],[C1g]]</f>
        <v>0.6217982902588568</v>
      </c>
      <c r="H328">
        <v>1.4374429</v>
      </c>
      <c r="I328">
        <v>1.8486843999999999E-2</v>
      </c>
      <c r="J328">
        <v>3.8944498000000001E-2</v>
      </c>
      <c r="K328">
        <v>0</v>
      </c>
      <c r="L328">
        <v>0.67377138000000003</v>
      </c>
      <c r="M328">
        <f>1/(1+((Table22102[[#This Row],[kro]]*Table22102[[#This Row],[mug]])/(Table22102[[#This Row],[muo]]*Table22102[[#This Row],[krg]]))+(Table22102[[#This Row],[mobw]]*(Table22102[[#This Row],[mug]]/Table22102[[#This Row],[krg]])))</f>
        <v>0.99893258695023845</v>
      </c>
      <c r="N328">
        <v>0.70280772000000002</v>
      </c>
      <c r="P328">
        <v>2793.3539999999998</v>
      </c>
      <c r="Q328">
        <v>0.1509923</v>
      </c>
      <c r="R328">
        <v>0.67673950999999999</v>
      </c>
      <c r="S328">
        <v>0.17226815000000001</v>
      </c>
      <c r="T328">
        <v>0.76591825000000002</v>
      </c>
      <c r="U328">
        <v>0.33796999</v>
      </c>
      <c r="V328">
        <f>Table35115[[#This Row],[So]]*Table35115[[#This Row],[C1o]]+Table35115[[#This Row],[Sg]]*Table35115[[#This Row],[C1g]]</f>
        <v>0.56935800732613451</v>
      </c>
      <c r="W328">
        <v>0.38197300000000001</v>
      </c>
      <c r="X328">
        <v>1.8668906999999998E-2</v>
      </c>
      <c r="Y328">
        <v>3.8715139000000003E-2</v>
      </c>
      <c r="Z328">
        <v>0</v>
      </c>
      <c r="AA328">
        <v>0.53041720000000003</v>
      </c>
      <c r="AB328">
        <f>1/(1+((Table35115[[#This Row],[kro]]*Table35115[[#This Row],[mug]])/(Table35115[[#This Row],[muo]]*Table35115[[#This Row],[krg]]))+(Table35115[[#This Row],[mobw]]*(Table35115[[#This Row],[mug]]/Table35115[[#This Row],[krg]])))</f>
        <v>0.99863921118496213</v>
      </c>
      <c r="AC328">
        <v>0.66202950000000005</v>
      </c>
    </row>
    <row r="329" spans="1:29" x14ac:dyDescent="0.25">
      <c r="A329">
        <v>2799.6311000000001</v>
      </c>
      <c r="B329">
        <v>3.6196860999999997E-2</v>
      </c>
      <c r="C329">
        <v>0.79157758</v>
      </c>
      <c r="D329">
        <v>0.17222555000000001</v>
      </c>
      <c r="E329">
        <v>0.77049785999999998</v>
      </c>
      <c r="F329">
        <v>0.33005008000000002</v>
      </c>
      <c r="G329">
        <f>Table22102[[#This Row],[So]]*Table22102[[#This Row],[C1o]]+Table22102[[#This Row],[Sg]]*Table22102[[#This Row],[C1g]]</f>
        <v>0.62185560828277764</v>
      </c>
      <c r="H329">
        <v>1.4487656</v>
      </c>
      <c r="I329">
        <v>1.8431939000000001E-2</v>
      </c>
      <c r="J329">
        <v>3.8578894000000002E-2</v>
      </c>
      <c r="K329">
        <v>0</v>
      </c>
      <c r="L329">
        <v>0.67398172999999995</v>
      </c>
      <c r="M329">
        <f>1/(1+((Table22102[[#This Row],[kro]]*Table22102[[#This Row],[mug]])/(Table22102[[#This Row],[muo]]*Table22102[[#This Row],[krg]]))+(Table22102[[#This Row],[mobw]]*(Table22102[[#This Row],[mug]]/Table22102[[#This Row],[krg]])))</f>
        <v>0.99894606285063503</v>
      </c>
      <c r="N329">
        <v>0.70477146000000002</v>
      </c>
      <c r="P329">
        <v>2799.6311000000001</v>
      </c>
      <c r="Q329">
        <v>0.15059827000000001</v>
      </c>
      <c r="R329">
        <v>0.67709081999999998</v>
      </c>
      <c r="S329">
        <v>0.17231092000000001</v>
      </c>
      <c r="T329">
        <v>0.76596582000000002</v>
      </c>
      <c r="U329">
        <v>0.33620259000000002</v>
      </c>
      <c r="V329">
        <f>Table35115[[#This Row],[So]]*Table35115[[#This Row],[C1o]]+Table35115[[#This Row],[Sg]]*Table35115[[#This Row],[C1g]]</f>
        <v>0.56925995357929171</v>
      </c>
      <c r="W329">
        <v>0.38482653999999999</v>
      </c>
      <c r="X329">
        <v>1.8607940999999999E-2</v>
      </c>
      <c r="Y329">
        <v>3.8848173E-2</v>
      </c>
      <c r="Z329">
        <v>0</v>
      </c>
      <c r="AA329">
        <v>0.53063159999999998</v>
      </c>
      <c r="AB329">
        <f>1/(1+((Table35115[[#This Row],[kro]]*Table35115[[#This Row],[mug]])/(Table35115[[#This Row],[muo]]*Table35115[[#This Row],[krg]]))+(Table35115[[#This Row],[mobw]]*(Table35115[[#This Row],[mug]]/Table35115[[#This Row],[krg]])))</f>
        <v>0.99863954378439679</v>
      </c>
      <c r="AC329">
        <v>0.66430246999999998</v>
      </c>
    </row>
    <row r="330" spans="1:29" x14ac:dyDescent="0.25">
      <c r="A330">
        <v>2805.8638000000001</v>
      </c>
      <c r="B330">
        <v>3.6135752E-2</v>
      </c>
      <c r="C330">
        <v>0.79151523000000001</v>
      </c>
      <c r="D330">
        <v>0.17234904000000001</v>
      </c>
      <c r="E330">
        <v>0.77049816000000004</v>
      </c>
      <c r="F330">
        <v>0.3284224</v>
      </c>
      <c r="G330">
        <f>Table22102[[#This Row],[So]]*Table22102[[#This Row],[C1o]]+Table22102[[#This Row],[Sg]]*Table22102[[#This Row],[C1g]]</f>
        <v>0.62172881872462171</v>
      </c>
      <c r="H330">
        <v>1.4601090000000001</v>
      </c>
      <c r="I330">
        <v>1.8377569E-2</v>
      </c>
      <c r="J330">
        <v>3.8966621999999999E-2</v>
      </c>
      <c r="K330">
        <v>0</v>
      </c>
      <c r="L330">
        <v>0.67383325000000005</v>
      </c>
      <c r="M330">
        <f>1/(1+((Table22102[[#This Row],[kro]]*Table22102[[#This Row],[mug]])/(Table22102[[#This Row],[muo]]*Table22102[[#This Row],[krg]]))+(Table22102[[#This Row],[mobw]]*(Table22102[[#This Row],[mug]]/Table22102[[#This Row],[krg]])))</f>
        <v>0.99893838490543163</v>
      </c>
      <c r="N330">
        <v>0.70672864000000002</v>
      </c>
      <c r="P330">
        <v>2805.8638000000001</v>
      </c>
      <c r="Q330">
        <v>0.15020852000000001</v>
      </c>
      <c r="R330">
        <v>0.67746764000000004</v>
      </c>
      <c r="S330">
        <v>0.17232381999999999</v>
      </c>
      <c r="T330">
        <v>0.76601171000000001</v>
      </c>
      <c r="U330">
        <v>0.33443816999999998</v>
      </c>
      <c r="V330">
        <f>Table35115[[#This Row],[So]]*Table35115[[#This Row],[C1o]]+Table35115[[#This Row],[Sg]]*Table35115[[#This Row],[C1g]]</f>
        <v>0.56918360793327283</v>
      </c>
      <c r="W330">
        <v>0.38768795</v>
      </c>
      <c r="X330">
        <v>1.8547701E-2</v>
      </c>
      <c r="Y330">
        <v>3.8887009E-2</v>
      </c>
      <c r="Z330">
        <v>0</v>
      </c>
      <c r="AA330">
        <v>0.53088468</v>
      </c>
      <c r="AB330">
        <f>1/(1+((Table35115[[#This Row],[kro]]*Table35115[[#This Row],[mug]])/(Table35115[[#This Row],[muo]]*Table35115[[#This Row],[krg]]))+(Table35115[[#This Row],[mobw]]*(Table35115[[#This Row],[mug]]/Table35115[[#This Row],[krg]])))</f>
        <v>0.99864323448031089</v>
      </c>
      <c r="AC330">
        <v>0.66656399</v>
      </c>
    </row>
    <row r="331" spans="1:29" x14ac:dyDescent="0.25">
      <c r="A331">
        <v>2812.0518000000002</v>
      </c>
      <c r="B331">
        <v>3.6075559E-2</v>
      </c>
      <c r="C331">
        <v>0.79145414000000003</v>
      </c>
      <c r="D331">
        <v>0.17247029</v>
      </c>
      <c r="E331">
        <v>0.77049838999999998</v>
      </c>
      <c r="F331">
        <v>0.32679889000000001</v>
      </c>
      <c r="G331">
        <f>Table22102[[#This Row],[So]]*Table22102[[#This Row],[C1o]]+Table22102[[#This Row],[Sg]]*Table22102[[#This Row],[C1g]]</f>
        <v>0.62160359326616421</v>
      </c>
      <c r="H331">
        <v>1.4714526999999999</v>
      </c>
      <c r="I331">
        <v>1.8323820000000001E-2</v>
      </c>
      <c r="J331">
        <v>3.9347317E-2</v>
      </c>
      <c r="K331">
        <v>0</v>
      </c>
      <c r="L331">
        <v>0.67368722000000003</v>
      </c>
      <c r="M331">
        <f>1/(1+((Table22102[[#This Row],[kro]]*Table22102[[#This Row],[mug]])/(Table22102[[#This Row],[muo]]*Table22102[[#This Row],[krg]]))+(Table22102[[#This Row],[mobw]]*(Table22102[[#This Row],[mug]]/Table22102[[#This Row],[krg]])))</f>
        <v>0.99893092471276579</v>
      </c>
      <c r="N331">
        <v>0.70867592000000001</v>
      </c>
      <c r="P331">
        <v>2812.0518000000002</v>
      </c>
      <c r="Q331">
        <v>0.14982358000000001</v>
      </c>
      <c r="R331">
        <v>0.67780762999999999</v>
      </c>
      <c r="S331">
        <v>0.17236876000000001</v>
      </c>
      <c r="T331">
        <v>0.76605588000000002</v>
      </c>
      <c r="U331">
        <v>0.33267984</v>
      </c>
      <c r="V331">
        <f>Table35115[[#This Row],[So]]*Table35115[[#This Row],[C1o]]+Table35115[[#This Row],[Sg]]*Table35115[[#This Row],[C1g]]</f>
        <v>0.56908180509299167</v>
      </c>
      <c r="W331">
        <v>0.39055231000000001</v>
      </c>
      <c r="X331">
        <v>1.8488277000000001E-2</v>
      </c>
      <c r="Y331">
        <v>3.9026911999999997E-2</v>
      </c>
      <c r="Z331">
        <v>0</v>
      </c>
      <c r="AA331">
        <v>0.53108918999999999</v>
      </c>
      <c r="AB331">
        <f>1/(1+((Table35115[[#This Row],[kro]]*Table35115[[#This Row],[mug]])/(Table35115[[#This Row],[muo]]*Table35115[[#This Row],[krg]]))+(Table35115[[#This Row],[mobw]]*(Table35115[[#This Row],[mug]]/Table35115[[#This Row],[krg]])))</f>
        <v>0.99864323843367564</v>
      </c>
      <c r="AC331">
        <v>0.66881031000000002</v>
      </c>
    </row>
    <row r="332" spans="1:29" x14ac:dyDescent="0.25">
      <c r="A332">
        <v>2818.1943000000001</v>
      </c>
      <c r="B332">
        <v>3.6016259000000002E-2</v>
      </c>
      <c r="C332">
        <v>0.79165297999999995</v>
      </c>
      <c r="D332">
        <v>0.17233076999999999</v>
      </c>
      <c r="E332">
        <v>0.77049856999999999</v>
      </c>
      <c r="F332">
        <v>0.32517984999999999</v>
      </c>
      <c r="G332">
        <f>Table22102[[#This Row],[So]]*Table22102[[#This Row],[C1o]]+Table22102[[#This Row],[Sg]]*Table22102[[#This Row],[C1g]]</f>
        <v>0.62167925072541974</v>
      </c>
      <c r="H332">
        <v>1.4827963</v>
      </c>
      <c r="I332">
        <v>1.8270702999999999E-2</v>
      </c>
      <c r="J332">
        <v>3.8905202999999999E-2</v>
      </c>
      <c r="K332">
        <v>0</v>
      </c>
      <c r="L332">
        <v>0.67393159999999996</v>
      </c>
      <c r="M332">
        <f>1/(1+((Table22102[[#This Row],[kro]]*Table22102[[#This Row],[mug]])/(Table22102[[#This Row],[muo]]*Table22102[[#This Row],[krg]]))+(Table22102[[#This Row],[mobw]]*(Table22102[[#This Row],[mug]]/Table22102[[#This Row],[krg]])))</f>
        <v>0.99894636716815333</v>
      </c>
      <c r="N332">
        <v>0.71061289000000005</v>
      </c>
      <c r="P332">
        <v>2818.1943000000001</v>
      </c>
      <c r="Q332">
        <v>0.14944346</v>
      </c>
      <c r="R332">
        <v>0.67817419999999995</v>
      </c>
      <c r="S332">
        <v>0.17238237000000001</v>
      </c>
      <c r="T332">
        <v>0.76609844000000005</v>
      </c>
      <c r="U332">
        <v>0.33092785000000002</v>
      </c>
      <c r="V332">
        <f>Table35115[[#This Row],[So]]*Table35115[[#This Row],[C1o]]+Table35115[[#This Row],[Sg]]*Table35115[[#This Row],[C1g]]</f>
        <v>0.56900319958260903</v>
      </c>
      <c r="W332">
        <v>0.39341900000000002</v>
      </c>
      <c r="X332">
        <v>1.8429672000000001E-2</v>
      </c>
      <c r="Y332">
        <v>3.9067917000000001E-2</v>
      </c>
      <c r="Z332">
        <v>0</v>
      </c>
      <c r="AA332">
        <v>0.53133403999999995</v>
      </c>
      <c r="AB332">
        <f>1/(1+((Table35115[[#This Row],[kro]]*Table35115[[#This Row],[mug]])/(Table35115[[#This Row],[muo]]*Table35115[[#This Row],[krg]]))+(Table35115[[#This Row],[mobw]]*(Table35115[[#This Row],[mug]]/Table35115[[#This Row],[krg]])))</f>
        <v>0.99864673730511555</v>
      </c>
      <c r="AC332">
        <v>0.67104107000000002</v>
      </c>
    </row>
    <row r="333" spans="1:29" x14ac:dyDescent="0.25">
      <c r="A333">
        <v>2824.2919999999999</v>
      </c>
      <c r="B333">
        <v>3.5957832000000002E-2</v>
      </c>
      <c r="C333">
        <v>0.79155987999999999</v>
      </c>
      <c r="D333">
        <v>0.17248230000000001</v>
      </c>
      <c r="E333">
        <v>0.77049875000000001</v>
      </c>
      <c r="F333">
        <v>0.32356544999999998</v>
      </c>
      <c r="G333">
        <f>Table22102[[#This Row],[So]]*Table22102[[#This Row],[C1o]]+Table22102[[#This Row],[Sg]]*Table22102[[#This Row],[C1g]]</f>
        <v>0.62153061018225442</v>
      </c>
      <c r="H333">
        <v>1.4941386999999999</v>
      </c>
      <c r="I333">
        <v>1.8218214E-2</v>
      </c>
      <c r="J333">
        <v>3.9381418000000001E-2</v>
      </c>
      <c r="K333">
        <v>0</v>
      </c>
      <c r="L333">
        <v>0.67373854</v>
      </c>
      <c r="M333">
        <f>1/(1+((Table22102[[#This Row],[kro]]*Table22102[[#This Row],[mug]])/(Table22102[[#This Row],[muo]]*Table22102[[#This Row],[krg]]))+(Table22102[[#This Row],[mobw]]*(Table22102[[#This Row],[mug]]/Table22102[[#This Row],[krg]])))</f>
        <v>0.99893624031559647</v>
      </c>
      <c r="N333">
        <v>0.71253949000000005</v>
      </c>
      <c r="P333">
        <v>2824.2919999999999</v>
      </c>
      <c r="Q333">
        <v>0.14906810000000001</v>
      </c>
      <c r="R333">
        <v>0.67850226000000002</v>
      </c>
      <c r="S333">
        <v>0.17242964999999999</v>
      </c>
      <c r="T333">
        <v>0.76613933000000001</v>
      </c>
      <c r="U333">
        <v>0.32918245000000002</v>
      </c>
      <c r="V333">
        <f>Table35115[[#This Row],[So]]*Table35115[[#This Row],[C1o]]+Table35115[[#This Row],[Sg]]*Table35115[[#This Row],[C1g]]</f>
        <v>0.56889786925473085</v>
      </c>
      <c r="W333">
        <v>0.39628764999999999</v>
      </c>
      <c r="X333">
        <v>1.8371878000000001E-2</v>
      </c>
      <c r="Y333">
        <v>3.9215244000000003E-2</v>
      </c>
      <c r="Z333">
        <v>0</v>
      </c>
      <c r="AA333">
        <v>0.53152812000000005</v>
      </c>
      <c r="AB333">
        <f>1/(1+((Table35115[[#This Row],[kro]]*Table35115[[#This Row],[mug]])/(Table35115[[#This Row],[muo]]*Table35115[[#This Row],[krg]]))+(Table35115[[#This Row],[mobw]]*(Table35115[[#This Row],[mug]]/Table35115[[#This Row],[krg]])))</f>
        <v>0.99864638872000255</v>
      </c>
      <c r="AC333">
        <v>0.67325621999999996</v>
      </c>
    </row>
    <row r="334" spans="1:29" x14ac:dyDescent="0.25">
      <c r="A334">
        <v>2830.3420000000001</v>
      </c>
      <c r="B334">
        <v>3.5900239E-2</v>
      </c>
      <c r="C334">
        <v>0.79163039000000002</v>
      </c>
      <c r="D334">
        <v>0.17246938000000001</v>
      </c>
      <c r="E334">
        <v>0.77049893000000003</v>
      </c>
      <c r="F334">
        <v>0.32195571000000001</v>
      </c>
      <c r="G334">
        <f>Table22102[[#This Row],[So]]*Table22102[[#This Row],[C1o]]+Table22102[[#This Row],[Sg]]*Table22102[[#This Row],[C1g]]</f>
        <v>0.62150865538689748</v>
      </c>
      <c r="H334">
        <v>1.5054822000000001</v>
      </c>
      <c r="I334">
        <v>1.8166346E-2</v>
      </c>
      <c r="J334">
        <v>3.9338763999999998E-2</v>
      </c>
      <c r="K334">
        <v>0</v>
      </c>
      <c r="L334">
        <v>0.67379153000000003</v>
      </c>
      <c r="M334">
        <f>1/(1+((Table22102[[#This Row],[kro]]*Table22102[[#This Row],[mug]])/(Table22102[[#This Row],[muo]]*Table22102[[#This Row],[krg]]))+(Table22102[[#This Row],[mobw]]*(Table22102[[#This Row],[mug]]/Table22102[[#This Row],[krg]])))</f>
        <v>0.99894049657641659</v>
      </c>
      <c r="N334">
        <v>0.71445572000000002</v>
      </c>
      <c r="P334">
        <v>2830.3420000000001</v>
      </c>
      <c r="Q334">
        <v>0.14869739000000001</v>
      </c>
      <c r="R334">
        <v>0.67884964000000003</v>
      </c>
      <c r="S334">
        <v>0.17245294</v>
      </c>
      <c r="T334">
        <v>0.76617866999999995</v>
      </c>
      <c r="U334">
        <v>0.32744357000000002</v>
      </c>
      <c r="V334">
        <f>Table35115[[#This Row],[So]]*Table35115[[#This Row],[C1o]]+Table35115[[#This Row],[Sg]]*Table35115[[#This Row],[C1g]]</f>
        <v>0.56881011853646113</v>
      </c>
      <c r="W334">
        <v>0.39915835999999999</v>
      </c>
      <c r="X334">
        <v>1.8314883000000001E-2</v>
      </c>
      <c r="Y334">
        <v>3.9286844000000001E-2</v>
      </c>
      <c r="Z334">
        <v>0</v>
      </c>
      <c r="AA334">
        <v>0.53175240999999995</v>
      </c>
      <c r="AB334">
        <f>1/(1+((Table35115[[#This Row],[kro]]*Table35115[[#This Row],[mug]])/(Table35115[[#This Row],[muo]]*Table35115[[#This Row],[krg]]))+(Table35115[[#This Row],[mobw]]*(Table35115[[#This Row],[mug]]/Table35115[[#This Row],[krg]])))</f>
        <v>0.99864869133581047</v>
      </c>
      <c r="AC334">
        <v>0.67545586999999996</v>
      </c>
    </row>
    <row r="335" spans="1:29" x14ac:dyDescent="0.25">
      <c r="A335">
        <v>2836.3539999999998</v>
      </c>
      <c r="B335">
        <v>3.5843499000000001E-2</v>
      </c>
      <c r="C335">
        <v>0.79157071999999995</v>
      </c>
      <c r="D335">
        <v>0.17258576</v>
      </c>
      <c r="E335">
        <v>0.77049898999999999</v>
      </c>
      <c r="F335">
        <v>0.32035153999999999</v>
      </c>
      <c r="G335">
        <f>Table22102[[#This Row],[So]]*Table22102[[#This Row],[C1o]]+Table22102[[#This Row],[Sg]]*Table22102[[#This Row],[C1g]]</f>
        <v>0.62138696037721119</v>
      </c>
      <c r="H335">
        <v>1.5168200999999999</v>
      </c>
      <c r="I335">
        <v>1.8115124E-2</v>
      </c>
      <c r="J335">
        <v>3.9704066000000003E-2</v>
      </c>
      <c r="K335">
        <v>0</v>
      </c>
      <c r="L335">
        <v>0.67364972999999995</v>
      </c>
      <c r="M335">
        <f>1/(1+((Table22102[[#This Row],[kro]]*Table22102[[#This Row],[mug]])/(Table22102[[#This Row],[muo]]*Table22102[[#This Row],[krg]]))+(Table22102[[#This Row],[mobw]]*(Table22102[[#This Row],[mug]]/Table22102[[#This Row],[krg]])))</f>
        <v>0.99893345615450857</v>
      </c>
      <c r="N335">
        <v>0.71636056999999997</v>
      </c>
      <c r="P335">
        <v>2836.3539999999998</v>
      </c>
      <c r="Q335">
        <v>0.14833146</v>
      </c>
      <c r="R335">
        <v>0.67917126000000005</v>
      </c>
      <c r="S335">
        <v>0.17249726000000001</v>
      </c>
      <c r="T335">
        <v>0.76621645999999999</v>
      </c>
      <c r="U335">
        <v>0.32571217000000002</v>
      </c>
      <c r="V335">
        <f>Table35115[[#This Row],[So]]*Table35115[[#This Row],[C1o]]+Table35115[[#This Row],[Sg]]*Table35115[[#This Row],[C1g]]</f>
        <v>0.56870556028680785</v>
      </c>
      <c r="W335">
        <v>0.40202942000000003</v>
      </c>
      <c r="X335">
        <v>1.8258707999999998E-2</v>
      </c>
      <c r="Y335">
        <v>3.9424795999999998E-2</v>
      </c>
      <c r="Z335">
        <v>0</v>
      </c>
      <c r="AA335">
        <v>0.53194368000000003</v>
      </c>
      <c r="AB335">
        <f>1/(1+((Table35115[[#This Row],[kro]]*Table35115[[#This Row],[mug]])/(Table35115[[#This Row],[muo]]*Table35115[[#This Row],[krg]]))+(Table35115[[#This Row],[mobw]]*(Table35115[[#This Row],[mug]]/Table35115[[#This Row],[krg]])))</f>
        <v>0.99864859183479671</v>
      </c>
      <c r="AC335">
        <v>0.67763907000000001</v>
      </c>
    </row>
    <row r="336" spans="1:29" x14ac:dyDescent="0.25">
      <c r="A336">
        <v>2842.3427999999999</v>
      </c>
      <c r="B336">
        <v>3.5787488999999999E-2</v>
      </c>
      <c r="C336">
        <v>0.79176055999999995</v>
      </c>
      <c r="D336">
        <v>0.17245197000000001</v>
      </c>
      <c r="E336">
        <v>0.77049904999999996</v>
      </c>
      <c r="F336">
        <v>0.31875047000000001</v>
      </c>
      <c r="G336">
        <f>Table22102[[#This Row],[So]]*Table22102[[#This Row],[C1o]]+Table22102[[#This Row],[Sg]]*Table22102[[#This Row],[C1g]]</f>
        <v>0.62145803824633772</v>
      </c>
      <c r="H336">
        <v>1.5281711</v>
      </c>
      <c r="I336">
        <v>1.8064462E-2</v>
      </c>
      <c r="J336">
        <v>3.9280142999999997E-2</v>
      </c>
      <c r="K336">
        <v>0</v>
      </c>
      <c r="L336">
        <v>0.6738826</v>
      </c>
      <c r="M336">
        <f>1/(1+((Table22102[[#This Row],[kro]]*Table22102[[#This Row],[mug]])/(Table22102[[#This Row],[muo]]*Table22102[[#This Row],[krg]]))+(Table22102[[#This Row],[mobw]]*(Table22102[[#This Row],[mug]]/Table22102[[#This Row],[krg]])))</f>
        <v>0.99894814277834509</v>
      </c>
      <c r="N336">
        <v>0.71825700999999997</v>
      </c>
      <c r="P336">
        <v>2842.3427999999999</v>
      </c>
      <c r="Q336">
        <v>0.14796962999999999</v>
      </c>
      <c r="R336">
        <v>0.67952442000000002</v>
      </c>
      <c r="S336">
        <v>0.17250593</v>
      </c>
      <c r="T336">
        <v>0.76625275999999998</v>
      </c>
      <c r="U336">
        <v>0.32398558</v>
      </c>
      <c r="V336">
        <f>Table35115[[#This Row],[So]]*Table35115[[#This Row],[C1o]]+Table35115[[#This Row],[Sg]]*Table35115[[#This Row],[C1g]]</f>
        <v>0.56862748871033453</v>
      </c>
      <c r="W336">
        <v>0.40490537999999998</v>
      </c>
      <c r="X336">
        <v>1.8203249000000001E-2</v>
      </c>
      <c r="Y336">
        <v>3.9450276999999999E-2</v>
      </c>
      <c r="Z336">
        <v>0</v>
      </c>
      <c r="AA336">
        <v>0.53218191999999997</v>
      </c>
      <c r="AB336">
        <f>1/(1+((Table35115[[#This Row],[kro]]*Table35115[[#This Row],[mug]])/(Table35115[[#This Row],[muo]]*Table35115[[#This Row],[krg]]))+(Table35115[[#This Row],[mobw]]*(Table35115[[#This Row],[mug]]/Table35115[[#This Row],[krg]])))</f>
        <v>0.99865242417505351</v>
      </c>
      <c r="AC336">
        <v>0.67980921000000005</v>
      </c>
    </row>
    <row r="337" spans="1:29" x14ac:dyDescent="0.25">
      <c r="A337">
        <v>2848.3114999999998</v>
      </c>
      <c r="B337">
        <v>3.5732049000000002E-2</v>
      </c>
      <c r="C337">
        <v>0.79167140000000003</v>
      </c>
      <c r="D337">
        <v>0.17259653999999999</v>
      </c>
      <c r="E337">
        <v>0.77049904999999996</v>
      </c>
      <c r="F337">
        <v>0.31714853999999998</v>
      </c>
      <c r="G337">
        <f>Table22102[[#This Row],[So]]*Table22102[[#This Row],[C1o]]+Table22102[[#This Row],[Sg]]*Table22102[[#This Row],[C1g]]</f>
        <v>0.62131442878372845</v>
      </c>
      <c r="H337">
        <v>1.5395643999999999</v>
      </c>
      <c r="I337">
        <v>1.8014229999999999E-2</v>
      </c>
      <c r="J337">
        <v>3.9734349000000002E-2</v>
      </c>
      <c r="K337">
        <v>0</v>
      </c>
      <c r="L337">
        <v>0.67369734999999997</v>
      </c>
      <c r="M337">
        <f>1/(1+((Table22102[[#This Row],[kro]]*Table22102[[#This Row],[mug]])/(Table22102[[#This Row],[muo]]*Table22102[[#This Row],[krg]]))+(Table22102[[#This Row],[mobw]]*(Table22102[[#This Row],[mug]]/Table22102[[#This Row],[krg]])))</f>
        <v>0.99893865693590889</v>
      </c>
      <c r="N337">
        <v>0.72014975999999997</v>
      </c>
      <c r="P337">
        <v>2848.3114999999998</v>
      </c>
      <c r="Q337">
        <v>0.14761096000000001</v>
      </c>
      <c r="R337">
        <v>0.67983930999999997</v>
      </c>
      <c r="S337">
        <v>0.17254971</v>
      </c>
      <c r="T337">
        <v>0.76628768000000003</v>
      </c>
      <c r="U337">
        <v>0.32225948999999998</v>
      </c>
      <c r="V337">
        <f>Table35115[[#This Row],[So]]*Table35115[[#This Row],[C1o]]+Table35115[[#This Row],[Sg]]*Table35115[[#This Row],[C1g]]</f>
        <v>0.56852152032071113</v>
      </c>
      <c r="W337">
        <v>0.40779331000000002</v>
      </c>
      <c r="X337">
        <v>1.8148365999999999E-2</v>
      </c>
      <c r="Y337">
        <v>3.9586507E-2</v>
      </c>
      <c r="Z337">
        <v>0</v>
      </c>
      <c r="AA337">
        <v>0.53236848000000003</v>
      </c>
      <c r="AB337">
        <f>1/(1+((Table35115[[#This Row],[kro]]*Table35115[[#This Row],[mug]])/(Table35115[[#This Row],[muo]]*Table35115[[#This Row],[krg]]))+(Table35115[[#This Row],[mobw]]*(Table35115[[#This Row],[mug]]/Table35115[[#This Row],[krg]])))</f>
        <v>0.99865232028088136</v>
      </c>
      <c r="AC337">
        <v>0.68197185000000005</v>
      </c>
    </row>
    <row r="338" spans="1:29" x14ac:dyDescent="0.25">
      <c r="A338">
        <v>2854.2858999999999</v>
      </c>
      <c r="B338">
        <v>3.5677138999999997E-2</v>
      </c>
      <c r="C338">
        <v>0.79173768</v>
      </c>
      <c r="D338">
        <v>0.17258515999999999</v>
      </c>
      <c r="E338">
        <v>0.77049898999999999</v>
      </c>
      <c r="F338">
        <v>0.31554502000000001</v>
      </c>
      <c r="G338">
        <f>Table22102[[#This Row],[So]]*Table22102[[#This Row],[C1o]]+Table22102[[#This Row],[Sg]]*Table22102[[#This Row],[C1g]]</f>
        <v>0.62129082632424093</v>
      </c>
      <c r="H338">
        <v>1.5510067999999999</v>
      </c>
      <c r="I338">
        <v>1.7964408000000001E-2</v>
      </c>
      <c r="J338">
        <v>3.9696599999999999E-2</v>
      </c>
      <c r="K338">
        <v>0</v>
      </c>
      <c r="L338">
        <v>0.67374551000000005</v>
      </c>
      <c r="M338">
        <f>1/(1+((Table22102[[#This Row],[kro]]*Table22102[[#This Row],[mug]])/(Table22102[[#This Row],[muo]]*Table22102[[#This Row],[krg]]))+(Table22102[[#This Row],[mobw]]*(Table22102[[#This Row],[mug]]/Table22102[[#This Row],[krg]])))</f>
        <v>0.99894266915621655</v>
      </c>
      <c r="N338">
        <v>0.72203969999999995</v>
      </c>
      <c r="P338">
        <v>2854.2858999999999</v>
      </c>
      <c r="Q338">
        <v>0.1472552</v>
      </c>
      <c r="R338">
        <v>0.68017846000000004</v>
      </c>
      <c r="S338">
        <v>0.17256632</v>
      </c>
      <c r="T338">
        <v>0.76632124000000001</v>
      </c>
      <c r="U338">
        <v>0.32053315999999998</v>
      </c>
      <c r="V338">
        <f>Table35115[[#This Row],[So]]*Table35115[[#This Row],[C1o]]+Table35115[[#This Row],[Sg]]*Table35115[[#This Row],[C1g]]</f>
        <v>0.56843537547092238</v>
      </c>
      <c r="W338">
        <v>0.41069472000000001</v>
      </c>
      <c r="X338">
        <v>1.8094029000000001E-2</v>
      </c>
      <c r="Y338">
        <v>3.9637074000000001E-2</v>
      </c>
      <c r="Z338">
        <v>0</v>
      </c>
      <c r="AA338">
        <v>0.53259730000000005</v>
      </c>
      <c r="AB338">
        <f>1/(1+((Table35115[[#This Row],[kro]]*Table35115[[#This Row],[mug]])/(Table35115[[#This Row],[muo]]*Table35115[[#This Row],[krg]]))+(Table35115[[#This Row],[mobw]]*(Table35115[[#This Row],[mug]]/Table35115[[#This Row],[krg]])))</f>
        <v>0.99865521306094784</v>
      </c>
      <c r="AC338">
        <v>0.68412793000000005</v>
      </c>
    </row>
    <row r="339" spans="1:29" x14ac:dyDescent="0.25">
      <c r="A339">
        <v>2860.2887999999998</v>
      </c>
      <c r="B339">
        <v>3.5622500000000001E-2</v>
      </c>
      <c r="C339">
        <v>0.79168832</v>
      </c>
      <c r="D339">
        <v>0.17268917</v>
      </c>
      <c r="E339">
        <v>0.77049886999999995</v>
      </c>
      <c r="F339">
        <v>0.31393295999999998</v>
      </c>
      <c r="G339">
        <f>Table22102[[#This Row],[So]]*Table22102[[#This Row],[C1o]]+Table22102[[#This Row],[Sg]]*Table22102[[#This Row],[C1g]]</f>
        <v>0.62117803281979833</v>
      </c>
      <c r="H339">
        <v>1.5625498</v>
      </c>
      <c r="I339">
        <v>1.7914776E-2</v>
      </c>
      <c r="J339">
        <v>4.0022771999999998E-2</v>
      </c>
      <c r="K339">
        <v>0</v>
      </c>
      <c r="L339">
        <v>0.67362027999999996</v>
      </c>
      <c r="M339">
        <f>1/(1+((Table22102[[#This Row],[kro]]*Table22102[[#This Row],[mug]])/(Table22102[[#This Row],[muo]]*Table22102[[#This Row],[krg]]))+(Table22102[[#This Row],[mobw]]*(Table22102[[#This Row],[mug]]/Table22102[[#This Row],[krg]])))</f>
        <v>0.99893673534355487</v>
      </c>
      <c r="N339">
        <v>0.72393501000000005</v>
      </c>
      <c r="P339">
        <v>2860.2887999999998</v>
      </c>
      <c r="Q339">
        <v>0.14690079</v>
      </c>
      <c r="R339">
        <v>0.68048894000000004</v>
      </c>
      <c r="S339">
        <v>0.17261024999999999</v>
      </c>
      <c r="T339">
        <v>0.76635366999999999</v>
      </c>
      <c r="U339">
        <v>0.31879896000000002</v>
      </c>
      <c r="V339">
        <f>Table35115[[#This Row],[So]]*Table35115[[#This Row],[C1o]]+Table35115[[#This Row],[Sg]]*Table35115[[#This Row],[C1g]]</f>
        <v>0.56832701563858823</v>
      </c>
      <c r="W339">
        <v>0.41362247000000002</v>
      </c>
      <c r="X339">
        <v>1.8039998000000002E-2</v>
      </c>
      <c r="Y339">
        <v>3.977377E-2</v>
      </c>
      <c r="Z339">
        <v>0</v>
      </c>
      <c r="AA339">
        <v>0.53279144000000001</v>
      </c>
      <c r="AB339">
        <f>1/(1+((Table35115[[#This Row],[kro]]*Table35115[[#This Row],[mug]])/(Table35115[[#This Row],[muo]]*Table35115[[#This Row],[krg]]))+(Table35115[[#This Row],[mobw]]*(Table35115[[#This Row],[mug]]/Table35115[[#This Row],[krg]])))</f>
        <v>0.99865509525283547</v>
      </c>
      <c r="AC339">
        <v>0.68628692999999996</v>
      </c>
    </row>
    <row r="340" spans="1:29" x14ac:dyDescent="0.25">
      <c r="A340">
        <v>2866.2917000000002</v>
      </c>
      <c r="B340">
        <v>3.5567921000000002E-2</v>
      </c>
      <c r="C340">
        <v>0.79186802999999995</v>
      </c>
      <c r="D340">
        <v>0.17256404</v>
      </c>
      <c r="E340">
        <v>0.77049875000000001</v>
      </c>
      <c r="F340">
        <v>0.31230607999999999</v>
      </c>
      <c r="G340">
        <f>Table22102[[#This Row],[So]]*Table22102[[#This Row],[C1o]]+Table22102[[#This Row],[Sg]]*Table22102[[#This Row],[C1g]]</f>
        <v>0.62124140526122218</v>
      </c>
      <c r="H340">
        <v>1.5742400999999999</v>
      </c>
      <c r="I340">
        <v>1.7865150999999999E-2</v>
      </c>
      <c r="J340">
        <v>3.9626278000000001E-2</v>
      </c>
      <c r="K340">
        <v>0</v>
      </c>
      <c r="L340">
        <v>0.67383850000000001</v>
      </c>
      <c r="M340">
        <f>1/(1+((Table22102[[#This Row],[kro]]*Table22102[[#This Row],[mug]])/(Table22102[[#This Row],[muo]]*Table22102[[#This Row],[krg]]))+(Table22102[[#This Row],[mobw]]*(Table22102[[#This Row],[mug]]/Table22102[[#This Row],[krg]])))</f>
        <v>0.99895051043317262</v>
      </c>
      <c r="N340">
        <v>0.72584289000000002</v>
      </c>
      <c r="P340">
        <v>2866.2917000000002</v>
      </c>
      <c r="Q340">
        <v>0.14654633</v>
      </c>
      <c r="R340">
        <v>0.68081694999999998</v>
      </c>
      <c r="S340">
        <v>0.17263672999999999</v>
      </c>
      <c r="T340">
        <v>0.76638508000000005</v>
      </c>
      <c r="U340">
        <v>0.31705033999999999</v>
      </c>
      <c r="V340">
        <f>Table35115[[#This Row],[So]]*Table35115[[#This Row],[C1o]]+Table35115[[#This Row],[Sg]]*Table35115[[#This Row],[C1g]]</f>
        <v>0.5682305164433582</v>
      </c>
      <c r="W340">
        <v>0.41658822000000001</v>
      </c>
      <c r="X340">
        <v>1.7986071999999999E-2</v>
      </c>
      <c r="Y340">
        <v>3.9855412999999999E-2</v>
      </c>
      <c r="Z340">
        <v>0</v>
      </c>
      <c r="AA340">
        <v>0.53301054000000003</v>
      </c>
      <c r="AB340">
        <f>1/(1+((Table35115[[#This Row],[kro]]*Table35115[[#This Row],[mug]])/(Table35115[[#This Row],[muo]]*Table35115[[#This Row],[krg]]))+(Table35115[[#This Row],[mobw]]*(Table35115[[#This Row],[mug]]/Table35115[[#This Row],[krg]])))</f>
        <v>0.99865691296429038</v>
      </c>
      <c r="AC340">
        <v>0.68845694999999996</v>
      </c>
    </row>
    <row r="341" spans="1:29" x14ac:dyDescent="0.25">
      <c r="A341">
        <v>2872.2948999999999</v>
      </c>
      <c r="B341">
        <v>3.5513642999999998E-2</v>
      </c>
      <c r="C341">
        <v>0.79177927999999997</v>
      </c>
      <c r="D341">
        <v>0.17270705</v>
      </c>
      <c r="E341">
        <v>0.77049856999999999</v>
      </c>
      <c r="F341">
        <v>0.31067207000000002</v>
      </c>
      <c r="G341">
        <f>Table22102[[#This Row],[So]]*Table22102[[#This Row],[C1o]]+Table22102[[#This Row],[Sg]]*Table22102[[#This Row],[C1g]]</f>
        <v>0.62109789997968057</v>
      </c>
      <c r="H341">
        <v>1.5860246</v>
      </c>
      <c r="I341">
        <v>1.7815775999999998E-2</v>
      </c>
      <c r="J341">
        <v>4.0075439999999997E-2</v>
      </c>
      <c r="K341">
        <v>0</v>
      </c>
      <c r="L341">
        <v>0.67365419999999998</v>
      </c>
      <c r="M341">
        <f>1/(1+((Table22102[[#This Row],[kro]]*Table22102[[#This Row],[mug]])/(Table22102[[#This Row],[muo]]*Table22102[[#This Row],[krg]]))+(Table22102[[#This Row],[mobw]]*(Table22102[[#This Row],[mug]]/Table22102[[#This Row],[krg]])))</f>
        <v>0.99894126815507633</v>
      </c>
      <c r="N341">
        <v>0.72775434999999999</v>
      </c>
      <c r="P341">
        <v>2872.2948999999999</v>
      </c>
      <c r="Q341">
        <v>0.14619355000000001</v>
      </c>
      <c r="R341">
        <v>0.68113451999999997</v>
      </c>
      <c r="S341">
        <v>0.17267194</v>
      </c>
      <c r="T341">
        <v>0.76641524000000005</v>
      </c>
      <c r="U341">
        <v>0.31529549000000001</v>
      </c>
      <c r="V341">
        <f>Table35115[[#This Row],[So]]*Table35115[[#This Row],[C1o]]+Table35115[[#This Row],[Sg]]*Table35115[[#This Row],[C1g]]</f>
        <v>0.56812604360017427</v>
      </c>
      <c r="W341">
        <v>0.41957828000000003</v>
      </c>
      <c r="X341">
        <v>1.7932509999999999E-2</v>
      </c>
      <c r="Y341">
        <v>3.9964601000000002E-2</v>
      </c>
      <c r="Z341">
        <v>0</v>
      </c>
      <c r="AA341">
        <v>0.53321582000000001</v>
      </c>
      <c r="AB341">
        <f>1/(1+((Table35115[[#This Row],[kro]]*Table35115[[#This Row],[mug]])/(Table35115[[#This Row],[muo]]*Table35115[[#This Row],[krg]]))+(Table35115[[#This Row],[mobw]]*(Table35115[[#This Row],[mug]]/Table35115[[#This Row],[krg]])))</f>
        <v>0.99865775987339744</v>
      </c>
      <c r="AC341">
        <v>0.69062787000000003</v>
      </c>
    </row>
    <row r="342" spans="1:29" x14ac:dyDescent="0.25">
      <c r="A342">
        <v>2878.2975999999999</v>
      </c>
      <c r="B342">
        <v>3.5459655999999999E-2</v>
      </c>
      <c r="C342">
        <v>0.79179721999999997</v>
      </c>
      <c r="D342">
        <v>0.17274312999999999</v>
      </c>
      <c r="E342">
        <v>0.77049827999999998</v>
      </c>
      <c r="F342">
        <v>0.30903077000000001</v>
      </c>
      <c r="G342">
        <f>Table22102[[#This Row],[So]]*Table22102[[#This Row],[C1o]]+Table22102[[#This Row],[Sg]]*Table22102[[#This Row],[C1g]]</f>
        <v>0.62103652091639672</v>
      </c>
      <c r="H342">
        <v>1.5979071</v>
      </c>
      <c r="I342">
        <v>1.7766647E-2</v>
      </c>
      <c r="J342">
        <v>4.0187291999999999E-2</v>
      </c>
      <c r="K342">
        <v>0</v>
      </c>
      <c r="L342">
        <v>0.67362993999999998</v>
      </c>
      <c r="M342">
        <f>1/(1+((Table22102[[#This Row],[kro]]*Table22102[[#This Row],[mug]])/(Table22102[[#This Row],[muo]]*Table22102[[#This Row],[krg]]))+(Table22102[[#This Row],[mobw]]*(Table22102[[#This Row],[mug]]/Table22102[[#This Row],[krg]])))</f>
        <v>0.99894120285591159</v>
      </c>
      <c r="N342">
        <v>0.72966951000000002</v>
      </c>
      <c r="P342">
        <v>2878.2975999999999</v>
      </c>
      <c r="Q342">
        <v>0.14584233999999999</v>
      </c>
      <c r="R342">
        <v>0.68146138999999994</v>
      </c>
      <c r="S342">
        <v>0.17269628000000001</v>
      </c>
      <c r="T342">
        <v>0.76644414999999999</v>
      </c>
      <c r="U342">
        <v>0.31353419999999999</v>
      </c>
      <c r="V342">
        <f>Table35115[[#This Row],[So]]*Table35115[[#This Row],[C1o]]+Table35115[[#This Row],[Sg]]*Table35115[[#This Row],[C1g]]</f>
        <v>0.56802865721439644</v>
      </c>
      <c r="W342">
        <v>0.42259332999999999</v>
      </c>
      <c r="X342">
        <v>1.7879305000000002E-2</v>
      </c>
      <c r="Y342">
        <v>4.0039454000000002E-2</v>
      </c>
      <c r="Z342">
        <v>0</v>
      </c>
      <c r="AA342">
        <v>0.53343552000000005</v>
      </c>
      <c r="AB342">
        <f>1/(1+((Table35115[[#This Row],[kro]]*Table35115[[#This Row],[mug]])/(Table35115[[#This Row],[muo]]*Table35115[[#This Row],[krg]]))+(Table35115[[#This Row],[mobw]]*(Table35115[[#This Row],[mug]]/Table35115[[#This Row],[krg]])))</f>
        <v>0.99865978519703891</v>
      </c>
      <c r="AC342">
        <v>0.69279975000000005</v>
      </c>
    </row>
    <row r="343" spans="1:29" x14ac:dyDescent="0.25">
      <c r="A343">
        <v>2884.3044</v>
      </c>
      <c r="B343">
        <v>3.5405948999999999E-2</v>
      </c>
      <c r="C343">
        <v>0.79184728999999998</v>
      </c>
      <c r="D343">
        <v>0.17274676</v>
      </c>
      <c r="E343">
        <v>0.77049798000000003</v>
      </c>
      <c r="F343">
        <v>0.30738222999999998</v>
      </c>
      <c r="G343">
        <f>Table22102[[#This Row],[So]]*Table22102[[#This Row],[C1o]]+Table22102[[#This Row],[Sg]]*Table22102[[#This Row],[C1g]]</f>
        <v>0.62099989697236047</v>
      </c>
      <c r="H343">
        <v>1.6098882999999999</v>
      </c>
      <c r="I343">
        <v>1.7717771E-2</v>
      </c>
      <c r="J343">
        <v>4.0196906999999997E-2</v>
      </c>
      <c r="K343">
        <v>0</v>
      </c>
      <c r="L343">
        <v>0.67365396</v>
      </c>
      <c r="M343">
        <f>1/(1+((Table22102[[#This Row],[kro]]*Table22102[[#This Row],[mug]])/(Table22102[[#This Row],[muo]]*Table22102[[#This Row],[krg]]))+(Table22102[[#This Row],[mobw]]*(Table22102[[#This Row],[mug]]/Table22102[[#This Row],[krg]])))</f>
        <v>0.99894389778756998</v>
      </c>
      <c r="N343">
        <v>0.73158818000000003</v>
      </c>
      <c r="P343">
        <v>2884.3044</v>
      </c>
      <c r="Q343">
        <v>0.14549275</v>
      </c>
      <c r="R343">
        <v>0.68177515</v>
      </c>
      <c r="S343">
        <v>0.17273208000000001</v>
      </c>
      <c r="T343">
        <v>0.76647191999999997</v>
      </c>
      <c r="U343">
        <v>0.31176659000000001</v>
      </c>
      <c r="V343">
        <f>Table35115[[#This Row],[So]]*Table35115[[#This Row],[C1o]]+Table35115[[#This Row],[Sg]]*Table35115[[#This Row],[C1g]]</f>
        <v>0.5679212867660105</v>
      </c>
      <c r="W343">
        <v>0.4256334</v>
      </c>
      <c r="X343">
        <v>1.7826465999999999E-2</v>
      </c>
      <c r="Y343">
        <v>4.0150489999999997E-2</v>
      </c>
      <c r="Z343">
        <v>0</v>
      </c>
      <c r="AA343">
        <v>0.53363746000000001</v>
      </c>
      <c r="AB343">
        <f>1/(1+((Table35115[[#This Row],[kro]]*Table35115[[#This Row],[mug]])/(Table35115[[#This Row],[muo]]*Table35115[[#This Row],[krg]]))+(Table35115[[#This Row],[mobw]]*(Table35115[[#This Row],[mug]]/Table35115[[#This Row],[krg]])))</f>
        <v>0.99866054635198798</v>
      </c>
      <c r="AC343">
        <v>0.69497246000000001</v>
      </c>
    </row>
    <row r="344" spans="1:29" x14ac:dyDescent="0.25">
      <c r="A344">
        <v>2890.2973999999999</v>
      </c>
      <c r="B344">
        <v>3.5352465E-2</v>
      </c>
      <c r="C344">
        <v>0.79181612000000001</v>
      </c>
      <c r="D344">
        <v>0.1728314</v>
      </c>
      <c r="E344">
        <v>0.77049756000000003</v>
      </c>
      <c r="F344">
        <v>0.30572527999999999</v>
      </c>
      <c r="G344">
        <f>Table22102[[#This Row],[So]]*Table22102[[#This Row],[C1o]]+Table22102[[#This Row],[Sg]]*Table22102[[#This Row],[C1g]]</f>
        <v>0.62090053068948237</v>
      </c>
      <c r="H344">
        <v>1.6219797</v>
      </c>
      <c r="I344">
        <v>1.7669117000000002E-2</v>
      </c>
      <c r="J344">
        <v>4.0461893999999998E-2</v>
      </c>
      <c r="K344">
        <v>0</v>
      </c>
      <c r="L344">
        <v>0.67355626999999996</v>
      </c>
      <c r="M344">
        <f>1/(1+((Table22102[[#This Row],[kro]]*Table22102[[#This Row],[mug]])/(Table22102[[#This Row],[muo]]*Table22102[[#This Row],[krg]]))+(Table22102[[#This Row],[mobw]]*(Table22102[[#This Row],[mug]]/Table22102[[#This Row],[krg]])))</f>
        <v>0.99893970565043666</v>
      </c>
      <c r="N344">
        <v>0.73351180999999999</v>
      </c>
      <c r="P344">
        <v>2890.2973999999999</v>
      </c>
      <c r="Q344">
        <v>0.14514446</v>
      </c>
      <c r="R344">
        <v>0.68210124999999999</v>
      </c>
      <c r="S344">
        <v>0.1727543</v>
      </c>
      <c r="T344">
        <v>0.76649851000000002</v>
      </c>
      <c r="U344">
        <v>0.30999138999999998</v>
      </c>
      <c r="V344">
        <f>Table35115[[#This Row],[So]]*Table35115[[#This Row],[C1o]]+Table35115[[#This Row],[Sg]]*Table35115[[#This Row],[C1g]]</f>
        <v>0.56782312470033691</v>
      </c>
      <c r="W344">
        <v>0.42870107000000002</v>
      </c>
      <c r="X344">
        <v>1.7773951999999999E-2</v>
      </c>
      <c r="Y344">
        <v>4.0218669999999998E-2</v>
      </c>
      <c r="Z344">
        <v>0</v>
      </c>
      <c r="AA344">
        <v>0.53385788000000001</v>
      </c>
      <c r="AB344">
        <f>1/(1+((Table35115[[#This Row],[kro]]*Table35115[[#This Row],[mug]])/(Table35115[[#This Row],[muo]]*Table35115[[#This Row],[krg]]))+(Table35115[[#This Row],[mobw]]*(Table35115[[#This Row],[mug]]/Table35115[[#This Row],[krg]])))</f>
        <v>0.99866277369375422</v>
      </c>
      <c r="AC344">
        <v>0.69714754999999995</v>
      </c>
    </row>
    <row r="345" spans="1:29" x14ac:dyDescent="0.25">
      <c r="A345">
        <v>2896.3157000000001</v>
      </c>
      <c r="B345">
        <v>3.5299364E-2</v>
      </c>
      <c r="C345">
        <v>0.79195546999999999</v>
      </c>
      <c r="D345">
        <v>0.17274518</v>
      </c>
      <c r="E345">
        <v>0.77049707999999995</v>
      </c>
      <c r="F345">
        <v>0.30406477999999998</v>
      </c>
      <c r="G345">
        <f>Table22102[[#This Row],[So]]*Table22102[[#This Row],[C1o]]+Table22102[[#This Row],[Sg]]*Table22102[[#This Row],[C1g]]</f>
        <v>0.6209326704738275</v>
      </c>
      <c r="H345">
        <v>1.6341469</v>
      </c>
      <c r="I345">
        <v>1.7620828000000002E-2</v>
      </c>
      <c r="J345">
        <v>4.0188119000000001E-2</v>
      </c>
      <c r="K345">
        <v>0</v>
      </c>
      <c r="L345">
        <v>0.67371446000000001</v>
      </c>
      <c r="M345">
        <f>1/(1+((Table22102[[#This Row],[kro]]*Table22102[[#This Row],[mug]])/(Table22102[[#This Row],[muo]]*Table22102[[#This Row],[krg]]))+(Table22102[[#This Row],[mobw]]*(Table22102[[#This Row],[mug]]/Table22102[[#This Row],[krg]])))</f>
        <v>0.99894999378103089</v>
      </c>
      <c r="N345">
        <v>0.73543453000000003</v>
      </c>
      <c r="P345">
        <v>2896.3157000000001</v>
      </c>
      <c r="Q345">
        <v>0.14479851999999999</v>
      </c>
      <c r="R345">
        <v>0.68240761999999999</v>
      </c>
      <c r="S345">
        <v>0.17279386999999999</v>
      </c>
      <c r="T345">
        <v>0.76652377999999999</v>
      </c>
      <c r="U345">
        <v>0.30821386000000001</v>
      </c>
      <c r="V345">
        <f>Table35115[[#This Row],[So]]*Table35115[[#This Row],[C1o]]+Table35115[[#This Row],[Sg]]*Table35115[[#This Row],[C1g]]</f>
        <v>0.56771057915469081</v>
      </c>
      <c r="W345">
        <v>0.43178751999999998</v>
      </c>
      <c r="X345">
        <v>1.7721921000000002E-2</v>
      </c>
      <c r="Y345">
        <v>4.0341510999999997E-2</v>
      </c>
      <c r="Z345">
        <v>0</v>
      </c>
      <c r="AA345">
        <v>0.53405166000000004</v>
      </c>
      <c r="AB345">
        <f>1/(1+((Table35115[[#This Row],[kro]]*Table35115[[#This Row],[mug]])/(Table35115[[#This Row],[muo]]*Table35115[[#This Row],[krg]]))+(Table35115[[#This Row],[mobw]]*(Table35115[[#This Row],[mug]]/Table35115[[#This Row],[krg]])))</f>
        <v>0.99866310071426745</v>
      </c>
      <c r="AC345">
        <v>0.69931858999999996</v>
      </c>
    </row>
    <row r="346" spans="1:29" x14ac:dyDescent="0.25">
      <c r="A346">
        <v>2902.3330000000001</v>
      </c>
      <c r="B346">
        <v>3.5246278999999998E-2</v>
      </c>
      <c r="C346">
        <v>0.79188305000000003</v>
      </c>
      <c r="D346">
        <v>0.17287069999999999</v>
      </c>
      <c r="E346">
        <v>0.77049661000000003</v>
      </c>
      <c r="F346">
        <v>0.30238986000000001</v>
      </c>
      <c r="G346">
        <f>Table22102[[#This Row],[So]]*Table22102[[#This Row],[C1o]]+Table22102[[#This Row],[Sg]]*Table22102[[#This Row],[C1g]]</f>
        <v>0.62080132291379142</v>
      </c>
      <c r="H346">
        <v>1.6464722000000001</v>
      </c>
      <c r="I346">
        <v>1.7572596999999999E-2</v>
      </c>
      <c r="J346">
        <v>4.0581983000000002E-2</v>
      </c>
      <c r="K346">
        <v>0</v>
      </c>
      <c r="L346">
        <v>0.67355489999999996</v>
      </c>
      <c r="M346">
        <f>1/(1+((Table22102[[#This Row],[kro]]*Table22102[[#This Row],[mug]])/(Table22102[[#This Row],[muo]]*Table22102[[#This Row],[krg]]))+(Table22102[[#This Row],[mobw]]*(Table22102[[#This Row],[mug]]/Table22102[[#This Row],[krg]])))</f>
        <v>0.99894236297716921</v>
      </c>
      <c r="N346">
        <v>0.73736906000000002</v>
      </c>
      <c r="P346">
        <v>2902.3330000000001</v>
      </c>
      <c r="Q346">
        <v>0.14445259999999999</v>
      </c>
      <c r="R346">
        <v>0.68273806999999997</v>
      </c>
      <c r="S346">
        <v>0.17280933000000001</v>
      </c>
      <c r="T346">
        <v>0.76654798000000002</v>
      </c>
      <c r="U346">
        <v>0.30642228999999999</v>
      </c>
      <c r="V346">
        <f>Table35115[[#This Row],[So]]*Table35115[[#This Row],[C1o]]+Table35115[[#This Row],[Sg]]*Table35115[[#This Row],[C1g]]</f>
        <v>0.56761498491605256</v>
      </c>
      <c r="W346">
        <v>0.43491324999999997</v>
      </c>
      <c r="X346">
        <v>1.7670031999999999E-2</v>
      </c>
      <c r="Y346">
        <v>4.0388394000000001E-2</v>
      </c>
      <c r="Z346">
        <v>0</v>
      </c>
      <c r="AA346">
        <v>0.53427988000000004</v>
      </c>
      <c r="AB346">
        <f>1/(1+((Table35115[[#This Row],[kro]]*Table35115[[#This Row],[mug]])/(Table35115[[#This Row],[muo]]*Table35115[[#This Row],[krg]]))+(Table35115[[#This Row],[mobw]]*(Table35115[[#This Row],[mug]]/Table35115[[#This Row],[krg]])))</f>
        <v>0.99866603210052451</v>
      </c>
      <c r="AC346">
        <v>0.70149969999999995</v>
      </c>
    </row>
    <row r="347" spans="1:29" x14ac:dyDescent="0.25">
      <c r="A347">
        <v>2908.3503000000001</v>
      </c>
      <c r="B347">
        <v>3.5193421000000003E-2</v>
      </c>
      <c r="C347">
        <v>0.79198097999999995</v>
      </c>
      <c r="D347">
        <v>0.17282557000000001</v>
      </c>
      <c r="E347">
        <v>0.77049595000000004</v>
      </c>
      <c r="F347">
        <v>0.30070757999999997</v>
      </c>
      <c r="G347">
        <f>Table22102[[#This Row],[So]]*Table22102[[#This Row],[C1o]]+Table22102[[#This Row],[Sg]]*Table22102[[#This Row],[C1g]]</f>
        <v>0.62080106602786223</v>
      </c>
      <c r="H347">
        <v>1.6589065999999999</v>
      </c>
      <c r="I347">
        <v>1.7524629999999999E-2</v>
      </c>
      <c r="J347">
        <v>4.0437818E-2</v>
      </c>
      <c r="K347">
        <v>0</v>
      </c>
      <c r="L347">
        <v>0.67365103999999998</v>
      </c>
      <c r="M347">
        <f>1/(1+((Table22102[[#This Row],[kro]]*Table22102[[#This Row],[mug]])/(Table22102[[#This Row],[muo]]*Table22102[[#This Row],[krg]]))+(Table22102[[#This Row],[mobw]]*(Table22102[[#This Row],[mug]]/Table22102[[#This Row],[krg]])))</f>
        <v>0.99894913975320465</v>
      </c>
      <c r="N347">
        <v>0.73930699</v>
      </c>
      <c r="P347">
        <v>2908.3503000000001</v>
      </c>
      <c r="Q347">
        <v>0.14410819</v>
      </c>
      <c r="R347">
        <v>0.68303685999999997</v>
      </c>
      <c r="S347">
        <v>0.17285492</v>
      </c>
      <c r="T347">
        <v>0.76657098999999995</v>
      </c>
      <c r="U347">
        <v>0.30462432</v>
      </c>
      <c r="V347">
        <f>Table35115[[#This Row],[So]]*Table35115[[#This Row],[C1o]]+Table35115[[#This Row],[Sg]]*Table35115[[#This Row],[C1g]]</f>
        <v>0.56749510136187209</v>
      </c>
      <c r="W347">
        <v>0.43806561999999999</v>
      </c>
      <c r="X347">
        <v>1.7618511E-2</v>
      </c>
      <c r="Y347">
        <v>4.0530219999999999E-2</v>
      </c>
      <c r="Z347">
        <v>0</v>
      </c>
      <c r="AA347">
        <v>0.53446375999999995</v>
      </c>
      <c r="AB347">
        <f>1/(1+((Table35115[[#This Row],[kro]]*Table35115[[#This Row],[mug]])/(Table35115[[#This Row],[muo]]*Table35115[[#This Row],[krg]]))+(Table35115[[#This Row],[mobw]]*(Table35115[[#This Row],[mug]]/Table35115[[#This Row],[krg]])))</f>
        <v>0.99866571059058695</v>
      </c>
      <c r="AC347">
        <v>0.70368171000000002</v>
      </c>
    </row>
    <row r="348" spans="1:29" x14ac:dyDescent="0.25">
      <c r="A348">
        <v>2914.3672000000001</v>
      </c>
      <c r="B348">
        <v>3.5140786E-2</v>
      </c>
      <c r="C348">
        <v>0.79189931999999996</v>
      </c>
      <c r="D348">
        <v>0.17295989000000001</v>
      </c>
      <c r="E348">
        <v>0.77049529999999999</v>
      </c>
      <c r="F348">
        <v>0.29901781999999999</v>
      </c>
      <c r="G348">
        <f>Table22102[[#This Row],[So]]*Table22102[[#This Row],[C1o]]+Table22102[[#This Row],[Sg]]*Table22102[[#This Row],[C1g]]</f>
        <v>0.62066242535600247</v>
      </c>
      <c r="H348">
        <v>1.6714528</v>
      </c>
      <c r="I348">
        <v>1.7476926E-2</v>
      </c>
      <c r="J348">
        <v>4.0859368E-2</v>
      </c>
      <c r="K348">
        <v>0</v>
      </c>
      <c r="L348">
        <v>0.67347783000000006</v>
      </c>
      <c r="M348">
        <f>1/(1+((Table22102[[#This Row],[kro]]*Table22102[[#This Row],[mug]])/(Table22102[[#This Row],[muo]]*Table22102[[#This Row],[krg]]))+(Table22102[[#This Row],[mobw]]*(Table22102[[#This Row],[mug]]/Table22102[[#This Row],[krg]])))</f>
        <v>0.99894081177296257</v>
      </c>
      <c r="N348">
        <v>0.74124855000000001</v>
      </c>
      <c r="P348">
        <v>2914.3672000000001</v>
      </c>
      <c r="Q348">
        <v>0.14376523999999999</v>
      </c>
      <c r="R348">
        <v>0.68337387000000005</v>
      </c>
      <c r="S348">
        <v>0.17286087999999999</v>
      </c>
      <c r="T348">
        <v>0.76659279999999996</v>
      </c>
      <c r="U348">
        <v>0.30281975999999999</v>
      </c>
      <c r="V348">
        <f>Table35115[[#This Row],[So]]*Table35115[[#This Row],[C1o]]+Table35115[[#This Row],[Sg]]*Table35115[[#This Row],[C1g]]</f>
        <v>0.56740444392327838</v>
      </c>
      <c r="W348">
        <v>0.44124505000000003</v>
      </c>
      <c r="X348">
        <v>1.7567350999999998E-2</v>
      </c>
      <c r="Y348">
        <v>4.0547079999999999E-2</v>
      </c>
      <c r="Z348">
        <v>0</v>
      </c>
      <c r="AA348">
        <v>0.53470348999999995</v>
      </c>
      <c r="AB348">
        <f>1/(1+((Table35115[[#This Row],[kro]]*Table35115[[#This Row],[mug]])/(Table35115[[#This Row],[muo]]*Table35115[[#This Row],[krg]]))+(Table35115[[#This Row],[mobw]]*(Table35115[[#This Row],[mug]]/Table35115[[#This Row],[krg]])))</f>
        <v>0.99866962313528818</v>
      </c>
      <c r="AC348">
        <v>0.70586461</v>
      </c>
    </row>
    <row r="349" spans="1:29" x14ac:dyDescent="0.25">
      <c r="A349">
        <v>2918.1835999999998</v>
      </c>
      <c r="B349">
        <v>3.5088357000000001E-2</v>
      </c>
      <c r="C349">
        <v>0.79205829000000005</v>
      </c>
      <c r="D349">
        <v>0.17285338</v>
      </c>
      <c r="E349">
        <v>0.77049451999999996</v>
      </c>
      <c r="F349">
        <v>0.29732054000000002</v>
      </c>
      <c r="G349">
        <f>Table22102[[#This Row],[So]]*Table22102[[#This Row],[C1o]]+Table22102[[#This Row],[Sg]]*Table22102[[#This Row],[C1g]]</f>
        <v>0.62070906121652358</v>
      </c>
      <c r="H349">
        <v>1.6841136000000001</v>
      </c>
      <c r="I349">
        <v>1.7429489999999999E-2</v>
      </c>
      <c r="J349">
        <v>4.0521624999999999E-2</v>
      </c>
      <c r="K349">
        <v>0</v>
      </c>
      <c r="L349">
        <v>0.67366557999999999</v>
      </c>
      <c r="M349">
        <f>1/(1+((Table22102[[#This Row],[kro]]*Table22102[[#This Row],[mug]])/(Table22102[[#This Row],[muo]]*Table22102[[#This Row],[krg]]))+(Table22102[[#This Row],[mobw]]*(Table22102[[#This Row],[mug]]/Table22102[[#This Row],[krg]])))</f>
        <v>0.99895269760088001</v>
      </c>
      <c r="N349">
        <v>0.74319363000000005</v>
      </c>
      <c r="P349">
        <v>2918.1835999999998</v>
      </c>
      <c r="Q349">
        <v>0.14342372</v>
      </c>
      <c r="R349">
        <v>0.68367188999999995</v>
      </c>
      <c r="S349">
        <v>0.17290440000000001</v>
      </c>
      <c r="T349">
        <v>0.76661336000000002</v>
      </c>
      <c r="U349">
        <v>0.30100863999999999</v>
      </c>
      <c r="V349">
        <f>Table35115[[#This Row],[So]]*Table35115[[#This Row],[C1o]]+Table35115[[#This Row],[Sg]]*Table35115[[#This Row],[C1g]]</f>
        <v>0.5672837836313912</v>
      </c>
      <c r="W349">
        <v>0.44445195999999998</v>
      </c>
      <c r="X349">
        <v>1.7516556999999999E-2</v>
      </c>
      <c r="Y349">
        <v>4.0682378999999998E-2</v>
      </c>
      <c r="Z349">
        <v>0</v>
      </c>
      <c r="AA349">
        <v>0.53488815000000001</v>
      </c>
      <c r="AB349">
        <f>1/(1+((Table35115[[#This Row],[kro]]*Table35115[[#This Row],[mug]])/(Table35115[[#This Row],[muo]]*Table35115[[#This Row],[krg]]))+(Table35115[[#This Row],[mobw]]*(Table35115[[#This Row],[mug]]/Table35115[[#This Row],[krg]])))</f>
        <v>0.9986695030012348</v>
      </c>
      <c r="AC349">
        <v>0.70804851999999996</v>
      </c>
    </row>
    <row r="350" spans="1:29" x14ac:dyDescent="0.25">
      <c r="A350">
        <v>2922</v>
      </c>
      <c r="B350">
        <v>3.5055239000000002E-2</v>
      </c>
      <c r="C350">
        <v>0.79204607000000005</v>
      </c>
      <c r="D350">
        <v>0.17289871000000001</v>
      </c>
      <c r="E350">
        <v>0.77049398000000002</v>
      </c>
      <c r="F350">
        <v>0.29623958</v>
      </c>
      <c r="G350">
        <f>Table22102[[#This Row],[So]]*Table22102[[#This Row],[C1o]]+Table22102[[#This Row],[Sg]]*Table22102[[#This Row],[C1g]]</f>
        <v>0.62065147809581822</v>
      </c>
      <c r="H350">
        <v>1.6922025999999999</v>
      </c>
      <c r="I350">
        <v>1.7399529E-2</v>
      </c>
      <c r="J350">
        <v>4.0663327999999999E-2</v>
      </c>
      <c r="K350">
        <v>0</v>
      </c>
      <c r="L350">
        <v>0.67361515999999999</v>
      </c>
      <c r="M350">
        <f>1/(1+((Table22102[[#This Row],[kro]]*Table22102[[#This Row],[mug]])/(Table22102[[#This Row],[muo]]*Table22102[[#This Row],[krg]]))+(Table22102[[#This Row],[mobw]]*(Table22102[[#This Row],[mug]]/Table22102[[#This Row],[krg]])))</f>
        <v>0.99895076530440563</v>
      </c>
      <c r="N350">
        <v>0.74442971000000002</v>
      </c>
      <c r="P350">
        <v>2922</v>
      </c>
      <c r="Q350">
        <v>0.14320802999999999</v>
      </c>
      <c r="R350">
        <v>0.68386935999999998</v>
      </c>
      <c r="S350">
        <v>0.17292262999999999</v>
      </c>
      <c r="T350">
        <v>0.76662582000000001</v>
      </c>
      <c r="U350">
        <v>0.29985582999999999</v>
      </c>
      <c r="V350">
        <f>Table35115[[#This Row],[So]]*Table35115[[#This Row],[C1o]]+Table35115[[#This Row],[Sg]]*Table35115[[#This Row],[C1g]]</f>
        <v>0.56721367158119007</v>
      </c>
      <c r="W350">
        <v>0.44649991</v>
      </c>
      <c r="X350">
        <v>1.7484512000000001E-2</v>
      </c>
      <c r="Y350">
        <v>4.0738626999999999E-2</v>
      </c>
      <c r="Z350">
        <v>0</v>
      </c>
      <c r="AA350">
        <v>0.53501796999999995</v>
      </c>
      <c r="AB350">
        <f>1/(1+((Table35115[[#This Row],[kro]]*Table35115[[#This Row],[mug]])/(Table35115[[#This Row],[muo]]*Table35115[[#This Row],[krg]]))+(Table35115[[#This Row],[mobw]]*(Table35115[[#This Row],[mug]]/Table35115[[#This Row],[krg]])))</f>
        <v>0.99867042230173753</v>
      </c>
      <c r="AC350">
        <v>0.70943480999999997</v>
      </c>
    </row>
    <row r="351" spans="1:29" x14ac:dyDescent="0.25">
      <c r="A351">
        <v>2928.0293000000001</v>
      </c>
      <c r="B351">
        <v>3.5022198999999997E-2</v>
      </c>
      <c r="C351">
        <v>0.79200177999999999</v>
      </c>
      <c r="D351">
        <v>0.17297599</v>
      </c>
      <c r="E351">
        <v>0.77049345000000002</v>
      </c>
      <c r="F351">
        <v>0.29515570000000002</v>
      </c>
      <c r="G351">
        <f>Table22102[[#This Row],[So]]*Table22102[[#This Row],[C1o]]+Table22102[[#This Row],[Sg]]*Table22102[[#This Row],[C1g]]</f>
        <v>0.62056918553972529</v>
      </c>
      <c r="H351">
        <v>1.7003387000000001</v>
      </c>
      <c r="I351">
        <v>1.7369678E-2</v>
      </c>
      <c r="J351">
        <v>4.0905729000000002E-2</v>
      </c>
      <c r="K351">
        <v>0</v>
      </c>
      <c r="L351">
        <v>0.67351675</v>
      </c>
      <c r="M351">
        <f>1/(1+((Table22102[[#This Row],[kro]]*Table22102[[#This Row],[mug]])/(Table22102[[#This Row],[muo]]*Table22102[[#This Row],[krg]]))+(Table22102[[#This Row],[mobw]]*(Table22102[[#This Row],[mug]]/Table22102[[#This Row],[krg]])))</f>
        <v>0.99894617234663374</v>
      </c>
      <c r="N351">
        <v>0.74566710000000003</v>
      </c>
      <c r="P351">
        <v>2928.0293000000001</v>
      </c>
      <c r="Q351">
        <v>0.14299294000000001</v>
      </c>
      <c r="R351">
        <v>0.68406409000000001</v>
      </c>
      <c r="S351">
        <v>0.17294297</v>
      </c>
      <c r="T351">
        <v>0.76663786</v>
      </c>
      <c r="U351">
        <v>0.29870059999999998</v>
      </c>
      <c r="V351">
        <f>Table35115[[#This Row],[So]]*Table35115[[#This Row],[C1o]]+Table35115[[#This Row],[Sg]]*Table35115[[#This Row],[C1g]]</f>
        <v>0.5671415070342114</v>
      </c>
      <c r="W351">
        <v>0.44855893000000002</v>
      </c>
      <c r="X351">
        <v>1.7452618E-2</v>
      </c>
      <c r="Y351">
        <v>4.0801533000000001E-2</v>
      </c>
      <c r="Z351">
        <v>0</v>
      </c>
      <c r="AA351">
        <v>0.53514421000000001</v>
      </c>
      <c r="AB351">
        <f>1/(1+((Table35115[[#This Row],[kro]]*Table35115[[#This Row],[mug]])/(Table35115[[#This Row],[muo]]*Table35115[[#This Row],[krg]]))+(Table35115[[#This Row],[mobw]]*(Table35115[[#This Row],[mug]]/Table35115[[#This Row],[krg]])))</f>
        <v>0.9986711109591877</v>
      </c>
      <c r="AC351">
        <v>0.71082126999999995</v>
      </c>
    </row>
    <row r="352" spans="1:29" x14ac:dyDescent="0.25">
      <c r="A352">
        <v>2934.0536999999999</v>
      </c>
      <c r="B352">
        <v>3.4970085999999997E-2</v>
      </c>
      <c r="C352">
        <v>0.79200530000000002</v>
      </c>
      <c r="D352">
        <v>0.17302461999999999</v>
      </c>
      <c r="E352">
        <v>0.77049243000000001</v>
      </c>
      <c r="F352">
        <v>0.29343754</v>
      </c>
      <c r="G352">
        <f>Table22102[[#This Row],[So]]*Table22102[[#This Row],[C1o]]+Table22102[[#This Row],[Sg]]*Table22102[[#This Row],[C1g]]</f>
        <v>0.62049562417930748</v>
      </c>
      <c r="H352">
        <v>1.7132976</v>
      </c>
      <c r="I352">
        <v>1.7322756000000002E-2</v>
      </c>
      <c r="J352">
        <v>4.1057116999999997E-2</v>
      </c>
      <c r="K352">
        <v>0</v>
      </c>
      <c r="L352">
        <v>0.67347139</v>
      </c>
      <c r="M352">
        <f>1/(1+((Table22102[[#This Row],[kro]]*Table22102[[#This Row],[mug]])/(Table22102[[#This Row],[muo]]*Table22102[[#This Row],[krg]]))+(Table22102[[#This Row],[mobw]]*(Table22102[[#This Row],[mug]]/Table22102[[#This Row],[krg]])))</f>
        <v>0.99894505968152802</v>
      </c>
      <c r="N352">
        <v>0.74762446000000005</v>
      </c>
      <c r="P352">
        <v>2934.0536999999999</v>
      </c>
      <c r="Q352">
        <v>0.14265388000000001</v>
      </c>
      <c r="R352">
        <v>0.68436998000000004</v>
      </c>
      <c r="S352">
        <v>0.17297614</v>
      </c>
      <c r="T352">
        <v>0.76665574000000003</v>
      </c>
      <c r="U352">
        <v>0.29687058999999999</v>
      </c>
      <c r="V352">
        <f>Table35115[[#This Row],[So]]*Table35115[[#This Row],[C1o]]+Table35115[[#This Row],[Sg]]*Table35115[[#This Row],[C1g]]</f>
        <v>0.56702591497207444</v>
      </c>
      <c r="W352">
        <v>0.45183665000000001</v>
      </c>
      <c r="X352">
        <v>1.7402546000000001E-2</v>
      </c>
      <c r="Y352">
        <v>4.0904131000000003E-2</v>
      </c>
      <c r="Z352">
        <v>0</v>
      </c>
      <c r="AA352">
        <v>0.53534192000000003</v>
      </c>
      <c r="AB352">
        <f>1/(1+((Table35115[[#This Row],[kro]]*Table35115[[#This Row],[mug]])/(Table35115[[#This Row],[muo]]*Table35115[[#This Row],[krg]]))+(Table35115[[#This Row],[mobw]]*(Table35115[[#This Row],[mug]]/Table35115[[#This Row],[krg]])))</f>
        <v>0.99867208089986936</v>
      </c>
      <c r="AC352">
        <v>0.71301186000000005</v>
      </c>
    </row>
    <row r="353" spans="1:29" x14ac:dyDescent="0.25">
      <c r="A353">
        <v>2940.0893999999998</v>
      </c>
      <c r="B353">
        <v>3.4918169999999998E-2</v>
      </c>
      <c r="C353">
        <v>0.79206704999999999</v>
      </c>
      <c r="D353">
        <v>0.17301477000000001</v>
      </c>
      <c r="E353">
        <v>0.77049135999999996</v>
      </c>
      <c r="F353">
        <v>0.29171281999999998</v>
      </c>
      <c r="G353">
        <f>Table22102[[#This Row],[So]]*Table22102[[#This Row],[C1o]]+Table22102[[#This Row],[Sg]]*Table22102[[#This Row],[C1g]]</f>
        <v>0.62046689640562736</v>
      </c>
      <c r="H353">
        <v>1.726372</v>
      </c>
      <c r="I353">
        <v>1.7276139999999999E-2</v>
      </c>
      <c r="J353">
        <v>4.1024137000000002E-2</v>
      </c>
      <c r="K353">
        <v>0</v>
      </c>
      <c r="L353">
        <v>0.67351359</v>
      </c>
      <c r="M353">
        <f>1/(1+((Table22102[[#This Row],[kro]]*Table22102[[#This Row],[mug]])/(Table22102[[#This Row],[muo]]*Table22102[[#This Row],[krg]]))+(Table22102[[#This Row],[mobw]]*(Table22102[[#This Row],[mug]]/Table22102[[#This Row],[krg]])))</f>
        <v>0.99894880560315791</v>
      </c>
      <c r="N353">
        <v>0.74958402000000002</v>
      </c>
      <c r="P353">
        <v>2940.0893999999998</v>
      </c>
      <c r="Q353">
        <v>0.14231634000000001</v>
      </c>
      <c r="R353">
        <v>0.68467491999999996</v>
      </c>
      <c r="S353">
        <v>0.17300873999999999</v>
      </c>
      <c r="T353">
        <v>0.76667236999999999</v>
      </c>
      <c r="U353">
        <v>0.29503488999999999</v>
      </c>
      <c r="V353">
        <f>Table35115[[#This Row],[So]]*Table35115[[#This Row],[C1o]]+Table35115[[#This Row],[Sg]]*Table35115[[#This Row],[C1g]]</f>
        <v>0.56690962931306288</v>
      </c>
      <c r="W353">
        <v>0.45514122000000001</v>
      </c>
      <c r="X353">
        <v>1.7352868E-2</v>
      </c>
      <c r="Y353">
        <v>4.1005E-2</v>
      </c>
      <c r="Z353">
        <v>0</v>
      </c>
      <c r="AA353">
        <v>0.53553938999999995</v>
      </c>
      <c r="AB353">
        <f>1/(1+((Table35115[[#This Row],[kro]]*Table35115[[#This Row],[mug]])/(Table35115[[#This Row],[muo]]*Table35115[[#This Row],[krg]]))+(Table35115[[#This Row],[mobw]]*(Table35115[[#This Row],[mug]]/Table35115[[#This Row],[krg]])))</f>
        <v>0.998673094453569</v>
      </c>
      <c r="AC353">
        <v>0.71520220999999995</v>
      </c>
    </row>
    <row r="354" spans="1:29" x14ac:dyDescent="0.25">
      <c r="A354">
        <v>2946.1055000000001</v>
      </c>
      <c r="B354">
        <v>3.4866306999999999E-2</v>
      </c>
      <c r="C354">
        <v>0.79202253</v>
      </c>
      <c r="D354">
        <v>0.17311119</v>
      </c>
      <c r="E354">
        <v>0.77049016999999997</v>
      </c>
      <c r="F354">
        <v>0.28997692000000003</v>
      </c>
      <c r="G354">
        <f>Table22102[[#This Row],[So]]*Table22102[[#This Row],[C1o]]+Table22102[[#This Row],[Sg]]*Table22102[[#This Row],[C1g]]</f>
        <v>0.62035599809916453</v>
      </c>
      <c r="H354">
        <v>1.7396001000000001</v>
      </c>
      <c r="I354">
        <v>1.7229708E-2</v>
      </c>
      <c r="J354">
        <v>4.1326068000000001E-2</v>
      </c>
      <c r="K354">
        <v>0</v>
      </c>
      <c r="L354">
        <v>0.67339623000000004</v>
      </c>
      <c r="M354">
        <f>1/(1+((Table22102[[#This Row],[kro]]*Table22102[[#This Row],[mug]])/(Table22102[[#This Row],[muo]]*Table22102[[#This Row],[krg]]))+(Table22102[[#This Row],[mobw]]*(Table22102[[#This Row],[mug]]/Table22102[[#This Row],[krg]])))</f>
        <v>0.9989437363102458</v>
      </c>
      <c r="N354">
        <v>0.75155103000000001</v>
      </c>
      <c r="P354">
        <v>2946.1055000000001</v>
      </c>
      <c r="Q354">
        <v>0.14197942999999999</v>
      </c>
      <c r="R354">
        <v>0.68498439</v>
      </c>
      <c r="S354">
        <v>0.17303616999999999</v>
      </c>
      <c r="T354">
        <v>0.76668787000000005</v>
      </c>
      <c r="U354">
        <v>0.29318872000000001</v>
      </c>
      <c r="V354">
        <f>Table35115[[#This Row],[So]]*Table35115[[#This Row],[C1o]]+Table35115[[#This Row],[Sg]]*Table35115[[#This Row],[C1g]]</f>
        <v>0.56679599030037897</v>
      </c>
      <c r="W354">
        <v>0.45848190999999999</v>
      </c>
      <c r="X354">
        <v>1.7303457000000001E-2</v>
      </c>
      <c r="Y354">
        <v>4.1089524000000002E-2</v>
      </c>
      <c r="Z354">
        <v>0</v>
      </c>
      <c r="AA354">
        <v>0.53574383000000003</v>
      </c>
      <c r="AB354">
        <f>1/(1+((Table35115[[#This Row],[kro]]*Table35115[[#This Row],[mug]])/(Table35115[[#This Row],[muo]]*Table35115[[#This Row],[krg]]))+(Table35115[[#This Row],[mobw]]*(Table35115[[#This Row],[mug]]/Table35115[[#This Row],[krg]])))</f>
        <v>0.99867464922654869</v>
      </c>
      <c r="AC354">
        <v>0.71739792999999996</v>
      </c>
    </row>
    <row r="355" spans="1:29" x14ac:dyDescent="0.25">
      <c r="A355">
        <v>2952.1228000000001</v>
      </c>
      <c r="B355">
        <v>3.4814748999999999E-2</v>
      </c>
      <c r="C355">
        <v>0.79219443</v>
      </c>
      <c r="D355">
        <v>0.17299083000000001</v>
      </c>
      <c r="E355">
        <v>0.77048879999999997</v>
      </c>
      <c r="F355">
        <v>0.28823870000000001</v>
      </c>
      <c r="G355">
        <f>Table22102[[#This Row],[So]]*Table22102[[#This Row],[C1o]]+Table22102[[#This Row],[Sg]]*Table22102[[#This Row],[C1g]]</f>
        <v>0.62041189372997019</v>
      </c>
      <c r="H355">
        <v>1.7529167000000001</v>
      </c>
      <c r="I355">
        <v>1.7183700999999999E-2</v>
      </c>
      <c r="J355">
        <v>4.0944743999999998E-2</v>
      </c>
      <c r="K355">
        <v>0</v>
      </c>
      <c r="L355">
        <v>0.67360388999999998</v>
      </c>
      <c r="M355">
        <f>1/(1+((Table22102[[#This Row],[kro]]*Table22102[[#This Row],[mug]])/(Table22102[[#This Row],[muo]]*Table22102[[#This Row],[krg]]))+(Table22102[[#This Row],[mobw]]*(Table22102[[#This Row],[mug]]/Table22102[[#This Row],[krg]])))</f>
        <v>0.99895658543411658</v>
      </c>
      <c r="N355">
        <v>0.75351548000000002</v>
      </c>
      <c r="P355">
        <v>2952.1228000000001</v>
      </c>
      <c r="Q355">
        <v>0.14164484999999999</v>
      </c>
      <c r="R355">
        <v>0.68528396000000003</v>
      </c>
      <c r="S355">
        <v>0.17307117999999999</v>
      </c>
      <c r="T355">
        <v>0.76670205999999996</v>
      </c>
      <c r="U355">
        <v>0.29134151000000003</v>
      </c>
      <c r="V355">
        <f>Table35115[[#This Row],[So]]*Table35115[[#This Row],[C1o]]+Table35115[[#This Row],[Sg]]*Table35115[[#This Row],[C1g]]</f>
        <v>0.56667564829968109</v>
      </c>
      <c r="W355">
        <v>0.46184187999999998</v>
      </c>
      <c r="X355">
        <v>1.7254563000000001E-2</v>
      </c>
      <c r="Y355">
        <v>4.1197874000000002E-2</v>
      </c>
      <c r="Z355">
        <v>0</v>
      </c>
      <c r="AA355">
        <v>0.53593570000000001</v>
      </c>
      <c r="AB355">
        <f>1/(1+((Table35115[[#This Row],[kro]]*Table35115[[#This Row],[mug]])/(Table35115[[#This Row],[muo]]*Table35115[[#This Row],[krg]]))+(Table35115[[#This Row],[mobw]]*(Table35115[[#This Row],[mug]]/Table35115[[#This Row],[krg]])))</f>
        <v>0.9986753826878032</v>
      </c>
      <c r="AC355">
        <v>0.7195878</v>
      </c>
    </row>
    <row r="356" spans="1:29" x14ac:dyDescent="0.25">
      <c r="A356">
        <v>2958.145</v>
      </c>
      <c r="B356">
        <v>3.4763309999999999E-2</v>
      </c>
      <c r="C356">
        <v>0.79209267999999999</v>
      </c>
      <c r="D356">
        <v>0.17314398</v>
      </c>
      <c r="E356">
        <v>0.77048737</v>
      </c>
      <c r="F356">
        <v>0.28649214000000001</v>
      </c>
      <c r="G356">
        <f>Table22102[[#This Row],[So]]*Table22102[[#This Row],[C1o]]+Table22102[[#This Row],[Sg]]*Table22102[[#This Row],[C1g]]</f>
        <v>0.62025682088483503</v>
      </c>
      <c r="H356">
        <v>1.7663704</v>
      </c>
      <c r="I356">
        <v>1.7137957999999998E-2</v>
      </c>
      <c r="J356">
        <v>4.1425519000000001E-2</v>
      </c>
      <c r="K356">
        <v>0</v>
      </c>
      <c r="L356">
        <v>0.67340106</v>
      </c>
      <c r="M356">
        <f>1/(1+((Table22102[[#This Row],[kro]]*Table22102[[#This Row],[mug]])/(Table22102[[#This Row],[muo]]*Table22102[[#This Row],[krg]]))+(Table22102[[#This Row],[mobw]]*(Table22102[[#This Row],[mug]]/Table22102[[#This Row],[krg]])))</f>
        <v>0.99894683695195985</v>
      </c>
      <c r="N356">
        <v>0.75548398000000005</v>
      </c>
      <c r="P356">
        <v>2958.145</v>
      </c>
      <c r="Q356">
        <v>0.14131144000000001</v>
      </c>
      <c r="R356">
        <v>0.68559497999999996</v>
      </c>
      <c r="S356">
        <v>0.17309357</v>
      </c>
      <c r="T356">
        <v>0.76671498999999999</v>
      </c>
      <c r="U356">
        <v>0.28948689</v>
      </c>
      <c r="V356">
        <f>Table35115[[#This Row],[So]]*Table35115[[#This Row],[C1o]]+Table35115[[#This Row],[Sg]]*Table35115[[#This Row],[C1g]]</f>
        <v>0.56656375752177179</v>
      </c>
      <c r="W356">
        <v>0.46523314999999998</v>
      </c>
      <c r="X356">
        <v>1.7206018999999999E-2</v>
      </c>
      <c r="Y356">
        <v>4.1266511999999998E-2</v>
      </c>
      <c r="Z356">
        <v>0</v>
      </c>
      <c r="AA356">
        <v>0.53614490999999997</v>
      </c>
      <c r="AB356">
        <f>1/(1+((Table35115[[#This Row],[kro]]*Table35115[[#This Row],[mug]])/(Table35115[[#This Row],[muo]]*Table35115[[#This Row],[krg]]))+(Table35115[[#This Row],[mobw]]*(Table35115[[#This Row],[mug]]/Table35115[[#This Row],[krg]])))</f>
        <v>0.99867742227281109</v>
      </c>
      <c r="AC356">
        <v>0.72177941000000001</v>
      </c>
    </row>
    <row r="357" spans="1:29" x14ac:dyDescent="0.25">
      <c r="A357">
        <v>2964.1588999999999</v>
      </c>
      <c r="B357">
        <v>3.4711942000000003E-2</v>
      </c>
      <c r="C357">
        <v>0.79213232</v>
      </c>
      <c r="D357">
        <v>0.17315575</v>
      </c>
      <c r="E357">
        <v>0.77048581999999999</v>
      </c>
      <c r="F357">
        <v>0.28473609999999999</v>
      </c>
      <c r="G357">
        <f>Table22102[[#This Row],[So]]*Table22102[[#This Row],[C1o]]+Table22102[[#This Row],[Sg]]*Table22102[[#This Row],[C1g]]</f>
        <v>0.62021046311220862</v>
      </c>
      <c r="H357">
        <v>1.7799734</v>
      </c>
      <c r="I357">
        <v>1.7092453000000001E-2</v>
      </c>
      <c r="J357">
        <v>4.1460681999999999E-2</v>
      </c>
      <c r="K357">
        <v>0</v>
      </c>
      <c r="L357">
        <v>0.67341030000000002</v>
      </c>
      <c r="M357">
        <f>1/(1+((Table22102[[#This Row],[kro]]*Table22102[[#This Row],[mug]])/(Table22102[[#This Row],[muo]]*Table22102[[#This Row],[krg]]))+(Table22102[[#This Row],[mobw]]*(Table22102[[#This Row],[mug]]/Table22102[[#This Row],[krg]])))</f>
        <v>0.99894875415841944</v>
      </c>
      <c r="N357">
        <v>0.75745790999999996</v>
      </c>
      <c r="P357">
        <v>2964.1588999999999</v>
      </c>
      <c r="Q357">
        <v>0.14097892000000001</v>
      </c>
      <c r="R357">
        <v>0.68588519000000003</v>
      </c>
      <c r="S357">
        <v>0.17313591</v>
      </c>
      <c r="T357">
        <v>0.76672673000000002</v>
      </c>
      <c r="U357">
        <v>0.28762357999999999</v>
      </c>
      <c r="V357">
        <f>Table35115[[#This Row],[So]]*Table35115[[#This Row],[C1o]]+Table35115[[#This Row],[Sg]]*Table35115[[#This Row],[C1g]]</f>
        <v>0.56643537055906235</v>
      </c>
      <c r="W357">
        <v>0.46865830000000003</v>
      </c>
      <c r="X357">
        <v>1.7157790999999999E-2</v>
      </c>
      <c r="Y357">
        <v>4.1397989000000003E-2</v>
      </c>
      <c r="Z357">
        <v>0</v>
      </c>
      <c r="AA357">
        <v>0.53632486000000001</v>
      </c>
      <c r="AB357">
        <f>1/(1+((Table35115[[#This Row],[kro]]*Table35115[[#This Row],[mug]])/(Table35115[[#This Row],[muo]]*Table35115[[#This Row],[krg]]))+(Table35115[[#This Row],[mobw]]*(Table35115[[#This Row],[mug]]/Table35115[[#This Row],[krg]])))</f>
        <v>0.99867737143007429</v>
      </c>
      <c r="AC357">
        <v>0.72397411</v>
      </c>
    </row>
    <row r="358" spans="1:29" x14ac:dyDescent="0.25">
      <c r="A358">
        <v>2970.2224000000001</v>
      </c>
      <c r="B358">
        <v>3.4660748999999998E-2</v>
      </c>
      <c r="C358">
        <v>0.79212629999999995</v>
      </c>
      <c r="D358">
        <v>0.17321297999999999</v>
      </c>
      <c r="E358">
        <v>0.77048408999999995</v>
      </c>
      <c r="F358">
        <v>0.28297439000000002</v>
      </c>
      <c r="G358">
        <f>Table22102[[#This Row],[So]]*Table22102[[#This Row],[C1o]]+Table22102[[#This Row],[Sg]]*Table22102[[#This Row],[C1g]]</f>
        <v>0.62012881572578493</v>
      </c>
      <c r="H358">
        <v>1.7936984</v>
      </c>
      <c r="I358">
        <v>1.7047291999999999E-2</v>
      </c>
      <c r="J358">
        <v>4.1639010999999997E-2</v>
      </c>
      <c r="K358">
        <v>0</v>
      </c>
      <c r="L358">
        <v>0.67335117</v>
      </c>
      <c r="M358">
        <f>1/(1+((Table22102[[#This Row],[kro]]*Table22102[[#This Row],[mug]])/(Table22102[[#This Row],[muo]]*Table22102[[#This Row],[krg]]))+(Table22102[[#This Row],[mobw]]*(Table22102[[#This Row],[mug]]/Table22102[[#This Row],[krg]])))</f>
        <v>0.99894693154387681</v>
      </c>
      <c r="N358">
        <v>0.75943278999999997</v>
      </c>
      <c r="P358">
        <v>2970.2224000000001</v>
      </c>
      <c r="Q358">
        <v>0.14064802000000001</v>
      </c>
      <c r="R358">
        <v>0.68620753000000001</v>
      </c>
      <c r="S358">
        <v>0.17314446999999999</v>
      </c>
      <c r="T358">
        <v>0.76673727999999997</v>
      </c>
      <c r="U358">
        <v>0.28575574999999998</v>
      </c>
      <c r="V358">
        <f>Table35115[[#This Row],[So]]*Table35115[[#This Row],[C1o]]+Table35115[[#This Row],[Sg]]*Table35115[[#This Row],[C1g]]</f>
        <v>0.56633187550883346</v>
      </c>
      <c r="W358">
        <v>0.47211033000000002</v>
      </c>
      <c r="X358">
        <v>1.7109988E-2</v>
      </c>
      <c r="Y358">
        <v>4.1423023000000003E-2</v>
      </c>
      <c r="Z358">
        <v>0</v>
      </c>
      <c r="AA358">
        <v>0.53655218999999998</v>
      </c>
      <c r="AB358">
        <f>1/(1+((Table35115[[#This Row],[kro]]*Table35115[[#This Row],[mug]])/(Table35115[[#This Row],[muo]]*Table35115[[#This Row],[krg]]))+(Table35115[[#This Row],[mobw]]*(Table35115[[#This Row],[mug]]/Table35115[[#This Row],[krg]])))</f>
        <v>0.99868081340540282</v>
      </c>
      <c r="AC358">
        <v>0.72616707999999996</v>
      </c>
    </row>
    <row r="359" spans="1:29" x14ac:dyDescent="0.25">
      <c r="A359">
        <v>2976.2860999999998</v>
      </c>
      <c r="B359">
        <v>3.4609221000000003E-2</v>
      </c>
      <c r="C359">
        <v>0.79229419999999995</v>
      </c>
      <c r="D359">
        <v>0.17309657000000001</v>
      </c>
      <c r="E359">
        <v>0.77048223999999998</v>
      </c>
      <c r="F359">
        <v>0.28118991999999998</v>
      </c>
      <c r="G359">
        <f>Table22102[[#This Row],[So]]*Table22102[[#This Row],[C1o]]+Table22102[[#This Row],[Sg]]*Table22102[[#This Row],[C1g]]</f>
        <v>0.6201803740392603</v>
      </c>
      <c r="H359">
        <v>1.8076832</v>
      </c>
      <c r="I359">
        <v>1.7002040999999999E-2</v>
      </c>
      <c r="J359">
        <v>4.1270223000000002E-2</v>
      </c>
      <c r="K359">
        <v>0</v>
      </c>
      <c r="L359">
        <v>0.67355268999999995</v>
      </c>
      <c r="M359">
        <f>1/(1+((Table22102[[#This Row],[kro]]*Table22102[[#This Row],[mug]])/(Table22102[[#This Row],[muo]]*Table22102[[#This Row],[krg]]))+(Table22102[[#This Row],[mobw]]*(Table22102[[#This Row],[mug]]/Table22102[[#This Row],[krg]])))</f>
        <v>0.99895932743367766</v>
      </c>
      <c r="N359">
        <v>0.76142776000000001</v>
      </c>
      <c r="P359">
        <v>2976.2860999999998</v>
      </c>
      <c r="Q359">
        <v>0.14031552</v>
      </c>
      <c r="R359">
        <v>0.68649167</v>
      </c>
      <c r="S359">
        <v>0.17319282999999999</v>
      </c>
      <c r="T359">
        <v>0.76674657999999996</v>
      </c>
      <c r="U359">
        <v>0.28386517999999999</v>
      </c>
      <c r="V359">
        <f>Table35115[[#This Row],[So]]*Table35115[[#This Row],[C1o]]+Table35115[[#This Row],[Sg]]*Table35115[[#This Row],[C1g]]</f>
        <v>0.56619583051258215</v>
      </c>
      <c r="W359">
        <v>0.47562336999999999</v>
      </c>
      <c r="X359">
        <v>1.7062152000000001E-2</v>
      </c>
      <c r="Y359">
        <v>4.1573454000000003E-2</v>
      </c>
      <c r="Z359">
        <v>0</v>
      </c>
      <c r="AA359">
        <v>0.53672361000000002</v>
      </c>
      <c r="AB359">
        <f>1/(1+((Table35115[[#This Row],[kro]]*Table35115[[#This Row],[mug]])/(Table35115[[#This Row],[muo]]*Table35115[[#This Row],[krg]]))+(Table35115[[#This Row],[mobw]]*(Table35115[[#This Row],[mug]]/Table35115[[#This Row],[krg]])))</f>
        <v>0.9986801467958164</v>
      </c>
      <c r="AC359">
        <v>0.72837949000000002</v>
      </c>
    </row>
    <row r="360" spans="1:29" x14ac:dyDescent="0.25">
      <c r="A360">
        <v>2982.3499000000002</v>
      </c>
      <c r="B360">
        <v>3.4557774999999999E-2</v>
      </c>
      <c r="C360">
        <v>0.79219459999999997</v>
      </c>
      <c r="D360">
        <v>0.17324761</v>
      </c>
      <c r="E360">
        <v>0.77048028000000002</v>
      </c>
      <c r="F360">
        <v>0.27939698000000002</v>
      </c>
      <c r="G360">
        <f>Table22102[[#This Row],[So]]*Table22102[[#This Row],[C1o]]+Table22102[[#This Row],[Sg]]*Table22102[[#This Row],[C1g]]</f>
        <v>0.62002565519300756</v>
      </c>
      <c r="H360">
        <v>1.8218197</v>
      </c>
      <c r="I360">
        <v>1.6957073E-2</v>
      </c>
      <c r="J360">
        <v>4.1744173000000002E-2</v>
      </c>
      <c r="K360">
        <v>0</v>
      </c>
      <c r="L360">
        <v>0.67335290000000003</v>
      </c>
      <c r="M360">
        <f>1/(1+((Table22102[[#This Row],[kro]]*Table22102[[#This Row],[mug]])/(Table22102[[#This Row],[muo]]*Table22102[[#This Row],[krg]]))+(Table22102[[#This Row],[mobw]]*(Table22102[[#This Row],[mug]]/Table22102[[#This Row],[krg]])))</f>
        <v>0.9989498587783876</v>
      </c>
      <c r="N360">
        <v>0.76342672</v>
      </c>
      <c r="P360">
        <v>2982.3499000000002</v>
      </c>
      <c r="Q360">
        <v>0.1399841</v>
      </c>
      <c r="R360">
        <v>0.68681371000000002</v>
      </c>
      <c r="S360">
        <v>0.17320219000000001</v>
      </c>
      <c r="T360">
        <v>0.76675468999999996</v>
      </c>
      <c r="U360">
        <v>0.28196710000000003</v>
      </c>
      <c r="V360">
        <f>Table35115[[#This Row],[So]]*Table35115[[#This Row],[C1o]]+Table35115[[#This Row],[Sg]]*Table35115[[#This Row],[C1g]]</f>
        <v>0.56608854402190989</v>
      </c>
      <c r="W360">
        <v>0.47916987999999999</v>
      </c>
      <c r="X360">
        <v>1.7014670999999999E-2</v>
      </c>
      <c r="Y360">
        <v>4.1600972E-2</v>
      </c>
      <c r="Z360">
        <v>0</v>
      </c>
      <c r="AA360">
        <v>0.53695029000000005</v>
      </c>
      <c r="AB360">
        <f>1/(1+((Table35115[[#This Row],[kro]]*Table35115[[#This Row],[mug]])/(Table35115[[#This Row],[muo]]*Table35115[[#This Row],[krg]]))+(Table35115[[#This Row],[mobw]]*(Table35115[[#This Row],[mug]]/Table35115[[#This Row],[krg]])))</f>
        <v>0.9986835001096892</v>
      </c>
      <c r="AC360">
        <v>0.73059350000000001</v>
      </c>
    </row>
    <row r="361" spans="1:29" x14ac:dyDescent="0.25">
      <c r="A361">
        <v>2988.375</v>
      </c>
      <c r="B361">
        <v>3.4506391999999997E-2</v>
      </c>
      <c r="C361">
        <v>0.79217022999999998</v>
      </c>
      <c r="D361">
        <v>0.17332341000000001</v>
      </c>
      <c r="E361">
        <v>0.77047812999999998</v>
      </c>
      <c r="F361">
        <v>0.27759555000000002</v>
      </c>
      <c r="G361">
        <f>Table22102[[#This Row],[So]]*Table22102[[#This Row],[C1o]]+Table22102[[#This Row],[Sg]]*Table22102[[#This Row],[C1g]]</f>
        <v>0.6199286583178254</v>
      </c>
      <c r="H361">
        <v>1.8361111000000001</v>
      </c>
      <c r="I361">
        <v>1.6912388E-2</v>
      </c>
      <c r="J361">
        <v>4.1981026999999997E-2</v>
      </c>
      <c r="K361">
        <v>0</v>
      </c>
      <c r="L361">
        <v>0.67326598999999998</v>
      </c>
      <c r="M361">
        <f>1/(1+((Table22102[[#This Row],[kro]]*Table22102[[#This Row],[mug]])/(Table22102[[#This Row],[muo]]*Table22102[[#This Row],[krg]]))+(Table22102[[#This Row],[mobw]]*(Table22102[[#This Row],[mug]]/Table22102[[#This Row],[krg]])))</f>
        <v>0.99894655087360551</v>
      </c>
      <c r="N361">
        <v>0.76542955999999995</v>
      </c>
      <c r="P361">
        <v>2988.375</v>
      </c>
      <c r="Q361">
        <v>0.13965374</v>
      </c>
      <c r="R361">
        <v>0.68709582000000002</v>
      </c>
      <c r="S361">
        <v>0.17325046999999999</v>
      </c>
      <c r="T361">
        <v>0.76676148</v>
      </c>
      <c r="U361">
        <v>0.28006144999999999</v>
      </c>
      <c r="V361">
        <f>Table35115[[#This Row],[So]]*Table35115[[#This Row],[C1o]]+Table35115[[#This Row],[Sg]]*Table35115[[#This Row],[C1g]]</f>
        <v>0.56595023676733658</v>
      </c>
      <c r="W361">
        <v>0.48275024</v>
      </c>
      <c r="X361">
        <v>1.6967552E-2</v>
      </c>
      <c r="Y361">
        <v>4.1751083000000001E-2</v>
      </c>
      <c r="Z361">
        <v>0</v>
      </c>
      <c r="AA361">
        <v>0.53712046000000002</v>
      </c>
      <c r="AB361">
        <f>1/(1+((Table35115[[#This Row],[kro]]*Table35115[[#This Row],[mug]])/(Table35115[[#This Row],[muo]]*Table35115[[#This Row],[krg]]))+(Table35115[[#This Row],[mobw]]*(Table35115[[#This Row],[mug]]/Table35115[[#This Row],[krg]])))</f>
        <v>0.99868282699844224</v>
      </c>
      <c r="AC361">
        <v>0.73280906999999995</v>
      </c>
    </row>
    <row r="362" spans="1:29" x14ac:dyDescent="0.25">
      <c r="A362">
        <v>2994.4108999999999</v>
      </c>
      <c r="B362">
        <v>3.4455393000000001E-2</v>
      </c>
      <c r="C362">
        <v>0.79226845999999995</v>
      </c>
      <c r="D362">
        <v>0.17327614</v>
      </c>
      <c r="E362">
        <v>0.77047580000000004</v>
      </c>
      <c r="F362">
        <v>0.27579719000000003</v>
      </c>
      <c r="G362">
        <f>Table22102[[#This Row],[So]]*Table22102[[#This Row],[C1o]]+Table22102[[#This Row],[Sg]]*Table22102[[#This Row],[C1g]]</f>
        <v>0.61992637610301371</v>
      </c>
      <c r="H362">
        <v>1.8504683</v>
      </c>
      <c r="I362">
        <v>1.6868274999999999E-2</v>
      </c>
      <c r="J362">
        <v>4.1830121999999997E-2</v>
      </c>
      <c r="K362">
        <v>0</v>
      </c>
      <c r="L362">
        <v>0.67336344999999997</v>
      </c>
      <c r="M362">
        <f>1/(1+((Table22102[[#This Row],[kro]]*Table22102[[#This Row],[mug]])/(Table22102[[#This Row],[muo]]*Table22102[[#This Row],[krg]]))+(Table22102[[#This Row],[mobw]]*(Table22102[[#This Row],[mug]]/Table22102[[#This Row],[krg]])))</f>
        <v>0.99895322000159359</v>
      </c>
      <c r="N362">
        <v>0.76742350999999998</v>
      </c>
      <c r="P362">
        <v>2994.4108999999999</v>
      </c>
      <c r="Q362">
        <v>0.13932650999999999</v>
      </c>
      <c r="R362">
        <v>0.68739527</v>
      </c>
      <c r="S362">
        <v>0.17327820999999999</v>
      </c>
      <c r="T362">
        <v>0.76676697000000005</v>
      </c>
      <c r="U362">
        <v>0.27816051000000003</v>
      </c>
      <c r="V362">
        <f>Table35115[[#This Row],[So]]*Table35115[[#This Row],[C1o]]+Table35115[[#This Row],[Sg]]*Table35115[[#This Row],[C1g]]</f>
        <v>0.56582712144835201</v>
      </c>
      <c r="W362">
        <v>0.48634182999999997</v>
      </c>
      <c r="X362">
        <v>1.6921088000000001E-2</v>
      </c>
      <c r="Y362">
        <v>4.1836529999999997E-2</v>
      </c>
      <c r="Z362">
        <v>0</v>
      </c>
      <c r="AA362">
        <v>0.53731793000000005</v>
      </c>
      <c r="AB362">
        <f>1/(1+((Table35115[[#This Row],[kro]]*Table35115[[#This Row],[mug]])/(Table35115[[#This Row],[muo]]*Table35115[[#This Row],[krg]]))+(Table35115[[#This Row],[mobw]]*(Table35115[[#This Row],[mug]]/Table35115[[#This Row],[krg]])))</f>
        <v>0.99868422752129227</v>
      </c>
      <c r="AC362">
        <v>0.73501194000000003</v>
      </c>
    </row>
    <row r="363" spans="1:29" x14ac:dyDescent="0.25">
      <c r="A363">
        <v>3000.4746</v>
      </c>
      <c r="B363">
        <v>3.4404349000000001E-2</v>
      </c>
      <c r="C363">
        <v>0.79228133000000001</v>
      </c>
      <c r="D363">
        <v>0.17331431999999999</v>
      </c>
      <c r="E363">
        <v>0.77047330000000003</v>
      </c>
      <c r="F363">
        <v>0.27398707999999999</v>
      </c>
      <c r="G363">
        <f>Table22102[[#This Row],[So]]*Table22102[[#This Row],[C1o]]+Table22102[[#This Row],[Sg]]*Table22102[[#This Row],[C1g]]</f>
        <v>0.61985795797529997</v>
      </c>
      <c r="H363">
        <v>1.8650123999999999</v>
      </c>
      <c r="I363">
        <v>1.6824367999999999E-2</v>
      </c>
      <c r="J363">
        <v>4.1948408E-2</v>
      </c>
      <c r="K363">
        <v>0</v>
      </c>
      <c r="L363">
        <v>0.67333281</v>
      </c>
      <c r="M363">
        <f>1/(1+((Table22102[[#This Row],[kro]]*Table22102[[#This Row],[mug]])/(Table22102[[#This Row],[muo]]*Table22102[[#This Row],[krg]]))+(Table22102[[#This Row],[mobw]]*(Table22102[[#This Row],[mug]]/Table22102[[#This Row],[krg]])))</f>
        <v>0.99895294499546694</v>
      </c>
      <c r="N363">
        <v>0.76942485999999999</v>
      </c>
      <c r="P363">
        <v>3000.4746</v>
      </c>
      <c r="Q363">
        <v>0.1389997</v>
      </c>
      <c r="R363">
        <v>0.68769221999999997</v>
      </c>
      <c r="S363">
        <v>0.17330809999999999</v>
      </c>
      <c r="T363">
        <v>0.76677114000000002</v>
      </c>
      <c r="U363">
        <v>0.27624857000000003</v>
      </c>
      <c r="V363">
        <f>Table35115[[#This Row],[So]]*Table35115[[#This Row],[C1o]]+Table35115[[#This Row],[Sg]]*Table35115[[#This Row],[C1g]]</f>
        <v>0.56570101585395982</v>
      </c>
      <c r="W363">
        <v>0.48997456</v>
      </c>
      <c r="X363">
        <v>1.6874894000000001E-2</v>
      </c>
      <c r="Y363">
        <v>4.1928735000000002E-2</v>
      </c>
      <c r="Z363">
        <v>0</v>
      </c>
      <c r="AA363">
        <v>0.53751218000000001</v>
      </c>
      <c r="AB363">
        <f>1/(1+((Table35115[[#This Row],[kro]]*Table35115[[#This Row],[mug]])/(Table35115[[#This Row],[muo]]*Table35115[[#This Row],[krg]]))+(Table35115[[#This Row],[mobw]]*(Table35115[[#This Row],[mug]]/Table35115[[#This Row],[krg]])))</f>
        <v>0.99868540128037375</v>
      </c>
      <c r="AC363">
        <v>0.73722029</v>
      </c>
    </row>
    <row r="364" spans="1:29" x14ac:dyDescent="0.25">
      <c r="A364">
        <v>3006.5027</v>
      </c>
      <c r="B364">
        <v>3.4353096E-2</v>
      </c>
      <c r="C364">
        <v>0.79228931999999996</v>
      </c>
      <c r="D364">
        <v>0.17335758000000001</v>
      </c>
      <c r="E364">
        <v>0.77047067999999996</v>
      </c>
      <c r="F364">
        <v>0.27216008000000003</v>
      </c>
      <c r="G364">
        <f>Table22102[[#This Row],[So]]*Table22102[[#This Row],[C1o]]+Table22102[[#This Row],[Sg]]*Table22102[[#This Row],[C1g]]</f>
        <v>0.61978523249274531</v>
      </c>
      <c r="H364">
        <v>1.8797895</v>
      </c>
      <c r="I364">
        <v>1.6780552000000001E-2</v>
      </c>
      <c r="J364">
        <v>4.2082715999999999E-2</v>
      </c>
      <c r="K364">
        <v>0</v>
      </c>
      <c r="L364">
        <v>0.67329459999999997</v>
      </c>
      <c r="M364">
        <f>1/(1+((Table22102[[#This Row],[kro]]*Table22102[[#This Row],[mug]])/(Table22102[[#This Row],[muo]]*Table22102[[#This Row],[krg]]))+(Table22102[[#This Row],[mobw]]*(Table22102[[#This Row],[mug]]/Table22102[[#This Row],[krg]])))</f>
        <v>0.99895226944195081</v>
      </c>
      <c r="N364">
        <v>0.77143930999999999</v>
      </c>
      <c r="P364">
        <v>3006.5027</v>
      </c>
      <c r="Q364">
        <v>0.13867234000000001</v>
      </c>
      <c r="R364">
        <v>0.68798727000000004</v>
      </c>
      <c r="S364">
        <v>0.17334036999999999</v>
      </c>
      <c r="T364">
        <v>0.76677406000000004</v>
      </c>
      <c r="U364">
        <v>0.27432021000000001</v>
      </c>
      <c r="V364">
        <f>Table35115[[#This Row],[So]]*Table35115[[#This Row],[C1o]]+Table35115[[#This Row],[Sg]]*Table35115[[#This Row],[C1g]]</f>
        <v>0.56557141767620767</v>
      </c>
      <c r="W364">
        <v>0.49365953000000001</v>
      </c>
      <c r="X364">
        <v>1.6828848E-2</v>
      </c>
      <c r="Y364">
        <v>4.2028378999999998E-2</v>
      </c>
      <c r="Z364">
        <v>0</v>
      </c>
      <c r="AA364">
        <v>0.53770351000000005</v>
      </c>
      <c r="AB364">
        <f>1/(1+((Table35115[[#This Row],[kro]]*Table35115[[#This Row],[mug]])/(Table35115[[#This Row],[muo]]*Table35115[[#This Row],[krg]]))+(Table35115[[#This Row],[mobw]]*(Table35115[[#This Row],[mug]]/Table35115[[#This Row],[krg]])))</f>
        <v>0.99868633912446436</v>
      </c>
      <c r="AC364">
        <v>0.73944038000000001</v>
      </c>
    </row>
    <row r="365" spans="1:29" x14ac:dyDescent="0.25">
      <c r="A365">
        <v>3012.5614999999998</v>
      </c>
      <c r="B365">
        <v>3.4302168000000001E-2</v>
      </c>
      <c r="C365">
        <v>0.792265</v>
      </c>
      <c r="D365">
        <v>0.17343284</v>
      </c>
      <c r="E365">
        <v>0.77046782000000003</v>
      </c>
      <c r="F365">
        <v>0.27033510999999999</v>
      </c>
      <c r="G365">
        <f>Table22102[[#This Row],[So]]*Table22102[[#This Row],[C1o]]+Table22102[[#This Row],[Sg]]*Table22102[[#This Row],[C1g]]</f>
        <v>0.61968776777181844</v>
      </c>
      <c r="H365">
        <v>1.8946495999999999</v>
      </c>
      <c r="I365">
        <v>1.6737279000000001E-2</v>
      </c>
      <c r="J365">
        <v>4.2317807999999998E-2</v>
      </c>
      <c r="K365">
        <v>0</v>
      </c>
      <c r="L365">
        <v>0.67320829999999998</v>
      </c>
      <c r="M365">
        <f>1/(1+((Table22102[[#This Row],[kro]]*Table22102[[#This Row],[mug]])/(Table22102[[#This Row],[muo]]*Table22102[[#This Row],[krg]]))+(Table22102[[#This Row],[mobw]]*(Table22102[[#This Row],[mug]]/Table22102[[#This Row],[krg]])))</f>
        <v>0.99894900203530768</v>
      </c>
      <c r="N365">
        <v>0.77344584000000005</v>
      </c>
      <c r="P365">
        <v>3012.5614999999998</v>
      </c>
      <c r="Q365">
        <v>0.13834783</v>
      </c>
      <c r="R365">
        <v>0.68828409999999995</v>
      </c>
      <c r="S365">
        <v>0.17336807000000001</v>
      </c>
      <c r="T365">
        <v>0.76677567000000002</v>
      </c>
      <c r="U365">
        <v>0.27239542999999999</v>
      </c>
      <c r="V365">
        <f>Table35115[[#This Row],[So]]*Table35115[[#This Row],[C1o]]+Table35115[[#This Row],[Sg]]*Table35115[[#This Row],[C1g]]</f>
        <v>0.56544481857026385</v>
      </c>
      <c r="W365">
        <v>0.49735882999999997</v>
      </c>
      <c r="X365">
        <v>1.6783424000000002E-2</v>
      </c>
      <c r="Y365">
        <v>4.2113639000000001E-2</v>
      </c>
      <c r="Z365">
        <v>0</v>
      </c>
      <c r="AA365">
        <v>0.53789942999999996</v>
      </c>
      <c r="AB365">
        <f>1/(1+((Table35115[[#This Row],[kro]]*Table35115[[#This Row],[mug]])/(Table35115[[#This Row],[muo]]*Table35115[[#This Row],[krg]]))+(Table35115[[#This Row],[mobw]]*(Table35115[[#This Row],[mug]]/Table35115[[#This Row],[krg]])))</f>
        <v>0.9986877035473456</v>
      </c>
      <c r="AC365">
        <v>0.74164909000000001</v>
      </c>
    </row>
    <row r="366" spans="1:29" x14ac:dyDescent="0.25">
      <c r="A366">
        <v>3018.6183999999998</v>
      </c>
      <c r="B366">
        <v>3.4250985999999997E-2</v>
      </c>
      <c r="C366">
        <v>0.79246156999999995</v>
      </c>
      <c r="D366">
        <v>0.17328741</v>
      </c>
      <c r="E366">
        <v>0.77046477999999996</v>
      </c>
      <c r="F366">
        <v>0.26849210000000001</v>
      </c>
      <c r="G366">
        <f>Table22102[[#This Row],[So]]*Table22102[[#This Row],[C1o]]+Table22102[[#This Row],[Sg]]*Table22102[[#This Row],[C1g]]</f>
        <v>0.61975984834671516</v>
      </c>
      <c r="H366">
        <v>1.9097599000000001</v>
      </c>
      <c r="I366">
        <v>1.6694078000000001E-2</v>
      </c>
      <c r="J366">
        <v>4.1857670999999999E-2</v>
      </c>
      <c r="K366">
        <v>0</v>
      </c>
      <c r="L366">
        <v>0.67345321000000002</v>
      </c>
      <c r="M366">
        <f>1/(1+((Table22102[[#This Row],[kro]]*Table22102[[#This Row],[mug]])/(Table22102[[#This Row],[muo]]*Table22102[[#This Row],[krg]]))+(Table22102[[#This Row],[mobw]]*(Table22102[[#This Row],[mug]]/Table22102[[#This Row],[krg]])))</f>
        <v>0.99896347524017215</v>
      </c>
      <c r="N366">
        <v>0.77546649999999995</v>
      </c>
      <c r="P366">
        <v>3018.6183999999998</v>
      </c>
      <c r="Q366">
        <v>0.13802255999999999</v>
      </c>
      <c r="R366">
        <v>0.68857568999999996</v>
      </c>
      <c r="S366">
        <v>0.17340179</v>
      </c>
      <c r="T366">
        <v>0.76677596999999997</v>
      </c>
      <c r="U366">
        <v>0.27045307000000002</v>
      </c>
      <c r="V366">
        <f>Table35115[[#This Row],[So]]*Table35115[[#This Row],[C1o]]+Table35115[[#This Row],[Sg]]*Table35115[[#This Row],[C1g]]</f>
        <v>0.56531191769942846</v>
      </c>
      <c r="W366">
        <v>0.50111377000000001</v>
      </c>
      <c r="X366">
        <v>1.6738124E-2</v>
      </c>
      <c r="Y366">
        <v>4.2217831999999997E-2</v>
      </c>
      <c r="Z366">
        <v>0</v>
      </c>
      <c r="AA366">
        <v>0.53808749</v>
      </c>
      <c r="AB366">
        <f>1/(1+((Table35115[[#This Row],[kro]]*Table35115[[#This Row],[mug]])/(Table35115[[#This Row],[muo]]*Table35115[[#This Row],[krg]]))+(Table35115[[#This Row],[mobw]]*(Table35115[[#This Row],[mug]]/Table35115[[#This Row],[krg]])))</f>
        <v>0.99868846511478548</v>
      </c>
      <c r="AC366">
        <v>0.74387068000000001</v>
      </c>
    </row>
    <row r="367" spans="1:29" x14ac:dyDescent="0.25">
      <c r="A367">
        <v>3024.6493999999998</v>
      </c>
      <c r="B367">
        <v>3.4199818999999999E-2</v>
      </c>
      <c r="C367">
        <v>0.79235297000000005</v>
      </c>
      <c r="D367">
        <v>0.17344719</v>
      </c>
      <c r="E367">
        <v>0.77046150000000002</v>
      </c>
      <c r="F367">
        <v>0.26664081000000001</v>
      </c>
      <c r="G367">
        <f>Table22102[[#This Row],[So]]*Table22102[[#This Row],[C1o]]+Table22102[[#This Row],[Sg]]*Table22102[[#This Row],[C1g]]</f>
        <v>0.61959652523566844</v>
      </c>
      <c r="H367">
        <v>1.9250446999999999</v>
      </c>
      <c r="I367">
        <v>1.6651183E-2</v>
      </c>
      <c r="J367">
        <v>4.2359005999999998E-2</v>
      </c>
      <c r="K367">
        <v>0</v>
      </c>
      <c r="L367">
        <v>0.67324030000000001</v>
      </c>
      <c r="M367">
        <f>1/(1+((Table22102[[#This Row],[kro]]*Table22102[[#This Row],[mug]])/(Table22102[[#This Row],[muo]]*Table22102[[#This Row],[krg]]))+(Table22102[[#This Row],[mobw]]*(Table22102[[#This Row],[mug]]/Table22102[[#This Row],[krg]])))</f>
        <v>0.99895343551206495</v>
      </c>
      <c r="N367">
        <v>0.77749049999999997</v>
      </c>
      <c r="P367">
        <v>3024.6493999999998</v>
      </c>
      <c r="Q367">
        <v>0.13769825999999999</v>
      </c>
      <c r="R367">
        <v>0.68887836000000002</v>
      </c>
      <c r="S367">
        <v>0.17342337999999999</v>
      </c>
      <c r="T367">
        <v>0.76677488999999999</v>
      </c>
      <c r="U367">
        <v>0.2685034</v>
      </c>
      <c r="V367">
        <f>Table35115[[#This Row],[So]]*Table35115[[#This Row],[C1o]]+Table35115[[#This Row],[Sg]]*Table35115[[#This Row],[C1g]]</f>
        <v>0.56518707969646442</v>
      </c>
      <c r="W367">
        <v>0.50490499</v>
      </c>
      <c r="X367">
        <v>1.6693192999999999E-2</v>
      </c>
      <c r="Y367">
        <v>4.2283844000000001E-2</v>
      </c>
      <c r="Z367">
        <v>0</v>
      </c>
      <c r="AA367">
        <v>0.53829241000000005</v>
      </c>
      <c r="AB367">
        <f>1/(1+((Table35115[[#This Row],[kro]]*Table35115[[#This Row],[mug]])/(Table35115[[#This Row],[muo]]*Table35115[[#This Row],[krg]]))+(Table35115[[#This Row],[mobw]]*(Table35115[[#This Row],[mug]]/Table35115[[#This Row],[krg]])))</f>
        <v>0.99869043665266766</v>
      </c>
      <c r="AC367">
        <v>0.74609320999999995</v>
      </c>
    </row>
    <row r="368" spans="1:29" x14ac:dyDescent="0.25">
      <c r="A368">
        <v>3030.6970000000001</v>
      </c>
      <c r="B368">
        <v>3.4148853E-2</v>
      </c>
      <c r="C368">
        <v>0.79231035999999999</v>
      </c>
      <c r="D368">
        <v>0.17354077000000001</v>
      </c>
      <c r="E368">
        <v>0.77045803999999996</v>
      </c>
      <c r="F368">
        <v>0.26478866000000001</v>
      </c>
      <c r="G368">
        <f>Table22102[[#This Row],[So]]*Table22102[[#This Row],[C1o]]+Table22102[[#This Row],[Sg]]*Table22102[[#This Row],[C1g]]</f>
        <v>0.61948411606370135</v>
      </c>
      <c r="H368">
        <v>1.9404465</v>
      </c>
      <c r="I368">
        <v>1.6608767E-2</v>
      </c>
      <c r="J368">
        <v>4.2651750000000002E-2</v>
      </c>
      <c r="K368">
        <v>0</v>
      </c>
      <c r="L368">
        <v>0.67312669999999997</v>
      </c>
      <c r="M368">
        <f>1/(1+((Table22102[[#This Row],[kro]]*Table22102[[#This Row],[mug]])/(Table22102[[#This Row],[muo]]*Table22102[[#This Row],[krg]]))+(Table22102[[#This Row],[mobw]]*(Table22102[[#This Row],[mug]]/Table22102[[#This Row],[krg]])))</f>
        <v>0.9989487146257674</v>
      </c>
      <c r="N368">
        <v>0.77950965999999999</v>
      </c>
      <c r="P368">
        <v>3030.6970000000001</v>
      </c>
      <c r="Q368">
        <v>0.13737619000000001</v>
      </c>
      <c r="R368">
        <v>0.68915349000000004</v>
      </c>
      <c r="S368">
        <v>0.17347032000000001</v>
      </c>
      <c r="T368">
        <v>0.76677256999999999</v>
      </c>
      <c r="U368">
        <v>0.26655421000000001</v>
      </c>
      <c r="V368">
        <f>Table35115[[#This Row],[So]]*Table35115[[#This Row],[C1o]]+Table35115[[#This Row],[Sg]]*Table35115[[#This Row],[C1g]]</f>
        <v>0.56504219445002923</v>
      </c>
      <c r="W368">
        <v>0.50871783000000004</v>
      </c>
      <c r="X368">
        <v>1.6648807000000002E-2</v>
      </c>
      <c r="Y368">
        <v>4.2429682000000003E-2</v>
      </c>
      <c r="Z368">
        <v>0</v>
      </c>
      <c r="AA368">
        <v>0.53845953999999996</v>
      </c>
      <c r="AB368">
        <f>1/(1+((Table35115[[#This Row],[kro]]*Table35115[[#This Row],[mug]])/(Table35115[[#This Row],[muo]]*Table35115[[#This Row],[krg]]))+(Table35115[[#This Row],[mobw]]*(Table35115[[#This Row],[mug]]/Table35115[[#This Row],[krg]])))</f>
        <v>0.99868982157517194</v>
      </c>
      <c r="AC368">
        <v>0.74830794</v>
      </c>
    </row>
    <row r="369" spans="1:29" x14ac:dyDescent="0.25">
      <c r="A369">
        <v>3036.7577999999999</v>
      </c>
      <c r="B369">
        <v>3.4097719999999998E-2</v>
      </c>
      <c r="C369">
        <v>0.79244398999999999</v>
      </c>
      <c r="D369">
        <v>0.17345827999999999</v>
      </c>
      <c r="E369">
        <v>0.77045434999999995</v>
      </c>
      <c r="F369">
        <v>0.26292231999999999</v>
      </c>
      <c r="G369">
        <f>Table22102[[#This Row],[So]]*Table22102[[#This Row],[C1o]]+Table22102[[#This Row],[Sg]]*Table22102[[#This Row],[C1g]]</f>
        <v>0.61950697087596684</v>
      </c>
      <c r="H369">
        <v>1.9560795</v>
      </c>
      <c r="I369">
        <v>1.6566526000000002E-2</v>
      </c>
      <c r="J369">
        <v>4.2389862E-2</v>
      </c>
      <c r="K369">
        <v>0</v>
      </c>
      <c r="L369">
        <v>0.67327731999999996</v>
      </c>
      <c r="M369">
        <f>1/(1+((Table22102[[#This Row],[kro]]*Table22102[[#This Row],[mug]])/(Table22102[[#This Row],[muo]]*Table22102[[#This Row],[krg]]))+(Table22102[[#This Row],[mobw]]*(Table22102[[#This Row],[mug]]/Table22102[[#This Row],[krg]])))</f>
        <v>0.99895805039299179</v>
      </c>
      <c r="N369">
        <v>0.78153848999999997</v>
      </c>
      <c r="P369">
        <v>3036.7577999999999</v>
      </c>
      <c r="Q369">
        <v>0.13705400000000001</v>
      </c>
      <c r="R369">
        <v>0.68948036000000001</v>
      </c>
      <c r="S369">
        <v>0.17346564</v>
      </c>
      <c r="T369">
        <v>0.76676880999999997</v>
      </c>
      <c r="U369">
        <v>0.26459154000000001</v>
      </c>
      <c r="V369">
        <f>Table35115[[#This Row],[So]]*Table35115[[#This Row],[C1o]]+Table35115[[#This Row],[Sg]]*Table35115[[#This Row],[C1g]]</f>
        <v>0.56493536407873157</v>
      </c>
      <c r="W369">
        <v>0.51258015999999995</v>
      </c>
      <c r="X369">
        <v>1.6604647E-2</v>
      </c>
      <c r="Y369">
        <v>4.2412907E-2</v>
      </c>
      <c r="Z369">
        <v>0</v>
      </c>
      <c r="AA369">
        <v>0.53870099999999999</v>
      </c>
      <c r="AB369">
        <f>1/(1+((Table35115[[#This Row],[kro]]*Table35115[[#This Row],[mug]])/(Table35115[[#This Row],[muo]]*Table35115[[#This Row],[krg]]))+(Table35115[[#This Row],[mobw]]*(Table35115[[#This Row],[mug]]/Table35115[[#This Row],[krg]])))</f>
        <v>0.99869439285728567</v>
      </c>
      <c r="AC369">
        <v>0.75053060000000005</v>
      </c>
    </row>
    <row r="370" spans="1:29" x14ac:dyDescent="0.25">
      <c r="A370">
        <v>3042.7908000000002</v>
      </c>
      <c r="B370">
        <v>3.4046434E-2</v>
      </c>
      <c r="C370">
        <v>0.79238653000000003</v>
      </c>
      <c r="D370">
        <v>0.17356706</v>
      </c>
      <c r="E370">
        <v>0.77045041000000003</v>
      </c>
      <c r="F370">
        <v>0.26104285999999999</v>
      </c>
      <c r="G370">
        <f>Table22102[[#This Row],[So]]*Table22102[[#This Row],[C1o]]+Table22102[[#This Row],[Sg]]*Table22102[[#This Row],[C1g]]</f>
        <v>0.61938210542113858</v>
      </c>
      <c r="H370">
        <v>1.9719396</v>
      </c>
      <c r="I370">
        <v>1.6524489999999999E-2</v>
      </c>
      <c r="J370">
        <v>4.2730439000000002E-2</v>
      </c>
      <c r="K370">
        <v>0</v>
      </c>
      <c r="L370">
        <v>0.67314118000000001</v>
      </c>
      <c r="M370">
        <f>1/(1+((Table22102[[#This Row],[kro]]*Table22102[[#This Row],[mug]])/(Table22102[[#This Row],[muo]]*Table22102[[#This Row],[krg]]))+(Table22102[[#This Row],[mobw]]*(Table22102[[#This Row],[mug]]/Table22102[[#This Row],[krg]])))</f>
        <v>0.99895213836390229</v>
      </c>
      <c r="N370">
        <v>0.78357571000000004</v>
      </c>
      <c r="P370">
        <v>3042.7908000000002</v>
      </c>
      <c r="Q370">
        <v>0.13673188</v>
      </c>
      <c r="R370">
        <v>0.68975918999999997</v>
      </c>
      <c r="S370">
        <v>0.17350893000000001</v>
      </c>
      <c r="T370">
        <v>0.76676369</v>
      </c>
      <c r="U370">
        <v>0.26261654000000001</v>
      </c>
      <c r="V370">
        <f>Table35115[[#This Row],[So]]*Table35115[[#This Row],[C1o]]+Table35115[[#This Row],[Sg]]*Table35115[[#This Row],[C1g]]</f>
        <v>0.56479035496910623</v>
      </c>
      <c r="W370">
        <v>0.51649034000000005</v>
      </c>
      <c r="X370">
        <v>1.6560746000000001E-2</v>
      </c>
      <c r="Y370">
        <v>4.2547241E-2</v>
      </c>
      <c r="Z370">
        <v>0</v>
      </c>
      <c r="AA370">
        <v>0.53887379000000002</v>
      </c>
      <c r="AB370">
        <f>1/(1+((Table35115[[#This Row],[kro]]*Table35115[[#This Row],[mug]])/(Table35115[[#This Row],[muo]]*Table35115[[#This Row],[krg]]))+(Table35115[[#This Row],[mobw]]*(Table35115[[#This Row],[mug]]/Table35115[[#This Row],[krg]])))</f>
        <v>0.99869413963584996</v>
      </c>
      <c r="AC370">
        <v>0.75275987</v>
      </c>
    </row>
    <row r="371" spans="1:29" x14ac:dyDescent="0.25">
      <c r="A371">
        <v>3048.8418000000001</v>
      </c>
      <c r="B371">
        <v>3.3995338E-2</v>
      </c>
      <c r="C371">
        <v>0.79249424000000002</v>
      </c>
      <c r="D371">
        <v>0.17351045000000001</v>
      </c>
      <c r="E371">
        <v>0.77044630000000003</v>
      </c>
      <c r="F371">
        <v>0.25916298999999998</v>
      </c>
      <c r="G371">
        <f>Table22102[[#This Row],[So]]*Table22102[[#This Row],[C1o]]+Table22102[[#This Row],[Sg]]*Table22102[[#This Row],[C1g]]</f>
        <v>0.61938458842145272</v>
      </c>
      <c r="H371">
        <v>1.9879237000000001</v>
      </c>
      <c r="I371">
        <v>1.6482943999999999E-2</v>
      </c>
      <c r="J371">
        <v>4.2550139000000001E-2</v>
      </c>
      <c r="K371">
        <v>0</v>
      </c>
      <c r="L371">
        <v>0.67325318000000001</v>
      </c>
      <c r="M371">
        <f>1/(1+((Table22102[[#This Row],[kro]]*Table22102[[#This Row],[mug]])/(Table22102[[#This Row],[muo]]*Table22102[[#This Row],[krg]]))+(Table22102[[#This Row],[mobw]]*(Table22102[[#This Row],[mug]]/Table22102[[#This Row],[krg]])))</f>
        <v>0.99895934884997728</v>
      </c>
      <c r="N371">
        <v>0.78560752</v>
      </c>
      <c r="P371">
        <v>3048.8418000000001</v>
      </c>
      <c r="Q371">
        <v>0.13641196</v>
      </c>
      <c r="R371">
        <v>0.69003141000000001</v>
      </c>
      <c r="S371">
        <v>0.17355662999999999</v>
      </c>
      <c r="T371">
        <v>0.76675718999999998</v>
      </c>
      <c r="U371">
        <v>0.26064247000000001</v>
      </c>
      <c r="V371">
        <f>Table35115[[#This Row],[So]]*Table35115[[#This Row],[C1o]]+Table35115[[#This Row],[Sg]]*Table35115[[#This Row],[C1g]]</f>
        <v>0.56464129513527905</v>
      </c>
      <c r="W371">
        <v>0.52042264000000005</v>
      </c>
      <c r="X371">
        <v>1.6517395000000001E-2</v>
      </c>
      <c r="Y371">
        <v>4.2695440000000001E-2</v>
      </c>
      <c r="Z371">
        <v>0</v>
      </c>
      <c r="AA371">
        <v>0.53903884000000002</v>
      </c>
      <c r="AB371">
        <f>1/(1+((Table35115[[#This Row],[kro]]*Table35115[[#This Row],[mug]])/(Table35115[[#This Row],[muo]]*Table35115[[#This Row],[krg]]))+(Table35115[[#This Row],[mobw]]*(Table35115[[#This Row],[mug]]/Table35115[[#This Row],[krg]])))</f>
        <v>0.99869342248895843</v>
      </c>
      <c r="AC371">
        <v>0.75498067999999996</v>
      </c>
    </row>
    <row r="372" spans="1:29" x14ac:dyDescent="0.25">
      <c r="A372">
        <v>3054.8914</v>
      </c>
      <c r="B372">
        <v>3.3944026000000002E-2</v>
      </c>
      <c r="C372">
        <v>0.79239636999999996</v>
      </c>
      <c r="D372">
        <v>0.17365958000000001</v>
      </c>
      <c r="E372">
        <v>0.77044188999999996</v>
      </c>
      <c r="F372">
        <v>0.25726824999999998</v>
      </c>
      <c r="G372">
        <f>Table22102[[#This Row],[So]]*Table22102[[#This Row],[C1o]]+Table22102[[#This Row],[Sg]]*Table22102[[#This Row],[C1g]]</f>
        <v>0.6192280770989137</v>
      </c>
      <c r="H372">
        <v>2.0041587000000001</v>
      </c>
      <c r="I372">
        <v>1.6441569E-2</v>
      </c>
      <c r="J372">
        <v>4.3017760000000002E-2</v>
      </c>
      <c r="K372">
        <v>0</v>
      </c>
      <c r="L372">
        <v>0.67305672000000005</v>
      </c>
      <c r="M372">
        <f>1/(1+((Table22102[[#This Row],[kro]]*Table22102[[#This Row],[mug]])/(Table22102[[#This Row],[muo]]*Table22102[[#This Row],[krg]]))+(Table22102[[#This Row],[mobw]]*(Table22102[[#This Row],[mug]]/Table22102[[#This Row],[krg]])))</f>
        <v>0.99895025636599377</v>
      </c>
      <c r="N372">
        <v>0.78764944999999997</v>
      </c>
      <c r="P372">
        <v>3054.8914</v>
      </c>
      <c r="Q372">
        <v>0.13609177</v>
      </c>
      <c r="R372">
        <v>0.69033372000000004</v>
      </c>
      <c r="S372">
        <v>0.17357448</v>
      </c>
      <c r="T372">
        <v>0.76674925999999999</v>
      </c>
      <c r="U372">
        <v>0.25865423999999998</v>
      </c>
      <c r="V372">
        <f>Table35115[[#This Row],[So]]*Table35115[[#This Row],[C1o]]+Table35115[[#This Row],[Sg]]*Table35115[[#This Row],[C1g]]</f>
        <v>0.56451358230265203</v>
      </c>
      <c r="W372">
        <v>0.52440768000000004</v>
      </c>
      <c r="X372">
        <v>1.6474263999999999E-2</v>
      </c>
      <c r="Y372">
        <v>4.2749606000000002E-2</v>
      </c>
      <c r="Z372">
        <v>0</v>
      </c>
      <c r="AA372">
        <v>0.53924726999999995</v>
      </c>
      <c r="AB372">
        <f>1/(1+((Table35115[[#This Row],[kro]]*Table35115[[#This Row],[mug]])/(Table35115[[#This Row],[muo]]*Table35115[[#This Row],[krg]]))+(Table35115[[#This Row],[mobw]]*(Table35115[[#This Row],[mug]]/Table35115[[#This Row],[krg]])))</f>
        <v>0.99869568239889883</v>
      </c>
      <c r="AC372">
        <v>0.75721008000000001</v>
      </c>
    </row>
    <row r="373" spans="1:29" x14ac:dyDescent="0.25">
      <c r="A373">
        <v>3060.9259999999999</v>
      </c>
      <c r="B373">
        <v>3.3892650000000003E-2</v>
      </c>
      <c r="C373">
        <v>0.79258770000000001</v>
      </c>
      <c r="D373">
        <v>0.17351966999999999</v>
      </c>
      <c r="E373">
        <v>0.77043718000000005</v>
      </c>
      <c r="F373">
        <v>0.25536469000000001</v>
      </c>
      <c r="G373">
        <f>Table22102[[#This Row],[So]]*Table22102[[#This Row],[C1o]]+Table22102[[#This Row],[Sg]]*Table22102[[#This Row],[C1g]]</f>
        <v>0.61929401855121458</v>
      </c>
      <c r="H373">
        <v>2.0205981999999998</v>
      </c>
      <c r="I373">
        <v>1.6400504999999999E-2</v>
      </c>
      <c r="J373">
        <v>4.2575106000000001E-2</v>
      </c>
      <c r="K373">
        <v>0</v>
      </c>
      <c r="L373">
        <v>0.67329395000000003</v>
      </c>
      <c r="M373">
        <f>1/(1+((Table22102[[#This Row],[kro]]*Table22102[[#This Row],[mug]])/(Table22102[[#This Row],[muo]]*Table22102[[#This Row],[krg]]))+(Table22102[[#This Row],[mobw]]*(Table22102[[#This Row],[mug]]/Table22102[[#This Row],[krg]])))</f>
        <v>0.99896400398183671</v>
      </c>
      <c r="N373">
        <v>0.78969491000000003</v>
      </c>
      <c r="P373">
        <v>3060.9259999999999</v>
      </c>
      <c r="Q373">
        <v>0.13577232</v>
      </c>
      <c r="R373">
        <v>0.69060957000000001</v>
      </c>
      <c r="S373">
        <v>0.17361809</v>
      </c>
      <c r="T373">
        <v>0.76673996</v>
      </c>
      <c r="U373">
        <v>0.2566582</v>
      </c>
      <c r="V373">
        <f>Table35115[[#This Row],[So]]*Table35115[[#This Row],[C1o]]+Table35115[[#This Row],[Sg]]*Table35115[[#This Row],[C1g]]</f>
        <v>0.56436503333844124</v>
      </c>
      <c r="W373">
        <v>0.52843355999999997</v>
      </c>
      <c r="X373">
        <v>1.6431494000000001E-2</v>
      </c>
      <c r="Y373">
        <v>4.2884946E-2</v>
      </c>
      <c r="Z373">
        <v>0</v>
      </c>
      <c r="AA373">
        <v>0.53941834</v>
      </c>
      <c r="AB373">
        <f>1/(1+((Table35115[[#This Row],[kro]]*Table35115[[#This Row],[mug]])/(Table35115[[#This Row],[muo]]*Table35115[[#This Row],[krg]]))+(Table35115[[#This Row],[mobw]]*(Table35115[[#This Row],[mug]]/Table35115[[#This Row],[krg]])))</f>
        <v>0.99869536433734685</v>
      </c>
      <c r="AC373">
        <v>0.75944084000000001</v>
      </c>
    </row>
    <row r="374" spans="1:29" x14ac:dyDescent="0.25">
      <c r="A374">
        <v>3066.9827</v>
      </c>
      <c r="B374">
        <v>3.3841316000000003E-2</v>
      </c>
      <c r="C374">
        <v>0.79248803999999995</v>
      </c>
      <c r="D374">
        <v>0.17367066</v>
      </c>
      <c r="E374">
        <v>0.77043223000000005</v>
      </c>
      <c r="F374">
        <v>0.25345649999999997</v>
      </c>
      <c r="G374">
        <f>Table22102[[#This Row],[So]]*Table22102[[#This Row],[C1o]]+Table22102[[#This Row],[Sg]]*Table22102[[#This Row],[C1g]]</f>
        <v>0.61913562941428324</v>
      </c>
      <c r="H374">
        <v>2.0372094999999999</v>
      </c>
      <c r="I374">
        <v>1.635984E-2</v>
      </c>
      <c r="J374">
        <v>4.3048557000000001E-2</v>
      </c>
      <c r="K374">
        <v>0</v>
      </c>
      <c r="L374">
        <v>0.67309498999999995</v>
      </c>
      <c r="M374">
        <f>1/(1+((Table22102[[#This Row],[kro]]*Table22102[[#This Row],[mug]])/(Table22102[[#This Row],[muo]]*Table22102[[#This Row],[krg]]))+(Table22102[[#This Row],[mobw]]*(Table22102[[#This Row],[mug]]/Table22102[[#This Row],[krg]])))</f>
        <v>0.99895478141760052</v>
      </c>
      <c r="N374">
        <v>0.79173934000000001</v>
      </c>
      <c r="P374">
        <v>3066.9827</v>
      </c>
      <c r="Q374">
        <v>0.13545428000000001</v>
      </c>
      <c r="R374">
        <v>0.69091594000000001</v>
      </c>
      <c r="S374">
        <v>0.17362975999999999</v>
      </c>
      <c r="T374">
        <v>0.76672918000000001</v>
      </c>
      <c r="U374">
        <v>0.25465866999999998</v>
      </c>
      <c r="V374">
        <f>Table35115[[#This Row],[So]]*Table35115[[#This Row],[C1o]]+Table35115[[#This Row],[Sg]]*Table35115[[#This Row],[C1g]]</f>
        <v>0.56424001891573683</v>
      </c>
      <c r="W374">
        <v>0.53249179999999996</v>
      </c>
      <c r="X374">
        <v>1.6389173E-2</v>
      </c>
      <c r="Y374">
        <v>4.2919628000000001E-2</v>
      </c>
      <c r="Z374">
        <v>0</v>
      </c>
      <c r="AA374">
        <v>0.53963459000000003</v>
      </c>
      <c r="AB374">
        <f>1/(1+((Table35115[[#This Row],[kro]]*Table35115[[#This Row],[mug]])/(Table35115[[#This Row],[muo]]*Table35115[[#This Row],[krg]]))+(Table35115[[#This Row],[mobw]]*(Table35115[[#This Row],[mug]]/Table35115[[#This Row],[krg]])))</f>
        <v>0.99869819039378382</v>
      </c>
      <c r="AC374">
        <v>0.76166796999999997</v>
      </c>
    </row>
    <row r="375" spans="1:29" x14ac:dyDescent="0.25">
      <c r="A375">
        <v>3073.0473999999999</v>
      </c>
      <c r="B375">
        <v>3.3789701999999998E-2</v>
      </c>
      <c r="C375">
        <v>0.79244267999999995</v>
      </c>
      <c r="D375">
        <v>0.17376760999999999</v>
      </c>
      <c r="E375">
        <v>0.77042699000000003</v>
      </c>
      <c r="F375">
        <v>0.25153186999999999</v>
      </c>
      <c r="G375">
        <f>Table22102[[#This Row],[So]]*Table22102[[#This Row],[C1o]]+Table22102[[#This Row],[Sg]]*Table22102[[#This Row],[C1g]]</f>
        <v>0.61901841563073601</v>
      </c>
      <c r="H375">
        <v>2.0541005000000001</v>
      </c>
      <c r="I375">
        <v>1.6319324999999999E-2</v>
      </c>
      <c r="J375">
        <v>4.3351762000000002E-2</v>
      </c>
      <c r="K375">
        <v>0</v>
      </c>
      <c r="L375">
        <v>0.67297733000000004</v>
      </c>
      <c r="M375">
        <f>1/(1+((Table22102[[#This Row],[kro]]*Table22102[[#This Row],[mug]])/(Table22102[[#This Row],[muo]]*Table22102[[#This Row],[krg]]))+(Table22102[[#This Row],[mobw]]*(Table22102[[#This Row],[mug]]/Table22102[[#This Row],[krg]])))</f>
        <v>0.99894984792319441</v>
      </c>
      <c r="N375">
        <v>0.79379535000000001</v>
      </c>
      <c r="P375">
        <v>3073.0473999999999</v>
      </c>
      <c r="Q375">
        <v>0.13513558000000001</v>
      </c>
      <c r="R375">
        <v>0.69118482000000003</v>
      </c>
      <c r="S375">
        <v>0.17367962000000001</v>
      </c>
      <c r="T375">
        <v>0.76671696</v>
      </c>
      <c r="U375">
        <v>0.25264337999999997</v>
      </c>
      <c r="V375">
        <f>Table35115[[#This Row],[So]]*Table35115[[#This Row],[C1o]]+Table35115[[#This Row],[Sg]]*Table35115[[#This Row],[C1g]]</f>
        <v>0.56408423367800764</v>
      </c>
      <c r="W375">
        <v>0.53660828000000005</v>
      </c>
      <c r="X375">
        <v>1.6347047E-2</v>
      </c>
      <c r="Y375">
        <v>4.3074552000000002E-2</v>
      </c>
      <c r="Z375">
        <v>0</v>
      </c>
      <c r="AA375">
        <v>0.53979683000000001</v>
      </c>
      <c r="AB375">
        <f>1/(1+((Table35115[[#This Row],[kro]]*Table35115[[#This Row],[mug]])/(Table35115[[#This Row],[muo]]*Table35115[[#This Row],[krg]]))+(Table35115[[#This Row],[mobw]]*(Table35115[[#This Row],[mug]]/Table35115[[#This Row],[krg]])))</f>
        <v>0.99869724244195279</v>
      </c>
      <c r="AC375">
        <v>0.76390528999999996</v>
      </c>
    </row>
    <row r="376" spans="1:29" x14ac:dyDescent="0.25">
      <c r="A376">
        <v>3079.1098999999999</v>
      </c>
      <c r="B376">
        <v>3.3737904999999999E-2</v>
      </c>
      <c r="C376">
        <v>0.79265666000000001</v>
      </c>
      <c r="D376">
        <v>0.17360544</v>
      </c>
      <c r="E376">
        <v>0.77042144999999995</v>
      </c>
      <c r="F376">
        <v>0.24959503</v>
      </c>
      <c r="G376">
        <f>Table22102[[#This Row],[So]]*Table22102[[#This Row],[C1o]]+Table22102[[#This Row],[Sg]]*Table22102[[#This Row],[C1g]]</f>
        <v>0.61910050675996919</v>
      </c>
      <c r="H376">
        <v>2.0712404000000002</v>
      </c>
      <c r="I376">
        <v>1.6279058999999999E-2</v>
      </c>
      <c r="J376">
        <v>4.2839080000000002E-2</v>
      </c>
      <c r="K376">
        <v>0</v>
      </c>
      <c r="L376">
        <v>0.67324852999999996</v>
      </c>
      <c r="M376">
        <f>1/(1+((Table22102[[#This Row],[kro]]*Table22102[[#This Row],[mug]])/(Table22102[[#This Row],[muo]]*Table22102[[#This Row],[krg]]))+(Table22102[[#This Row],[mobw]]*(Table22102[[#This Row],[mug]]/Table22102[[#This Row],[krg]])))</f>
        <v>0.99896522866216664</v>
      </c>
      <c r="N376">
        <v>0.79585826000000004</v>
      </c>
      <c r="P376">
        <v>3079.1098999999999</v>
      </c>
      <c r="Q376">
        <v>0.13481709</v>
      </c>
      <c r="R376">
        <v>0.69150233000000005</v>
      </c>
      <c r="S376">
        <v>0.17368059</v>
      </c>
      <c r="T376">
        <v>0.76670318999999998</v>
      </c>
      <c r="U376">
        <v>0.25061670000000003</v>
      </c>
      <c r="V376">
        <f>Table35115[[#This Row],[So]]*Table35115[[#This Row],[C1o]]+Table35115[[#This Row],[Sg]]*Table35115[[#This Row],[C1g]]</f>
        <v>0.56396445650283578</v>
      </c>
      <c r="W376">
        <v>0.54077463999999997</v>
      </c>
      <c r="X376">
        <v>1.6305210000000001E-2</v>
      </c>
      <c r="Y376">
        <v>4.3075554000000002E-2</v>
      </c>
      <c r="Z376">
        <v>0</v>
      </c>
      <c r="AA376">
        <v>0.54002929</v>
      </c>
      <c r="AB376">
        <f>1/(1+((Table35115[[#This Row],[kro]]*Table35115[[#This Row],[mug]])/(Table35115[[#This Row],[muo]]*Table35115[[#This Row],[krg]]))+(Table35115[[#This Row],[mobw]]*(Table35115[[#This Row],[mug]]/Table35115[[#This Row],[krg]])))</f>
        <v>0.99870110070477303</v>
      </c>
      <c r="AC376">
        <v>0.76614760999999998</v>
      </c>
    </row>
    <row r="377" spans="1:29" x14ac:dyDescent="0.25">
      <c r="A377">
        <v>3085.1525999999999</v>
      </c>
      <c r="B377">
        <v>3.3686008000000003E-2</v>
      </c>
      <c r="C377">
        <v>0.79257493999999995</v>
      </c>
      <c r="D377">
        <v>0.17373906</v>
      </c>
      <c r="E377">
        <v>0.77041554000000001</v>
      </c>
      <c r="F377">
        <v>0.24764927</v>
      </c>
      <c r="G377">
        <f>Table22102[[#This Row],[So]]*Table22102[[#This Row],[C1o]]+Table22102[[#This Row],[Sg]]*Table22102[[#This Row],[C1g]]</f>
        <v>0.61895436568098172</v>
      </c>
      <c r="H377">
        <v>2.0886051999999999</v>
      </c>
      <c r="I377">
        <v>1.6239110000000001E-2</v>
      </c>
      <c r="J377">
        <v>4.3257735999999998E-2</v>
      </c>
      <c r="K377">
        <v>0</v>
      </c>
      <c r="L377">
        <v>0.67307633</v>
      </c>
      <c r="M377">
        <f>1/(1+((Table22102[[#This Row],[kro]]*Table22102[[#This Row],[mug]])/(Table22102[[#This Row],[muo]]*Table22102[[#This Row],[krg]]))+(Table22102[[#This Row],[mobw]]*(Table22102[[#This Row],[mug]]/Table22102[[#This Row],[krg]])))</f>
        <v>0.99895742172914348</v>
      </c>
      <c r="N377">
        <v>0.79792452000000003</v>
      </c>
      <c r="P377">
        <v>3085.1525999999999</v>
      </c>
      <c r="Q377">
        <v>0.13449923999999999</v>
      </c>
      <c r="R377">
        <v>0.69177555999999996</v>
      </c>
      <c r="S377">
        <v>0.17372519</v>
      </c>
      <c r="T377">
        <v>0.76668793000000002</v>
      </c>
      <c r="U377">
        <v>0.24858211999999999</v>
      </c>
      <c r="V377">
        <f>Table35115[[#This Row],[So]]*Table35115[[#This Row],[C1o]]+Table35115[[#This Row],[Sg]]*Table35115[[#This Row],[C1g]]</f>
        <v>0.56381007833857955</v>
      </c>
      <c r="W377">
        <v>0.54498469999999999</v>
      </c>
      <c r="X377">
        <v>1.6263735000000001E-2</v>
      </c>
      <c r="Y377">
        <v>4.3213903999999997E-2</v>
      </c>
      <c r="Z377">
        <v>0</v>
      </c>
      <c r="AA377">
        <v>0.54019903999999996</v>
      </c>
      <c r="AB377">
        <f>1/(1+((Table35115[[#This Row],[kro]]*Table35115[[#This Row],[mug]])/(Table35115[[#This Row],[muo]]*Table35115[[#This Row],[krg]]))+(Table35115[[#This Row],[mobw]]*(Table35115[[#This Row],[mug]]/Table35115[[#This Row],[krg]])))</f>
        <v>0.99870065249240725</v>
      </c>
      <c r="AC377">
        <v>0.76839119</v>
      </c>
    </row>
    <row r="378" spans="1:29" x14ac:dyDescent="0.25">
      <c r="A378">
        <v>3091.1934000000001</v>
      </c>
      <c r="B378">
        <v>3.3634149000000002E-2</v>
      </c>
      <c r="C378">
        <v>0.79252087999999998</v>
      </c>
      <c r="D378">
        <v>0.17384498000000001</v>
      </c>
      <c r="E378">
        <v>0.77040940999999996</v>
      </c>
      <c r="F378">
        <v>0.24570021</v>
      </c>
      <c r="G378">
        <f>Table22102[[#This Row],[So]]*Table22102[[#This Row],[C1o]]+Table22102[[#This Row],[Sg]]*Table22102[[#This Row],[C1g]]</f>
        <v>0.61882946104595205</v>
      </c>
      <c r="H378">
        <v>2.1061486999999999</v>
      </c>
      <c r="I378">
        <v>1.6199597999999999E-2</v>
      </c>
      <c r="J378">
        <v>4.3589114999999998E-2</v>
      </c>
      <c r="K378">
        <v>0</v>
      </c>
      <c r="L378">
        <v>0.67294580000000004</v>
      </c>
      <c r="M378">
        <f>1/(1+((Table22102[[#This Row],[kro]]*Table22102[[#This Row],[mug]])/(Table22102[[#This Row],[muo]]*Table22102[[#This Row],[krg]]))+(Table22102[[#This Row],[mobw]]*(Table22102[[#This Row],[mug]]/Table22102[[#This Row],[krg]])))</f>
        <v>0.99895179377839582</v>
      </c>
      <c r="N378">
        <v>0.79998815000000001</v>
      </c>
      <c r="P378">
        <v>3091.1934000000001</v>
      </c>
      <c r="Q378">
        <v>0.13418292000000001</v>
      </c>
      <c r="R378">
        <v>0.69204593000000003</v>
      </c>
      <c r="S378">
        <v>0.17377116000000001</v>
      </c>
      <c r="T378">
        <v>0.76667123999999998</v>
      </c>
      <c r="U378">
        <v>0.24654551999999999</v>
      </c>
      <c r="V378">
        <f>Table35115[[#This Row],[So]]*Table35115[[#This Row],[C1o]]+Table35115[[#This Row],[Sg]]*Table35115[[#This Row],[C1g]]</f>
        <v>0.56365390907657165</v>
      </c>
      <c r="W378">
        <v>0.54922669999999996</v>
      </c>
      <c r="X378">
        <v>1.6222740999999999E-2</v>
      </c>
      <c r="Y378">
        <v>4.3356582999999997E-2</v>
      </c>
      <c r="Z378">
        <v>0</v>
      </c>
      <c r="AA378">
        <v>0.54036605000000004</v>
      </c>
      <c r="AB378">
        <f>1/(1+((Table35115[[#This Row],[kro]]*Table35115[[#This Row],[mug]])/(Table35115[[#This Row],[muo]]*Table35115[[#This Row],[krg]]))+(Table35115[[#This Row],[mobw]]*(Table35115[[#This Row],[mug]]/Table35115[[#This Row],[krg]])))</f>
        <v>0.99870005104658854</v>
      </c>
      <c r="AC378">
        <v>0.77062953000000001</v>
      </c>
    </row>
    <row r="379" spans="1:29" x14ac:dyDescent="0.25">
      <c r="A379">
        <v>3097.2462999999998</v>
      </c>
      <c r="B379">
        <v>3.3582161999999999E-2</v>
      </c>
      <c r="C379">
        <v>0.79271906999999997</v>
      </c>
      <c r="D379">
        <v>0.17369875000000001</v>
      </c>
      <c r="E379">
        <v>0.77040284999999997</v>
      </c>
      <c r="F379">
        <v>0.24374190000000001</v>
      </c>
      <c r="G379">
        <f>Table22102[[#This Row],[So]]*Table22102[[#This Row],[C1o]]+Table22102[[#This Row],[Sg]]*Table22102[[#This Row],[C1g]]</f>
        <v>0.61889841074933727</v>
      </c>
      <c r="H379">
        <v>2.1239297000000001</v>
      </c>
      <c r="I379">
        <v>1.6160395000000001E-2</v>
      </c>
      <c r="J379">
        <v>4.3126698999999998E-2</v>
      </c>
      <c r="K379">
        <v>0</v>
      </c>
      <c r="L379">
        <v>0.67319368999999996</v>
      </c>
      <c r="M379">
        <f>1/(1+((Table22102[[#This Row],[kro]]*Table22102[[#This Row],[mug]])/(Table22102[[#This Row],[muo]]*Table22102[[#This Row],[krg]]))+(Table22102[[#This Row],[mobw]]*(Table22102[[#This Row],[mug]]/Table22102[[#This Row],[krg]])))</f>
        <v>0.99896578991424523</v>
      </c>
      <c r="N379">
        <v>0.80205530000000003</v>
      </c>
      <c r="P379">
        <v>3097.2462999999998</v>
      </c>
      <c r="Q379">
        <v>0.13386713</v>
      </c>
      <c r="R379">
        <v>0.69235544999999998</v>
      </c>
      <c r="S379">
        <v>0.17377739</v>
      </c>
      <c r="T379">
        <v>0.76665293999999995</v>
      </c>
      <c r="U379">
        <v>0.24450067</v>
      </c>
      <c r="V379">
        <f>Table35115[[#This Row],[So]]*Table35115[[#This Row],[C1o]]+Table35115[[#This Row],[Sg]]*Table35115[[#This Row],[C1g]]</f>
        <v>0.56352694424350003</v>
      </c>
      <c r="W379">
        <v>0.55351430000000001</v>
      </c>
      <c r="X379">
        <v>1.6182098999999998E-2</v>
      </c>
      <c r="Y379">
        <v>4.3374080000000002E-2</v>
      </c>
      <c r="Z379">
        <v>0</v>
      </c>
      <c r="AA379">
        <v>0.54059005000000004</v>
      </c>
      <c r="AB379">
        <f>1/(1+((Table35115[[#This Row],[kro]]*Table35115[[#This Row],[mug]])/(Table35115[[#This Row],[muo]]*Table35115[[#This Row],[krg]]))+(Table35115[[#This Row],[mobw]]*(Table35115[[#This Row],[mug]]/Table35115[[#This Row],[krg]])))</f>
        <v>0.99870331772385279</v>
      </c>
      <c r="AC379">
        <v>0.77286935000000001</v>
      </c>
    </row>
    <row r="380" spans="1:29" x14ac:dyDescent="0.25">
      <c r="A380">
        <v>3103.3098</v>
      </c>
      <c r="B380">
        <v>3.3529915E-2</v>
      </c>
      <c r="C380">
        <v>0.79262352000000003</v>
      </c>
      <c r="D380">
        <v>0.17384659</v>
      </c>
      <c r="E380">
        <v>0.77039599000000003</v>
      </c>
      <c r="F380">
        <v>0.24176972999999999</v>
      </c>
      <c r="G380">
        <f>Table22102[[#This Row],[So]]*Table22102[[#This Row],[C1o]]+Table22102[[#This Row],[Sg]]*Table22102[[#This Row],[C1g]]</f>
        <v>0.6187404998841578</v>
      </c>
      <c r="H380">
        <v>2.1419952000000002</v>
      </c>
      <c r="I380">
        <v>1.6121419000000001E-2</v>
      </c>
      <c r="J380">
        <v>4.3589997999999998E-2</v>
      </c>
      <c r="K380">
        <v>0</v>
      </c>
      <c r="L380">
        <v>0.67300081</v>
      </c>
      <c r="M380">
        <f>1/(1+((Table22102[[#This Row],[kro]]*Table22102[[#This Row],[mug]])/(Table22102[[#This Row],[muo]]*Table22102[[#This Row],[krg]]))+(Table22102[[#This Row],[mobw]]*(Table22102[[#This Row],[mug]]/Table22102[[#This Row],[krg]])))</f>
        <v>0.99895691119682672</v>
      </c>
      <c r="N380">
        <v>0.80413084999999995</v>
      </c>
      <c r="P380">
        <v>3103.3098</v>
      </c>
      <c r="Q380">
        <v>0.13355112</v>
      </c>
      <c r="R380">
        <v>0.69262045999999999</v>
      </c>
      <c r="S380">
        <v>0.17382840999999999</v>
      </c>
      <c r="T380">
        <v>0.76663309000000002</v>
      </c>
      <c r="U380">
        <v>0.24244277</v>
      </c>
      <c r="V380">
        <f>Table35115[[#This Row],[So]]*Table35115[[#This Row],[C1o]]+Table35115[[#This Row],[Sg]]*Table35115[[#This Row],[C1g]]</f>
        <v>0.56336426691642383</v>
      </c>
      <c r="W380">
        <v>0.55785817000000004</v>
      </c>
      <c r="X380">
        <v>1.6141717999999999E-2</v>
      </c>
      <c r="Y380">
        <v>4.3532658000000002E-2</v>
      </c>
      <c r="Z380">
        <v>0</v>
      </c>
      <c r="AA380">
        <v>0.54075032000000001</v>
      </c>
      <c r="AB380">
        <f>1/(1+((Table35115[[#This Row],[kro]]*Table35115[[#This Row],[mug]])/(Table35115[[#This Row],[muo]]*Table35115[[#This Row],[krg]]))+(Table35115[[#This Row],[mobw]]*(Table35115[[#This Row],[mug]]/Table35115[[#This Row],[krg]])))</f>
        <v>0.99870221076659149</v>
      </c>
      <c r="AC380">
        <v>0.77511591000000002</v>
      </c>
    </row>
    <row r="381" spans="1:29" x14ac:dyDescent="0.25">
      <c r="A381">
        <v>3109.3757000000001</v>
      </c>
      <c r="B381">
        <v>3.3477413999999997E-2</v>
      </c>
      <c r="C381">
        <v>0.79262948</v>
      </c>
      <c r="D381">
        <v>0.17389310999999999</v>
      </c>
      <c r="E381">
        <v>0.77038878</v>
      </c>
      <c r="F381">
        <v>0.23978418000000001</v>
      </c>
      <c r="G381">
        <f>Table22102[[#This Row],[So]]*Table22102[[#This Row],[C1o]]+Table22102[[#This Row],[Sg]]*Table22102[[#This Row],[C1g]]</f>
        <v>0.61866021235374491</v>
      </c>
      <c r="H381">
        <v>2.1603479000000001</v>
      </c>
      <c r="I381">
        <v>1.6082682000000001E-2</v>
      </c>
      <c r="J381">
        <v>4.3734374999999999E-2</v>
      </c>
      <c r="K381">
        <v>0</v>
      </c>
      <c r="L381">
        <v>0.67296022</v>
      </c>
      <c r="M381">
        <f>1/(1+((Table22102[[#This Row],[kro]]*Table22102[[#This Row],[mug]])/(Table22102[[#This Row],[muo]]*Table22102[[#This Row],[krg]]))+(Table22102[[#This Row],[mobw]]*(Table22102[[#This Row],[mug]]/Table22102[[#This Row],[krg]])))</f>
        <v>0.99895590906178788</v>
      </c>
      <c r="N381">
        <v>0.80621414999999996</v>
      </c>
      <c r="P381">
        <v>3109.3757000000001</v>
      </c>
      <c r="Q381">
        <v>0.13323493</v>
      </c>
      <c r="R381">
        <v>0.69292027</v>
      </c>
      <c r="S381">
        <v>0.17384477000000001</v>
      </c>
      <c r="T381">
        <v>0.76661157999999996</v>
      </c>
      <c r="U381">
        <v>0.24037233</v>
      </c>
      <c r="V381">
        <f>Table35115[[#This Row],[So]]*Table35115[[#This Row],[C1o]]+Table35115[[#This Row],[Sg]]*Table35115[[#This Row],[C1g]]</f>
        <v>0.56322669356021349</v>
      </c>
      <c r="W381">
        <v>0.56225829999999999</v>
      </c>
      <c r="X381">
        <v>1.6101609999999999E-2</v>
      </c>
      <c r="Y381">
        <v>4.3582058999999999E-2</v>
      </c>
      <c r="Z381">
        <v>0</v>
      </c>
      <c r="AA381">
        <v>0.54096085000000005</v>
      </c>
      <c r="AB381">
        <f>1/(1+((Table35115[[#This Row],[kro]]*Table35115[[#This Row],[mug]])/(Table35115[[#This Row],[muo]]*Table35115[[#This Row],[krg]]))+(Table35115[[#This Row],[mobw]]*(Table35115[[#This Row],[mug]]/Table35115[[#This Row],[krg]])))</f>
        <v>0.99870446782136324</v>
      </c>
      <c r="AC381">
        <v>0.77736855000000005</v>
      </c>
    </row>
    <row r="382" spans="1:29" x14ac:dyDescent="0.25">
      <c r="A382">
        <v>3115.4335999999998</v>
      </c>
      <c r="B382">
        <v>3.3424713000000002E-2</v>
      </c>
      <c r="C382">
        <v>0.79274409999999995</v>
      </c>
      <c r="D382">
        <v>0.17383118</v>
      </c>
      <c r="E382">
        <v>0.77038114999999996</v>
      </c>
      <c r="F382">
        <v>0.23778764999999999</v>
      </c>
      <c r="G382">
        <f>Table22102[[#This Row],[So]]*Table22102[[#This Row],[C1o]]+Table22102[[#This Row],[Sg]]*Table22102[[#This Row],[C1g]]</f>
        <v>0.61866309536990938</v>
      </c>
      <c r="H382">
        <v>2.1789717999999998</v>
      </c>
      <c r="I382">
        <v>1.6044233000000001E-2</v>
      </c>
      <c r="J382">
        <v>4.3537292999999998E-2</v>
      </c>
      <c r="K382">
        <v>0</v>
      </c>
      <c r="L382">
        <v>0.67308265</v>
      </c>
      <c r="M382">
        <f>1/(1+((Table22102[[#This Row],[kro]]*Table22102[[#This Row],[mug]])/(Table22102[[#This Row],[muo]]*Table22102[[#This Row],[krg]]))+(Table22102[[#This Row],[mobw]]*(Table22102[[#This Row],[mug]]/Table22102[[#This Row],[krg]])))</f>
        <v>0.99896327991695377</v>
      </c>
      <c r="N382">
        <v>0.80830263999999996</v>
      </c>
      <c r="P382">
        <v>3115.4335999999998</v>
      </c>
      <c r="Q382">
        <v>0.13291895000000001</v>
      </c>
      <c r="R382">
        <v>0.69318736000000003</v>
      </c>
      <c r="S382">
        <v>0.17389371000000001</v>
      </c>
      <c r="T382">
        <v>0.76658839000000001</v>
      </c>
      <c r="U382">
        <v>0.23829184</v>
      </c>
      <c r="V382">
        <f>Table35115[[#This Row],[So]]*Table35115[[#This Row],[C1o]]+Table35115[[#This Row],[Sg]]*Table35115[[#This Row],[C1g]]</f>
        <v>0.56306288343711841</v>
      </c>
      <c r="W382">
        <v>0.56671017000000001</v>
      </c>
      <c r="X382">
        <v>1.6061823999999999E-2</v>
      </c>
      <c r="Y382">
        <v>4.3733988000000001E-2</v>
      </c>
      <c r="Z382">
        <v>0</v>
      </c>
      <c r="AA382">
        <v>0.54112488000000003</v>
      </c>
      <c r="AB382">
        <f>1/(1+((Table35115[[#This Row],[kro]]*Table35115[[#This Row],[mug]])/(Table35115[[#This Row],[muo]]*Table35115[[#This Row],[krg]]))+(Table35115[[#This Row],[mobw]]*(Table35115[[#This Row],[mug]]/Table35115[[#This Row],[krg]])))</f>
        <v>0.99870355815908707</v>
      </c>
      <c r="AC382">
        <v>0.77962445999999996</v>
      </c>
    </row>
    <row r="383" spans="1:29" x14ac:dyDescent="0.25">
      <c r="A383">
        <v>3121.5149000000001</v>
      </c>
      <c r="B383">
        <v>3.3371888000000002E-2</v>
      </c>
      <c r="C383">
        <v>0.79263185999999997</v>
      </c>
      <c r="D383">
        <v>0.17399622000000001</v>
      </c>
      <c r="E383">
        <v>0.77037310999999997</v>
      </c>
      <c r="F383">
        <v>0.23578363999999999</v>
      </c>
      <c r="G383">
        <f>Table22102[[#This Row],[So]]*Table22102[[#This Row],[C1o]]+Table22102[[#This Row],[Sg]]*Table22102[[#This Row],[C1g]]</f>
        <v>0.6184908162995969</v>
      </c>
      <c r="H383">
        <v>2.1978395000000002</v>
      </c>
      <c r="I383">
        <v>1.6006142000000001E-2</v>
      </c>
      <c r="J383">
        <v>4.4054734999999998E-2</v>
      </c>
      <c r="K383">
        <v>0</v>
      </c>
      <c r="L383">
        <v>0.67286484999999996</v>
      </c>
      <c r="M383">
        <f>1/(1+((Table22102[[#This Row],[kro]]*Table22102[[#This Row],[mug]])/(Table22102[[#This Row],[muo]]*Table22102[[#This Row],[krg]]))+(Table22102[[#This Row],[mobw]]*(Table22102[[#This Row],[mug]]/Table22102[[#This Row],[krg]])))</f>
        <v>0.99895312091095279</v>
      </c>
      <c r="N383">
        <v>0.81039249999999996</v>
      </c>
      <c r="P383">
        <v>3121.5149000000001</v>
      </c>
      <c r="Q383">
        <v>0.13260369999999999</v>
      </c>
      <c r="R383">
        <v>0.69349985999999997</v>
      </c>
      <c r="S383">
        <v>0.17389645000000001</v>
      </c>
      <c r="T383">
        <v>0.76656358999999996</v>
      </c>
      <c r="U383">
        <v>0.23620500999999999</v>
      </c>
      <c r="V383">
        <f>Table35115[[#This Row],[So]]*Table35115[[#This Row],[C1o]]+Table35115[[#This Row],[Sg]]*Table35115[[#This Row],[C1g]]</f>
        <v>0.56293340063063435</v>
      </c>
      <c r="W383">
        <v>0.57120674999999999</v>
      </c>
      <c r="X383">
        <v>1.6022433999999999E-2</v>
      </c>
      <c r="Y383">
        <v>4.3740489E-2</v>
      </c>
      <c r="Z383">
        <v>0</v>
      </c>
      <c r="AA383">
        <v>0.54135513000000002</v>
      </c>
      <c r="AB383">
        <f>1/(1+((Table35115[[#This Row],[kro]]*Table35115[[#This Row],[mug]])/(Table35115[[#This Row],[muo]]*Table35115[[#This Row],[krg]]))+(Table35115[[#This Row],[mobw]]*(Table35115[[#This Row],[mug]]/Table35115[[#This Row],[krg]])))</f>
        <v>0.99870709087066167</v>
      </c>
      <c r="AC383">
        <v>0.78187960000000001</v>
      </c>
    </row>
    <row r="384" spans="1:29" x14ac:dyDescent="0.25">
      <c r="A384">
        <v>3127.5668999999998</v>
      </c>
      <c r="B384">
        <v>3.3318657000000002E-2</v>
      </c>
      <c r="C384">
        <v>0.79282039000000004</v>
      </c>
      <c r="D384">
        <v>0.17386097</v>
      </c>
      <c r="E384">
        <v>0.77036464000000004</v>
      </c>
      <c r="F384">
        <v>0.23376143999999999</v>
      </c>
      <c r="G384">
        <f>Table22102[[#This Row],[So]]*Table22102[[#This Row],[C1o]]+Table22102[[#This Row],[Sg]]*Table22102[[#This Row],[C1g]]</f>
        <v>0.61854941156619581</v>
      </c>
      <c r="H384">
        <v>2.2170594000000001</v>
      </c>
      <c r="I384">
        <v>1.5968211E-2</v>
      </c>
      <c r="J384">
        <v>4.3626885999999997E-2</v>
      </c>
      <c r="K384">
        <v>0</v>
      </c>
      <c r="L384">
        <v>0.67309803000000001</v>
      </c>
      <c r="M384">
        <f>1/(1+((Table22102[[#This Row],[kro]]*Table22102[[#This Row],[mug]])/(Table22102[[#This Row],[muo]]*Table22102[[#This Row],[krg]]))+(Table22102[[#This Row],[mobw]]*(Table22102[[#This Row],[mug]]/Table22102[[#This Row],[krg]])))</f>
        <v>0.99896608959894662</v>
      </c>
      <c r="N384">
        <v>0.81249481000000001</v>
      </c>
      <c r="P384">
        <v>3127.5668999999998</v>
      </c>
      <c r="Q384">
        <v>0.13228746999999999</v>
      </c>
      <c r="R384">
        <v>0.69376510000000002</v>
      </c>
      <c r="S384">
        <v>0.17394744000000001</v>
      </c>
      <c r="T384">
        <v>0.76653707000000004</v>
      </c>
      <c r="U384">
        <v>0.23410068000000001</v>
      </c>
      <c r="V384">
        <f>Table35115[[#This Row],[So]]*Table35115[[#This Row],[C1o]]+Table35115[[#This Row],[Sg]]*Table35115[[#This Row],[C1g]]</f>
        <v>0.56276525370473662</v>
      </c>
      <c r="W384">
        <v>0.57577294000000001</v>
      </c>
      <c r="X384">
        <v>1.5983230000000001E-2</v>
      </c>
      <c r="Y384">
        <v>4.3898887999999997E-2</v>
      </c>
      <c r="Z384">
        <v>0</v>
      </c>
      <c r="AA384">
        <v>0.54151726</v>
      </c>
      <c r="AB384">
        <f>1/(1+((Table35115[[#This Row],[kro]]*Table35115[[#This Row],[mug]])/(Table35115[[#This Row],[muo]]*Table35115[[#This Row],[krg]]))+(Table35115[[#This Row],[mobw]]*(Table35115[[#This Row],[mug]]/Table35115[[#This Row],[krg]])))</f>
        <v>0.99870597277989859</v>
      </c>
      <c r="AC384">
        <v>0.78414594999999998</v>
      </c>
    </row>
    <row r="385" spans="1:29" x14ac:dyDescent="0.25">
      <c r="A385">
        <v>3133.6190999999999</v>
      </c>
      <c r="B385">
        <v>3.3265467999999999E-2</v>
      </c>
      <c r="C385">
        <v>0.79272461000000005</v>
      </c>
      <c r="D385">
        <v>0.17400992000000001</v>
      </c>
      <c r="E385">
        <v>0.77035582000000002</v>
      </c>
      <c r="F385">
        <v>0.23173858</v>
      </c>
      <c r="G385">
        <f>Table22102[[#This Row],[So]]*Table22102[[#This Row],[C1o]]+Table22102[[#This Row],[Sg]]*Table22102[[#This Row],[C1g]]</f>
        <v>0.61838890928808565</v>
      </c>
      <c r="H385">
        <v>2.2364700000000002</v>
      </c>
      <c r="I385">
        <v>1.593077E-2</v>
      </c>
      <c r="J385">
        <v>4.4093590000000002E-2</v>
      </c>
      <c r="K385">
        <v>0</v>
      </c>
      <c r="L385">
        <v>0.67290503000000002</v>
      </c>
      <c r="M385">
        <f>1/(1+((Table22102[[#This Row],[kro]]*Table22102[[#This Row],[mug]])/(Table22102[[#This Row],[muo]]*Table22102[[#This Row],[krg]]))+(Table22102[[#This Row],[mobw]]*(Table22102[[#This Row],[mug]]/Table22102[[#This Row],[krg]])))</f>
        <v>0.99895718965866531</v>
      </c>
      <c r="N385">
        <v>0.81459135000000005</v>
      </c>
      <c r="P385">
        <v>3133.6190999999999</v>
      </c>
      <c r="Q385">
        <v>0.13197301</v>
      </c>
      <c r="R385">
        <v>0.69406122000000003</v>
      </c>
      <c r="S385">
        <v>0.17396577999999999</v>
      </c>
      <c r="T385">
        <v>0.76650887999999995</v>
      </c>
      <c r="U385">
        <v>0.23199707</v>
      </c>
      <c r="V385">
        <f>Table35115[[#This Row],[So]]*Table35115[[#This Row],[C1o]]+Table35115[[#This Row],[Sg]]*Table35115[[#This Row],[C1g]]</f>
        <v>0.5626214400327143</v>
      </c>
      <c r="W385">
        <v>0.58036995000000002</v>
      </c>
      <c r="X385">
        <v>1.5944549999999998E-2</v>
      </c>
      <c r="Y385">
        <v>4.3954528999999999E-2</v>
      </c>
      <c r="Z385">
        <v>0</v>
      </c>
      <c r="AA385">
        <v>0.54172540000000002</v>
      </c>
      <c r="AB385">
        <f>1/(1+((Table35115[[#This Row],[kro]]*Table35115[[#This Row],[mug]])/(Table35115[[#This Row],[muo]]*Table35115[[#This Row],[krg]]))+(Table35115[[#This Row],[mobw]]*(Table35115[[#This Row],[mug]]/Table35115[[#This Row],[krg]])))</f>
        <v>0.99870796222618652</v>
      </c>
      <c r="AC385">
        <v>0.78640383000000003</v>
      </c>
    </row>
    <row r="386" spans="1:29" x14ac:dyDescent="0.25">
      <c r="A386">
        <v>3139.6869999999999</v>
      </c>
      <c r="B386">
        <v>3.3212054999999997E-2</v>
      </c>
      <c r="C386">
        <v>0.79273897000000004</v>
      </c>
      <c r="D386">
        <v>0.17404897999999999</v>
      </c>
      <c r="E386">
        <v>0.77034652000000003</v>
      </c>
      <c r="F386">
        <v>0.22970520999999999</v>
      </c>
      <c r="G386">
        <f>Table22102[[#This Row],[So]]*Table22102[[#This Row],[C1o]]+Table22102[[#This Row],[Sg]]*Table22102[[#This Row],[C1g]]</f>
        <v>0.61831268887619095</v>
      </c>
      <c r="H386">
        <v>2.2561722</v>
      </c>
      <c r="I386">
        <v>1.5893633000000001E-2</v>
      </c>
      <c r="J386">
        <v>4.4214378999999998E-2</v>
      </c>
      <c r="K386">
        <v>0</v>
      </c>
      <c r="L386">
        <v>0.67287724999999998</v>
      </c>
      <c r="M386">
        <f>1/(1+((Table22102[[#This Row],[kro]]*Table22102[[#This Row],[mug]])/(Table22102[[#This Row],[muo]]*Table22102[[#This Row],[krg]]))+(Table22102[[#This Row],[mobw]]*(Table22102[[#This Row],[mug]]/Table22102[[#This Row],[krg]])))</f>
        <v>0.99895672802484325</v>
      </c>
      <c r="N386">
        <v>0.81669228999999999</v>
      </c>
      <c r="P386">
        <v>3139.6869999999999</v>
      </c>
      <c r="Q386">
        <v>0.13165873</v>
      </c>
      <c r="R386">
        <v>0.69432901999999996</v>
      </c>
      <c r="S386">
        <v>0.17401226</v>
      </c>
      <c r="T386">
        <v>0.76647896000000004</v>
      </c>
      <c r="U386">
        <v>0.22988395</v>
      </c>
      <c r="V386">
        <f>Table35115[[#This Row],[So]]*Table35115[[#This Row],[C1o]]+Table35115[[#This Row],[Sg]]*Table35115[[#This Row],[C1g]]</f>
        <v>0.56245481405180264</v>
      </c>
      <c r="W386">
        <v>0.58502078000000002</v>
      </c>
      <c r="X386">
        <v>1.5906205E-2</v>
      </c>
      <c r="Y386">
        <v>4.4098683E-2</v>
      </c>
      <c r="Z386">
        <v>0</v>
      </c>
      <c r="AA386">
        <v>0.54189359999999998</v>
      </c>
      <c r="AB386">
        <f>1/(1+((Table35115[[#This Row],[kro]]*Table35115[[#This Row],[mug]])/(Table35115[[#This Row],[muo]]*Table35115[[#This Row],[krg]]))+(Table35115[[#This Row],[mobw]]*(Table35115[[#This Row],[mug]]/Table35115[[#This Row],[krg]])))</f>
        <v>0.99870724456208093</v>
      </c>
      <c r="AC386">
        <v>0.78866422000000003</v>
      </c>
    </row>
    <row r="387" spans="1:29" x14ac:dyDescent="0.25">
      <c r="A387">
        <v>3145.7527</v>
      </c>
      <c r="B387">
        <v>3.3158264999999999E-2</v>
      </c>
      <c r="C387">
        <v>0.79282766999999998</v>
      </c>
      <c r="D387">
        <v>0.17401407999999999</v>
      </c>
      <c r="E387">
        <v>0.77033680999999998</v>
      </c>
      <c r="F387">
        <v>0.22765589999999999</v>
      </c>
      <c r="G387">
        <f>Table22102[[#This Row],[So]]*Table22102[[#This Row],[C1o]]+Table22102[[#This Row],[Sg]]*Table22102[[#This Row],[C1g]]</f>
        <v>0.61829301284854621</v>
      </c>
      <c r="H387">
        <v>2.2762248999999999</v>
      </c>
      <c r="I387">
        <v>1.5856707000000001E-2</v>
      </c>
      <c r="J387">
        <v>4.4102377999999998E-2</v>
      </c>
      <c r="K387">
        <v>0</v>
      </c>
      <c r="L387">
        <v>0.67296087999999998</v>
      </c>
      <c r="M387">
        <f>1/(1+((Table22102[[#This Row],[kro]]*Table22102[[#This Row],[mug]])/(Table22102[[#This Row],[muo]]*Table22102[[#This Row],[krg]]))+(Table22102[[#This Row],[mobw]]*(Table22102[[#This Row],[mug]]/Table22102[[#This Row],[krg]])))</f>
        <v>0.99896191212198526</v>
      </c>
      <c r="N387">
        <v>0.81880306999999997</v>
      </c>
      <c r="P387">
        <v>3145.7527</v>
      </c>
      <c r="Q387">
        <v>0.13134377</v>
      </c>
      <c r="R387">
        <v>0.69463646000000001</v>
      </c>
      <c r="S387">
        <v>0.17401976999999999</v>
      </c>
      <c r="T387">
        <v>0.76644718999999994</v>
      </c>
      <c r="U387">
        <v>0.22775570000000001</v>
      </c>
      <c r="V387">
        <f>Table35115[[#This Row],[So]]*Table35115[[#This Row],[C1o]]+Table35115[[#This Row],[Sg]]*Table35115[[#This Row],[C1g]]</f>
        <v>0.56231645511553641</v>
      </c>
      <c r="W387">
        <v>0.58973896999999997</v>
      </c>
      <c r="X387">
        <v>1.5868093999999999E-2</v>
      </c>
      <c r="Y387">
        <v>4.4120162999999997E-2</v>
      </c>
      <c r="Z387">
        <v>0</v>
      </c>
      <c r="AA387">
        <v>0.54211867000000002</v>
      </c>
      <c r="AB387">
        <f>1/(1+((Table35115[[#This Row],[kro]]*Table35115[[#This Row],[mug]])/(Table35115[[#This Row],[muo]]*Table35115[[#This Row],[krg]]))+(Table35115[[#This Row],[mobw]]*(Table35115[[#This Row],[mug]]/Table35115[[#This Row],[krg]])))</f>
        <v>0.99871024561282751</v>
      </c>
      <c r="AC387">
        <v>0.79093301000000005</v>
      </c>
    </row>
    <row r="388" spans="1:29" x14ac:dyDescent="0.25">
      <c r="A388">
        <v>3151.8044</v>
      </c>
      <c r="B388">
        <v>3.3104244999999997E-2</v>
      </c>
      <c r="C388">
        <v>0.79274392000000005</v>
      </c>
      <c r="D388">
        <v>0.17415185</v>
      </c>
      <c r="E388">
        <v>0.77032655000000005</v>
      </c>
      <c r="F388">
        <v>0.22559667</v>
      </c>
      <c r="G388">
        <f>Table22102[[#This Row],[So]]*Table22102[[#This Row],[C1o]]+Table22102[[#This Row],[Sg]]*Table22102[[#This Row],[C1g]]</f>
        <v>0.61813989636194022</v>
      </c>
      <c r="H388">
        <v>2.2965770000000001</v>
      </c>
      <c r="I388">
        <v>1.5820105000000001E-2</v>
      </c>
      <c r="J388">
        <v>4.4533819000000002E-2</v>
      </c>
      <c r="K388">
        <v>0</v>
      </c>
      <c r="L388">
        <v>0.67278581999999998</v>
      </c>
      <c r="M388">
        <f>1/(1+((Table22102[[#This Row],[kro]]*Table22102[[#This Row],[mug]])/(Table22102[[#This Row],[muo]]*Table22102[[#This Row],[krg]]))+(Table22102[[#This Row],[mobw]]*(Table22102[[#This Row],[mug]]/Table22102[[#This Row],[krg]])))</f>
        <v>0.99895391271314804</v>
      </c>
      <c r="N388">
        <v>0.82091742999999995</v>
      </c>
      <c r="P388">
        <v>3151.8044</v>
      </c>
      <c r="Q388">
        <v>0.13102904000000001</v>
      </c>
      <c r="R388">
        <v>0.69489825000000005</v>
      </c>
      <c r="S388">
        <v>0.17407273000000001</v>
      </c>
      <c r="T388">
        <v>0.76641356999999999</v>
      </c>
      <c r="U388">
        <v>0.22561856999999999</v>
      </c>
      <c r="V388">
        <f>Table35115[[#This Row],[So]]*Table35115[[#This Row],[C1o]]+Table35115[[#This Row],[Sg]]*Table35115[[#This Row],[C1g]]</f>
        <v>0.56214203320252532</v>
      </c>
      <c r="W388">
        <v>0.59451145000000005</v>
      </c>
      <c r="X388">
        <v>1.5830331999999999E-2</v>
      </c>
      <c r="Y388">
        <v>4.4284701000000003E-2</v>
      </c>
      <c r="Z388">
        <v>0</v>
      </c>
      <c r="AA388">
        <v>0.54227888999999996</v>
      </c>
      <c r="AB388">
        <f>1/(1+((Table35115[[#This Row],[kro]]*Table35115[[#This Row],[mug]])/(Table35115[[#This Row],[muo]]*Table35115[[#This Row],[krg]]))+(Table35115[[#This Row],[mobw]]*(Table35115[[#This Row],[mug]]/Table35115[[#This Row],[krg]])))</f>
        <v>0.99870889976101129</v>
      </c>
      <c r="AC388">
        <v>0.79320352999999999</v>
      </c>
    </row>
    <row r="389" spans="1:29" x14ac:dyDescent="0.25">
      <c r="A389">
        <v>3157.9009000000001</v>
      </c>
      <c r="B389">
        <v>3.3050089999999997E-2</v>
      </c>
      <c r="C389">
        <v>0.79294412999999997</v>
      </c>
      <c r="D389">
        <v>0.17400576000000001</v>
      </c>
      <c r="E389">
        <v>0.77031589</v>
      </c>
      <c r="F389">
        <v>0.22353137000000001</v>
      </c>
      <c r="G389">
        <f>Table22102[[#This Row],[So]]*Table22102[[#This Row],[C1o]]+Table22102[[#This Row],[Sg]]*Table22102[[#This Row],[C1g]]</f>
        <v>0.6182051951175489</v>
      </c>
      <c r="H389">
        <v>2.3171968000000001</v>
      </c>
      <c r="I389">
        <v>1.5783893E-2</v>
      </c>
      <c r="J389">
        <v>4.4071975999999999E-2</v>
      </c>
      <c r="K389">
        <v>0</v>
      </c>
      <c r="L389">
        <v>0.67303692999999998</v>
      </c>
      <c r="M389">
        <f>1/(1+((Table22102[[#This Row],[kro]]*Table22102[[#This Row],[mug]])/(Table22102[[#This Row],[muo]]*Table22102[[#This Row],[krg]]))+(Table22102[[#This Row],[mobw]]*(Table22102[[#This Row],[mug]]/Table22102[[#This Row],[krg]])))</f>
        <v>0.99896750224419162</v>
      </c>
      <c r="N389">
        <v>0.82303137000000004</v>
      </c>
      <c r="P389">
        <v>3157.9009000000001</v>
      </c>
      <c r="Q389">
        <v>0.1307151</v>
      </c>
      <c r="R389">
        <v>0.69520903000000001</v>
      </c>
      <c r="S389">
        <v>0.17407590000000001</v>
      </c>
      <c r="T389">
        <v>0.76637822</v>
      </c>
      <c r="U389">
        <v>0.22347655999999999</v>
      </c>
      <c r="V389">
        <f>Table35115[[#This Row],[So]]*Table35115[[#This Row],[C1o]]+Table35115[[#This Row],[Sg]]*Table35115[[#This Row],[C1g]]</f>
        <v>0.5620048198273826</v>
      </c>
      <c r="W389">
        <v>0.59933024999999995</v>
      </c>
      <c r="X389">
        <v>1.5792988000000001E-2</v>
      </c>
      <c r="Y389">
        <v>4.4292517000000003E-2</v>
      </c>
      <c r="Z389">
        <v>0</v>
      </c>
      <c r="AA389">
        <v>0.54251044999999998</v>
      </c>
      <c r="AB389">
        <f>1/(1+((Table35115[[#This Row],[kro]]*Table35115[[#This Row],[mug]])/(Table35115[[#This Row],[muo]]*Table35115[[#This Row],[krg]]))+(Table35115[[#This Row],[mobw]]*(Table35115[[#This Row],[mug]]/Table35115[[#This Row],[krg]])))</f>
        <v>0.99871226369277355</v>
      </c>
      <c r="AC389">
        <v>0.79547142999999998</v>
      </c>
    </row>
    <row r="390" spans="1:29" x14ac:dyDescent="0.25">
      <c r="A390">
        <v>3163.9602</v>
      </c>
      <c r="B390">
        <v>3.2995260999999998E-2</v>
      </c>
      <c r="C390">
        <v>0.79283696000000004</v>
      </c>
      <c r="D390">
        <v>0.17416777</v>
      </c>
      <c r="E390">
        <v>0.77030456000000003</v>
      </c>
      <c r="F390">
        <v>0.22143982000000001</v>
      </c>
      <c r="G390">
        <f>Table22102[[#This Row],[So]]*Table22102[[#This Row],[C1o]]+Table22102[[#This Row],[Sg]]*Table22102[[#This Row],[C1g]]</f>
        <v>0.61803239028123069</v>
      </c>
      <c r="H390">
        <v>2.3382947000000001</v>
      </c>
      <c r="I390">
        <v>1.5747724000000001E-2</v>
      </c>
      <c r="J390">
        <v>4.4579580000000001E-2</v>
      </c>
      <c r="K390">
        <v>0</v>
      </c>
      <c r="L390">
        <v>0.67282659</v>
      </c>
      <c r="M390">
        <f>1/(1+((Table22102[[#This Row],[kro]]*Table22102[[#This Row],[mug]])/(Table22102[[#This Row],[muo]]*Table22102[[#This Row],[krg]]))+(Table22102[[#This Row],[mobw]]*(Table22102[[#This Row],[mug]]/Table22102[[#This Row],[krg]])))</f>
        <v>0.99895768805624874</v>
      </c>
      <c r="N390">
        <v>0.82516533000000003</v>
      </c>
      <c r="P390">
        <v>3163.9602</v>
      </c>
      <c r="Q390">
        <v>0.13039887</v>
      </c>
      <c r="R390">
        <v>0.69547336999999998</v>
      </c>
      <c r="S390">
        <v>0.17412774</v>
      </c>
      <c r="T390">
        <v>0.76634066999999995</v>
      </c>
      <c r="U390">
        <v>0.22130878000000001</v>
      </c>
      <c r="V390">
        <f>Table35115[[#This Row],[So]]*Table35115[[#This Row],[C1o]]+Table35115[[#This Row],[Sg]]*Table35115[[#This Row],[C1g]]</f>
        <v>0.56182794316603646</v>
      </c>
      <c r="W390">
        <v>0.60424358</v>
      </c>
      <c r="X390">
        <v>1.5755703999999999E-2</v>
      </c>
      <c r="Y390">
        <v>4.4453504999999997E-2</v>
      </c>
      <c r="Z390">
        <v>0</v>
      </c>
      <c r="AA390">
        <v>0.54267454000000004</v>
      </c>
      <c r="AB390">
        <f>1/(1+((Table35115[[#This Row],[kro]]*Table35115[[#This Row],[mug]])/(Table35115[[#This Row],[muo]]*Table35115[[#This Row],[krg]]))+(Table35115[[#This Row],[mobw]]*(Table35115[[#This Row],[mug]]/Table35115[[#This Row],[krg]])))</f>
        <v>0.99871102581330873</v>
      </c>
      <c r="AC390">
        <v>0.79775876000000001</v>
      </c>
    </row>
    <row r="391" spans="1:29" x14ac:dyDescent="0.25">
      <c r="A391">
        <v>3170.02</v>
      </c>
      <c r="B391">
        <v>3.2940477000000003E-2</v>
      </c>
      <c r="C391">
        <v>0.79285485</v>
      </c>
      <c r="D391">
        <v>0.17420469</v>
      </c>
      <c r="E391">
        <v>0.77029281999999999</v>
      </c>
      <c r="F391">
        <v>0.21934999999999999</v>
      </c>
      <c r="G391">
        <f>Table22102[[#This Row],[So]]*Table22102[[#This Row],[C1o]]+Table22102[[#This Row],[Sg]]*Table22102[[#This Row],[C1g]]</f>
        <v>0.61795589188712696</v>
      </c>
      <c r="H391">
        <v>2.3595963000000002</v>
      </c>
      <c r="I391">
        <v>1.5712084000000001E-2</v>
      </c>
      <c r="J391">
        <v>4.4693618999999997E-2</v>
      </c>
      <c r="K391">
        <v>0</v>
      </c>
      <c r="L391">
        <v>0.67280406000000004</v>
      </c>
      <c r="M391">
        <f>1/(1+((Table22102[[#This Row],[kro]]*Table22102[[#This Row],[mug]])/(Table22102[[#This Row],[muo]]*Table22102[[#This Row],[krg]]))+(Table22102[[#This Row],[mobw]]*(Table22102[[#This Row],[mug]]/Table22102[[#This Row],[krg]])))</f>
        <v>0.99895735213385983</v>
      </c>
      <c r="N391">
        <v>0.82729083000000003</v>
      </c>
      <c r="P391">
        <v>3170.02</v>
      </c>
      <c r="Q391">
        <v>0.13008457000000001</v>
      </c>
      <c r="R391">
        <v>0.69576501999999996</v>
      </c>
      <c r="S391">
        <v>0.17415038999999999</v>
      </c>
      <c r="T391">
        <v>0.76630145000000005</v>
      </c>
      <c r="U391">
        <v>0.21914420000000001</v>
      </c>
      <c r="V391">
        <f>Table35115[[#This Row],[So]]*Table35115[[#This Row],[C1o]]+Table35115[[#This Row],[Sg]]*Table35115[[#This Row],[C1g]]</f>
        <v>0.56167302271027308</v>
      </c>
      <c r="W391">
        <v>0.60918682999999996</v>
      </c>
      <c r="X391">
        <v>1.5718974E-2</v>
      </c>
      <c r="Y391">
        <v>4.4522635999999997E-2</v>
      </c>
      <c r="Z391">
        <v>0</v>
      </c>
      <c r="AA391">
        <v>0.54287958000000003</v>
      </c>
      <c r="AB391">
        <f>1/(1+((Table35115[[#This Row],[kro]]*Table35115[[#This Row],[mug]])/(Table35115[[#This Row],[muo]]*Table35115[[#This Row],[krg]]))+(Table35115[[#This Row],[mobw]]*(Table35115[[#This Row],[mug]]/Table35115[[#This Row],[krg]])))</f>
        <v>0.99871251537702144</v>
      </c>
      <c r="AC391">
        <v>0.80003488</v>
      </c>
    </row>
    <row r="392" spans="1:29" x14ac:dyDescent="0.25">
      <c r="A392">
        <v>3176.0889000000002</v>
      </c>
      <c r="B392">
        <v>3.2885399000000003E-2</v>
      </c>
      <c r="C392">
        <v>0.79297905999999996</v>
      </c>
      <c r="D392">
        <v>0.17413555</v>
      </c>
      <c r="E392">
        <v>0.77028054000000001</v>
      </c>
      <c r="F392">
        <v>0.21724889</v>
      </c>
      <c r="G392">
        <f>Table22102[[#This Row],[So]]*Table22102[[#This Row],[C1o]]+Table22102[[#This Row],[Sg]]*Table22102[[#This Row],[C1g]]</f>
        <v>0.6179606549754495</v>
      </c>
      <c r="H392">
        <v>2.3812397000000001</v>
      </c>
      <c r="I392">
        <v>1.5676751999999999E-2</v>
      </c>
      <c r="J392">
        <v>4.447392E-2</v>
      </c>
      <c r="K392">
        <v>0</v>
      </c>
      <c r="L392">
        <v>0.67294114999999999</v>
      </c>
      <c r="M392">
        <f>1/(1+((Table22102[[#This Row],[kro]]*Table22102[[#This Row],[mug]])/(Table22102[[#This Row],[muo]]*Table22102[[#This Row],[krg]]))+(Table22102[[#This Row],[mobw]]*(Table22102[[#This Row],[mug]]/Table22102[[#This Row],[krg]])))</f>
        <v>0.99896501348615008</v>
      </c>
      <c r="N392">
        <v>0.82942097999999997</v>
      </c>
      <c r="P392">
        <v>3176.0889000000002</v>
      </c>
      <c r="Q392">
        <v>0.1297702</v>
      </c>
      <c r="R392">
        <v>0.69603371999999997</v>
      </c>
      <c r="S392">
        <v>0.17419610999999999</v>
      </c>
      <c r="T392">
        <v>0.76626021</v>
      </c>
      <c r="U392">
        <v>0.21696936999999999</v>
      </c>
      <c r="V392">
        <f>Table35115[[#This Row],[So]]*Table35115[[#This Row],[C1o]]+Table35115[[#This Row],[Sg]]*Table35115[[#This Row],[C1g]]</f>
        <v>0.56149910299305517</v>
      </c>
      <c r="W392">
        <v>0.61419135000000002</v>
      </c>
      <c r="X392">
        <v>1.5682570999999999E-2</v>
      </c>
      <c r="Y392">
        <v>4.4664290000000002E-2</v>
      </c>
      <c r="Z392">
        <v>0</v>
      </c>
      <c r="AA392">
        <v>0.54305225999999995</v>
      </c>
      <c r="AB392">
        <f>1/(1+((Table35115[[#This Row],[kro]]*Table35115[[#This Row],[mug]])/(Table35115[[#This Row],[muo]]*Table35115[[#This Row],[krg]]))+(Table35115[[#This Row],[mobw]]*(Table35115[[#This Row],[mug]]/Table35115[[#This Row],[krg]])))</f>
        <v>0.99871182086075239</v>
      </c>
      <c r="AC392">
        <v>0.80231392000000001</v>
      </c>
    </row>
    <row r="393" spans="1:29" x14ac:dyDescent="0.25">
      <c r="A393">
        <v>3182.1554999999998</v>
      </c>
      <c r="B393">
        <v>3.2829925000000003E-2</v>
      </c>
      <c r="C393">
        <v>0.79287474999999996</v>
      </c>
      <c r="D393">
        <v>0.17429532</v>
      </c>
      <c r="E393">
        <v>0.77026766999999996</v>
      </c>
      <c r="F393">
        <v>0.21513334000000001</v>
      </c>
      <c r="G393">
        <f>Table22102[[#This Row],[So]]*Table22102[[#This Row],[C1o]]+Table22102[[#This Row],[Sg]]*Table22102[[#This Row],[C1g]]</f>
        <v>0.61778859770153194</v>
      </c>
      <c r="H393">
        <v>2.4032656999999999</v>
      </c>
      <c r="I393">
        <v>1.5641672999999998E-2</v>
      </c>
      <c r="J393">
        <v>4.4974405000000002E-2</v>
      </c>
      <c r="K393">
        <v>0</v>
      </c>
      <c r="L393">
        <v>0.67273539000000004</v>
      </c>
      <c r="M393">
        <f>1/(1+((Table22102[[#This Row],[kro]]*Table22102[[#This Row],[mug]])/(Table22102[[#This Row],[muo]]*Table22102[[#This Row],[krg]]))+(Table22102[[#This Row],[mobw]]*(Table22102[[#This Row],[mug]]/Table22102[[#This Row],[krg]])))</f>
        <v>0.99895539896342933</v>
      </c>
      <c r="N393">
        <v>0.83155888</v>
      </c>
      <c r="P393">
        <v>3182.1554999999998</v>
      </c>
      <c r="Q393">
        <v>0.12945524999999999</v>
      </c>
      <c r="R393">
        <v>0.69635104999999997</v>
      </c>
      <c r="S393">
        <v>0.17419370000000001</v>
      </c>
      <c r="T393">
        <v>0.76621687000000005</v>
      </c>
      <c r="U393">
        <v>0.21478101999999999</v>
      </c>
      <c r="V393">
        <f>Table35115[[#This Row],[So]]*Table35115[[#This Row],[C1o]]+Table35115[[#This Row],[Sg]]*Table35115[[#This Row],[C1g]]</f>
        <v>0.56136045259156842</v>
      </c>
      <c r="W393">
        <v>0.61926597000000005</v>
      </c>
      <c r="X393">
        <v>1.5646439000000002E-2</v>
      </c>
      <c r="Y393">
        <v>4.4654517999999997E-2</v>
      </c>
      <c r="Z393">
        <v>0</v>
      </c>
      <c r="AA393">
        <v>0.54329497000000004</v>
      </c>
      <c r="AB393">
        <f>1/(1+((Table35115[[#This Row],[kro]]*Table35115[[#This Row],[mug]])/(Table35115[[#This Row],[muo]]*Table35115[[#This Row],[krg]]))+(Table35115[[#This Row],[mobw]]*(Table35115[[#This Row],[mug]]/Table35115[[#This Row],[krg]])))</f>
        <v>0.99871563907671101</v>
      </c>
      <c r="AC393">
        <v>0.80459923</v>
      </c>
    </row>
    <row r="394" spans="1:29" x14ac:dyDescent="0.25">
      <c r="A394">
        <v>3188.2190000000001</v>
      </c>
      <c r="B394">
        <v>3.2774157999999998E-2</v>
      </c>
      <c r="C394">
        <v>0.79303895999999996</v>
      </c>
      <c r="D394">
        <v>0.17418690000000001</v>
      </c>
      <c r="E394">
        <v>0.77025418999999995</v>
      </c>
      <c r="F394">
        <v>0.21300723999999999</v>
      </c>
      <c r="G394">
        <f>Table22102[[#This Row],[So]]*Table22102[[#This Row],[C1o]]+Table22102[[#This Row],[Sg]]*Table22102[[#This Row],[C1g]]</f>
        <v>0.61782271471214623</v>
      </c>
      <c r="H394">
        <v>2.4256424999999999</v>
      </c>
      <c r="I394">
        <v>1.5606916E-2</v>
      </c>
      <c r="J394">
        <v>4.4631161000000003E-2</v>
      </c>
      <c r="K394">
        <v>0</v>
      </c>
      <c r="L394">
        <v>0.67293245000000002</v>
      </c>
      <c r="M394">
        <f>1/(1+((Table22102[[#This Row],[kro]]*Table22102[[#This Row],[mug]])/(Table22102[[#This Row],[muo]]*Table22102[[#This Row],[krg]]))+(Table22102[[#This Row],[mobw]]*(Table22102[[#This Row],[mug]]/Table22102[[#This Row],[krg]])))</f>
        <v>0.99896596676246718</v>
      </c>
      <c r="N394">
        <v>0.83370054000000005</v>
      </c>
      <c r="P394">
        <v>3188.2190000000001</v>
      </c>
      <c r="Q394">
        <v>0.12914030000000001</v>
      </c>
      <c r="R394">
        <v>0.69661658999999998</v>
      </c>
      <c r="S394">
        <v>0.17424311000000001</v>
      </c>
      <c r="T394">
        <v>0.76617150999999994</v>
      </c>
      <c r="U394">
        <v>0.2125832</v>
      </c>
      <c r="V394">
        <f>Table35115[[#This Row],[So]]*Table35115[[#This Row],[C1o]]+Table35115[[#This Row],[Sg]]*Table35115[[#This Row],[C1g]]</f>
        <v>0.5611808428743108</v>
      </c>
      <c r="W394">
        <v>0.62440222999999995</v>
      </c>
      <c r="X394">
        <v>1.5610646000000001E-2</v>
      </c>
      <c r="Y394">
        <v>4.4807794999999997E-2</v>
      </c>
      <c r="Z394">
        <v>0</v>
      </c>
      <c r="AA394">
        <v>0.54346399999999995</v>
      </c>
      <c r="AB394">
        <f>1/(1+((Table35115[[#This Row],[kro]]*Table35115[[#This Row],[mug]])/(Table35115[[#This Row],[muo]]*Table35115[[#This Row],[krg]]))+(Table35115[[#This Row],[mobw]]*(Table35115[[#This Row],[mug]]/Table35115[[#This Row],[krg]])))</f>
        <v>0.99871457998697011</v>
      </c>
      <c r="AC394">
        <v>0.80688654999999998</v>
      </c>
    </row>
    <row r="395" spans="1:29" x14ac:dyDescent="0.25">
      <c r="A395">
        <v>3194.3096</v>
      </c>
      <c r="B395">
        <v>3.2718081000000003E-2</v>
      </c>
      <c r="C395">
        <v>0.79296637000000003</v>
      </c>
      <c r="D395">
        <v>0.17431553999999999</v>
      </c>
      <c r="E395">
        <v>0.77024018999999999</v>
      </c>
      <c r="F395">
        <v>0.2108708</v>
      </c>
      <c r="G395">
        <f>Table22102[[#This Row],[So]]*Table22102[[#This Row],[C1o]]+Table22102[[#This Row],[Sg]]*Table22102[[#This Row],[C1g]]</f>
        <v>0.6176738554073451</v>
      </c>
      <c r="H395">
        <v>2.4483757000000002</v>
      </c>
      <c r="I395">
        <v>1.5572486E-2</v>
      </c>
      <c r="J395">
        <v>4.5033644999999997E-2</v>
      </c>
      <c r="K395">
        <v>0</v>
      </c>
      <c r="L395">
        <v>0.67277436999999995</v>
      </c>
      <c r="M395">
        <f>1/(1+((Table22102[[#This Row],[kro]]*Table22102[[#This Row],[mug]])/(Table22102[[#This Row],[muo]]*Table22102[[#This Row],[krg]]))+(Table22102[[#This Row],[mobw]]*(Table22102[[#This Row],[mug]]/Table22102[[#This Row],[krg]])))</f>
        <v>0.99895870652451157</v>
      </c>
      <c r="N395">
        <v>0.83584565</v>
      </c>
      <c r="P395">
        <v>3194.3096</v>
      </c>
      <c r="Q395">
        <v>0.12882534000000001</v>
      </c>
      <c r="R395">
        <v>0.69690638999999999</v>
      </c>
      <c r="S395">
        <v>0.17426826000000001</v>
      </c>
      <c r="T395">
        <v>0.76612407000000005</v>
      </c>
      <c r="U395">
        <v>0.21037612999999999</v>
      </c>
      <c r="V395">
        <f>Table35115[[#This Row],[So]]*Table35115[[#This Row],[C1o]]+Table35115[[#This Row],[Sg]]*Table35115[[#This Row],[C1g]]</f>
        <v>0.56101853639094157</v>
      </c>
      <c r="W395">
        <v>0.62960088000000003</v>
      </c>
      <c r="X395">
        <v>1.5575195999999999E-2</v>
      </c>
      <c r="Y395">
        <v>4.4884770999999997E-2</v>
      </c>
      <c r="Z395">
        <v>0</v>
      </c>
      <c r="AA395">
        <v>0.54366851000000005</v>
      </c>
      <c r="AB395">
        <f>1/(1+((Table35115[[#This Row],[kro]]*Table35115[[#This Row],[mug]])/(Table35115[[#This Row],[muo]]*Table35115[[#This Row],[krg]]))+(Table35115[[#This Row],[mobw]]*(Table35115[[#This Row],[mug]]/Table35115[[#This Row],[krg]])))</f>
        <v>0.99871577752443652</v>
      </c>
      <c r="AC395">
        <v>0.80917554999999997</v>
      </c>
    </row>
    <row r="396" spans="1:29" x14ac:dyDescent="0.25">
      <c r="A396">
        <v>3200.3643000000002</v>
      </c>
      <c r="B396">
        <v>3.2661408000000003E-2</v>
      </c>
      <c r="C396">
        <v>0.79306858999999996</v>
      </c>
      <c r="D396">
        <v>0.17426999000000001</v>
      </c>
      <c r="E396">
        <v>0.77022546999999997</v>
      </c>
      <c r="F396">
        <v>0.20871313999999999</v>
      </c>
      <c r="G396">
        <f>Table22102[[#This Row],[So]]*Table22102[[#This Row],[C1o]]+Table22102[[#This Row],[Sg]]*Table22102[[#This Row],[C1g]]</f>
        <v>0.61765849249548843</v>
      </c>
      <c r="H396">
        <v>2.4715912000000002</v>
      </c>
      <c r="I396">
        <v>1.5538211999999999E-2</v>
      </c>
      <c r="J396">
        <v>4.4888154E-2</v>
      </c>
      <c r="K396">
        <v>0</v>
      </c>
      <c r="L396">
        <v>0.67287827</v>
      </c>
      <c r="M396">
        <f>1/(1+((Table22102[[#This Row],[kro]]*Table22102[[#This Row],[mug]])/(Table22102[[#This Row],[muo]]*Table22102[[#This Row],[krg]]))+(Table22102[[#This Row],[mobw]]*(Table22102[[#This Row],[mug]]/Table22102[[#This Row],[krg]])))</f>
        <v>0.9989645089636483</v>
      </c>
      <c r="N396">
        <v>0.83800501000000005</v>
      </c>
      <c r="P396">
        <v>3200.3643000000002</v>
      </c>
      <c r="Q396">
        <v>0.12850875</v>
      </c>
      <c r="R396">
        <v>0.69717890000000005</v>
      </c>
      <c r="S396">
        <v>0.17431236999999999</v>
      </c>
      <c r="T396">
        <v>0.76607424000000002</v>
      </c>
      <c r="U396">
        <v>0.20814857</v>
      </c>
      <c r="V396">
        <f>Table35115[[#This Row],[So]]*Table35115[[#This Row],[C1o]]+Table35115[[#This Row],[Sg]]*Table35115[[#This Row],[C1g]]</f>
        <v>0.56083970850652354</v>
      </c>
      <c r="W396">
        <v>0.63488960000000005</v>
      </c>
      <c r="X396">
        <v>1.5539911E-2</v>
      </c>
      <c r="Y396">
        <v>4.5021310000000002E-2</v>
      </c>
      <c r="Z396">
        <v>0</v>
      </c>
      <c r="AA396">
        <v>0.54384779999999999</v>
      </c>
      <c r="AB396">
        <f>1/(1+((Table35115[[#This Row],[kro]]*Table35115[[#This Row],[mug]])/(Table35115[[#This Row],[muo]]*Table35115[[#This Row],[krg]]))+(Table35115[[#This Row],[mobw]]*(Table35115[[#This Row],[mug]]/Table35115[[#This Row],[krg]])))</f>
        <v>0.99871521355969972</v>
      </c>
      <c r="AC396">
        <v>0.81147784000000001</v>
      </c>
    </row>
    <row r="397" spans="1:29" x14ac:dyDescent="0.25">
      <c r="A397">
        <v>3206.4326000000001</v>
      </c>
      <c r="B397">
        <v>3.2604716999999998E-2</v>
      </c>
      <c r="C397">
        <v>0.79297428999999997</v>
      </c>
      <c r="D397">
        <v>0.17442098</v>
      </c>
      <c r="E397">
        <v>0.77021015000000004</v>
      </c>
      <c r="F397">
        <v>0.20655654000000001</v>
      </c>
      <c r="G397">
        <f>Table22102[[#This Row],[So]]*Table22102[[#This Row],[C1o]]+Table22102[[#This Row],[Sg]]*Table22102[[#This Row],[C1g]]</f>
        <v>0.6174915643782426</v>
      </c>
      <c r="H397">
        <v>2.4950576</v>
      </c>
      <c r="I397">
        <v>1.5504449999999999E-2</v>
      </c>
      <c r="J397">
        <v>4.5360933999999999E-2</v>
      </c>
      <c r="K397">
        <v>0</v>
      </c>
      <c r="L397">
        <v>0.67268771000000005</v>
      </c>
      <c r="M397">
        <f>1/(1+((Table22102[[#This Row],[kro]]*Table22102[[#This Row],[mug]])/(Table22102[[#This Row],[muo]]*Table22102[[#This Row],[krg]]))+(Table22102[[#This Row],[mobw]]*(Table22102[[#This Row],[mug]]/Table22102[[#This Row],[krg]])))</f>
        <v>0.99895558995213507</v>
      </c>
      <c r="N397">
        <v>0.84015631999999996</v>
      </c>
      <c r="P397">
        <v>3206.4326000000001</v>
      </c>
      <c r="Q397">
        <v>0.12819378000000001</v>
      </c>
      <c r="R397">
        <v>0.69746596000000005</v>
      </c>
      <c r="S397">
        <v>0.17434029000000001</v>
      </c>
      <c r="T397">
        <v>0.76602250000000005</v>
      </c>
      <c r="U397">
        <v>0.20592353999999999</v>
      </c>
      <c r="V397">
        <f>Table35115[[#This Row],[So]]*Table35115[[#This Row],[C1o]]+Table35115[[#This Row],[Sg]]*Table35115[[#This Row],[C1g]]</f>
        <v>0.56067273532768125</v>
      </c>
      <c r="W397">
        <v>0.64021497999999999</v>
      </c>
      <c r="X397">
        <v>1.5505155E-2</v>
      </c>
      <c r="Y397">
        <v>4.5106973000000002E-2</v>
      </c>
      <c r="Z397">
        <v>0</v>
      </c>
      <c r="AA397">
        <v>0.54404980000000003</v>
      </c>
      <c r="AB397">
        <f>1/(1+((Table35115[[#This Row],[kro]]*Table35115[[#This Row],[mug]])/(Table35115[[#This Row],[muo]]*Table35115[[#This Row],[krg]]))+(Table35115[[#This Row],[mobw]]*(Table35115[[#This Row],[mug]]/Table35115[[#This Row],[krg]])))</f>
        <v>0.99871612364000883</v>
      </c>
      <c r="AC397">
        <v>0.81376957999999999</v>
      </c>
    </row>
    <row r="398" spans="1:29" x14ac:dyDescent="0.25">
      <c r="A398">
        <v>3212.5016999999998</v>
      </c>
      <c r="B398">
        <v>3.2547526E-2</v>
      </c>
      <c r="C398">
        <v>0.79317378999999999</v>
      </c>
      <c r="D398">
        <v>0.17427871</v>
      </c>
      <c r="E398">
        <v>0.77019411000000004</v>
      </c>
      <c r="F398">
        <v>0.20438323999999999</v>
      </c>
      <c r="G398">
        <f>Table22102[[#This Row],[So]]*Table22102[[#This Row],[C1o]]+Table22102[[#This Row],[Sg]]*Table22102[[#This Row],[C1g]]</f>
        <v>0.61754995008224112</v>
      </c>
      <c r="H398">
        <v>2.5189754999999998</v>
      </c>
      <c r="I398">
        <v>1.5470917000000001E-2</v>
      </c>
      <c r="J398">
        <v>4.4911209000000001E-2</v>
      </c>
      <c r="K398">
        <v>0</v>
      </c>
      <c r="L398">
        <v>0.67293775</v>
      </c>
      <c r="M398">
        <f>1/(1+((Table22102[[#This Row],[kro]]*Table22102[[#This Row],[mug]])/(Table22102[[#This Row],[muo]]*Table22102[[#This Row],[krg]]))+(Table22102[[#This Row],[mobw]]*(Table22102[[#This Row],[mug]]/Table22102[[#This Row],[krg]])))</f>
        <v>0.99896855107629701</v>
      </c>
      <c r="N398">
        <v>0.84231716000000001</v>
      </c>
      <c r="P398">
        <v>3212.5016999999998</v>
      </c>
      <c r="Q398">
        <v>0.12787777</v>
      </c>
      <c r="R398">
        <v>0.69775527999999998</v>
      </c>
      <c r="S398">
        <v>0.17436697000000001</v>
      </c>
      <c r="T398">
        <v>0.76596843999999997</v>
      </c>
      <c r="U398">
        <v>0.20368272000000001</v>
      </c>
      <c r="V398">
        <f>Table35115[[#This Row],[So]]*Table35115[[#This Row],[C1o]]+Table35115[[#This Row],[Sg]]*Table35115[[#This Row],[C1g]]</f>
        <v>0.56050501534449759</v>
      </c>
      <c r="W398">
        <v>0.64562184</v>
      </c>
      <c r="X398">
        <v>1.5470639E-2</v>
      </c>
      <c r="Y398">
        <v>4.5188669000000001E-2</v>
      </c>
      <c r="Z398">
        <v>0</v>
      </c>
      <c r="AA398">
        <v>0.54425502000000003</v>
      </c>
      <c r="AB398">
        <f>1/(1+((Table35115[[#This Row],[kro]]*Table35115[[#This Row],[mug]])/(Table35115[[#This Row],[muo]]*Table35115[[#This Row],[krg]]))+(Table35115[[#This Row],[mobw]]*(Table35115[[#This Row],[mug]]/Table35115[[#This Row],[krg]])))</f>
        <v>0.99871714413667045</v>
      </c>
      <c r="AC398">
        <v>0.81606953999999998</v>
      </c>
    </row>
    <row r="399" spans="1:29" x14ac:dyDescent="0.25">
      <c r="A399">
        <v>3218.5688</v>
      </c>
      <c r="B399">
        <v>3.2489947999999998E-2</v>
      </c>
      <c r="C399">
        <v>0.79308182000000005</v>
      </c>
      <c r="D399">
        <v>0.17442821999999999</v>
      </c>
      <c r="E399">
        <v>0.77017742</v>
      </c>
      <c r="F399">
        <v>0.20219778999999999</v>
      </c>
      <c r="G399">
        <f>Table22102[[#This Row],[So]]*Table22102[[#This Row],[C1o]]+Table22102[[#This Row],[Sg]]*Table22102[[#This Row],[C1g]]</f>
        <v>0.61738310565931931</v>
      </c>
      <c r="H399">
        <v>2.5433051999999998</v>
      </c>
      <c r="I399">
        <v>1.5437691E-2</v>
      </c>
      <c r="J399">
        <v>4.5379296E-2</v>
      </c>
      <c r="K399">
        <v>0</v>
      </c>
      <c r="L399">
        <v>0.67275065000000001</v>
      </c>
      <c r="M399">
        <f>1/(1+((Table22102[[#This Row],[kro]]*Table22102[[#This Row],[mug]])/(Table22102[[#This Row],[muo]]*Table22102[[#This Row],[krg]]))+(Table22102[[#This Row],[mobw]]*(Table22102[[#This Row],[mug]]/Table22102[[#This Row],[krg]])))</f>
        <v>0.99895975900282941</v>
      </c>
      <c r="N399">
        <v>0.84448290000000004</v>
      </c>
      <c r="P399">
        <v>3218.5688</v>
      </c>
      <c r="Q399">
        <v>0.12756140999999999</v>
      </c>
      <c r="R399">
        <v>0.69803499999999996</v>
      </c>
      <c r="S399">
        <v>0.17440362000000001</v>
      </c>
      <c r="T399">
        <v>0.76591200000000004</v>
      </c>
      <c r="U399">
        <v>0.20143080999999999</v>
      </c>
      <c r="V399">
        <f>Table35115[[#This Row],[So]]*Table35115[[#This Row],[C1o]]+Table35115[[#This Row],[Sg]]*Table35115[[#This Row],[C1g]]</f>
        <v>0.5603281810610421</v>
      </c>
      <c r="W399">
        <v>0.65110016000000004</v>
      </c>
      <c r="X399">
        <v>1.5436438E-2</v>
      </c>
      <c r="Y399">
        <v>4.5301735000000003E-2</v>
      </c>
      <c r="Z399">
        <v>0</v>
      </c>
      <c r="AA399">
        <v>0.54444705999999998</v>
      </c>
      <c r="AB399">
        <f>1/(1+((Table35115[[#This Row],[kro]]*Table35115[[#This Row],[mug]])/(Table35115[[#This Row],[muo]]*Table35115[[#This Row],[krg]]))+(Table35115[[#This Row],[mobw]]*(Table35115[[#This Row],[mug]]/Table35115[[#This Row],[krg]])))</f>
        <v>0.99871722994367074</v>
      </c>
      <c r="AC399">
        <v>0.81837291000000001</v>
      </c>
    </row>
    <row r="400" spans="1:29" x14ac:dyDescent="0.25">
      <c r="A400">
        <v>3224.6354999999999</v>
      </c>
      <c r="B400">
        <v>3.2431996999999997E-2</v>
      </c>
      <c r="C400">
        <v>0.79308820000000002</v>
      </c>
      <c r="D400">
        <v>0.17447981000000001</v>
      </c>
      <c r="E400">
        <v>0.77016001999999995</v>
      </c>
      <c r="F400">
        <v>0.20000105000000001</v>
      </c>
      <c r="G400">
        <f>Table22102[[#This Row],[So]]*Table22102[[#This Row],[C1o]]+Table22102[[#This Row],[Sg]]*Table22102[[#This Row],[C1g]]</f>
        <v>0.61729125742736091</v>
      </c>
      <c r="H400">
        <v>2.5680461000000001</v>
      </c>
      <c r="I400">
        <v>1.5404783E-2</v>
      </c>
      <c r="J400">
        <v>4.5539305000000002E-2</v>
      </c>
      <c r="K400">
        <v>0</v>
      </c>
      <c r="L400">
        <v>0.67271101</v>
      </c>
      <c r="M400">
        <f>1/(1+((Table22102[[#This Row],[kro]]*Table22102[[#This Row],[mug]])/(Table22102[[#This Row],[muo]]*Table22102[[#This Row],[krg]]))+(Table22102[[#This Row],[mobw]]*(Table22102[[#This Row],[mug]]/Table22102[[#This Row],[krg]])))</f>
        <v>0.99895825652627146</v>
      </c>
      <c r="N400">
        <v>0.84665268999999999</v>
      </c>
      <c r="P400">
        <v>3224.6354999999999</v>
      </c>
      <c r="Q400">
        <v>0.12724474</v>
      </c>
      <c r="R400">
        <v>0.6983338</v>
      </c>
      <c r="S400">
        <v>0.17442144000000001</v>
      </c>
      <c r="T400">
        <v>0.76585323000000005</v>
      </c>
      <c r="U400">
        <v>0.19916871</v>
      </c>
      <c r="V400">
        <f>Table35115[[#This Row],[So]]*Table35115[[#This Row],[C1o]]+Table35115[[#This Row],[Sg]]*Table35115[[#This Row],[C1g]]</f>
        <v>0.56016436706825945</v>
      </c>
      <c r="W400">
        <v>0.65664911000000004</v>
      </c>
      <c r="X400">
        <v>1.5402564000000001E-2</v>
      </c>
      <c r="Y400">
        <v>4.5355562000000002E-2</v>
      </c>
      <c r="Z400">
        <v>0</v>
      </c>
      <c r="AA400">
        <v>0.54466707000000003</v>
      </c>
      <c r="AB400">
        <f>1/(1+((Table35115[[#This Row],[kro]]*Table35115[[#This Row],[mug]])/(Table35115[[#This Row],[muo]]*Table35115[[#This Row],[krg]]))+(Table35115[[#This Row],[mobw]]*(Table35115[[#This Row],[mug]]/Table35115[[#This Row],[krg]])))</f>
        <v>0.99871903936165018</v>
      </c>
      <c r="AC400">
        <v>0.82067871000000003</v>
      </c>
    </row>
    <row r="401" spans="1:29" x14ac:dyDescent="0.25">
      <c r="A401">
        <v>3230.7184999999999</v>
      </c>
      <c r="B401">
        <v>3.2373644E-2</v>
      </c>
      <c r="C401">
        <v>0.79322033999999997</v>
      </c>
      <c r="D401">
        <v>0.17440604000000001</v>
      </c>
      <c r="E401">
        <v>0.77014190000000005</v>
      </c>
      <c r="F401">
        <v>0.19779221999999999</v>
      </c>
      <c r="G401">
        <f>Table22102[[#This Row],[So]]*Table22102[[#This Row],[C1o]]+Table22102[[#This Row],[Sg]]*Table22102[[#This Row],[C1g]]</f>
        <v>0.61729547468249568</v>
      </c>
      <c r="H401">
        <v>2.5932173999999999</v>
      </c>
      <c r="I401">
        <v>1.5372185E-2</v>
      </c>
      <c r="J401">
        <v>4.5305084000000002E-2</v>
      </c>
      <c r="K401">
        <v>0</v>
      </c>
      <c r="L401">
        <v>0.67286009000000002</v>
      </c>
      <c r="M401">
        <f>1/(1+((Table22102[[#This Row],[kro]]*Table22102[[#This Row],[mug]])/(Table22102[[#This Row],[muo]]*Table22102[[#This Row],[krg]]))+(Table22102[[#This Row],[mobw]]*(Table22102[[#This Row],[mug]]/Table22102[[#This Row],[krg]])))</f>
        <v>0.99896602867970219</v>
      </c>
      <c r="N401">
        <v>0.84882712000000005</v>
      </c>
      <c r="P401">
        <v>3230.7184999999999</v>
      </c>
      <c r="Q401">
        <v>0.12692766</v>
      </c>
      <c r="R401">
        <v>0.69860458000000003</v>
      </c>
      <c r="S401">
        <v>0.17446776999999999</v>
      </c>
      <c r="T401">
        <v>0.76579200999999997</v>
      </c>
      <c r="U401">
        <v>0.19689562999999999</v>
      </c>
      <c r="V401">
        <f>Table35115[[#This Row],[So]]*Table35115[[#This Row],[C1o]]+Table35115[[#This Row],[Sg]]*Table35115[[#This Row],[C1g]]</f>
        <v>0.55997730709353155</v>
      </c>
      <c r="W401">
        <v>0.66227197999999998</v>
      </c>
      <c r="X401">
        <v>1.5369005999999999E-2</v>
      </c>
      <c r="Y401">
        <v>4.5499049E-2</v>
      </c>
      <c r="Z401">
        <v>0</v>
      </c>
      <c r="AA401">
        <v>0.54484737000000005</v>
      </c>
      <c r="AB401">
        <f>1/(1+((Table35115[[#This Row],[kro]]*Table35115[[#This Row],[mug]])/(Table35115[[#This Row],[muo]]*Table35115[[#This Row],[krg]]))+(Table35115[[#This Row],[mobw]]*(Table35115[[#This Row],[mug]]/Table35115[[#This Row],[krg]])))</f>
        <v>0.998718211974571</v>
      </c>
      <c r="AC401">
        <v>0.82298768</v>
      </c>
    </row>
    <row r="402" spans="1:29" x14ac:dyDescent="0.25">
      <c r="A402">
        <v>3236.7788</v>
      </c>
      <c r="B402">
        <v>3.2314717999999999E-2</v>
      </c>
      <c r="C402">
        <v>0.79310387000000004</v>
      </c>
      <c r="D402">
        <v>0.17458141999999999</v>
      </c>
      <c r="E402">
        <v>0.77012294999999997</v>
      </c>
      <c r="F402">
        <v>0.19556520999999999</v>
      </c>
      <c r="G402">
        <f>Table22102[[#This Row],[So]]*Table22102[[#This Row],[C1o]]+Table22102[[#This Row],[Sg]]*Table22102[[#This Row],[C1g]]</f>
        <v>0.61710712663257727</v>
      </c>
      <c r="H402">
        <v>2.6188991000000001</v>
      </c>
      <c r="I402">
        <v>1.5339808999999999E-2</v>
      </c>
      <c r="J402">
        <v>4.5854419E-2</v>
      </c>
      <c r="K402">
        <v>0</v>
      </c>
      <c r="L402">
        <v>0.67263620999999996</v>
      </c>
      <c r="M402">
        <f>1/(1+((Table22102[[#This Row],[kro]]*Table22102[[#This Row],[mug]])/(Table22102[[#This Row],[muo]]*Table22102[[#This Row],[krg]]))+(Table22102[[#This Row],[mobw]]*(Table22102[[#This Row],[mug]]/Table22102[[#This Row],[krg]])))</f>
        <v>0.9989553591963426</v>
      </c>
      <c r="N402">
        <v>0.85101216999999996</v>
      </c>
      <c r="P402">
        <v>3236.7788</v>
      </c>
      <c r="Q402">
        <v>0.12660925000000001</v>
      </c>
      <c r="R402">
        <v>0.69892299000000002</v>
      </c>
      <c r="S402">
        <v>0.17446776999999999</v>
      </c>
      <c r="T402">
        <v>0.76572812000000001</v>
      </c>
      <c r="U402">
        <v>0.19460527999999999</v>
      </c>
      <c r="V402">
        <f>Table35115[[#This Row],[So]]*Table35115[[#This Row],[C1o]]+Table35115[[#This Row],[Sg]]*Table35115[[#This Row],[C1g]]</f>
        <v>0.55982381570431883</v>
      </c>
      <c r="W402">
        <v>0.66798568000000003</v>
      </c>
      <c r="X402">
        <v>1.5335672999999999E-2</v>
      </c>
      <c r="Y402">
        <v>4.5496795E-2</v>
      </c>
      <c r="Z402">
        <v>0</v>
      </c>
      <c r="AA402">
        <v>0.54509585999999999</v>
      </c>
      <c r="AB402">
        <f>1/(1+((Table35115[[#This Row],[kro]]*Table35115[[#This Row],[mug]])/(Table35115[[#This Row],[muo]]*Table35115[[#This Row],[krg]]))+(Table35115[[#This Row],[mobw]]*(Table35115[[#This Row],[mug]]/Table35115[[#This Row],[krg]])))</f>
        <v>0.99872163398185798</v>
      </c>
      <c r="AC402">
        <v>0.82530605999999995</v>
      </c>
    </row>
    <row r="403" spans="1:29" x14ac:dyDescent="0.25">
      <c r="A403">
        <v>3242.8375999999998</v>
      </c>
      <c r="B403">
        <v>3.2255575000000002E-2</v>
      </c>
      <c r="C403">
        <v>0.79330009000000001</v>
      </c>
      <c r="D403">
        <v>0.17444433000000001</v>
      </c>
      <c r="E403">
        <v>0.77010327999999995</v>
      </c>
      <c r="F403">
        <v>0.19333408999999999</v>
      </c>
      <c r="G403">
        <f>Table22102[[#This Row],[So]]*Table22102[[#This Row],[C1o]]+Table22102[[#This Row],[Sg]]*Table22102[[#This Row],[C1g]]</f>
        <v>0.61715910357334691</v>
      </c>
      <c r="H403">
        <v>2.6449394000000002</v>
      </c>
      <c r="I403">
        <v>1.530786E-2</v>
      </c>
      <c r="J403">
        <v>4.5421045E-2</v>
      </c>
      <c r="K403">
        <v>0</v>
      </c>
      <c r="L403">
        <v>0.67288154</v>
      </c>
      <c r="M403">
        <f>1/(1+((Table22102[[#This Row],[kro]]*Table22102[[#This Row],[mug]])/(Table22102[[#This Row],[muo]]*Table22102[[#This Row],[krg]]))+(Table22102[[#This Row],[mobw]]*(Table22102[[#This Row],[mug]]/Table22102[[#This Row],[krg]])))</f>
        <v>0.99896775103053115</v>
      </c>
      <c r="N403">
        <v>0.85319387999999996</v>
      </c>
      <c r="P403">
        <v>3242.8375999999998</v>
      </c>
      <c r="Q403">
        <v>0.1262915</v>
      </c>
      <c r="R403">
        <v>0.69918924999999998</v>
      </c>
      <c r="S403">
        <v>0.17451927</v>
      </c>
      <c r="T403">
        <v>0.76566195000000004</v>
      </c>
      <c r="U403">
        <v>0.19231213999999999</v>
      </c>
      <c r="V403">
        <f>Table35115[[#This Row],[So]]*Table35115[[#This Row],[C1o]]+Table35115[[#This Row],[Sg]]*Table35115[[#This Row],[C1g]]</f>
        <v>0.55962999320284745</v>
      </c>
      <c r="W403">
        <v>0.67375552999999999</v>
      </c>
      <c r="X403">
        <v>1.5302773E-2</v>
      </c>
      <c r="Y403">
        <v>4.5656505999999999E-2</v>
      </c>
      <c r="Z403">
        <v>0</v>
      </c>
      <c r="AA403">
        <v>0.54527097999999996</v>
      </c>
      <c r="AB403">
        <f>1/(1+((Table35115[[#This Row],[kro]]*Table35115[[#This Row],[mug]])/(Table35115[[#This Row],[muo]]*Table35115[[#This Row],[krg]]))+(Table35115[[#This Row],[mobw]]*(Table35115[[#This Row],[mug]]/Table35115[[#This Row],[krg]])))</f>
        <v>0.99872031138393325</v>
      </c>
      <c r="AC403">
        <v>0.82761918999999995</v>
      </c>
    </row>
    <row r="404" spans="1:29" x14ac:dyDescent="0.25">
      <c r="A404">
        <v>3248.8960000000002</v>
      </c>
      <c r="B404">
        <v>3.2196010999999997E-2</v>
      </c>
      <c r="C404">
        <v>0.79323142999999996</v>
      </c>
      <c r="D404">
        <v>0.17457254</v>
      </c>
      <c r="E404">
        <v>0.77008277000000003</v>
      </c>
      <c r="F404">
        <v>0.19109100000000001</v>
      </c>
      <c r="G404">
        <f>Table22102[[#This Row],[So]]*Table22102[[#This Row],[C1o]]+Table22102[[#This Row],[Sg]]*Table22102[[#This Row],[C1g]]</f>
        <v>0.61700622480346212</v>
      </c>
      <c r="H404">
        <v>2.6714381999999999</v>
      </c>
      <c r="I404">
        <v>1.5276224E-2</v>
      </c>
      <c r="J404">
        <v>4.5821982999999997E-2</v>
      </c>
      <c r="K404">
        <v>0</v>
      </c>
      <c r="L404">
        <v>0.67272955000000001</v>
      </c>
      <c r="M404">
        <f>1/(1+((Table22102[[#This Row],[kro]]*Table22102[[#This Row],[mug]])/(Table22102[[#This Row],[muo]]*Table22102[[#This Row],[krg]]))+(Table22102[[#This Row],[mobw]]*(Table22102[[#This Row],[mug]]/Table22102[[#This Row],[krg]])))</f>
        <v>0.99896056404107414</v>
      </c>
      <c r="N404">
        <v>0.85537993999999995</v>
      </c>
      <c r="P404">
        <v>3248.8960000000002</v>
      </c>
      <c r="Q404">
        <v>0.12597322</v>
      </c>
      <c r="R404">
        <v>0.69948745000000001</v>
      </c>
      <c r="S404">
        <v>0.17453936</v>
      </c>
      <c r="T404">
        <v>0.76559317000000005</v>
      </c>
      <c r="U404">
        <v>0.19000816000000001</v>
      </c>
      <c r="V404">
        <f>Table35115[[#This Row],[So]]*Table35115[[#This Row],[C1o]]+Table35115[[#This Row],[Sg]]*Table35115[[#This Row],[C1g]]</f>
        <v>0.5594587539621918</v>
      </c>
      <c r="W404">
        <v>0.67960310000000002</v>
      </c>
      <c r="X404">
        <v>1.5270189E-2</v>
      </c>
      <c r="Y404">
        <v>4.5717440999999998E-2</v>
      </c>
      <c r="Z404">
        <v>0</v>
      </c>
      <c r="AA404">
        <v>0.54549228999999999</v>
      </c>
      <c r="AB404">
        <f>1/(1+((Table35115[[#This Row],[kro]]*Table35115[[#This Row],[mug]])/(Table35115[[#This Row],[muo]]*Table35115[[#This Row],[krg]]))+(Table35115[[#This Row],[mobw]]*(Table35115[[#This Row],[mug]]/Table35115[[#This Row],[krg]])))</f>
        <v>0.99872184871869063</v>
      </c>
      <c r="AC404">
        <v>0.82993519000000004</v>
      </c>
    </row>
    <row r="405" spans="1:29" x14ac:dyDescent="0.25">
      <c r="A405">
        <v>3254.9634000000001</v>
      </c>
      <c r="B405">
        <v>3.2135996999999999E-2</v>
      </c>
      <c r="C405">
        <v>0.79323041000000005</v>
      </c>
      <c r="D405">
        <v>0.17463360999999999</v>
      </c>
      <c r="E405">
        <v>0.77006143000000005</v>
      </c>
      <c r="F405">
        <v>0.18883552000000001</v>
      </c>
      <c r="G405">
        <f>Table22102[[#This Row],[So]]*Table22102[[#This Row],[C1o]]+Table22102[[#This Row],[Sg]]*Table22102[[#This Row],[C1g]]</f>
        <v>0.61690456154829976</v>
      </c>
      <c r="H405">
        <v>2.6984110000000001</v>
      </c>
      <c r="I405">
        <v>1.5244897E-2</v>
      </c>
      <c r="J405">
        <v>4.6011753000000002E-2</v>
      </c>
      <c r="K405">
        <v>0</v>
      </c>
      <c r="L405">
        <v>0.67267907000000005</v>
      </c>
      <c r="M405">
        <f>1/(1+((Table22102[[#This Row],[kro]]*Table22102[[#This Row],[mug]])/(Table22102[[#This Row],[muo]]*Table22102[[#This Row],[krg]]))+(Table22102[[#This Row],[mobw]]*(Table22102[[#This Row],[mug]]/Table22102[[#This Row],[krg]])))</f>
        <v>0.99895832382993333</v>
      </c>
      <c r="N405">
        <v>0.85757064999999999</v>
      </c>
      <c r="P405">
        <v>3254.9634000000001</v>
      </c>
      <c r="Q405">
        <v>0.12565435</v>
      </c>
      <c r="R405">
        <v>0.69976157000000005</v>
      </c>
      <c r="S405">
        <v>0.17458409</v>
      </c>
      <c r="T405">
        <v>0.76552171000000002</v>
      </c>
      <c r="U405">
        <v>0.1876929</v>
      </c>
      <c r="V405">
        <f>Table35115[[#This Row],[So]]*Table35115[[#This Row],[C1o]]+Table35115[[#This Row],[Sg]]*Table35115[[#This Row],[C1g]]</f>
        <v>0.55926710300779969</v>
      </c>
      <c r="W405">
        <v>0.68553090000000005</v>
      </c>
      <c r="X405">
        <v>1.5237914999999999E-2</v>
      </c>
      <c r="Y405">
        <v>4.5855871999999999E-2</v>
      </c>
      <c r="Z405">
        <v>0</v>
      </c>
      <c r="AA405">
        <v>0.54567969000000005</v>
      </c>
      <c r="AB405">
        <f>1/(1+((Table35115[[#This Row],[kro]]*Table35115[[#This Row],[mug]])/(Table35115[[#This Row],[muo]]*Table35115[[#This Row],[krg]]))+(Table35115[[#This Row],[mobw]]*(Table35115[[#This Row],[mug]]/Table35115[[#This Row],[krg]])))</f>
        <v>0.99872112837670102</v>
      </c>
      <c r="AC405">
        <v>0.83225446999999997</v>
      </c>
    </row>
    <row r="406" spans="1:29" x14ac:dyDescent="0.25">
      <c r="A406">
        <v>3261.0142000000001</v>
      </c>
      <c r="B406">
        <v>3.2075423999999998E-2</v>
      </c>
      <c r="C406">
        <v>0.79339915999999999</v>
      </c>
      <c r="D406">
        <v>0.17452545</v>
      </c>
      <c r="E406">
        <v>0.77003926</v>
      </c>
      <c r="F406">
        <v>0.18656383000000001</v>
      </c>
      <c r="G406">
        <f>Table22102[[#This Row],[So]]*Table22102[[#This Row],[C1o]]+Table22102[[#This Row],[Sg]]*Table22102[[#This Row],[C1g]]</f>
        <v>0.61693261600133553</v>
      </c>
      <c r="H406">
        <v>2.7259161000000001</v>
      </c>
      <c r="I406">
        <v>1.5213826999999999E-2</v>
      </c>
      <c r="J406">
        <v>4.5669436000000001E-2</v>
      </c>
      <c r="K406">
        <v>0</v>
      </c>
      <c r="L406">
        <v>0.67288314999999999</v>
      </c>
      <c r="M406">
        <f>1/(1+((Table22102[[#This Row],[kro]]*Table22102[[#This Row],[mug]])/(Table22102[[#This Row],[muo]]*Table22102[[#This Row],[krg]]))+(Table22102[[#This Row],[mobw]]*(Table22102[[#This Row],[mug]]/Table22102[[#This Row],[krg]])))</f>
        <v>0.99896848331900467</v>
      </c>
      <c r="N406">
        <v>0.85976964</v>
      </c>
      <c r="P406">
        <v>3261.0142000000001</v>
      </c>
      <c r="Q406">
        <v>0.12533433999999999</v>
      </c>
      <c r="R406">
        <v>0.70004904000000001</v>
      </c>
      <c r="S406">
        <v>0.17461662999999999</v>
      </c>
      <c r="T406">
        <v>0.76544738000000001</v>
      </c>
      <c r="U406">
        <v>0.18536247</v>
      </c>
      <c r="V406">
        <f>Table35115[[#This Row],[So]]*Table35115[[#This Row],[C1o]]+Table35115[[#This Row],[Sg]]*Table35115[[#This Row],[C1g]]</f>
        <v>0.55908298637773501</v>
      </c>
      <c r="W406">
        <v>0.69155043000000005</v>
      </c>
      <c r="X406">
        <v>1.5205896999999999E-2</v>
      </c>
      <c r="Y406">
        <v>4.5955937000000002E-2</v>
      </c>
      <c r="Z406">
        <v>0</v>
      </c>
      <c r="AA406">
        <v>0.54588645999999996</v>
      </c>
      <c r="AB406">
        <f>1/(1+((Table35115[[#This Row],[kro]]*Table35115[[#This Row],[mug]])/(Table35115[[#This Row],[muo]]*Table35115[[#This Row],[krg]]))+(Table35115[[#This Row],[mobw]]*(Table35115[[#This Row],[mug]]/Table35115[[#This Row],[krg]])))</f>
        <v>0.99872151465817194</v>
      </c>
      <c r="AC406">
        <v>0.83458083999999999</v>
      </c>
    </row>
    <row r="407" spans="1:29" x14ac:dyDescent="0.25">
      <c r="A407">
        <v>3267.0893999999998</v>
      </c>
      <c r="B407">
        <v>3.2014538000000002E-2</v>
      </c>
      <c r="C407">
        <v>0.79327923</v>
      </c>
      <c r="D407">
        <v>0.17470622</v>
      </c>
      <c r="E407">
        <v>0.77001618999999999</v>
      </c>
      <c r="F407">
        <v>0.18428563000000001</v>
      </c>
      <c r="G407">
        <f>Table22102[[#This Row],[So]]*Table22102[[#This Row],[C1o]]+Table22102[[#This Row],[Sg]]*Table22102[[#This Row],[C1g]]</f>
        <v>0.61673766959522258</v>
      </c>
      <c r="H407">
        <v>2.7538459</v>
      </c>
      <c r="I407">
        <v>1.5183146999999999E-2</v>
      </c>
      <c r="J407">
        <v>4.6235524E-2</v>
      </c>
      <c r="K407">
        <v>0</v>
      </c>
      <c r="L407">
        <v>0.67265445000000001</v>
      </c>
      <c r="M407">
        <f>1/(1+((Table22102[[#This Row],[kro]]*Table22102[[#This Row],[mug]])/(Table22102[[#This Row],[muo]]*Table22102[[#This Row],[krg]]))+(Table22102[[#This Row],[mobw]]*(Table22102[[#This Row],[mug]]/Table22102[[#This Row],[krg]])))</f>
        <v>0.99895746041086508</v>
      </c>
      <c r="N407">
        <v>0.86196744000000003</v>
      </c>
      <c r="P407">
        <v>3267.0893999999998</v>
      </c>
      <c r="Q407">
        <v>0.12501446999999999</v>
      </c>
      <c r="R407">
        <v>0.70035559000000003</v>
      </c>
      <c r="S407">
        <v>0.17462994000000001</v>
      </c>
      <c r="T407">
        <v>0.76537054999999998</v>
      </c>
      <c r="U407">
        <v>0.18302681000000001</v>
      </c>
      <c r="V407">
        <f>Table35115[[#This Row],[So]]*Table35115[[#This Row],[C1o]]+Table35115[[#This Row],[Sg]]*Table35115[[#This Row],[C1g]]</f>
        <v>0.55891254276181512</v>
      </c>
      <c r="W407">
        <v>0.69763779999999997</v>
      </c>
      <c r="X407">
        <v>1.517427E-2</v>
      </c>
      <c r="Y407">
        <v>4.5995532999999998E-2</v>
      </c>
      <c r="Z407">
        <v>0</v>
      </c>
      <c r="AA407">
        <v>0.54612154000000002</v>
      </c>
      <c r="AB407">
        <f>1/(1+((Table35115[[#This Row],[kro]]*Table35115[[#This Row],[mug]])/(Table35115[[#This Row],[muo]]*Table35115[[#This Row],[krg]]))+(Table35115[[#This Row],[mobw]]*(Table35115[[#This Row],[mug]]/Table35115[[#This Row],[krg]])))</f>
        <v>0.99872362150391503</v>
      </c>
      <c r="AC407">
        <v>0.83690441000000004</v>
      </c>
    </row>
    <row r="408" spans="1:29" x14ac:dyDescent="0.25">
      <c r="A408">
        <v>3273.1667000000002</v>
      </c>
      <c r="B408">
        <v>3.1952913999999999E-2</v>
      </c>
      <c r="C408">
        <v>0.79340529000000004</v>
      </c>
      <c r="D408">
        <v>0.17464180000000001</v>
      </c>
      <c r="E408">
        <v>0.76999211000000001</v>
      </c>
      <c r="F408">
        <v>0.18198518</v>
      </c>
      <c r="G408">
        <f>Table22102[[#This Row],[So]]*Table22102[[#This Row],[C1o]]+Table22102[[#This Row],[Sg]]*Table22102[[#This Row],[C1g]]</f>
        <v>0.61673077013807653</v>
      </c>
      <c r="H408">
        <v>2.7824065999999998</v>
      </c>
      <c r="I408">
        <v>1.5152649000000001E-2</v>
      </c>
      <c r="J408">
        <v>4.6030711000000002E-2</v>
      </c>
      <c r="K408">
        <v>0</v>
      </c>
      <c r="L408">
        <v>0.67279451999999995</v>
      </c>
      <c r="M408">
        <f>1/(1+((Table22102[[#This Row],[kro]]*Table22102[[#This Row],[mug]])/(Table22102[[#This Row],[muo]]*Table22102[[#This Row],[krg]]))+(Table22102[[#This Row],[mobw]]*(Table22102[[#This Row],[mug]]/Table22102[[#This Row],[krg]])))</f>
        <v>0.99896437196055832</v>
      </c>
      <c r="N408">
        <v>0.86417907000000005</v>
      </c>
      <c r="P408">
        <v>3273.1667000000002</v>
      </c>
      <c r="Q408">
        <v>0.12469253</v>
      </c>
      <c r="R408">
        <v>0.70062005999999999</v>
      </c>
      <c r="S408">
        <v>0.17468739</v>
      </c>
      <c r="T408">
        <v>0.76529038000000005</v>
      </c>
      <c r="U408">
        <v>0.18066980999999999</v>
      </c>
      <c r="V408">
        <f>Table35115[[#This Row],[So]]*Table35115[[#This Row],[C1o]]+Table35115[[#This Row],[Sg]]*Table35115[[#This Row],[C1g]]</f>
        <v>0.55870596765654212</v>
      </c>
      <c r="W408">
        <v>0.70383631999999996</v>
      </c>
      <c r="X408">
        <v>1.5142815E-2</v>
      </c>
      <c r="Y408">
        <v>4.6173832999999997E-2</v>
      </c>
      <c r="Z408">
        <v>0</v>
      </c>
      <c r="AA408">
        <v>0.54629605999999997</v>
      </c>
      <c r="AB408">
        <f>1/(1+((Table35115[[#This Row],[kro]]*Table35115[[#This Row],[mug]])/(Table35115[[#This Row],[muo]]*Table35115[[#This Row],[krg]]))+(Table35115[[#This Row],[mobw]]*(Table35115[[#This Row],[mug]]/Table35115[[#This Row],[krg]])))</f>
        <v>0.99872174064425168</v>
      </c>
      <c r="AC408">
        <v>0.83924096999999998</v>
      </c>
    </row>
    <row r="409" spans="1:29" x14ac:dyDescent="0.25">
      <c r="A409">
        <v>3279.2163</v>
      </c>
      <c r="B409">
        <v>3.1890760999999997E-2</v>
      </c>
      <c r="C409">
        <v>0.79334026999999996</v>
      </c>
      <c r="D409">
        <v>0.17476895000000001</v>
      </c>
      <c r="E409">
        <v>0.76996708000000003</v>
      </c>
      <c r="F409">
        <v>0.17967072000000001</v>
      </c>
      <c r="G409">
        <f>Table22102[[#This Row],[So]]*Table22102[[#This Row],[C1o]]+Table22102[[#This Row],[Sg]]*Table22102[[#This Row],[C1g]]</f>
        <v>0.61657572712852948</v>
      </c>
      <c r="H409">
        <v>2.8115090999999999</v>
      </c>
      <c r="I409">
        <v>1.5122444000000001E-2</v>
      </c>
      <c r="J409">
        <v>4.6428195999999998E-2</v>
      </c>
      <c r="K409">
        <v>0</v>
      </c>
      <c r="L409">
        <v>0.67264800999999996</v>
      </c>
      <c r="M409">
        <f>1/(1+((Table22102[[#This Row],[kro]]*Table22102[[#This Row],[mug]])/(Table22102[[#This Row],[muo]]*Table22102[[#This Row],[krg]]))+(Table22102[[#This Row],[mobw]]*(Table22102[[#This Row],[mug]]/Table22102[[#This Row],[krg]])))</f>
        <v>0.9989572916444549</v>
      </c>
      <c r="N409">
        <v>0.86639655000000004</v>
      </c>
      <c r="P409">
        <v>3279.2163</v>
      </c>
      <c r="Q409">
        <v>0.12436962999999999</v>
      </c>
      <c r="R409">
        <v>0.70095593</v>
      </c>
      <c r="S409">
        <v>0.17467447</v>
      </c>
      <c r="T409">
        <v>0.76520723000000002</v>
      </c>
      <c r="U409">
        <v>0.17829995000000001</v>
      </c>
      <c r="V409">
        <f>Table35115[[#This Row],[So]]*Table35115[[#This Row],[C1o]]+Table35115[[#This Row],[Sg]]*Table35115[[#This Row],[C1g]]</f>
        <v>0.5585516443578924</v>
      </c>
      <c r="W409">
        <v>0.71012633999999997</v>
      </c>
      <c r="X409">
        <v>1.5111650000000001E-2</v>
      </c>
      <c r="Y409">
        <v>4.6130918E-2</v>
      </c>
      <c r="Z409">
        <v>0</v>
      </c>
      <c r="AA409">
        <v>0.54657310000000003</v>
      </c>
      <c r="AB409">
        <f>1/(1+((Table35115[[#This Row],[kro]]*Table35115[[#This Row],[mug]])/(Table35115[[#This Row],[muo]]*Table35115[[#This Row],[krg]]))+(Table35115[[#This Row],[mobw]]*(Table35115[[#This Row],[mug]]/Table35115[[#This Row],[krg]])))</f>
        <v>0.998726197280985</v>
      </c>
      <c r="AC409">
        <v>0.84158211999999999</v>
      </c>
    </row>
    <row r="410" spans="1:29" x14ac:dyDescent="0.25">
      <c r="A410">
        <v>3283.6082000000001</v>
      </c>
      <c r="B410">
        <v>3.1828374E-2</v>
      </c>
      <c r="C410">
        <v>0.79355626999999995</v>
      </c>
      <c r="D410">
        <v>0.17461536999999999</v>
      </c>
      <c r="E410">
        <v>0.76994121000000004</v>
      </c>
      <c r="F410">
        <v>0.17735365</v>
      </c>
      <c r="G410">
        <f>Table22102[[#This Row],[So]]*Table22102[[#This Row],[C1o]]+Table22102[[#This Row],[Sg]]*Table22102[[#This Row],[C1g]]</f>
        <v>0.61663655302935172</v>
      </c>
      <c r="H410">
        <v>2.8410218</v>
      </c>
      <c r="I410">
        <v>1.5092681E-2</v>
      </c>
      <c r="J410">
        <v>4.5943092999999997E-2</v>
      </c>
      <c r="K410">
        <v>0</v>
      </c>
      <c r="L410">
        <v>0.67292320999999999</v>
      </c>
      <c r="M410">
        <f>1/(1+((Table22102[[#This Row],[kro]]*Table22102[[#This Row],[mug]])/(Table22102[[#This Row],[muo]]*Table22102[[#This Row],[krg]]))+(Table22102[[#This Row],[mobw]]*(Table22102[[#This Row],[mug]]/Table22102[[#This Row],[krg]])))</f>
        <v>0.99897062448886931</v>
      </c>
      <c r="N410">
        <v>0.86860888999999997</v>
      </c>
      <c r="P410">
        <v>3283.6082000000001</v>
      </c>
      <c r="Q410">
        <v>0.12404730999999999</v>
      </c>
      <c r="R410">
        <v>0.70122695000000002</v>
      </c>
      <c r="S410">
        <v>0.17472573999999999</v>
      </c>
      <c r="T410">
        <v>0.76512133999999998</v>
      </c>
      <c r="U410">
        <v>0.17592883000000001</v>
      </c>
      <c r="V410">
        <f>Table35115[[#This Row],[So]]*Table35115[[#This Row],[C1o]]+Table35115[[#This Row],[Sg]]*Table35115[[#This Row],[C1g]]</f>
        <v>0.55834720174106023</v>
      </c>
      <c r="W410">
        <v>0.71647804999999998</v>
      </c>
      <c r="X410">
        <v>1.5080922E-2</v>
      </c>
      <c r="Y410">
        <v>4.6289827999999998E-2</v>
      </c>
      <c r="Z410">
        <v>0</v>
      </c>
      <c r="AA410">
        <v>0.54675876999999995</v>
      </c>
      <c r="AB410">
        <f>1/(1+((Table35115[[#This Row],[kro]]*Table35115[[#This Row],[mug]])/(Table35115[[#This Row],[muo]]*Table35115[[#This Row],[krg]]))+(Table35115[[#This Row],[mobw]]*(Table35115[[#This Row],[mug]]/Table35115[[#This Row],[krg]])))</f>
        <v>0.99872484330313827</v>
      </c>
      <c r="AC410">
        <v>0.84391642</v>
      </c>
    </row>
    <row r="411" spans="1:29" x14ac:dyDescent="0.25">
      <c r="A411">
        <v>3288</v>
      </c>
      <c r="B411">
        <v>3.1782731000000002E-2</v>
      </c>
      <c r="C411">
        <v>0.79353428000000004</v>
      </c>
      <c r="D411">
        <v>0.17468296999999999</v>
      </c>
      <c r="E411">
        <v>0.76992190000000005</v>
      </c>
      <c r="F411">
        <v>0.17566286</v>
      </c>
      <c r="G411">
        <f>Table22102[[#This Row],[So]]*Table22102[[#This Row],[C1o]]+Table22102[[#This Row],[Sg]]*Table22102[[#This Row],[C1g]]</f>
        <v>0.6165424659988028</v>
      </c>
      <c r="H411">
        <v>2.8628043999999999</v>
      </c>
      <c r="I411">
        <v>1.5071259E-2</v>
      </c>
      <c r="J411">
        <v>4.6153985000000002E-2</v>
      </c>
      <c r="K411">
        <v>0</v>
      </c>
      <c r="L411">
        <v>0.67285490000000003</v>
      </c>
      <c r="M411">
        <f>1/(1+((Table22102[[#This Row],[kro]]*Table22102[[#This Row],[mug]])/(Table22102[[#This Row],[muo]]*Table22102[[#This Row],[krg]]))+(Table22102[[#This Row],[mobw]]*(Table22102[[#This Row],[mug]]/Table22102[[#This Row],[krg]])))</f>
        <v>0.99896726576077211</v>
      </c>
      <c r="N411">
        <v>0.87021857999999996</v>
      </c>
      <c r="P411">
        <v>3288</v>
      </c>
      <c r="Q411">
        <v>0.12381265</v>
      </c>
      <c r="R411">
        <v>0.70142877000000003</v>
      </c>
      <c r="S411">
        <v>0.17475857</v>
      </c>
      <c r="T411">
        <v>0.76505709</v>
      </c>
      <c r="U411">
        <v>0.17419882</v>
      </c>
      <c r="V411">
        <f>Table35115[[#This Row],[So]]*Table35115[[#This Row],[C1o]]+Table35115[[#This Row],[Sg]]*Table35115[[#This Row],[C1g]]</f>
        <v>0.55820107114955231</v>
      </c>
      <c r="W411">
        <v>0.72114986000000003</v>
      </c>
      <c r="X411">
        <v>1.5058787000000001E-2</v>
      </c>
      <c r="Y411">
        <v>4.6391368000000002E-2</v>
      </c>
      <c r="Z411">
        <v>0</v>
      </c>
      <c r="AA411">
        <v>0.54690099000000003</v>
      </c>
      <c r="AB411">
        <f>1/(1+((Table35115[[#This Row],[kro]]*Table35115[[#This Row],[mug]])/(Table35115[[#This Row],[muo]]*Table35115[[#This Row],[krg]]))+(Table35115[[#This Row],[mobw]]*(Table35115[[#This Row],[mug]]/Table35115[[#This Row],[krg]])))</f>
        <v>0.9987242544643844</v>
      </c>
      <c r="AC411">
        <v>0.84561454999999996</v>
      </c>
    </row>
    <row r="412" spans="1:29" x14ac:dyDescent="0.25">
      <c r="A412">
        <v>3294.0695999999998</v>
      </c>
      <c r="B412">
        <v>3.1736813000000003E-2</v>
      </c>
      <c r="C412">
        <v>0.79344618</v>
      </c>
      <c r="D412">
        <v>0.174817</v>
      </c>
      <c r="E412">
        <v>0.76990205</v>
      </c>
      <c r="F412">
        <v>0.17396522</v>
      </c>
      <c r="G412">
        <f>Table22102[[#This Row],[So]]*Table22102[[#This Row],[C1o]]+Table22102[[#This Row],[Sg]]*Table22102[[#This Row],[C1g]]</f>
        <v>0.61639694220231289</v>
      </c>
      <c r="H412">
        <v>2.8848824999999998</v>
      </c>
      <c r="I412">
        <v>1.5049998E-2</v>
      </c>
      <c r="J412">
        <v>4.6573575999999998E-2</v>
      </c>
      <c r="K412">
        <v>0</v>
      </c>
      <c r="L412">
        <v>0.67268735000000002</v>
      </c>
      <c r="M412">
        <f>1/(1+((Table22102[[#This Row],[kro]]*Table22102[[#This Row],[mug]])/(Table22102[[#This Row],[muo]]*Table22102[[#This Row],[krg]]))+(Table22102[[#This Row],[mobw]]*(Table22102[[#This Row],[mug]]/Table22102[[#This Row],[krg]])))</f>
        <v>0.9989590964913494</v>
      </c>
      <c r="N412">
        <v>0.87183069999999996</v>
      </c>
      <c r="P412">
        <v>3294.0695999999998</v>
      </c>
      <c r="Q412">
        <v>0.12357754999999999</v>
      </c>
      <c r="R412">
        <v>0.70165443000000005</v>
      </c>
      <c r="S412">
        <v>0.17476800000000001</v>
      </c>
      <c r="T412">
        <v>0.76499134000000002</v>
      </c>
      <c r="U412">
        <v>0.17246328</v>
      </c>
      <c r="V412">
        <f>Table35115[[#This Row],[So]]*Table35115[[#This Row],[C1o]]+Table35115[[#This Row],[Sg]]*Table35115[[#This Row],[C1g]]</f>
        <v>0.55807215223000028</v>
      </c>
      <c r="W412">
        <v>0.72586947999999996</v>
      </c>
      <c r="X412">
        <v>1.5036816999999999E-2</v>
      </c>
      <c r="Y412">
        <v>4.6419382000000002E-2</v>
      </c>
      <c r="Z412">
        <v>0</v>
      </c>
      <c r="AA412">
        <v>0.54707771999999999</v>
      </c>
      <c r="AB412">
        <f>1/(1+((Table35115[[#This Row],[kro]]*Table35115[[#This Row],[mug]])/(Table35115[[#This Row],[muo]]*Table35115[[#This Row],[krg]]))+(Table35115[[#This Row],[mobw]]*(Table35115[[#This Row],[mug]]/Table35115[[#This Row],[krg]])))</f>
        <v>0.99872575631372895</v>
      </c>
      <c r="AC412">
        <v>0.84731387999999996</v>
      </c>
    </row>
    <row r="413" spans="1:29" x14ac:dyDescent="0.25">
      <c r="A413">
        <v>3300.1614</v>
      </c>
      <c r="B413">
        <v>3.1672898999999997E-2</v>
      </c>
      <c r="C413">
        <v>0.79352617000000003</v>
      </c>
      <c r="D413">
        <v>0.17480090000000001</v>
      </c>
      <c r="E413">
        <v>0.76987349999999999</v>
      </c>
      <c r="F413">
        <v>0.17160769000000001</v>
      </c>
      <c r="G413">
        <f>Table22102[[#This Row],[So]]*Table22102[[#This Row],[C1o]]+Table22102[[#This Row],[Sg]]*Table22102[[#This Row],[C1g]]</f>
        <v>0.61635008287248827</v>
      </c>
      <c r="H413">
        <v>2.9158826000000002</v>
      </c>
      <c r="I413">
        <v>1.5020878999999999E-2</v>
      </c>
      <c r="J413">
        <v>4.6520672999999998E-2</v>
      </c>
      <c r="K413">
        <v>0</v>
      </c>
      <c r="L413">
        <v>0.67275857999999999</v>
      </c>
      <c r="M413">
        <f>1/(1+((Table22102[[#This Row],[kro]]*Table22102[[#This Row],[mug]])/(Table22102[[#This Row],[muo]]*Table22102[[#This Row],[krg]]))+(Table22102[[#This Row],[mobw]]*(Table22102[[#This Row],[mug]]/Table22102[[#This Row],[krg]])))</f>
        <v>0.99896239696797018</v>
      </c>
      <c r="N413">
        <v>0.87406260000000002</v>
      </c>
      <c r="P413">
        <v>3300.1614</v>
      </c>
      <c r="Q413">
        <v>0.12325183000000001</v>
      </c>
      <c r="R413">
        <v>0.70193899000000004</v>
      </c>
      <c r="S413">
        <v>0.17480915999999999</v>
      </c>
      <c r="T413">
        <v>0.76489746999999997</v>
      </c>
      <c r="U413">
        <v>0.17005518</v>
      </c>
      <c r="V413">
        <f>Table35115[[#This Row],[So]]*Table35115[[#This Row],[C1o]]+Table35115[[#This Row],[Sg]]*Table35115[[#This Row],[C1g]]</f>
        <v>0.55787096968133476</v>
      </c>
      <c r="W413">
        <v>0.73247169999999995</v>
      </c>
      <c r="X413">
        <v>1.5006716999999999E-2</v>
      </c>
      <c r="Y413">
        <v>4.6546441000000001E-2</v>
      </c>
      <c r="Z413">
        <v>0</v>
      </c>
      <c r="AA413">
        <v>0.54728328999999998</v>
      </c>
      <c r="AB413">
        <f>1/(1+((Table35115[[#This Row],[kro]]*Table35115[[#This Row],[mug]])/(Table35115[[#This Row],[muo]]*Table35115[[#This Row],[krg]]))+(Table35115[[#This Row],[mobw]]*(Table35115[[#This Row],[mug]]/Table35115[[#This Row],[krg]])))</f>
        <v>0.99872530571566798</v>
      </c>
      <c r="AC413">
        <v>0.84966463000000003</v>
      </c>
    </row>
    <row r="414" spans="1:29" x14ac:dyDescent="0.25">
      <c r="A414">
        <v>3306.2440999999999</v>
      </c>
      <c r="B414">
        <v>3.1608182999999998E-2</v>
      </c>
      <c r="C414">
        <v>0.79342657000000005</v>
      </c>
      <c r="D414">
        <v>0.17496524999999999</v>
      </c>
      <c r="E414">
        <v>0.76984370000000002</v>
      </c>
      <c r="F414">
        <v>0.1692275</v>
      </c>
      <c r="G414">
        <f>Table22102[[#This Row],[So]]*Table22102[[#This Row],[C1o]]+Table22102[[#This Row],[Sg]]*Table22102[[#This Row],[C1g]]</f>
        <v>0.61616342011574154</v>
      </c>
      <c r="H414">
        <v>2.947597</v>
      </c>
      <c r="I414">
        <v>1.4991955E-2</v>
      </c>
      <c r="J414">
        <v>4.7034900999999997E-2</v>
      </c>
      <c r="K414">
        <v>0</v>
      </c>
      <c r="L414">
        <v>0.67256015999999996</v>
      </c>
      <c r="M414">
        <f>1/(1+((Table22102[[#This Row],[kro]]*Table22102[[#This Row],[mug]])/(Table22102[[#This Row],[muo]]*Table22102[[#This Row],[krg]]))+(Table22102[[#This Row],[mobw]]*(Table22102[[#This Row],[mug]]/Table22102[[#This Row],[krg]])))</f>
        <v>0.99895264895746172</v>
      </c>
      <c r="N414">
        <v>0.87630801999999997</v>
      </c>
      <c r="P414">
        <v>3306.2440999999999</v>
      </c>
      <c r="Q414">
        <v>0.12292372</v>
      </c>
      <c r="R414">
        <v>0.70224511999999994</v>
      </c>
      <c r="S414">
        <v>0.17483114</v>
      </c>
      <c r="T414">
        <v>0.76479976999999999</v>
      </c>
      <c r="U414">
        <v>0.16762469999999999</v>
      </c>
      <c r="V414">
        <f>Table35115[[#This Row],[So]]*Table35115[[#This Row],[C1o]]+Table35115[[#This Row],[Sg]]*Table35115[[#This Row],[C1g]]</f>
        <v>0.5576819579475063</v>
      </c>
      <c r="W414">
        <v>0.73919939999999995</v>
      </c>
      <c r="X414">
        <v>1.4976787E-2</v>
      </c>
      <c r="Y414">
        <v>4.6613201E-2</v>
      </c>
      <c r="Z414">
        <v>0</v>
      </c>
      <c r="AA414">
        <v>0.54751939000000005</v>
      </c>
      <c r="AB414">
        <f>1/(1+((Table35115[[#This Row],[kro]]*Table35115[[#This Row],[mug]])/(Table35115[[#This Row],[muo]]*Table35115[[#This Row],[krg]]))+(Table35115[[#This Row],[mobw]]*(Table35115[[#This Row],[mug]]/Table35115[[#This Row],[krg]])))</f>
        <v>0.99872657115990171</v>
      </c>
      <c r="AC414">
        <v>0.85202891000000003</v>
      </c>
    </row>
    <row r="415" spans="1:29" x14ac:dyDescent="0.25">
      <c r="A415">
        <v>3312.3395999999998</v>
      </c>
      <c r="B415">
        <v>3.1542975000000001E-2</v>
      </c>
      <c r="C415">
        <v>0.79366117999999997</v>
      </c>
      <c r="D415">
        <v>0.17479581999999999</v>
      </c>
      <c r="E415">
        <v>0.76981288000000003</v>
      </c>
      <c r="F415">
        <v>0.16683692999999999</v>
      </c>
      <c r="G415">
        <f>Table22102[[#This Row],[So]]*Table22102[[#This Row],[C1o]]+Table22102[[#This Row],[Sg]]*Table22102[[#This Row],[C1g]]</f>
        <v>0.61623313183206507</v>
      </c>
      <c r="H415">
        <v>2.9798800999999999</v>
      </c>
      <c r="I415">
        <v>1.4963374999999999E-2</v>
      </c>
      <c r="J415">
        <v>4.6500113000000003E-2</v>
      </c>
      <c r="K415">
        <v>0</v>
      </c>
      <c r="L415">
        <v>0.67286319000000006</v>
      </c>
      <c r="M415">
        <f>1/(1+((Table22102[[#This Row],[kro]]*Table22102[[#This Row],[mug]])/(Table22102[[#This Row],[muo]]*Table22102[[#This Row],[krg]]))+(Table22102[[#This Row],[mobw]]*(Table22102[[#This Row],[mug]]/Table22102[[#This Row],[krg]])))</f>
        <v>0.99896698189749022</v>
      </c>
      <c r="N415">
        <v>0.87855530000000004</v>
      </c>
      <c r="P415">
        <v>3312.3395999999998</v>
      </c>
      <c r="Q415">
        <v>0.12259494</v>
      </c>
      <c r="R415">
        <v>0.70252245999999996</v>
      </c>
      <c r="S415">
        <v>0.17488260999999999</v>
      </c>
      <c r="T415">
        <v>0.76469880000000001</v>
      </c>
      <c r="U415">
        <v>0.16518511</v>
      </c>
      <c r="V415">
        <f>Table35115[[#This Row],[So]]*Table35115[[#This Row],[C1o]]+Table35115[[#This Row],[Sg]]*Table35115[[#This Row],[C1g]]</f>
        <v>0.55746894078439135</v>
      </c>
      <c r="W415">
        <v>0.74601894999999996</v>
      </c>
      <c r="X415">
        <v>1.4947191E-2</v>
      </c>
      <c r="Y415">
        <v>4.6772598999999998E-2</v>
      </c>
      <c r="Z415">
        <v>0</v>
      </c>
      <c r="AA415">
        <v>0.54771501</v>
      </c>
      <c r="AB415">
        <f>1/(1+((Table35115[[#This Row],[kro]]*Table35115[[#This Row],[mug]])/(Table35115[[#This Row],[muo]]*Table35115[[#This Row],[krg]]))+(Table35115[[#This Row],[mobw]]*(Table35115[[#This Row],[mug]]/Table35115[[#This Row],[krg]])))</f>
        <v>0.99872519883444388</v>
      </c>
      <c r="AC415">
        <v>0.85439383999999996</v>
      </c>
    </row>
    <row r="416" spans="1:29" x14ac:dyDescent="0.25">
      <c r="A416">
        <v>3318.4232999999999</v>
      </c>
      <c r="B416">
        <v>3.1477034000000001E-2</v>
      </c>
      <c r="C416">
        <v>0.79355520000000002</v>
      </c>
      <c r="D416">
        <v>0.17496775000000001</v>
      </c>
      <c r="E416">
        <v>0.76978075999999995</v>
      </c>
      <c r="F416">
        <v>0.1644273</v>
      </c>
      <c r="G416">
        <f>Table22102[[#This Row],[So]]*Table22102[[#This Row],[C1o]]+Table22102[[#This Row],[Sg]]*Table22102[[#This Row],[C1g]]</f>
        <v>0.61603920867058015</v>
      </c>
      <c r="H416">
        <v>3.0128607999999999</v>
      </c>
      <c r="I416">
        <v>1.4935039000000001E-2</v>
      </c>
      <c r="J416">
        <v>4.7038093000000003E-2</v>
      </c>
      <c r="K416">
        <v>0</v>
      </c>
      <c r="L416">
        <v>0.67265527999999997</v>
      </c>
      <c r="M416">
        <f>1/(1+((Table22102[[#This Row],[kro]]*Table22102[[#This Row],[mug]])/(Table22102[[#This Row],[muo]]*Table22102[[#This Row],[krg]]))+(Table22102[[#This Row],[mobw]]*(Table22102[[#This Row],[mug]]/Table22102[[#This Row],[krg]])))</f>
        <v>0.99895669767563244</v>
      </c>
      <c r="N416">
        <v>0.88081246999999996</v>
      </c>
      <c r="P416">
        <v>3318.4232999999999</v>
      </c>
      <c r="Q416">
        <v>0.12226424</v>
      </c>
      <c r="R416">
        <v>0.70286906000000005</v>
      </c>
      <c r="S416">
        <v>0.17486673999999999</v>
      </c>
      <c r="T416">
        <v>0.76459396000000002</v>
      </c>
      <c r="U416">
        <v>0.16272759000000001</v>
      </c>
      <c r="V416">
        <f>Table35115[[#This Row],[So]]*Table35115[[#This Row],[C1o]]+Table35115[[#This Row],[Sg]]*Table35115[[#This Row],[C1g]]</f>
        <v>0.55730520306525932</v>
      </c>
      <c r="W416">
        <v>0.75295699000000005</v>
      </c>
      <c r="X416">
        <v>1.4917819000000001E-2</v>
      </c>
      <c r="Y416">
        <v>4.6720407999999998E-2</v>
      </c>
      <c r="Z416">
        <v>0</v>
      </c>
      <c r="AA416">
        <v>0.54800974999999996</v>
      </c>
      <c r="AB416">
        <f>1/(1+((Table35115[[#This Row],[kro]]*Table35115[[#This Row],[mug]])/(Table35115[[#This Row],[muo]]*Table35115[[#This Row],[krg]]))+(Table35115[[#This Row],[mobw]]*(Table35115[[#This Row],[mug]]/Table35115[[#This Row],[krg]])))</f>
        <v>0.99872980124157884</v>
      </c>
      <c r="AC416">
        <v>0.85676794999999994</v>
      </c>
    </row>
    <row r="417" spans="1:29" x14ac:dyDescent="0.25">
      <c r="A417">
        <v>3324.4884999999999</v>
      </c>
      <c r="B417">
        <v>3.1410608E-2</v>
      </c>
      <c r="C417">
        <v>0.79374820000000001</v>
      </c>
      <c r="D417">
        <v>0.17484118000000001</v>
      </c>
      <c r="E417">
        <v>0.76974750000000003</v>
      </c>
      <c r="F417">
        <v>0.16200804999999999</v>
      </c>
      <c r="G417">
        <f>Table22102[[#This Row],[So]]*Table22102[[#This Row],[C1o]]+Table22102[[#This Row],[Sg]]*Table22102[[#This Row],[C1g]]</f>
        <v>0.61607446393089449</v>
      </c>
      <c r="H417">
        <v>3.0464272000000001</v>
      </c>
      <c r="I417">
        <v>1.4907057E-2</v>
      </c>
      <c r="J417">
        <v>4.6637971E-2</v>
      </c>
      <c r="K417">
        <v>0</v>
      </c>
      <c r="L417">
        <v>0.67289597000000001</v>
      </c>
      <c r="M417">
        <f>1/(1+((Table22102[[#This Row],[kro]]*Table22102[[#This Row],[mug]])/(Table22102[[#This Row],[muo]]*Table22102[[#This Row],[krg]]))+(Table22102[[#This Row],[mobw]]*(Table22102[[#This Row],[mug]]/Table22102[[#This Row],[krg]])))</f>
        <v>0.99896786821589689</v>
      </c>
      <c r="N417">
        <v>0.88307058999999999</v>
      </c>
      <c r="P417">
        <v>3324.4884999999999</v>
      </c>
      <c r="Q417">
        <v>0.12193286</v>
      </c>
      <c r="R417">
        <v>0.70315075000000005</v>
      </c>
      <c r="S417">
        <v>0.17491641999999999</v>
      </c>
      <c r="T417">
        <v>0.76448554000000002</v>
      </c>
      <c r="U417">
        <v>0.16026174000000001</v>
      </c>
      <c r="V417">
        <f>Table35115[[#This Row],[So]]*Table35115[[#This Row],[C1o]]+Table35115[[#This Row],[Sg]]*Table35115[[#This Row],[C1g]]</f>
        <v>0.55708975312193143</v>
      </c>
      <c r="W417">
        <v>0.75998860999999995</v>
      </c>
      <c r="X417">
        <v>1.4888787000000001E-2</v>
      </c>
      <c r="Y417">
        <v>4.6874172999999998E-2</v>
      </c>
      <c r="Z417">
        <v>0</v>
      </c>
      <c r="AA417">
        <v>0.54821246999999995</v>
      </c>
      <c r="AB417">
        <f>1/(1+((Table35115[[#This Row],[kro]]*Table35115[[#This Row],[mug]])/(Table35115[[#This Row],[muo]]*Table35115[[#This Row],[krg]]))+(Table35115[[#This Row],[mobw]]*(Table35115[[#This Row],[mug]]/Table35115[[#This Row],[krg]])))</f>
        <v>0.99872857279388771</v>
      </c>
      <c r="AC417">
        <v>0.85914183</v>
      </c>
    </row>
    <row r="418" spans="1:29" x14ac:dyDescent="0.25">
      <c r="A418">
        <v>3330.54</v>
      </c>
      <c r="B418">
        <v>3.1343766000000002E-2</v>
      </c>
      <c r="C418">
        <v>0.79367476999999997</v>
      </c>
      <c r="D418">
        <v>0.17498148999999999</v>
      </c>
      <c r="E418">
        <v>0.76971316000000001</v>
      </c>
      <c r="F418">
        <v>0.15958194000000001</v>
      </c>
      <c r="G418">
        <f>Table22102[[#This Row],[So]]*Table22102[[#This Row],[C1o]]+Table22102[[#This Row],[Sg]]*Table22102[[#This Row],[C1g]]</f>
        <v>0.61590381421415918</v>
      </c>
      <c r="H418">
        <v>3.0805509</v>
      </c>
      <c r="I418">
        <v>1.4879460000000001E-2</v>
      </c>
      <c r="J418">
        <v>4.7076587000000003E-2</v>
      </c>
      <c r="K418">
        <v>0</v>
      </c>
      <c r="L418">
        <v>0.67273711999999997</v>
      </c>
      <c r="M418">
        <f>1/(1+((Table22102[[#This Row],[kro]]*Table22102[[#This Row],[mug]])/(Table22102[[#This Row],[muo]]*Table22102[[#This Row],[krg]]))+(Table22102[[#This Row],[mobw]]*(Table22102[[#This Row],[mug]]/Table22102[[#This Row],[krg]])))</f>
        <v>0.99895985285163313</v>
      </c>
      <c r="N418">
        <v>0.88532710000000003</v>
      </c>
      <c r="P418">
        <v>3330.54</v>
      </c>
      <c r="Q418">
        <v>0.12160116</v>
      </c>
      <c r="R418">
        <v>0.70343166999999995</v>
      </c>
      <c r="S418">
        <v>0.17496718</v>
      </c>
      <c r="T418">
        <v>0.76437354000000002</v>
      </c>
      <c r="U418">
        <v>0.15779039</v>
      </c>
      <c r="V418">
        <f>Table35115[[#This Row],[So]]*Table35115[[#This Row],[C1o]]+Table35115[[#This Row],[Sg]]*Table35115[[#This Row],[C1g]]</f>
        <v>0.55687205020686426</v>
      </c>
      <c r="W418">
        <v>0.76710749</v>
      </c>
      <c r="X418">
        <v>1.4860122E-2</v>
      </c>
      <c r="Y418">
        <v>4.7031373000000001E-2</v>
      </c>
      <c r="Z418">
        <v>0</v>
      </c>
      <c r="AA418">
        <v>0.54841518</v>
      </c>
      <c r="AB418">
        <f>1/(1+((Table35115[[#This Row],[kro]]*Table35115[[#This Row],[mug]])/(Table35115[[#This Row],[muo]]*Table35115[[#This Row],[krg]]))+(Table35115[[#This Row],[mobw]]*(Table35115[[#This Row],[mug]]/Table35115[[#This Row],[krg]])))</f>
        <v>0.998727237242095</v>
      </c>
      <c r="AC418">
        <v>0.86151277999999998</v>
      </c>
    </row>
    <row r="419" spans="1:29" x14ac:dyDescent="0.25">
      <c r="A419">
        <v>3336.5886</v>
      </c>
      <c r="B419">
        <v>3.1276437999999997E-2</v>
      </c>
      <c r="C419">
        <v>0.79369497</v>
      </c>
      <c r="D419">
        <v>0.17502857999999999</v>
      </c>
      <c r="E419">
        <v>0.76967752</v>
      </c>
      <c r="F419">
        <v>0.15714707999999999</v>
      </c>
      <c r="G419">
        <f>Table22102[[#This Row],[So]]*Table22102[[#This Row],[C1o]]+Table22102[[#This Row],[Sg]]*Table22102[[#This Row],[C1g]]</f>
        <v>0.61580417705057544</v>
      </c>
      <c r="H419">
        <v>3.1152704</v>
      </c>
      <c r="I419">
        <v>1.4852222E-2</v>
      </c>
      <c r="J419">
        <v>4.7222159999999999E-2</v>
      </c>
      <c r="K419">
        <v>0</v>
      </c>
      <c r="L419">
        <v>0.67271906000000004</v>
      </c>
      <c r="M419">
        <f>1/(1+((Table22102[[#This Row],[kro]]*Table22102[[#This Row],[mug]])/(Table22102[[#This Row],[muo]]*Table22102[[#This Row],[krg]]))+(Table22102[[#This Row],[mobw]]*(Table22102[[#This Row],[mug]]/Table22102[[#This Row],[krg]])))</f>
        <v>0.9989585198353732</v>
      </c>
      <c r="N419">
        <v>0.88758367000000005</v>
      </c>
      <c r="P419">
        <v>3336.5886</v>
      </c>
      <c r="Q419">
        <v>0.12126879</v>
      </c>
      <c r="R419">
        <v>0.70374185</v>
      </c>
      <c r="S419">
        <v>0.17498938999999999</v>
      </c>
      <c r="T419">
        <v>0.76425785000000002</v>
      </c>
      <c r="U419">
        <v>0.15531160999999999</v>
      </c>
      <c r="V419">
        <f>Table35115[[#This Row],[So]]*Table35115[[#This Row],[C1o]]+Table35115[[#This Row],[Sg]]*Table35115[[#This Row],[C1g]]</f>
        <v>0.55667468425367439</v>
      </c>
      <c r="W419">
        <v>0.77432120000000004</v>
      </c>
      <c r="X419">
        <v>1.4831799E-2</v>
      </c>
      <c r="Y419">
        <v>4.7098789000000002E-2</v>
      </c>
      <c r="Z419">
        <v>0</v>
      </c>
      <c r="AA419">
        <v>0.54866057999999995</v>
      </c>
      <c r="AB419">
        <f>1/(1+((Table35115[[#This Row],[kro]]*Table35115[[#This Row],[mug]])/(Table35115[[#This Row],[muo]]*Table35115[[#This Row],[krg]]))+(Table35115[[#This Row],[mobw]]*(Table35115[[#This Row],[mug]]/Table35115[[#This Row],[krg]])))</f>
        <v>0.99872840966679499</v>
      </c>
      <c r="AC419">
        <v>0.86388277999999996</v>
      </c>
    </row>
    <row r="420" spans="1:29" x14ac:dyDescent="0.25">
      <c r="A420">
        <v>3342.6772000000001</v>
      </c>
      <c r="B420">
        <v>3.1208498000000001E-2</v>
      </c>
      <c r="C420">
        <v>0.79379308000000004</v>
      </c>
      <c r="D420">
        <v>0.17499843000000001</v>
      </c>
      <c r="E420">
        <v>0.76964067999999997</v>
      </c>
      <c r="F420">
        <v>0.15469894000000001</v>
      </c>
      <c r="G420">
        <f>Table22102[[#This Row],[So]]*Table22102[[#This Row],[C1o]]+Table22102[[#This Row],[Sg]]*Table22102[[#This Row],[C1g]]</f>
        <v>0.61576336743008653</v>
      </c>
      <c r="H420">
        <v>3.1506639000000001</v>
      </c>
      <c r="I420">
        <v>1.4825292E-2</v>
      </c>
      <c r="J420">
        <v>4.712512E-2</v>
      </c>
      <c r="K420">
        <v>0</v>
      </c>
      <c r="L420">
        <v>0.67281776999999998</v>
      </c>
      <c r="M420">
        <f>1/(1+((Table22102[[#This Row],[kro]]*Table22102[[#This Row],[mug]])/(Table22102[[#This Row],[muo]]*Table22102[[#This Row],[krg]]))+(Table22102[[#This Row],[mobw]]*(Table22102[[#This Row],[mug]]/Table22102[[#This Row],[krg]])))</f>
        <v>0.99896269244466707</v>
      </c>
      <c r="N420">
        <v>0.88984441999999997</v>
      </c>
      <c r="P420">
        <v>3342.6772000000001</v>
      </c>
      <c r="Q420">
        <v>0.12093507000000001</v>
      </c>
      <c r="R420">
        <v>0.70404160000000005</v>
      </c>
      <c r="S420">
        <v>0.17502334999999999</v>
      </c>
      <c r="T420">
        <v>0.76413834000000003</v>
      </c>
      <c r="U420">
        <v>0.15282087</v>
      </c>
      <c r="V420">
        <f>Table35115[[#This Row],[So]]*Table35115[[#This Row],[C1o]]+Table35115[[#This Row],[Sg]]*Table35115[[#This Row],[C1g]]</f>
        <v>0.55646658212585498</v>
      </c>
      <c r="W420">
        <v>0.78164535999999996</v>
      </c>
      <c r="X420">
        <v>1.4803762E-2</v>
      </c>
      <c r="Y420">
        <v>4.7203146000000001E-2</v>
      </c>
      <c r="Z420">
        <v>0</v>
      </c>
      <c r="AA420">
        <v>0.54889160000000004</v>
      </c>
      <c r="AB420">
        <f>1/(1+((Table35115[[#This Row],[kro]]*Table35115[[#This Row],[mug]])/(Table35115[[#This Row],[muo]]*Table35115[[#This Row],[krg]]))+(Table35115[[#This Row],[mobw]]*(Table35115[[#This Row],[mug]]/Table35115[[#This Row],[krg]])))</f>
        <v>0.99872853645332627</v>
      </c>
      <c r="AC420">
        <v>0.86625618000000004</v>
      </c>
    </row>
    <row r="421" spans="1:29" x14ac:dyDescent="0.25">
      <c r="A421">
        <v>3348.7239</v>
      </c>
      <c r="B421">
        <v>3.1139439000000001E-2</v>
      </c>
      <c r="C421">
        <v>0.79370821000000003</v>
      </c>
      <c r="D421">
        <v>0.17515232999999999</v>
      </c>
      <c r="E421">
        <v>0.76960223999999999</v>
      </c>
      <c r="F421">
        <v>0.15221983</v>
      </c>
      <c r="G421">
        <f>Table22102[[#This Row],[So]]*Table22102[[#This Row],[C1o]]+Table22102[[#This Row],[Sg]]*Table22102[[#This Row],[C1g]]</f>
        <v>0.61557965643326573</v>
      </c>
      <c r="H421">
        <v>3.1870067</v>
      </c>
      <c r="I421">
        <v>1.4798479E-2</v>
      </c>
      <c r="J421">
        <v>4.7606270999999999E-2</v>
      </c>
      <c r="K421">
        <v>0</v>
      </c>
      <c r="L421">
        <v>0.67264181000000001</v>
      </c>
      <c r="M421">
        <f>1/(1+((Table22102[[#This Row],[kro]]*Table22102[[#This Row],[mug]])/(Table22102[[#This Row],[muo]]*Table22102[[#This Row],[krg]]))+(Table22102[[#This Row],[mobw]]*(Table22102[[#This Row],[mug]]/Table22102[[#This Row],[krg]])))</f>
        <v>0.99895373243934238</v>
      </c>
      <c r="N421">
        <v>0.89212561000000001</v>
      </c>
      <c r="P421">
        <v>3348.7239</v>
      </c>
      <c r="Q421">
        <v>0.12059758</v>
      </c>
      <c r="R421">
        <v>0.70435196</v>
      </c>
      <c r="S421">
        <v>0.17505045</v>
      </c>
      <c r="T421">
        <v>0.76401364999999999</v>
      </c>
      <c r="U421">
        <v>0.15030013</v>
      </c>
      <c r="V421">
        <f>Table35115[[#This Row],[So]]*Table35115[[#This Row],[C1o]]+Table35115[[#This Row],[Sg]]*Table35115[[#This Row],[C1g]]</f>
        <v>0.55626034379593936</v>
      </c>
      <c r="W421">
        <v>0.78913568999999995</v>
      </c>
      <c r="X421">
        <v>1.4775809000000001E-2</v>
      </c>
      <c r="Y421">
        <v>4.7285954999999998E-2</v>
      </c>
      <c r="Z421">
        <v>0</v>
      </c>
      <c r="AA421">
        <v>0.54913699999999999</v>
      </c>
      <c r="AB421">
        <f>1/(1+((Table35115[[#This Row],[kro]]*Table35115[[#This Row],[mug]])/(Table35115[[#This Row],[muo]]*Table35115[[#This Row],[krg]]))+(Table35115[[#This Row],[mobw]]*(Table35115[[#This Row],[mug]]/Table35115[[#This Row],[krg]])))</f>
        <v>0.99872927811997836</v>
      </c>
      <c r="AC421">
        <v>0.86864989999999997</v>
      </c>
    </row>
    <row r="422" spans="1:29" x14ac:dyDescent="0.25">
      <c r="A422">
        <v>3354.7997999999998</v>
      </c>
      <c r="B422">
        <v>3.1070178E-2</v>
      </c>
      <c r="C422">
        <v>0.79393369000000003</v>
      </c>
      <c r="D422">
        <v>0.17499612000000001</v>
      </c>
      <c r="E422">
        <v>0.76956259999999999</v>
      </c>
      <c r="F422">
        <v>0.14974318</v>
      </c>
      <c r="G422">
        <f>Table22102[[#This Row],[So]]*Table22102[[#This Row],[C1o]]+Table22102[[#This Row],[Sg]]*Table22102[[#This Row],[C1g]]</f>
        <v>0.61563422196088002</v>
      </c>
      <c r="H422">
        <v>3.2238254999999998</v>
      </c>
      <c r="I422">
        <v>1.4772146E-2</v>
      </c>
      <c r="J422">
        <v>4.7113149999999999E-2</v>
      </c>
      <c r="K422">
        <v>0</v>
      </c>
      <c r="L422">
        <v>0.67293172999999995</v>
      </c>
      <c r="M422">
        <f>1/(1+((Table22102[[#This Row],[kro]]*Table22102[[#This Row],[mug]])/(Table22102[[#This Row],[muo]]*Table22102[[#This Row],[krg]]))+(Table22102[[#This Row],[mobw]]*(Table22102[[#This Row],[mug]]/Table22102[[#This Row],[krg]])))</f>
        <v>0.99896684424015836</v>
      </c>
      <c r="N422">
        <v>0.89439630999999997</v>
      </c>
      <c r="P422">
        <v>3354.7997999999998</v>
      </c>
      <c r="Q422">
        <v>0.12026077</v>
      </c>
      <c r="R422">
        <v>0.70465743999999997</v>
      </c>
      <c r="S422">
        <v>0.17508182</v>
      </c>
      <c r="T422">
        <v>0.76388555999999996</v>
      </c>
      <c r="U422">
        <v>0.14778337999999999</v>
      </c>
      <c r="V422">
        <f>Table35115[[#This Row],[So]]*Table35115[[#This Row],[C1o]]+Table35115[[#This Row],[Sg]]*Table35115[[#This Row],[C1g]]</f>
        <v>0.55605018623456892</v>
      </c>
      <c r="W422">
        <v>0.79669433999999995</v>
      </c>
      <c r="X422">
        <v>1.4748317E-2</v>
      </c>
      <c r="Y422">
        <v>4.7382146E-2</v>
      </c>
      <c r="Z422">
        <v>0</v>
      </c>
      <c r="AA422">
        <v>0.54937707999999996</v>
      </c>
      <c r="AB422">
        <f>1/(1+((Table35115[[#This Row],[kro]]*Table35115[[#This Row],[mug]])/(Table35115[[#This Row],[muo]]*Table35115[[#This Row],[krg]]))+(Table35115[[#This Row],[mobw]]*(Table35115[[#This Row],[mug]]/Table35115[[#This Row],[krg]])))</f>
        <v>0.99872961726558374</v>
      </c>
      <c r="AC422">
        <v>0.87103176000000004</v>
      </c>
    </row>
    <row r="423" spans="1:29" x14ac:dyDescent="0.25">
      <c r="A423">
        <v>3360.8667</v>
      </c>
      <c r="B423">
        <v>3.0999891000000002E-2</v>
      </c>
      <c r="C423">
        <v>0.79380810000000002</v>
      </c>
      <c r="D423">
        <v>0.17519201000000001</v>
      </c>
      <c r="E423">
        <v>0.76952136000000004</v>
      </c>
      <c r="F423">
        <v>0.14723969000000001</v>
      </c>
      <c r="G423">
        <f>Table22102[[#This Row],[So]]*Table22102[[#This Row],[C1o]]+Table22102[[#This Row],[Sg]]*Table22102[[#This Row],[C1g]]</f>
        <v>0.61541670303188978</v>
      </c>
      <c r="H423">
        <v>3.2615680999999999</v>
      </c>
      <c r="I423">
        <v>1.4745980000000001E-2</v>
      </c>
      <c r="J423">
        <v>4.7726198999999997E-2</v>
      </c>
      <c r="K423">
        <v>0</v>
      </c>
      <c r="L423">
        <v>0.67269480000000004</v>
      </c>
      <c r="M423">
        <f>1/(1+((Table22102[[#This Row],[kro]]*Table22102[[#This Row],[mug]])/(Table22102[[#This Row],[muo]]*Table22102[[#This Row],[krg]]))+(Table22102[[#This Row],[mobw]]*(Table22102[[#This Row],[mug]]/Table22102[[#This Row],[krg]])))</f>
        <v>0.99895489891466027</v>
      </c>
      <c r="N423">
        <v>0.89668327999999997</v>
      </c>
      <c r="P423">
        <v>3360.8667</v>
      </c>
      <c r="Q423">
        <v>0.1199206</v>
      </c>
      <c r="R423">
        <v>0.70497005999999995</v>
      </c>
      <c r="S423">
        <v>0.17510933000000001</v>
      </c>
      <c r="T423">
        <v>0.7637524</v>
      </c>
      <c r="U423">
        <v>0.14524096</v>
      </c>
      <c r="V423">
        <f>Table35115[[#This Row],[So]]*Table35115[[#This Row],[C1o]]+Table35115[[#This Row],[Sg]]*Table35115[[#This Row],[C1g]]</f>
        <v>0.55583995832091992</v>
      </c>
      <c r="W423">
        <v>0.80441289999999999</v>
      </c>
      <c r="X423">
        <v>1.4720959E-2</v>
      </c>
      <c r="Y423">
        <v>4.7466159000000001E-2</v>
      </c>
      <c r="Z423">
        <v>0</v>
      </c>
      <c r="AA423">
        <v>0.54962694999999995</v>
      </c>
      <c r="AB423">
        <f>1/(1+((Table35115[[#This Row],[kro]]*Table35115[[#This Row],[mug]])/(Table35115[[#This Row],[muo]]*Table35115[[#This Row],[krg]]))+(Table35115[[#This Row],[mobw]]*(Table35115[[#This Row],[mug]]/Table35115[[#This Row],[krg]])))</f>
        <v>0.99873030210318636</v>
      </c>
      <c r="AC423">
        <v>0.87342982999999996</v>
      </c>
    </row>
    <row r="424" spans="1:29" x14ac:dyDescent="0.25">
      <c r="A424">
        <v>3366.9171999999999</v>
      </c>
      <c r="B424">
        <v>3.0928991999999999E-2</v>
      </c>
      <c r="C424">
        <v>0.79402238000000003</v>
      </c>
      <c r="D424">
        <v>0.1750486</v>
      </c>
      <c r="E424">
        <v>0.76947867999999997</v>
      </c>
      <c r="F424">
        <v>0.14472484999999999</v>
      </c>
      <c r="G424">
        <f>Table22102[[#This Row],[So]]*Table22102[[#This Row],[C1o]]+Table22102[[#This Row],[Sg]]*Table22102[[#This Row],[C1g]]</f>
        <v>0.61545948658070959</v>
      </c>
      <c r="H424">
        <v>3.3000245000000001</v>
      </c>
      <c r="I424">
        <v>1.4720146E-2</v>
      </c>
      <c r="J424">
        <v>4.7273270999999999E-2</v>
      </c>
      <c r="K424">
        <v>0</v>
      </c>
      <c r="L424">
        <v>0.67296791</v>
      </c>
      <c r="M424">
        <f>1/(1+((Table22102[[#This Row],[kro]]*Table22102[[#This Row],[mug]])/(Table22102[[#This Row],[muo]]*Table22102[[#This Row],[krg]]))+(Table22102[[#This Row],[mobw]]*(Table22102[[#This Row],[mug]]/Table22102[[#This Row],[krg]])))</f>
        <v>0.99896703745660098</v>
      </c>
      <c r="N424">
        <v>0.89897232999999999</v>
      </c>
      <c r="P424">
        <v>3366.9171999999999</v>
      </c>
      <c r="Q424">
        <v>0.11957911</v>
      </c>
      <c r="R424">
        <v>0.70527720000000005</v>
      </c>
      <c r="S424">
        <v>0.17514370000000001</v>
      </c>
      <c r="T424">
        <v>0.76361471000000003</v>
      </c>
      <c r="U424">
        <v>0.1426885</v>
      </c>
      <c r="V424">
        <f>Table35115[[#This Row],[So]]*Table35115[[#This Row],[C1o]]+Table35115[[#This Row],[Sg]]*Table35115[[#This Row],[C1g]]</f>
        <v>0.55562260838484712</v>
      </c>
      <c r="W424">
        <v>0.8122471</v>
      </c>
      <c r="X424">
        <v>1.4693902E-2</v>
      </c>
      <c r="Y424">
        <v>4.7571747999999997E-2</v>
      </c>
      <c r="Z424">
        <v>0</v>
      </c>
      <c r="AA424">
        <v>0.54986966000000004</v>
      </c>
      <c r="AB424">
        <f>1/(1+((Table35115[[#This Row],[kro]]*Table35115[[#This Row],[mug]])/(Table35115[[#This Row],[muo]]*Table35115[[#This Row],[krg]]))+(Table35115[[#This Row],[mobw]]*(Table35115[[#This Row],[mug]]/Table35115[[#This Row],[krg]])))</f>
        <v>0.99873037708949808</v>
      </c>
      <c r="AC424">
        <v>0.87582928000000004</v>
      </c>
    </row>
    <row r="425" spans="1:29" x14ac:dyDescent="0.25">
      <c r="A425">
        <v>3372.98</v>
      </c>
      <c r="B425">
        <v>3.0857565E-2</v>
      </c>
      <c r="C425">
        <v>0.79395503000000001</v>
      </c>
      <c r="D425">
        <v>0.17518744</v>
      </c>
      <c r="E425">
        <v>0.76943457000000004</v>
      </c>
      <c r="F425">
        <v>0.14220173999999999</v>
      </c>
      <c r="G425">
        <f>Table22102[[#This Row],[So]]*Table22102[[#This Row],[C1o]]+Table22102[[#This Row],[Sg]]*Table22102[[#This Row],[C1g]]</f>
        <v>0.61528444654255021</v>
      </c>
      <c r="H425">
        <v>3.3391568999999999</v>
      </c>
      <c r="I425">
        <v>1.4694670999999999E-2</v>
      </c>
      <c r="J425">
        <v>4.7707010000000001E-2</v>
      </c>
      <c r="K425">
        <v>0</v>
      </c>
      <c r="L425">
        <v>0.67281866000000001</v>
      </c>
      <c r="M425">
        <f>1/(1+((Table22102[[#This Row],[kro]]*Table22102[[#This Row],[mug]])/(Table22102[[#This Row],[muo]]*Table22102[[#This Row],[krg]]))+(Table22102[[#This Row],[mobw]]*(Table22102[[#This Row],[mug]]/Table22102[[#This Row],[krg]])))</f>
        <v>0.99895914133235342</v>
      </c>
      <c r="N425">
        <v>0.90126055000000005</v>
      </c>
      <c r="P425">
        <v>3372.98</v>
      </c>
      <c r="Q425">
        <v>0.11923665999999999</v>
      </c>
      <c r="R425">
        <v>0.70560389999999995</v>
      </c>
      <c r="S425">
        <v>0.17515942000000001</v>
      </c>
      <c r="T425">
        <v>0.76347262000000005</v>
      </c>
      <c r="U425">
        <v>0.14012916</v>
      </c>
      <c r="V425">
        <f>Table35115[[#This Row],[So]]*Table35115[[#This Row],[C1o]]+Table35115[[#This Row],[Sg]]*Table35115[[#This Row],[C1g]]</f>
        <v>0.55541779122222357</v>
      </c>
      <c r="W425">
        <v>0.82018977000000004</v>
      </c>
      <c r="X425">
        <v>1.4667176000000001E-2</v>
      </c>
      <c r="Y425">
        <v>4.7618742999999998E-2</v>
      </c>
      <c r="Z425">
        <v>0</v>
      </c>
      <c r="AA425">
        <v>0.55014132999999998</v>
      </c>
      <c r="AB425">
        <f>1/(1+((Table35115[[#This Row],[kro]]*Table35115[[#This Row],[mug]])/(Table35115[[#This Row],[muo]]*Table35115[[#This Row],[krg]]))+(Table35115[[#This Row],[mobw]]*(Table35115[[#This Row],[mug]]/Table35115[[#This Row],[krg]])))</f>
        <v>0.99873205870010262</v>
      </c>
      <c r="AC425">
        <v>0.87822710999999998</v>
      </c>
    </row>
    <row r="426" spans="1:29" x14ac:dyDescent="0.25">
      <c r="A426">
        <v>3379.0396000000001</v>
      </c>
      <c r="B426">
        <v>3.0785251E-2</v>
      </c>
      <c r="C426">
        <v>0.79391365999999997</v>
      </c>
      <c r="D426">
        <v>0.17530112</v>
      </c>
      <c r="E426">
        <v>0.76938885000000001</v>
      </c>
      <c r="F426">
        <v>0.13965828999999999</v>
      </c>
      <c r="G426">
        <f>Table22102[[#This Row],[So]]*Table22102[[#This Row],[C1o]]+Table22102[[#This Row],[Sg]]*Table22102[[#This Row],[C1g]]</f>
        <v>0.61512773337857185</v>
      </c>
      <c r="H426">
        <v>3.3791707</v>
      </c>
      <c r="I426">
        <v>1.4669435999999999E-2</v>
      </c>
      <c r="J426">
        <v>4.8061684E-2</v>
      </c>
      <c r="K426">
        <v>0</v>
      </c>
      <c r="L426">
        <v>0.67270839000000004</v>
      </c>
      <c r="M426">
        <f>1/(1+((Table22102[[#This Row],[kro]]*Table22102[[#This Row],[mug]])/(Table22102[[#This Row],[muo]]*Table22102[[#This Row],[krg]]))+(Table22102[[#This Row],[mobw]]*(Table22102[[#This Row],[mug]]/Table22102[[#This Row],[krg]])))</f>
        <v>0.99895303870046637</v>
      </c>
      <c r="N426">
        <v>0.90355878999999995</v>
      </c>
      <c r="P426">
        <v>3379.0396000000001</v>
      </c>
      <c r="Q426">
        <v>0.11889152</v>
      </c>
      <c r="R426">
        <v>0.70589411000000002</v>
      </c>
      <c r="S426">
        <v>0.17521434</v>
      </c>
      <c r="T426">
        <v>0.76332533000000002</v>
      </c>
      <c r="U426">
        <v>0.13755079000000001</v>
      </c>
      <c r="V426">
        <f>Table35115[[#This Row],[So]]*Table35115[[#This Row],[C1o]]+Table35115[[#This Row],[Sg]]*Table35115[[#This Row],[C1g]]</f>
        <v>0.55518047696110717</v>
      </c>
      <c r="W426">
        <v>0.82828199999999996</v>
      </c>
      <c r="X426">
        <v>1.4640650999999999E-2</v>
      </c>
      <c r="Y426">
        <v>4.7788847000000002E-2</v>
      </c>
      <c r="Z426">
        <v>0</v>
      </c>
      <c r="AA426">
        <v>0.55036074000000001</v>
      </c>
      <c r="AB426">
        <f>1/(1+((Table35115[[#This Row],[kro]]*Table35115[[#This Row],[mug]])/(Table35115[[#This Row],[muo]]*Table35115[[#This Row],[krg]]))+(Table35115[[#This Row],[mobw]]*(Table35115[[#This Row],[mug]]/Table35115[[#This Row],[krg]])))</f>
        <v>0.99873033912283582</v>
      </c>
      <c r="AC426">
        <v>0.88063484000000003</v>
      </c>
    </row>
    <row r="427" spans="1:29" x14ac:dyDescent="0.25">
      <c r="A427">
        <v>3385.0889000000002</v>
      </c>
      <c r="B427">
        <v>3.0712215000000001E-2</v>
      </c>
      <c r="C427">
        <v>0.79416781999999997</v>
      </c>
      <c r="D427">
        <v>0.17511995</v>
      </c>
      <c r="E427">
        <v>0.76934153000000005</v>
      </c>
      <c r="F427">
        <v>0.13710082000000001</v>
      </c>
      <c r="G427">
        <f>Table22102[[#This Row],[So]]*Table22102[[#This Row],[C1o]]+Table22102[[#This Row],[Sg]]*Table22102[[#This Row],[C1g]]</f>
        <v>0.61519695557608089</v>
      </c>
      <c r="H427">
        <v>3.4199869999999999</v>
      </c>
      <c r="I427">
        <v>1.4644503999999999E-2</v>
      </c>
      <c r="J427">
        <v>4.7490264999999997E-2</v>
      </c>
      <c r="K427">
        <v>0</v>
      </c>
      <c r="L427">
        <v>0.67304151999999995</v>
      </c>
      <c r="M427">
        <f>1/(1+((Table22102[[#This Row],[kro]]*Table22102[[#This Row],[mug]])/(Table22102[[#This Row],[muo]]*Table22102[[#This Row],[krg]]))+(Table22102[[#This Row],[mobw]]*(Table22102[[#This Row],[mug]]/Table22102[[#This Row],[krg]])))</f>
        <v>0.99896774055060655</v>
      </c>
      <c r="N427">
        <v>0.90586126</v>
      </c>
      <c r="P427">
        <v>3385.0889000000002</v>
      </c>
      <c r="Q427">
        <v>0.11854447</v>
      </c>
      <c r="R427">
        <v>0.70625340999999997</v>
      </c>
      <c r="S427">
        <v>0.17520209</v>
      </c>
      <c r="T427">
        <v>0.76317298</v>
      </c>
      <c r="U427">
        <v>0.13495969999999999</v>
      </c>
      <c r="V427">
        <f>Table35115[[#This Row],[So]]*Table35115[[#This Row],[C1o]]+Table35115[[#This Row],[Sg]]*Table35115[[#This Row],[C1g]]</f>
        <v>0.55499224565272076</v>
      </c>
      <c r="W427">
        <v>0.83650720000000001</v>
      </c>
      <c r="X427">
        <v>1.4614389E-2</v>
      </c>
      <c r="Y427">
        <v>4.7747966000000003E-2</v>
      </c>
      <c r="Z427">
        <v>0</v>
      </c>
      <c r="AA427">
        <v>0.55067955999999996</v>
      </c>
      <c r="AB427">
        <f>1/(1+((Table35115[[#This Row],[kro]]*Table35115[[#This Row],[mug]])/(Table35115[[#This Row],[muo]]*Table35115[[#This Row],[krg]]))+(Table35115[[#This Row],[mobw]]*(Table35115[[#This Row],[mug]]/Table35115[[#This Row],[krg]])))</f>
        <v>0.99873442874081364</v>
      </c>
      <c r="AC427">
        <v>0.88304651000000001</v>
      </c>
    </row>
    <row r="428" spans="1:29" x14ac:dyDescent="0.25">
      <c r="A428">
        <v>3391.1648</v>
      </c>
      <c r="B428">
        <v>3.0638535000000001E-2</v>
      </c>
      <c r="C428">
        <v>0.79409236000000005</v>
      </c>
      <c r="D428">
        <v>0.17526910000000001</v>
      </c>
      <c r="E428">
        <v>0.76929252999999997</v>
      </c>
      <c r="F428">
        <v>0.13453223</v>
      </c>
      <c r="G428">
        <f>Table22102[[#This Row],[So]]*Table22102[[#This Row],[C1o]]+Table22102[[#This Row],[Sg]]*Table22102[[#This Row],[C1g]]</f>
        <v>0.6150111911155538</v>
      </c>
      <c r="H428">
        <v>3.4615716999999999</v>
      </c>
      <c r="I428">
        <v>1.46199E-2</v>
      </c>
      <c r="J428">
        <v>4.7956262E-2</v>
      </c>
      <c r="K428">
        <v>0</v>
      </c>
      <c r="L428">
        <v>0.67288035000000002</v>
      </c>
      <c r="M428">
        <f>1/(1+((Table22102[[#This Row],[kro]]*Table22102[[#This Row],[mug]])/(Table22102[[#This Row],[muo]]*Table22102[[#This Row],[krg]]))+(Table22102[[#This Row],[mobw]]*(Table22102[[#This Row],[mug]]/Table22102[[#This Row],[krg]])))</f>
        <v>0.99895912255538655</v>
      </c>
      <c r="N428">
        <v>0.90816522</v>
      </c>
      <c r="P428">
        <v>3391.1648</v>
      </c>
      <c r="Q428">
        <v>0.11819584</v>
      </c>
      <c r="R428">
        <v>0.70655257000000005</v>
      </c>
      <c r="S428">
        <v>0.17525160000000001</v>
      </c>
      <c r="T428">
        <v>0.76301545000000004</v>
      </c>
      <c r="U428">
        <v>0.13235889000000001</v>
      </c>
      <c r="V428">
        <f>Table35115[[#This Row],[So]]*Table35115[[#This Row],[C1o]]+Table35115[[#This Row],[Sg]]*Table35115[[#This Row],[C1g]]</f>
        <v>0.5547547973322241</v>
      </c>
      <c r="W428">
        <v>0.84485900000000003</v>
      </c>
      <c r="X428">
        <v>1.458842E-2</v>
      </c>
      <c r="Y428">
        <v>4.7901041999999998E-2</v>
      </c>
      <c r="Z428">
        <v>0</v>
      </c>
      <c r="AA428">
        <v>0.55091298</v>
      </c>
      <c r="AB428">
        <f>1/(1+((Table35115[[#This Row],[kro]]*Table35115[[#This Row],[mug]])/(Table35115[[#This Row],[muo]]*Table35115[[#This Row],[krg]]))+(Table35115[[#This Row],[mobw]]*(Table35115[[#This Row],[mug]]/Table35115[[#This Row],[krg]])))</f>
        <v>0.99873316607111629</v>
      </c>
      <c r="AC428">
        <v>0.88545923999999998</v>
      </c>
    </row>
    <row r="429" spans="1:29" x14ac:dyDescent="0.25">
      <c r="A429">
        <v>3397.2312000000002</v>
      </c>
      <c r="B429">
        <v>3.0563732999999999E-2</v>
      </c>
      <c r="C429">
        <v>0.79417764999999996</v>
      </c>
      <c r="D429">
        <v>0.17525858999999999</v>
      </c>
      <c r="E429">
        <v>0.76924168999999998</v>
      </c>
      <c r="F429">
        <v>0.13193671000000001</v>
      </c>
      <c r="G429">
        <f>Table22102[[#This Row],[So]]*Table22102[[#This Row],[C1o]]+Table22102[[#This Row],[Sg]]*Table22102[[#This Row],[C1g]]</f>
        <v>0.61494703602356693</v>
      </c>
      <c r="H429">
        <v>3.5042035999999999</v>
      </c>
      <c r="I429">
        <v>1.4595477000000001E-2</v>
      </c>
      <c r="J429">
        <v>4.7920864000000001E-2</v>
      </c>
      <c r="K429">
        <v>0</v>
      </c>
      <c r="L429">
        <v>0.67296016000000003</v>
      </c>
      <c r="M429">
        <f>1/(1+((Table22102[[#This Row],[kro]]*Table22102[[#This Row],[mug]])/(Table22102[[#This Row],[muo]]*Table22102[[#This Row],[krg]]))+(Table22102[[#This Row],[mobw]]*(Table22102[[#This Row],[mug]]/Table22102[[#This Row],[krg]])))</f>
        <v>0.99896174881063393</v>
      </c>
      <c r="N429">
        <v>0.91048472999999996</v>
      </c>
      <c r="P429">
        <v>3397.2312000000002</v>
      </c>
      <c r="Q429">
        <v>0.11784337</v>
      </c>
      <c r="R429">
        <v>0.70687109000000004</v>
      </c>
      <c r="S429">
        <v>0.17528552</v>
      </c>
      <c r="T429">
        <v>0.76285194999999995</v>
      </c>
      <c r="U429">
        <v>0.12973245999999999</v>
      </c>
      <c r="V429">
        <f>Table35115[[#This Row],[So]]*Table35115[[#This Row],[C1o]]+Table35115[[#This Row],[Sg]]*Table35115[[#This Row],[C1g]]</f>
        <v>0.55452609968991562</v>
      </c>
      <c r="W429">
        <v>0.85339313999999999</v>
      </c>
      <c r="X429">
        <v>1.4562581E-2</v>
      </c>
      <c r="Y429">
        <v>4.8005126000000002E-2</v>
      </c>
      <c r="Z429">
        <v>0</v>
      </c>
      <c r="AA429">
        <v>0.55117380999999999</v>
      </c>
      <c r="AB429">
        <f>1/(1+((Table35115[[#This Row],[kro]]*Table35115[[#This Row],[mug]])/(Table35115[[#This Row],[muo]]*Table35115[[#This Row],[krg]]))+(Table35115[[#This Row],[mobw]]*(Table35115[[#This Row],[mug]]/Table35115[[#This Row],[krg]])))</f>
        <v>0.99873326167979548</v>
      </c>
      <c r="AC429">
        <v>0.88788789999999995</v>
      </c>
    </row>
    <row r="430" spans="1:29" x14ac:dyDescent="0.25">
      <c r="A430">
        <v>3403.2797999999998</v>
      </c>
      <c r="B430">
        <v>3.0488238000000001E-2</v>
      </c>
      <c r="C430">
        <v>0.79411863999999999</v>
      </c>
      <c r="D430">
        <v>0.17539309</v>
      </c>
      <c r="E430">
        <v>0.76918905999999998</v>
      </c>
      <c r="F430">
        <v>0.12932943999999999</v>
      </c>
      <c r="G430">
        <f>Table22102[[#This Row],[So]]*Table22102[[#This Row],[C1o]]+Table22102[[#This Row],[Sg]]*Table22102[[#This Row],[C1g]]</f>
        <v>0.61477039697720515</v>
      </c>
      <c r="H430">
        <v>3.5476527</v>
      </c>
      <c r="I430">
        <v>1.4571377999999999E-2</v>
      </c>
      <c r="J430">
        <v>4.8340823999999998E-2</v>
      </c>
      <c r="K430">
        <v>0</v>
      </c>
      <c r="L430">
        <v>0.67282366999999998</v>
      </c>
      <c r="M430">
        <f>1/(1+((Table22102[[#This Row],[kro]]*Table22102[[#This Row],[mug]])/(Table22102[[#This Row],[muo]]*Table22102[[#This Row],[krg]]))+(Table22102[[#This Row],[mobw]]*(Table22102[[#This Row],[mug]]/Table22102[[#This Row],[krg]])))</f>
        <v>0.99895417509879936</v>
      </c>
      <c r="N430">
        <v>0.91280614999999998</v>
      </c>
      <c r="P430">
        <v>3403.2797999999998</v>
      </c>
      <c r="Q430">
        <v>0.11748904</v>
      </c>
      <c r="R430">
        <v>0.70719933999999995</v>
      </c>
      <c r="S430">
        <v>0.17531161000000001</v>
      </c>
      <c r="T430">
        <v>0.76268267999999995</v>
      </c>
      <c r="U430">
        <v>0.12709561</v>
      </c>
      <c r="V430">
        <f>Table35115[[#This Row],[So]]*Table35115[[#This Row],[C1o]]+Table35115[[#This Row],[Sg]]*Table35115[[#This Row],[C1g]]</f>
        <v>0.55430102913254553</v>
      </c>
      <c r="W430">
        <v>0.86206347000000005</v>
      </c>
      <c r="X430">
        <v>1.4537022E-2</v>
      </c>
      <c r="Y430">
        <v>4.8084620000000002E-2</v>
      </c>
      <c r="Z430">
        <v>0</v>
      </c>
      <c r="AA430">
        <v>0.55144912000000001</v>
      </c>
      <c r="AB430">
        <f>1/(1+((Table35115[[#This Row],[kro]]*Table35115[[#This Row],[mug]])/(Table35115[[#This Row],[muo]]*Table35115[[#This Row],[krg]]))+(Table35115[[#This Row],[mobw]]*(Table35115[[#This Row],[mug]]/Table35115[[#This Row],[krg]])))</f>
        <v>0.9987340223675607</v>
      </c>
      <c r="AC430">
        <v>0.89031826999999997</v>
      </c>
    </row>
    <row r="431" spans="1:29" x14ac:dyDescent="0.25">
      <c r="A431">
        <v>3409.3235</v>
      </c>
      <c r="B431">
        <v>3.0412137999999998E-2</v>
      </c>
      <c r="C431">
        <v>0.79430376999999996</v>
      </c>
      <c r="D431">
        <v>0.17528406999999999</v>
      </c>
      <c r="E431">
        <v>0.76913476000000003</v>
      </c>
      <c r="F431">
        <v>0.12671404999999999</v>
      </c>
      <c r="G431">
        <f>Table22102[[#This Row],[So]]*Table22102[[#This Row],[C1o]]+Table22102[[#This Row],[Sg]]*Table22102[[#This Row],[C1g]]</f>
        <v>0.61478028468118406</v>
      </c>
      <c r="H431">
        <v>3.5918727000000001</v>
      </c>
      <c r="I431">
        <v>1.4547635E-2</v>
      </c>
      <c r="J431">
        <v>4.7996039999999997E-2</v>
      </c>
      <c r="K431">
        <v>0</v>
      </c>
      <c r="L431">
        <v>0.67305356000000005</v>
      </c>
      <c r="M431">
        <f>1/(1+((Table22102[[#This Row],[kro]]*Table22102[[#This Row],[mug]])/(Table22102[[#This Row],[muo]]*Table22102[[#This Row],[krg]]))+(Table22102[[#This Row],[mobw]]*(Table22102[[#This Row],[mug]]/Table22102[[#This Row],[krg]])))</f>
        <v>0.99896367047494594</v>
      </c>
      <c r="N431">
        <v>0.9151262</v>
      </c>
      <c r="P431">
        <v>3409.3235</v>
      </c>
      <c r="Q431">
        <v>0.11713324</v>
      </c>
      <c r="R431">
        <v>0.70749366000000002</v>
      </c>
      <c r="S431">
        <v>0.17537307999999999</v>
      </c>
      <c r="T431">
        <v>0.76250815000000005</v>
      </c>
      <c r="U431">
        <v>0.12445212</v>
      </c>
      <c r="V431">
        <f>Table35115[[#This Row],[So]]*Table35115[[#This Row],[C1o]]+Table35115[[#This Row],[Sg]]*Table35115[[#This Row],[C1g]]</f>
        <v>0.55404716186379788</v>
      </c>
      <c r="W431">
        <v>0.87086176999999998</v>
      </c>
      <c r="X431">
        <v>1.4511771999999999E-2</v>
      </c>
      <c r="Y431">
        <v>4.8275247E-2</v>
      </c>
      <c r="Z431">
        <v>0</v>
      </c>
      <c r="AA431">
        <v>0.55167699000000003</v>
      </c>
      <c r="AB431">
        <f>1/(1+((Table35115[[#This Row],[kro]]*Table35115[[#This Row],[mug]])/(Table35115[[#This Row],[muo]]*Table35115[[#This Row],[krg]]))+(Table35115[[#This Row],[mobw]]*(Table35115[[#This Row],[mug]]/Table35115[[#This Row],[krg]])))</f>
        <v>0.99873173814088412</v>
      </c>
      <c r="AC431">
        <v>0.89274704000000005</v>
      </c>
    </row>
    <row r="432" spans="1:29" x14ac:dyDescent="0.25">
      <c r="A432">
        <v>3415.3634999999999</v>
      </c>
      <c r="B432">
        <v>3.0335257000000001E-2</v>
      </c>
      <c r="C432">
        <v>0.79420197000000003</v>
      </c>
      <c r="D432">
        <v>0.17546276999999999</v>
      </c>
      <c r="E432">
        <v>0.76907866999999996</v>
      </c>
      <c r="F432">
        <v>0.12408486000000001</v>
      </c>
      <c r="G432">
        <f>Table22102[[#This Row],[So]]*Table22102[[#This Row],[C1o]]+Table22102[[#This Row],[Sg]]*Table22102[[#This Row],[C1g]]</f>
        <v>0.61456794091688893</v>
      </c>
      <c r="H432">
        <v>3.6369750000000001</v>
      </c>
      <c r="I432">
        <v>1.4524192999999999E-2</v>
      </c>
      <c r="J432">
        <v>4.8554740999999998E-2</v>
      </c>
      <c r="K432">
        <v>0</v>
      </c>
      <c r="L432">
        <v>0.67285317</v>
      </c>
      <c r="M432">
        <f>1/(1+((Table22102[[#This Row],[kro]]*Table22102[[#This Row],[mug]])/(Table22102[[#This Row],[muo]]*Table22102[[#This Row],[krg]]))+(Table22102[[#This Row],[mobw]]*(Table22102[[#This Row],[mug]]/Table22102[[#This Row],[krg]])))</f>
        <v>0.99895299584792718</v>
      </c>
      <c r="N432">
        <v>0.91744983000000002</v>
      </c>
      <c r="P432">
        <v>3415.3634999999999</v>
      </c>
      <c r="Q432">
        <v>0.11677510000000001</v>
      </c>
      <c r="R432">
        <v>0.70786344999999995</v>
      </c>
      <c r="S432">
        <v>0.17536146999999999</v>
      </c>
      <c r="T432">
        <v>0.76232719000000004</v>
      </c>
      <c r="U432">
        <v>0.12179619</v>
      </c>
      <c r="V432">
        <f>Table35115[[#This Row],[So]]*Table35115[[#This Row],[C1o]]+Table35115[[#This Row],[Sg]]*Table35115[[#This Row],[C1g]]</f>
        <v>0.5538463170090745</v>
      </c>
      <c r="W432">
        <v>0.87981003999999996</v>
      </c>
      <c r="X432">
        <v>1.4486771000000001E-2</v>
      </c>
      <c r="Y432">
        <v>4.8236350999999997E-2</v>
      </c>
      <c r="Z432">
        <v>0</v>
      </c>
      <c r="AA432">
        <v>0.55201321999999997</v>
      </c>
      <c r="AB432">
        <f>1/(1+((Table35115[[#This Row],[kro]]*Table35115[[#This Row],[mug]])/(Table35115[[#This Row],[muo]]*Table35115[[#This Row],[krg]]))+(Table35115[[#This Row],[mobw]]*(Table35115[[#This Row],[mug]]/Table35115[[#This Row],[krg]])))</f>
        <v>0.9987357087244878</v>
      </c>
      <c r="AC432">
        <v>0.89517950999999996</v>
      </c>
    </row>
    <row r="433" spans="1:29" x14ac:dyDescent="0.25">
      <c r="A433">
        <v>3421.4148</v>
      </c>
      <c r="B433">
        <v>3.0257564000000001E-2</v>
      </c>
      <c r="C433">
        <v>0.79436408999999997</v>
      </c>
      <c r="D433">
        <v>0.17537837000000001</v>
      </c>
      <c r="E433">
        <v>0.76902068000000001</v>
      </c>
      <c r="F433">
        <v>0.1214413</v>
      </c>
      <c r="G433">
        <f>Table22102[[#This Row],[So]]*Table22102[[#This Row],[C1o]]+Table22102[[#This Row],[Sg]]*Table22102[[#This Row],[C1g]]</f>
        <v>0.61455693056637439</v>
      </c>
      <c r="H433">
        <v>3.6829839</v>
      </c>
      <c r="I433">
        <v>1.4501045000000001E-2</v>
      </c>
      <c r="J433">
        <v>4.8287265000000003E-2</v>
      </c>
      <c r="K433">
        <v>0</v>
      </c>
      <c r="L433">
        <v>0.67304872999999998</v>
      </c>
      <c r="M433">
        <f>1/(1+((Table22102[[#This Row],[kro]]*Table22102[[#This Row],[mug]])/(Table22102[[#This Row],[muo]]*Table22102[[#This Row],[krg]]))+(Table22102[[#This Row],[mobw]]*(Table22102[[#This Row],[mug]]/Table22102[[#This Row],[krg]])))</f>
        <v>0.9989607170340612</v>
      </c>
      <c r="N433">
        <v>0.91977745</v>
      </c>
      <c r="P433">
        <v>3421.4148</v>
      </c>
      <c r="Q433">
        <v>0.11641442</v>
      </c>
      <c r="R433">
        <v>0.70816897999999995</v>
      </c>
      <c r="S433">
        <v>0.17541656999999999</v>
      </c>
      <c r="T433">
        <v>0.76214044999999997</v>
      </c>
      <c r="U433">
        <v>0.11912737</v>
      </c>
      <c r="V433">
        <f>Table35115[[#This Row],[So]]*Table35115[[#This Row],[C1o]]+Table35115[[#This Row],[Sg]]*Table35115[[#This Row],[C1g]]</f>
        <v>0.55359236877791629</v>
      </c>
      <c r="W433">
        <v>0.88891505999999998</v>
      </c>
      <c r="X433">
        <v>1.4462010000000001E-2</v>
      </c>
      <c r="Y433">
        <v>4.8406903000000001E-2</v>
      </c>
      <c r="Z433">
        <v>0</v>
      </c>
      <c r="AA433">
        <v>0.55225818999999998</v>
      </c>
      <c r="AB433">
        <f>1/(1+((Table35115[[#This Row],[kro]]*Table35115[[#This Row],[mug]])/(Table35115[[#This Row],[muo]]*Table35115[[#This Row],[krg]]))+(Table35115[[#This Row],[mobw]]*(Table35115[[#This Row],[mug]]/Table35115[[#This Row],[krg]])))</f>
        <v>0.99873397112016482</v>
      </c>
      <c r="AC433">
        <v>0.89761626999999999</v>
      </c>
    </row>
    <row r="434" spans="1:29" x14ac:dyDescent="0.25">
      <c r="A434">
        <v>3427.5043999999998</v>
      </c>
      <c r="B434">
        <v>3.0178841000000001E-2</v>
      </c>
      <c r="C434">
        <v>0.79432267000000001</v>
      </c>
      <c r="D434">
        <v>0.17549851999999999</v>
      </c>
      <c r="E434">
        <v>0.76896059999999999</v>
      </c>
      <c r="F434">
        <v>0.11877669</v>
      </c>
      <c r="G434">
        <f>Table22102[[#This Row],[So]]*Table22102[[#This Row],[C1o]]+Table22102[[#This Row],[Sg]]*Table22102[[#This Row],[C1g]]</f>
        <v>0.6143873797588183</v>
      </c>
      <c r="H434">
        <v>3.7300369999999998</v>
      </c>
      <c r="I434">
        <v>1.4478135E-2</v>
      </c>
      <c r="J434">
        <v>4.8662021999999999E-2</v>
      </c>
      <c r="K434">
        <v>0</v>
      </c>
      <c r="L434">
        <v>0.67293906000000003</v>
      </c>
      <c r="M434">
        <f>1/(1+((Table22102[[#This Row],[kro]]*Table22102[[#This Row],[mug]])/(Table22102[[#This Row],[muo]]*Table22102[[#This Row],[krg]]))+(Table22102[[#This Row],[mobw]]*(Table22102[[#This Row],[mug]]/Table22102[[#This Row],[krg]])))</f>
        <v>0.99895414232573509</v>
      </c>
      <c r="N434">
        <v>0.92211485000000004</v>
      </c>
      <c r="P434">
        <v>3427.5043999999998</v>
      </c>
      <c r="Q434">
        <v>0.11605019</v>
      </c>
      <c r="R434">
        <v>0.70851189000000003</v>
      </c>
      <c r="S434">
        <v>0.17543790000000001</v>
      </c>
      <c r="T434">
        <v>0.76194602</v>
      </c>
      <c r="U434">
        <v>0.11643877</v>
      </c>
      <c r="V434">
        <f>Table35115[[#This Row],[So]]*Table35115[[#This Row],[C1o]]+Table35115[[#This Row],[Sg]]*Table35115[[#This Row],[C1g]]</f>
        <v>0.55336055609004409</v>
      </c>
      <c r="W434">
        <v>0.89820396999999996</v>
      </c>
      <c r="X434">
        <v>1.4437423E-2</v>
      </c>
      <c r="Y434">
        <v>4.8471380000000001E-2</v>
      </c>
      <c r="Z434">
        <v>0</v>
      </c>
      <c r="AA434">
        <v>0.55255657000000002</v>
      </c>
      <c r="AB434">
        <f>1/(1+((Table35115[[#This Row],[kro]]*Table35115[[#This Row],[mug]])/(Table35115[[#This Row],[muo]]*Table35115[[#This Row],[krg]]))+(Table35115[[#This Row],[mobw]]*(Table35115[[#This Row],[mug]]/Table35115[[#This Row],[krg]])))</f>
        <v>0.9987351219938847</v>
      </c>
      <c r="AC434">
        <v>0.90006346000000004</v>
      </c>
    </row>
    <row r="435" spans="1:29" x14ac:dyDescent="0.25">
      <c r="A435">
        <v>3433.5691000000002</v>
      </c>
      <c r="B435">
        <v>3.0098712E-2</v>
      </c>
      <c r="C435">
        <v>0.79451161999999997</v>
      </c>
      <c r="D435">
        <v>0.17538968999999999</v>
      </c>
      <c r="E435">
        <v>0.76889801000000002</v>
      </c>
      <c r="F435">
        <v>0.11607895</v>
      </c>
      <c r="G435">
        <f>Table22102[[#This Row],[So]]*Table22102[[#This Row],[C1o]]+Table22102[[#This Row],[Sg]]*Table22102[[#This Row],[C1g]]</f>
        <v>0.61439223042518865</v>
      </c>
      <c r="H435">
        <v>3.7783730000000002</v>
      </c>
      <c r="I435">
        <v>1.4455363000000001E-2</v>
      </c>
      <c r="J435">
        <v>4.8317879000000001E-2</v>
      </c>
      <c r="K435">
        <v>0</v>
      </c>
      <c r="L435">
        <v>0.67317468000000003</v>
      </c>
      <c r="M435">
        <f>1/(1+((Table22102[[#This Row],[kro]]*Table22102[[#This Row],[mug]])/(Table22102[[#This Row],[muo]]*Table22102[[#This Row],[krg]]))+(Table22102[[#This Row],[mobw]]*(Table22102[[#This Row],[mug]]/Table22102[[#This Row],[krg]])))</f>
        <v>0.99896352525917698</v>
      </c>
      <c r="N435">
        <v>0.92447245</v>
      </c>
      <c r="P435">
        <v>3433.5691000000002</v>
      </c>
      <c r="Q435">
        <v>0.11568048</v>
      </c>
      <c r="R435">
        <v>0.70882659999999997</v>
      </c>
      <c r="S435">
        <v>0.17549290000000001</v>
      </c>
      <c r="T435">
        <v>0.76174533</v>
      </c>
      <c r="U435">
        <v>0.11371862000000001</v>
      </c>
      <c r="V435">
        <f>Table35115[[#This Row],[So]]*Table35115[[#This Row],[C1o]]+Table35115[[#This Row],[Sg]]*Table35115[[#This Row],[C1g]]</f>
        <v>0.55310037687631564</v>
      </c>
      <c r="W435">
        <v>0.90772717999999997</v>
      </c>
      <c r="X435">
        <v>1.4412899999999999E-2</v>
      </c>
      <c r="Y435">
        <v>4.8641596000000002E-2</v>
      </c>
      <c r="Z435">
        <v>0</v>
      </c>
      <c r="AA435">
        <v>0.55281382999999995</v>
      </c>
      <c r="AB435">
        <f>1/(1+((Table35115[[#This Row],[kro]]*Table35115[[#This Row],[mug]])/(Table35115[[#This Row],[muo]]*Table35115[[#This Row],[krg]]))+(Table35115[[#This Row],[mobw]]*(Table35115[[#This Row],[mug]]/Table35115[[#This Row],[krg]])))</f>
        <v>0.99873342801887843</v>
      </c>
      <c r="AC435">
        <v>0.90253227999999996</v>
      </c>
    </row>
    <row r="436" spans="1:29" x14ac:dyDescent="0.25">
      <c r="A436">
        <v>3439.5976999999998</v>
      </c>
      <c r="B436">
        <v>3.0017983000000002E-2</v>
      </c>
      <c r="C436">
        <v>0.79439068000000002</v>
      </c>
      <c r="D436">
        <v>0.17559132</v>
      </c>
      <c r="E436">
        <v>0.76883352000000005</v>
      </c>
      <c r="F436">
        <v>0.11337569</v>
      </c>
      <c r="G436">
        <f>Table22102[[#This Row],[So]]*Table22102[[#This Row],[C1o]]+Table22102[[#This Row],[Sg]]*Table22102[[#This Row],[C1g]]</f>
        <v>0.61415749229462702</v>
      </c>
      <c r="H436">
        <v>3.8275146000000002</v>
      </c>
      <c r="I436">
        <v>1.4432963E-2</v>
      </c>
      <c r="J436">
        <v>4.8948421999999998E-2</v>
      </c>
      <c r="K436">
        <v>0</v>
      </c>
      <c r="L436">
        <v>0.67294580000000004</v>
      </c>
      <c r="M436">
        <f>1/(1+((Table22102[[#This Row],[kro]]*Table22102[[#This Row],[mug]])/(Table22102[[#This Row],[muo]]*Table22102[[#This Row],[krg]]))+(Table22102[[#This Row],[mobw]]*(Table22102[[#This Row],[mug]]/Table22102[[#This Row],[krg]])))</f>
        <v>0.99895128273993128</v>
      </c>
      <c r="N436">
        <v>0.92682600000000004</v>
      </c>
      <c r="P436">
        <v>3439.5976999999998</v>
      </c>
      <c r="Q436">
        <v>0.1153092</v>
      </c>
      <c r="R436">
        <v>0.70921283999999996</v>
      </c>
      <c r="S436">
        <v>0.17547794</v>
      </c>
      <c r="T436">
        <v>0.76153380000000004</v>
      </c>
      <c r="U436">
        <v>0.11099385000000001</v>
      </c>
      <c r="V436">
        <f>Table35115[[#This Row],[So]]*Table35115[[#This Row],[C1o]]+Table35115[[#This Row],[Sg]]*Table35115[[#This Row],[C1g]]</f>
        <v>0.55288816110241201</v>
      </c>
      <c r="W436">
        <v>0.91738843999999997</v>
      </c>
      <c r="X436">
        <v>1.4388684000000001E-2</v>
      </c>
      <c r="Y436">
        <v>4.8592109000000001E-2</v>
      </c>
      <c r="Z436">
        <v>0</v>
      </c>
      <c r="AA436">
        <v>0.55317455999999998</v>
      </c>
      <c r="AB436">
        <f>1/(1+((Table35115[[#This Row],[kro]]*Table35115[[#This Row],[mug]])/(Table35115[[#This Row],[muo]]*Table35115[[#This Row],[krg]]))+(Table35115[[#This Row],[mobw]]*(Table35115[[#This Row],[mug]]/Table35115[[#This Row],[krg]])))</f>
        <v>0.99873766085080851</v>
      </c>
      <c r="AC436">
        <v>0.90499686999999995</v>
      </c>
    </row>
    <row r="437" spans="1:29" x14ac:dyDescent="0.25">
      <c r="A437">
        <v>3445.6169</v>
      </c>
      <c r="B437">
        <v>2.9936792E-2</v>
      </c>
      <c r="C437">
        <v>0.79449069000000005</v>
      </c>
      <c r="D437">
        <v>0.17557250999999999</v>
      </c>
      <c r="E437">
        <v>0.76876736000000001</v>
      </c>
      <c r="F437">
        <v>0.11067237000000001</v>
      </c>
      <c r="G437">
        <f>Table22102[[#This Row],[So]]*Table22102[[#This Row],[C1o]]+Table22102[[#This Row],[Sg]]*Table22102[[#This Row],[C1g]]</f>
        <v>0.61409168601671549</v>
      </c>
      <c r="H437">
        <v>3.8773757999999998</v>
      </c>
      <c r="I437">
        <v>1.4410974E-2</v>
      </c>
      <c r="J437">
        <v>4.8886883999999999E-2</v>
      </c>
      <c r="K437">
        <v>0</v>
      </c>
      <c r="L437">
        <v>0.67304867999999995</v>
      </c>
      <c r="M437">
        <f>1/(1+((Table22102[[#This Row],[kro]]*Table22102[[#This Row],[mug]])/(Table22102[[#This Row],[muo]]*Table22102[[#This Row],[krg]]))+(Table22102[[#This Row],[mobw]]*(Table22102[[#This Row],[mug]]/Table22102[[#This Row],[krg]])))</f>
        <v>0.99895435357158058</v>
      </c>
      <c r="N437">
        <v>0.92917072999999994</v>
      </c>
      <c r="P437">
        <v>3445.6169</v>
      </c>
      <c r="Q437">
        <v>0.11493666</v>
      </c>
      <c r="R437">
        <v>0.70953149000000004</v>
      </c>
      <c r="S437">
        <v>0.17553182000000001</v>
      </c>
      <c r="T437">
        <v>0.76132274</v>
      </c>
      <c r="U437">
        <v>0.10827138</v>
      </c>
      <c r="V437">
        <f>Table35115[[#This Row],[So]]*Table35115[[#This Row],[C1o]]+Table35115[[#This Row],[Sg]]*Table35115[[#This Row],[C1g]]</f>
        <v>0.55262680887387339</v>
      </c>
      <c r="W437">
        <v>0.92717886000000005</v>
      </c>
      <c r="X437">
        <v>1.4364817E-2</v>
      </c>
      <c r="Y437">
        <v>4.8758805000000002E-2</v>
      </c>
      <c r="Z437">
        <v>0</v>
      </c>
      <c r="AA437">
        <v>0.55344015000000002</v>
      </c>
      <c r="AB437">
        <f>1/(1+((Table35115[[#This Row],[kro]]*Table35115[[#This Row],[mug]])/(Table35115[[#This Row],[muo]]*Table35115[[#This Row],[krg]]))+(Table35115[[#This Row],[mobw]]*(Table35115[[#This Row],[mug]]/Table35115[[#This Row],[krg]])))</f>
        <v>0.99873604034812635</v>
      </c>
      <c r="AC437">
        <v>0.90745366000000005</v>
      </c>
    </row>
    <row r="438" spans="1:29" x14ac:dyDescent="0.25">
      <c r="A438">
        <v>3451.6313</v>
      </c>
      <c r="B438">
        <v>2.9854770999999999E-2</v>
      </c>
      <c r="C438">
        <v>0.79453569999999996</v>
      </c>
      <c r="D438">
        <v>0.17560951</v>
      </c>
      <c r="E438">
        <v>0.76869893</v>
      </c>
      <c r="F438">
        <v>0.10795692</v>
      </c>
      <c r="G438">
        <f>Table22102[[#This Row],[So]]*Table22102[[#This Row],[C1o]]+Table22102[[#This Row],[Sg]]*Table22102[[#This Row],[C1g]]</f>
        <v>0.61398177156126632</v>
      </c>
      <c r="H438">
        <v>3.9281826</v>
      </c>
      <c r="I438">
        <v>1.4389292E-2</v>
      </c>
      <c r="J438">
        <v>4.9000560999999998E-2</v>
      </c>
      <c r="K438">
        <v>0</v>
      </c>
      <c r="L438">
        <v>0.67306924000000001</v>
      </c>
      <c r="M438">
        <f>1/(1+((Table22102[[#This Row],[kro]]*Table22102[[#This Row],[mug]])/(Table22102[[#This Row],[muo]]*Table22102[[#This Row],[krg]]))+(Table22102[[#This Row],[mobw]]*(Table22102[[#This Row],[mug]]/Table22102[[#This Row],[krg]])))</f>
        <v>0.99895353183413793</v>
      </c>
      <c r="N438">
        <v>0.93151717999999994</v>
      </c>
      <c r="P438">
        <v>3451.6313</v>
      </c>
      <c r="Q438">
        <v>0.11456139</v>
      </c>
      <c r="R438">
        <v>0.70986943999999996</v>
      </c>
      <c r="S438">
        <v>0.17556915000000001</v>
      </c>
      <c r="T438">
        <v>0.76109415000000002</v>
      </c>
      <c r="U438">
        <v>0.10553695</v>
      </c>
      <c r="V438">
        <f>Table35115[[#This Row],[So]]*Table35115[[#This Row],[C1o]]+Table35115[[#This Row],[Sg]]*Table35115[[#This Row],[C1g]]</f>
        <v>0.55236793773613657</v>
      </c>
      <c r="W438">
        <v>0.93713718999999995</v>
      </c>
      <c r="X438">
        <v>1.4341184E-2</v>
      </c>
      <c r="Y438">
        <v>4.8873476999999999E-2</v>
      </c>
      <c r="Z438">
        <v>0</v>
      </c>
      <c r="AA438">
        <v>0.55373406000000003</v>
      </c>
      <c r="AB438">
        <f>1/(1+((Table35115[[#This Row],[kro]]*Table35115[[#This Row],[mug]])/(Table35115[[#This Row],[muo]]*Table35115[[#This Row],[krg]]))+(Table35115[[#This Row],[mobw]]*(Table35115[[#This Row],[mug]]/Table35115[[#This Row],[krg]])))</f>
        <v>0.9987358237259808</v>
      </c>
      <c r="AC438">
        <v>0.90991211000000005</v>
      </c>
    </row>
    <row r="439" spans="1:29" x14ac:dyDescent="0.25">
      <c r="A439">
        <v>3457.6581999999999</v>
      </c>
      <c r="B439">
        <v>2.9771840000000001E-2</v>
      </c>
      <c r="C439">
        <v>0.79477595999999995</v>
      </c>
      <c r="D439">
        <v>0.1754522</v>
      </c>
      <c r="E439">
        <v>0.76862823999999996</v>
      </c>
      <c r="F439">
        <v>0.10522728000000001</v>
      </c>
      <c r="G439">
        <f>Table22102[[#This Row],[So]]*Table22102[[#This Row],[C1o]]+Table22102[[#This Row],[Sg]]*Table22102[[#This Row],[C1g]]</f>
        <v>0.61402005707290552</v>
      </c>
      <c r="H439">
        <v>3.9799851999999998</v>
      </c>
      <c r="I439">
        <v>1.4367899999999999E-2</v>
      </c>
      <c r="J439">
        <v>4.8504288999999999E-2</v>
      </c>
      <c r="K439">
        <v>0</v>
      </c>
      <c r="L439">
        <v>0.67338275999999997</v>
      </c>
      <c r="M439">
        <f>1/(1+((Table22102[[#This Row],[kro]]*Table22102[[#This Row],[mug]])/(Table22102[[#This Row],[muo]]*Table22102[[#This Row],[krg]]))+(Table22102[[#This Row],[mobw]]*(Table22102[[#This Row],[mug]]/Table22102[[#This Row],[krg]])))</f>
        <v>0.99896613885517993</v>
      </c>
      <c r="N439">
        <v>0.93386698000000001</v>
      </c>
      <c r="P439">
        <v>3457.6581999999999</v>
      </c>
      <c r="Q439">
        <v>0.11418233</v>
      </c>
      <c r="R439">
        <v>0.71024083999999998</v>
      </c>
      <c r="S439">
        <v>0.17557684000000001</v>
      </c>
      <c r="T439">
        <v>0.76087384999999996</v>
      </c>
      <c r="U439">
        <v>0.10279136</v>
      </c>
      <c r="V439">
        <f>Table35115[[#This Row],[So]]*Table35115[[#This Row],[C1o]]+Table35115[[#This Row],[Sg]]*Table35115[[#This Row],[C1g]]</f>
        <v>0.55214063934670277</v>
      </c>
      <c r="W439">
        <v>0.94729280000000005</v>
      </c>
      <c r="X439">
        <v>1.4317753000000001E-2</v>
      </c>
      <c r="Y439">
        <v>4.8895138999999997E-2</v>
      </c>
      <c r="Z439">
        <v>0</v>
      </c>
      <c r="AA439">
        <v>0.55407614000000005</v>
      </c>
      <c r="AB439">
        <f>1/(1+((Table35115[[#This Row],[kro]]*Table35115[[#This Row],[mug]])/(Table35115[[#This Row],[muo]]*Table35115[[#This Row],[krg]]))+(Table35115[[#This Row],[mobw]]*(Table35115[[#This Row],[mug]]/Table35115[[#This Row],[krg]])))</f>
        <v>0.99873810644301719</v>
      </c>
      <c r="AC439">
        <v>0.91237694000000003</v>
      </c>
    </row>
    <row r="440" spans="1:29" x14ac:dyDescent="0.25">
      <c r="A440">
        <v>3463.6826000000001</v>
      </c>
      <c r="B440">
        <v>2.9687689999999999E-2</v>
      </c>
      <c r="C440">
        <v>0.79463077000000004</v>
      </c>
      <c r="D440">
        <v>0.17568155999999999</v>
      </c>
      <c r="E440">
        <v>0.76855605999999999</v>
      </c>
      <c r="F440">
        <v>0.10247579</v>
      </c>
      <c r="G440">
        <f>Table22102[[#This Row],[So]]*Table22102[[#This Row],[C1o]]+Table22102[[#This Row],[Sg]]*Table22102[[#This Row],[C1g]]</f>
        <v>0.61376056323199135</v>
      </c>
      <c r="H440">
        <v>4.0329790000000001</v>
      </c>
      <c r="I440">
        <v>1.4346739000000001E-2</v>
      </c>
      <c r="J440">
        <v>4.9221724000000001E-2</v>
      </c>
      <c r="K440">
        <v>0</v>
      </c>
      <c r="L440">
        <v>0.67311810999999999</v>
      </c>
      <c r="M440">
        <f>1/(1+((Table22102[[#This Row],[kro]]*Table22102[[#This Row],[mug]])/(Table22102[[#This Row],[muo]]*Table22102[[#This Row],[krg]]))+(Table22102[[#This Row],[mobw]]*(Table22102[[#This Row],[mug]]/Table22102[[#This Row],[krg]])))</f>
        <v>0.99895199498291798</v>
      </c>
      <c r="N440">
        <v>0.93622713999999996</v>
      </c>
      <c r="P440">
        <v>3463.6826000000001</v>
      </c>
      <c r="Q440">
        <v>0.11379926999999999</v>
      </c>
      <c r="R440">
        <v>0.71056717999999996</v>
      </c>
      <c r="S440">
        <v>0.17563358000000001</v>
      </c>
      <c r="T440">
        <v>0.76061540999999999</v>
      </c>
      <c r="U440">
        <v>0.10002156</v>
      </c>
      <c r="V440">
        <f>Table35115[[#This Row],[So]]*Table35115[[#This Row],[C1o]]+Table35115[[#This Row],[Sg]]*Table35115[[#This Row],[C1g]]</f>
        <v>0.5518507274605049</v>
      </c>
      <c r="W440">
        <v>0.95765281000000002</v>
      </c>
      <c r="X440">
        <v>1.4294456000000001E-2</v>
      </c>
      <c r="Y440">
        <v>4.9070742000000001E-2</v>
      </c>
      <c r="Z440">
        <v>0</v>
      </c>
      <c r="AA440">
        <v>0.55435400999999995</v>
      </c>
      <c r="AB440">
        <f>1/(1+((Table35115[[#This Row],[kro]]*Table35115[[#This Row],[mug]])/(Table35115[[#This Row],[muo]]*Table35115[[#This Row],[krg]]))+(Table35115[[#This Row],[mobw]]*(Table35115[[#This Row],[mug]]/Table35115[[#This Row],[krg]])))</f>
        <v>0.99873627119063624</v>
      </c>
      <c r="AC440">
        <v>0.91485088999999997</v>
      </c>
    </row>
    <row r="441" spans="1:29" x14ac:dyDescent="0.25">
      <c r="A441">
        <v>3469.7073</v>
      </c>
      <c r="B441">
        <v>2.9602513E-2</v>
      </c>
      <c r="C441">
        <v>0.79465269999999999</v>
      </c>
      <c r="D441">
        <v>0.17574476</v>
      </c>
      <c r="E441">
        <v>0.76848185000000002</v>
      </c>
      <c r="F441">
        <v>9.9708966999999996E-2</v>
      </c>
      <c r="G441">
        <f>Table22102[[#This Row],[So]]*Table22102[[#This Row],[C1o]]+Table22102[[#This Row],[Sg]]*Table22102[[#This Row],[C1g]]</f>
        <v>0.61362781299532909</v>
      </c>
      <c r="H441">
        <v>4.0870433000000004</v>
      </c>
      <c r="I441">
        <v>1.4325862E-2</v>
      </c>
      <c r="J441">
        <v>4.9417581000000002E-2</v>
      </c>
      <c r="K441">
        <v>0</v>
      </c>
      <c r="L441">
        <v>0.67310440999999999</v>
      </c>
      <c r="M441">
        <f>1/(1+((Table22102[[#This Row],[kro]]*Table22102[[#This Row],[mug]])/(Table22102[[#This Row],[muo]]*Table22102[[#This Row],[krg]]))+(Table22102[[#This Row],[mobw]]*(Table22102[[#This Row],[mug]]/Table22102[[#This Row],[krg]])))</f>
        <v>0.99894933739956604</v>
      </c>
      <c r="N441">
        <v>0.93859166000000005</v>
      </c>
      <c r="P441">
        <v>3469.7073</v>
      </c>
      <c r="Q441">
        <v>0.11341152</v>
      </c>
      <c r="R441">
        <v>0.71095216000000006</v>
      </c>
      <c r="S441">
        <v>0.17563630999999999</v>
      </c>
      <c r="T441">
        <v>0.76039290000000004</v>
      </c>
      <c r="U441">
        <v>9.7243220000000005E-2</v>
      </c>
      <c r="V441">
        <f>Table35115[[#This Row],[So]]*Table35115[[#This Row],[C1o]]+Table35115[[#This Row],[Sg]]*Table35115[[#This Row],[C1g]]</f>
        <v>0.55163147609355845</v>
      </c>
      <c r="W441">
        <v>0.96823817000000001</v>
      </c>
      <c r="X441">
        <v>1.4271328999999999E-2</v>
      </c>
      <c r="Y441">
        <v>4.9076788000000003E-2</v>
      </c>
      <c r="Z441">
        <v>0</v>
      </c>
      <c r="AA441">
        <v>0.55471599000000005</v>
      </c>
      <c r="AB441">
        <f>1/(1+((Table35115[[#This Row],[kro]]*Table35115[[#This Row],[mug]])/(Table35115[[#This Row],[muo]]*Table35115[[#This Row],[krg]]))+(Table35115[[#This Row],[mobw]]*(Table35115[[#This Row],[mug]]/Table35115[[#This Row],[krg]])))</f>
        <v>0.99873898031857544</v>
      </c>
      <c r="AC441">
        <v>0.91733408000000005</v>
      </c>
    </row>
    <row r="442" spans="1:29" x14ac:dyDescent="0.25">
      <c r="A442">
        <v>3475.7383</v>
      </c>
      <c r="B442">
        <v>2.9516298E-2</v>
      </c>
      <c r="C442">
        <v>0.79476917000000002</v>
      </c>
      <c r="D442">
        <v>0.17571455</v>
      </c>
      <c r="E442">
        <v>0.76840472000000004</v>
      </c>
      <c r="F442">
        <v>9.6925712999999997E-2</v>
      </c>
      <c r="G442">
        <f>Table22102[[#This Row],[So]]*Table22102[[#This Row],[C1o]]+Table22102[[#This Row],[Sg]]*Table22102[[#This Row],[C1g]]</f>
        <v>0.61356526976725301</v>
      </c>
      <c r="H442">
        <v>4.1421827999999996</v>
      </c>
      <c r="I442">
        <v>1.4305253E-2</v>
      </c>
      <c r="J442">
        <v>4.9320210000000003E-2</v>
      </c>
      <c r="K442">
        <v>0</v>
      </c>
      <c r="L442">
        <v>0.67323250000000001</v>
      </c>
      <c r="M442">
        <f>1/(1+((Table22102[[#This Row],[kro]]*Table22102[[#This Row],[mug]])/(Table22102[[#This Row],[muo]]*Table22102[[#This Row],[krg]]))+(Table22102[[#This Row],[mobw]]*(Table22102[[#This Row],[mug]]/Table22102[[#This Row],[krg]])))</f>
        <v>0.99895311135119924</v>
      </c>
      <c r="N442">
        <v>0.94096106000000002</v>
      </c>
      <c r="P442">
        <v>3475.7383</v>
      </c>
      <c r="Q442">
        <v>0.11302026</v>
      </c>
      <c r="R442">
        <v>0.71128535000000004</v>
      </c>
      <c r="S442">
        <v>0.17569435999999999</v>
      </c>
      <c r="T442">
        <v>0.76009738000000004</v>
      </c>
      <c r="U442">
        <v>9.4441972999999999E-2</v>
      </c>
      <c r="V442">
        <f>Table35115[[#This Row],[So]]*Table35115[[#This Row],[C1o]]+Table35115[[#This Row],[Sg]]*Table35115[[#This Row],[C1g]]</f>
        <v>0.55131998731075604</v>
      </c>
      <c r="W442">
        <v>0.97901738000000005</v>
      </c>
      <c r="X442">
        <v>1.424841E-2</v>
      </c>
      <c r="Y442">
        <v>4.9256463E-2</v>
      </c>
      <c r="Z442">
        <v>0</v>
      </c>
      <c r="AA442">
        <v>0.55500459999999996</v>
      </c>
      <c r="AB442">
        <f>1/(1+((Table35115[[#This Row],[kro]]*Table35115[[#This Row],[mug]])/(Table35115[[#This Row],[muo]]*Table35115[[#This Row],[krg]]))+(Table35115[[#This Row],[mobw]]*(Table35115[[#This Row],[mug]]/Table35115[[#This Row],[krg]])))</f>
        <v>0.99873705567043369</v>
      </c>
      <c r="AC442">
        <v>0.91982030999999997</v>
      </c>
    </row>
    <row r="443" spans="1:29" x14ac:dyDescent="0.25">
      <c r="A443">
        <v>3481.7129</v>
      </c>
      <c r="B443">
        <v>2.9428902999999999E-2</v>
      </c>
      <c r="C443">
        <v>0.79481292000000003</v>
      </c>
      <c r="D443">
        <v>0.17575815</v>
      </c>
      <c r="E443">
        <v>0.76832520999999998</v>
      </c>
      <c r="F443">
        <v>9.4123132999999998E-2</v>
      </c>
      <c r="G443">
        <f>Table22102[[#This Row],[So]]*Table22102[[#This Row],[C1o]]+Table22102[[#This Row],[Sg]]*Table22102[[#This Row],[C1g]]</f>
        <v>0.61344474422082629</v>
      </c>
      <c r="H443">
        <v>4.1984868000000004</v>
      </c>
      <c r="I443">
        <v>1.4284893E-2</v>
      </c>
      <c r="J443">
        <v>4.9454562000000001E-2</v>
      </c>
      <c r="K443">
        <v>0</v>
      </c>
      <c r="L443">
        <v>0.67325168999999996</v>
      </c>
      <c r="M443">
        <f>1/(1+((Table22102[[#This Row],[kro]]*Table22102[[#This Row],[mug]])/(Table22102[[#This Row],[muo]]*Table22102[[#This Row],[krg]]))+(Table22102[[#This Row],[mobw]]*(Table22102[[#This Row],[mug]]/Table22102[[#This Row],[krg]])))</f>
        <v>0.99895178486418368</v>
      </c>
      <c r="N443">
        <v>0.94333803999999999</v>
      </c>
      <c r="P443">
        <v>3481.7129</v>
      </c>
      <c r="Q443">
        <v>0.11262162000000001</v>
      </c>
      <c r="R443">
        <v>0.71166675999999995</v>
      </c>
      <c r="S443">
        <v>0.17571159</v>
      </c>
      <c r="T443">
        <v>0.75991684000000004</v>
      </c>
      <c r="U443">
        <v>9.1636947999999996E-2</v>
      </c>
      <c r="V443">
        <f>Table35115[[#This Row],[So]]*Table35115[[#This Row],[C1o]]+Table35115[[#This Row],[Sg]]*Table35115[[#This Row],[C1g]]</f>
        <v>0.55112785692785415</v>
      </c>
      <c r="W443">
        <v>0.99009985</v>
      </c>
      <c r="X443">
        <v>1.4225609E-2</v>
      </c>
      <c r="Y443">
        <v>4.9307971999999999E-2</v>
      </c>
      <c r="Z443">
        <v>0</v>
      </c>
      <c r="AA443">
        <v>0.55536151</v>
      </c>
      <c r="AB443">
        <f>1/(1+((Table35115[[#This Row],[kro]]*Table35115[[#This Row],[mug]])/(Table35115[[#This Row],[muo]]*Table35115[[#This Row],[krg]]))+(Table35115[[#This Row],[mobw]]*(Table35115[[#This Row],[mug]]/Table35115[[#This Row],[krg]])))</f>
        <v>0.99873856739531253</v>
      </c>
      <c r="AC443">
        <v>0.92232603000000002</v>
      </c>
    </row>
    <row r="444" spans="1:29" x14ac:dyDescent="0.25">
      <c r="A444">
        <v>3487.6921000000002</v>
      </c>
      <c r="B444">
        <v>2.9341189E-2</v>
      </c>
      <c r="C444">
        <v>0.79488409000000004</v>
      </c>
      <c r="D444">
        <v>0.17577475000000001</v>
      </c>
      <c r="E444">
        <v>0.76824468000000001</v>
      </c>
      <c r="F444">
        <v>9.1330758999999997E-2</v>
      </c>
      <c r="G444">
        <f>Table22102[[#This Row],[So]]*Table22102[[#This Row],[C1o]]+Table22102[[#This Row],[Sg]]*Table22102[[#This Row],[C1g]]</f>
        <v>0.61334522642047373</v>
      </c>
      <c r="H444">
        <v>4.2553843999999996</v>
      </c>
      <c r="I444">
        <v>1.4264996E-2</v>
      </c>
      <c r="J444">
        <v>4.9504116000000001E-2</v>
      </c>
      <c r="K444">
        <v>0</v>
      </c>
      <c r="L444">
        <v>0.67331242999999996</v>
      </c>
      <c r="M444">
        <f>1/(1+((Table22102[[#This Row],[kro]]*Table22102[[#This Row],[mug]])/(Table22102[[#This Row],[muo]]*Table22102[[#This Row],[krg]]))+(Table22102[[#This Row],[mobw]]*(Table22102[[#This Row],[mug]]/Table22102[[#This Row],[krg]])))</f>
        <v>0.99895229002520136</v>
      </c>
      <c r="N444">
        <v>0.94569771999999996</v>
      </c>
      <c r="P444">
        <v>3487.6921000000002</v>
      </c>
      <c r="Q444">
        <v>0.11222551</v>
      </c>
      <c r="R444">
        <v>0.71202498999999997</v>
      </c>
      <c r="S444">
        <v>0.1757495</v>
      </c>
      <c r="T444">
        <v>0.75949091000000002</v>
      </c>
      <c r="U444">
        <v>8.8817187000000006E-2</v>
      </c>
      <c r="V444">
        <f>Table35115[[#This Row],[So]]*Table35115[[#This Row],[C1o]]+Table35115[[#This Row],[Sg]]*Table35115[[#This Row],[C1g]]</f>
        <v>0.55074406170568124</v>
      </c>
      <c r="W444">
        <v>1.0012045000000001</v>
      </c>
      <c r="X444">
        <v>1.4203219E-2</v>
      </c>
      <c r="Y444">
        <v>4.9424436000000002E-2</v>
      </c>
      <c r="Z444">
        <v>0</v>
      </c>
      <c r="AA444">
        <v>0.55568874000000001</v>
      </c>
      <c r="AB444">
        <f>1/(1+((Table35115[[#This Row],[kro]]*Table35115[[#This Row],[mug]])/(Table35115[[#This Row],[muo]]*Table35115[[#This Row],[krg]]))+(Table35115[[#This Row],[mobw]]*(Table35115[[#This Row],[mug]]/Table35115[[#This Row],[krg]])))</f>
        <v>0.99873832173049581</v>
      </c>
      <c r="AC444">
        <v>0.92479867000000004</v>
      </c>
    </row>
    <row r="445" spans="1:29" x14ac:dyDescent="0.25">
      <c r="A445">
        <v>3493.6785</v>
      </c>
      <c r="B445">
        <v>2.9252338999999999E-2</v>
      </c>
      <c r="C445">
        <v>0.79497479999999998</v>
      </c>
      <c r="D445">
        <v>0.17577287999999999</v>
      </c>
      <c r="E445">
        <v>0.76816034</v>
      </c>
      <c r="F445">
        <v>8.8520236000000002E-2</v>
      </c>
      <c r="G445">
        <f>Table22102[[#This Row],[So]]*Table22102[[#This Row],[C1o]]+Table22102[[#This Row],[Sg]]*Table22102[[#This Row],[C1g]]</f>
        <v>0.61325753661126403</v>
      </c>
      <c r="H445">
        <v>4.3133926000000002</v>
      </c>
      <c r="I445">
        <v>1.4245343000000001E-2</v>
      </c>
      <c r="J445">
        <v>4.9495690000000002E-2</v>
      </c>
      <c r="K445">
        <v>0</v>
      </c>
      <c r="L445">
        <v>0.67340266999999998</v>
      </c>
      <c r="M445">
        <f>1/(1+((Table22102[[#This Row],[kro]]*Table22102[[#This Row],[mug]])/(Table22102[[#This Row],[muo]]*Table22102[[#This Row],[krg]]))+(Table22102[[#This Row],[mobw]]*(Table22102[[#This Row],[mug]]/Table22102[[#This Row],[krg]])))</f>
        <v>0.99895404988616576</v>
      </c>
      <c r="N445">
        <v>0.94806343000000004</v>
      </c>
      <c r="P445">
        <v>3493.6785</v>
      </c>
      <c r="Q445">
        <v>0.1118184</v>
      </c>
      <c r="R445">
        <v>0.71240627999999995</v>
      </c>
      <c r="S445">
        <v>0.17577535</v>
      </c>
      <c r="T445">
        <v>0.75946975000000005</v>
      </c>
      <c r="U445">
        <v>8.6026511999999999E-2</v>
      </c>
      <c r="V445">
        <f>Table35115[[#This Row],[So]]*Table35115[[#This Row],[C1o]]+Table35115[[#This Row],[Sg]]*Table35115[[#This Row],[C1g]]</f>
        <v>0.55067036629945076</v>
      </c>
      <c r="W445">
        <v>1.0127200999999999</v>
      </c>
      <c r="X445">
        <v>1.4180798E-2</v>
      </c>
      <c r="Y445">
        <v>4.9503032000000002E-2</v>
      </c>
      <c r="Z445">
        <v>0</v>
      </c>
      <c r="AA445">
        <v>0.55604714</v>
      </c>
      <c r="AB445">
        <f>1/(1+((Table35115[[#This Row],[kro]]*Table35115[[#This Row],[mug]])/(Table35115[[#This Row],[muo]]*Table35115[[#This Row],[krg]]))+(Table35115[[#This Row],[mobw]]*(Table35115[[#This Row],[mug]]/Table35115[[#This Row],[krg]])))</f>
        <v>0.99873912242300078</v>
      </c>
      <c r="AC445">
        <v>0.92730628999999998</v>
      </c>
    </row>
    <row r="446" spans="1:29" x14ac:dyDescent="0.25">
      <c r="A446">
        <v>3499.6504</v>
      </c>
      <c r="B446">
        <v>2.9162189000000002E-2</v>
      </c>
      <c r="C446">
        <v>0.79493742999999994</v>
      </c>
      <c r="D446">
        <v>0.17590035000000001</v>
      </c>
      <c r="E446">
        <v>0.76807468999999995</v>
      </c>
      <c r="F446">
        <v>8.5690737000000003E-2</v>
      </c>
      <c r="G446">
        <f>Table22102[[#This Row],[So]]*Table22102[[#This Row],[C1o]]+Table22102[[#This Row],[Sg]]*Table22102[[#This Row],[C1g]]</f>
        <v>0.61307024958458989</v>
      </c>
      <c r="H446">
        <v>4.3726048000000004</v>
      </c>
      <c r="I446">
        <v>1.4225942E-2</v>
      </c>
      <c r="J446">
        <v>4.9893197E-2</v>
      </c>
      <c r="K446">
        <v>0</v>
      </c>
      <c r="L446">
        <v>0.67330091999999997</v>
      </c>
      <c r="M446">
        <f>1/(1+((Table22102[[#This Row],[kro]]*Table22102[[#This Row],[mug]])/(Table22102[[#This Row],[muo]]*Table22102[[#This Row],[krg]]))+(Table22102[[#This Row],[mobw]]*(Table22102[[#This Row],[mug]]/Table22102[[#This Row],[krg]])))</f>
        <v>0.99894693403367263</v>
      </c>
      <c r="N446">
        <v>0.95043664999999999</v>
      </c>
      <c r="P446">
        <v>3499.6504</v>
      </c>
      <c r="Q446">
        <v>0.111411</v>
      </c>
      <c r="R446">
        <v>0.71278542</v>
      </c>
      <c r="S446">
        <v>0.17580359000000001</v>
      </c>
      <c r="T446">
        <v>0.75883107999999999</v>
      </c>
      <c r="U446">
        <v>8.3152525000000005E-2</v>
      </c>
      <c r="V446">
        <f>Table35115[[#This Row],[So]]*Table35115[[#This Row],[C1o]]+Table35115[[#This Row],[Sg]]*Table35115[[#This Row],[C1g]]</f>
        <v>0.55014783602962869</v>
      </c>
      <c r="W446">
        <v>1.0243371999999999</v>
      </c>
      <c r="X446">
        <v>1.4159053E-2</v>
      </c>
      <c r="Y446">
        <v>4.9589053000000001E-2</v>
      </c>
      <c r="Z446">
        <v>0</v>
      </c>
      <c r="AA446">
        <v>0.55640500999999998</v>
      </c>
      <c r="AB446">
        <f>1/(1+((Table35115[[#This Row],[kro]]*Table35115[[#This Row],[mug]])/(Table35115[[#This Row],[muo]]*Table35115[[#This Row],[krg]]))+(Table35115[[#This Row],[mobw]]*(Table35115[[#This Row],[mug]]/Table35115[[#This Row],[krg]])))</f>
        <v>0.99873967864678936</v>
      </c>
      <c r="AC446">
        <v>0.92979354000000003</v>
      </c>
    </row>
    <row r="447" spans="1:29" x14ac:dyDescent="0.25">
      <c r="A447">
        <v>3505.6016</v>
      </c>
      <c r="B447">
        <v>2.9071098E-2</v>
      </c>
      <c r="C447">
        <v>0.79522979000000005</v>
      </c>
      <c r="D447">
        <v>0.1756991</v>
      </c>
      <c r="E447">
        <v>0.76798511000000003</v>
      </c>
      <c r="F447">
        <v>8.2852215000000007E-2</v>
      </c>
      <c r="G447">
        <f>Table22102[[#This Row],[So]]*Table22102[[#This Row],[C1o]]+Table22102[[#This Row],[Sg]]*Table22102[[#This Row],[C1g]]</f>
        <v>0.61313324261020907</v>
      </c>
      <c r="H447">
        <v>4.4327598000000004</v>
      </c>
      <c r="I447">
        <v>1.4206847999999999E-2</v>
      </c>
      <c r="J447">
        <v>4.9259186000000003E-2</v>
      </c>
      <c r="K447">
        <v>0</v>
      </c>
      <c r="L447">
        <v>0.67369394999999999</v>
      </c>
      <c r="M447">
        <f>1/(1+((Table22102[[#This Row],[kro]]*Table22102[[#This Row],[mug]])/(Table22102[[#This Row],[muo]]*Table22102[[#This Row],[krg]]))+(Table22102[[#This Row],[mobw]]*(Table22102[[#This Row],[mug]]/Table22102[[#This Row],[krg]])))</f>
        <v>0.99896230095598038</v>
      </c>
      <c r="N447">
        <v>0.95280819999999999</v>
      </c>
      <c r="P447">
        <v>3505.6016</v>
      </c>
      <c r="Q447">
        <v>0.11099463</v>
      </c>
      <c r="R447">
        <v>0.71316515999999996</v>
      </c>
      <c r="S447">
        <v>0.1758402</v>
      </c>
      <c r="T447">
        <v>0.75887901000000002</v>
      </c>
      <c r="U447">
        <v>8.0344625000000003E-2</v>
      </c>
      <c r="V447">
        <f>Table35115[[#This Row],[So]]*Table35115[[#This Row],[C1o]]+Table35115[[#This Row],[Sg]]*Table35115[[#This Row],[C1g]]</f>
        <v>0.55012389251165539</v>
      </c>
      <c r="W447">
        <v>1.036289</v>
      </c>
      <c r="X447">
        <v>1.4136106000000001E-2</v>
      </c>
      <c r="Y447">
        <v>4.9701429999999998E-2</v>
      </c>
      <c r="Z447">
        <v>0</v>
      </c>
      <c r="AA447">
        <v>0.55676263999999998</v>
      </c>
      <c r="AB447">
        <f>1/(1+((Table35115[[#This Row],[kro]]*Table35115[[#This Row],[mug]])/(Table35115[[#This Row],[muo]]*Table35115[[#This Row],[krg]]))+(Table35115[[#This Row],[mobw]]*(Table35115[[#This Row],[mug]]/Table35115[[#This Row],[krg]])))</f>
        <v>0.99873967980113687</v>
      </c>
      <c r="AC447">
        <v>0.93230866999999995</v>
      </c>
    </row>
    <row r="448" spans="1:29" x14ac:dyDescent="0.25">
      <c r="A448">
        <v>3511.6291999999999</v>
      </c>
      <c r="B448">
        <v>2.8979158000000001E-2</v>
      </c>
      <c r="C448">
        <v>0.79513120999999998</v>
      </c>
      <c r="D448">
        <v>0.17588964000000001</v>
      </c>
      <c r="E448">
        <v>0.76789260000000004</v>
      </c>
      <c r="F448">
        <v>8.0008067000000002E-2</v>
      </c>
      <c r="G448">
        <f>Table22102[[#This Row],[So]]*Table22102[[#This Row],[C1o]]+Table22102[[#This Row],[Sg]]*Table22102[[#This Row],[C1g]]</f>
        <v>0.61289393860291363</v>
      </c>
      <c r="H448">
        <v>4.4937749</v>
      </c>
      <c r="I448">
        <v>1.4188076000000001E-2</v>
      </c>
      <c r="J448">
        <v>4.9854487000000003E-2</v>
      </c>
      <c r="K448">
        <v>0</v>
      </c>
      <c r="L448">
        <v>0.67350096000000004</v>
      </c>
      <c r="M448">
        <f>1/(1+((Table22102[[#This Row],[kro]]*Table22102[[#This Row],[mug]])/(Table22102[[#This Row],[muo]]*Table22102[[#This Row],[krg]]))+(Table22102[[#This Row],[mobw]]*(Table22102[[#This Row],[mug]]/Table22102[[#This Row],[krg]])))</f>
        <v>0.99895085947283169</v>
      </c>
      <c r="N448">
        <v>0.95517521999999999</v>
      </c>
      <c r="P448">
        <v>3511.6291999999999</v>
      </c>
      <c r="Q448">
        <v>0.11057466000000001</v>
      </c>
      <c r="R448">
        <v>0.71355921</v>
      </c>
      <c r="S448">
        <v>0.17586610999999999</v>
      </c>
      <c r="T448">
        <v>0.75840335999999997</v>
      </c>
      <c r="U448">
        <v>7.7478237000000005E-2</v>
      </c>
      <c r="V448">
        <f>Table35115[[#This Row],[So]]*Table35115[[#This Row],[C1o]]+Table35115[[#This Row],[Sg]]*Table35115[[#This Row],[C1g]]</f>
        <v>0.54973283213662005</v>
      </c>
      <c r="W448">
        <v>1.0484898</v>
      </c>
      <c r="X448">
        <v>1.41158E-2</v>
      </c>
      <c r="Y448">
        <v>4.9780164000000002E-2</v>
      </c>
      <c r="Z448">
        <v>0</v>
      </c>
      <c r="AA448">
        <v>0.55714244000000002</v>
      </c>
      <c r="AB448">
        <f>1/(1+((Table35115[[#This Row],[kro]]*Table35115[[#This Row],[mug]])/(Table35115[[#This Row],[muo]]*Table35115[[#This Row],[krg]]))+(Table35115[[#This Row],[mobw]]*(Table35115[[#This Row],[mug]]/Table35115[[#This Row],[krg]])))</f>
        <v>0.99874035497455549</v>
      </c>
      <c r="AC448">
        <v>0.93481320000000001</v>
      </c>
    </row>
    <row r="449" spans="1:29" x14ac:dyDescent="0.25">
      <c r="A449">
        <v>3517.5556999999999</v>
      </c>
      <c r="B449">
        <v>2.8884686999999999E-2</v>
      </c>
      <c r="C449">
        <v>0.79519479999999998</v>
      </c>
      <c r="D449">
        <v>0.17592052999999999</v>
      </c>
      <c r="E449">
        <v>0.76779794999999995</v>
      </c>
      <c r="F449">
        <v>7.7112063999999994E-2</v>
      </c>
      <c r="G449">
        <f>Table22102[[#This Row],[So]]*Table22102[[#This Row],[C1o]]+Table22102[[#This Row],[Sg]]*Table22102[[#This Row],[C1g]]</f>
        <v>0.61277629512322396</v>
      </c>
      <c r="H449">
        <v>4.5567327000000004</v>
      </c>
      <c r="I449">
        <v>1.4169348999999999E-2</v>
      </c>
      <c r="J449">
        <v>4.9948848999999997E-2</v>
      </c>
      <c r="K449">
        <v>0</v>
      </c>
      <c r="L449">
        <v>0.67355072000000005</v>
      </c>
      <c r="M449">
        <f>1/(1+((Table22102[[#This Row],[kro]]*Table22102[[#This Row],[mug]])/(Table22102[[#This Row],[muo]]*Table22102[[#This Row],[krg]]))+(Table22102[[#This Row],[mobw]]*(Table22102[[#This Row],[mug]]/Table22102[[#This Row],[krg]])))</f>
        <v>0.99895033920549847</v>
      </c>
      <c r="N449">
        <v>0.95757716999999998</v>
      </c>
      <c r="P449">
        <v>3517.5556999999999</v>
      </c>
      <c r="Q449">
        <v>0.11015351</v>
      </c>
      <c r="R449">
        <v>0.71394455000000001</v>
      </c>
      <c r="S449">
        <v>0.17590193000000001</v>
      </c>
      <c r="T449">
        <v>0.75748753999999996</v>
      </c>
      <c r="U449">
        <v>7.4523783999999996E-2</v>
      </c>
      <c r="V449">
        <f>Table35115[[#This Row],[So]]*Table35115[[#This Row],[C1o]]+Table35115[[#This Row],[Sg]]*Table35115[[#This Row],[C1g]]</f>
        <v>0.54901315726198885</v>
      </c>
      <c r="W449">
        <v>1.0607195</v>
      </c>
      <c r="X449">
        <v>1.4091489E-2</v>
      </c>
      <c r="Y449">
        <v>4.9889981999999999E-2</v>
      </c>
      <c r="Z449">
        <v>0</v>
      </c>
      <c r="AA449">
        <v>0.55751108999999999</v>
      </c>
      <c r="AB449">
        <f>1/(1+((Table35115[[#This Row],[kro]]*Table35115[[#This Row],[mug]])/(Table35115[[#This Row],[muo]]*Table35115[[#This Row],[krg]]))+(Table35115[[#This Row],[mobw]]*(Table35115[[#This Row],[mug]]/Table35115[[#This Row],[krg]])))</f>
        <v>0.99874058338052663</v>
      </c>
      <c r="AC449">
        <v>0.93731432999999997</v>
      </c>
    </row>
    <row r="450" spans="1:29" x14ac:dyDescent="0.25">
      <c r="A450">
        <v>3523.5601000000001</v>
      </c>
      <c r="B450">
        <v>2.8790656000000001E-2</v>
      </c>
      <c r="C450">
        <v>0.79525601999999995</v>
      </c>
      <c r="D450">
        <v>0.17595334000000001</v>
      </c>
      <c r="E450">
        <v>0.76769750999999997</v>
      </c>
      <c r="F450">
        <v>7.4249618000000003E-2</v>
      </c>
      <c r="G450">
        <f>Table22102[[#This Row],[So]]*Table22102[[#This Row],[C1o]]+Table22102[[#This Row],[Sg]]*Table22102[[#This Row],[C1g]]</f>
        <v>0.61265376157647955</v>
      </c>
      <c r="H450">
        <v>4.6196156000000004</v>
      </c>
      <c r="I450">
        <v>1.4151179E-2</v>
      </c>
      <c r="J450">
        <v>5.0049274999999997E-2</v>
      </c>
      <c r="K450">
        <v>0</v>
      </c>
      <c r="L450">
        <v>0.67359793000000001</v>
      </c>
      <c r="M450">
        <f>1/(1+((Table22102[[#This Row],[kro]]*Table22102[[#This Row],[mug]])/(Table22102[[#This Row],[muo]]*Table22102[[#This Row],[krg]]))+(Table22102[[#This Row],[mobw]]*(Table22102[[#This Row],[mug]]/Table22102[[#This Row],[krg]])))</f>
        <v>0.99894965185877249</v>
      </c>
      <c r="N450">
        <v>0.95994115000000002</v>
      </c>
      <c r="P450">
        <v>3523.5601000000001</v>
      </c>
      <c r="Q450">
        <v>0.10969544000000001</v>
      </c>
      <c r="R450">
        <v>0.71437967000000002</v>
      </c>
      <c r="S450">
        <v>0.17592488000000001</v>
      </c>
      <c r="T450">
        <v>0.75983155000000002</v>
      </c>
      <c r="U450">
        <v>7.1903369999999994E-2</v>
      </c>
      <c r="V450">
        <f>Table35115[[#This Row],[So]]*Table35115[[#This Row],[C1o]]+Table35115[[#This Row],[Sg]]*Table35115[[#This Row],[C1g]]</f>
        <v>0.55069568375422129</v>
      </c>
      <c r="W450">
        <v>1.0743052</v>
      </c>
      <c r="X450">
        <v>1.4072469000000001E-2</v>
      </c>
      <c r="Y450">
        <v>4.9959416999999999E-2</v>
      </c>
      <c r="Z450">
        <v>0</v>
      </c>
      <c r="AA450">
        <v>0.55794144000000001</v>
      </c>
      <c r="AB450">
        <f>1/(1+((Table35115[[#This Row],[kro]]*Table35115[[#This Row],[mug]])/(Table35115[[#This Row],[muo]]*Table35115[[#This Row],[krg]]))+(Table35115[[#This Row],[mobw]]*(Table35115[[#This Row],[mug]]/Table35115[[#This Row],[krg]])))</f>
        <v>0.99874150312654664</v>
      </c>
      <c r="AC450">
        <v>0.93995631000000002</v>
      </c>
    </row>
    <row r="451" spans="1:29" x14ac:dyDescent="0.25">
      <c r="A451">
        <v>3529.4108999999999</v>
      </c>
      <c r="B451">
        <v>2.8694154999999999E-2</v>
      </c>
      <c r="C451">
        <v>0.79532075000000002</v>
      </c>
      <c r="D451">
        <v>0.17598511</v>
      </c>
      <c r="E451">
        <v>0.76759445999999998</v>
      </c>
      <c r="F451">
        <v>7.1335122000000001E-2</v>
      </c>
      <c r="G451">
        <f>Table22102[[#This Row],[So]]*Table22102[[#This Row],[C1o]]+Table22102[[#This Row],[Sg]]*Table22102[[#This Row],[C1g]]</f>
        <v>0.61253070267065701</v>
      </c>
      <c r="H451">
        <v>4.6843380999999997</v>
      </c>
      <c r="I451">
        <v>1.4133036E-2</v>
      </c>
      <c r="J451">
        <v>5.0146337999999999E-2</v>
      </c>
      <c r="K451">
        <v>0</v>
      </c>
      <c r="L451">
        <v>0.67365008999999998</v>
      </c>
      <c r="M451">
        <f>1/(1+((Table22102[[#This Row],[kro]]*Table22102[[#This Row],[mug]])/(Table22102[[#This Row],[muo]]*Table22102[[#This Row],[krg]]))+(Table22102[[#This Row],[mobw]]*(Table22102[[#This Row],[mug]]/Table22102[[#This Row],[krg]])))</f>
        <v>0.9989490461313586</v>
      </c>
      <c r="N451">
        <v>0.96233915999999997</v>
      </c>
      <c r="P451">
        <v>3529.4108999999999</v>
      </c>
      <c r="Q451">
        <v>0.10876801</v>
      </c>
      <c r="R451">
        <v>0.71526617000000003</v>
      </c>
      <c r="S451">
        <v>0.17596582999999999</v>
      </c>
      <c r="T451">
        <v>0.75720257000000002</v>
      </c>
      <c r="U451">
        <v>6.5956241999999998E-2</v>
      </c>
      <c r="V451">
        <f>Table35115[[#This Row],[So]]*Table35115[[#This Row],[C1o]]+Table35115[[#This Row],[Sg]]*Table35115[[#This Row],[C1g]]</f>
        <v>0.54877531134747537</v>
      </c>
      <c r="W451">
        <v>1.1015634999999999</v>
      </c>
      <c r="X451">
        <v>1.4028484000000001E-2</v>
      </c>
      <c r="Y451">
        <v>5.0082731999999998E-2</v>
      </c>
      <c r="Z451">
        <v>0</v>
      </c>
      <c r="AA451">
        <v>0.55884754999999997</v>
      </c>
      <c r="AB451">
        <f>1/(1+((Table35115[[#This Row],[kro]]*Table35115[[#This Row],[mug]])/(Table35115[[#This Row],[muo]]*Table35115[[#This Row],[krg]]))+(Table35115[[#This Row],[mobw]]*(Table35115[[#This Row],[mug]]/Table35115[[#This Row],[krg]])))</f>
        <v>0.99874437559597107</v>
      </c>
      <c r="AC451">
        <v>0.94495534999999997</v>
      </c>
    </row>
    <row r="452" spans="1:29" x14ac:dyDescent="0.25">
      <c r="A452">
        <v>3535.3771999999999</v>
      </c>
      <c r="B452">
        <v>2.859867E-2</v>
      </c>
      <c r="C452">
        <v>0.79539775999999995</v>
      </c>
      <c r="D452">
        <v>0.17600356</v>
      </c>
      <c r="E452">
        <v>0.76749294999999995</v>
      </c>
      <c r="F452">
        <v>6.8481147000000006E-2</v>
      </c>
      <c r="G452">
        <f>Table22102[[#This Row],[So]]*Table22102[[#This Row],[C1o]]+Table22102[[#This Row],[Sg]]*Table22102[[#This Row],[C1g]]</f>
        <v>0.61242064297006638</v>
      </c>
      <c r="H452">
        <v>4.7484907999999999</v>
      </c>
      <c r="I452">
        <v>1.4115627E-2</v>
      </c>
      <c r="J452">
        <v>5.0201703E-2</v>
      </c>
      <c r="K452">
        <v>0</v>
      </c>
      <c r="L452">
        <v>0.67372197</v>
      </c>
      <c r="M452">
        <f>1/(1+((Table22102[[#This Row],[kro]]*Table22102[[#This Row],[mug]])/(Table22102[[#This Row],[muo]]*Table22102[[#This Row],[krg]]))+(Table22102[[#This Row],[mobw]]*(Table22102[[#This Row],[mug]]/Table22102[[#This Row],[krg]])))</f>
        <v>0.99894929364730223</v>
      </c>
      <c r="N452">
        <v>0.96467941999999995</v>
      </c>
      <c r="P452">
        <v>3535.3771999999999</v>
      </c>
      <c r="Q452">
        <v>0.10828785</v>
      </c>
      <c r="R452">
        <v>0.71572327999999996</v>
      </c>
      <c r="S452">
        <v>0.17598886999999999</v>
      </c>
      <c r="T452">
        <v>0.75520885000000004</v>
      </c>
      <c r="U452">
        <v>6.2899447999999997E-2</v>
      </c>
      <c r="V452">
        <f>Table35115[[#This Row],[So]]*Table35115[[#This Row],[C1o]]+Table35115[[#This Row],[Sg]]*Table35115[[#This Row],[C1g]]</f>
        <v>0.54733180119713487</v>
      </c>
      <c r="W452">
        <v>1.1157436000000001</v>
      </c>
      <c r="X452">
        <v>1.4009508E-2</v>
      </c>
      <c r="Y452">
        <v>5.0152401999999999E-2</v>
      </c>
      <c r="Z452">
        <v>0</v>
      </c>
      <c r="AA452">
        <v>0.55932104999999999</v>
      </c>
      <c r="AB452">
        <f>1/(1+((Table35115[[#This Row],[kro]]*Table35115[[#This Row],[mug]])/(Table35115[[#This Row],[muo]]*Table35115[[#This Row],[krg]]))+(Table35115[[#This Row],[mobw]]*(Table35115[[#This Row],[mug]]/Table35115[[#This Row],[krg]])))</f>
        <v>0.99874539144214058</v>
      </c>
      <c r="AC452">
        <v>0.94746618999999999</v>
      </c>
    </row>
    <row r="453" spans="1:29" x14ac:dyDescent="0.25">
      <c r="A453">
        <v>3541.3098</v>
      </c>
      <c r="B453">
        <v>2.8499749000000001E-2</v>
      </c>
      <c r="C453">
        <v>0.79550469000000001</v>
      </c>
      <c r="D453">
        <v>0.17599559000000001</v>
      </c>
      <c r="E453">
        <v>0.76739067000000005</v>
      </c>
      <c r="F453">
        <v>6.5558165000000002E-2</v>
      </c>
      <c r="G453">
        <f>Table22102[[#This Row],[So]]*Table22102[[#This Row],[C1o]]+Table22102[[#This Row],[Sg]]*Table22102[[#This Row],[C1g]]</f>
        <v>0.61233126829464291</v>
      </c>
      <c r="H453">
        <v>4.8150181999999999</v>
      </c>
      <c r="I453">
        <v>1.4098193E-2</v>
      </c>
      <c r="J453">
        <v>5.0174142999999997E-2</v>
      </c>
      <c r="K453">
        <v>0</v>
      </c>
      <c r="L453">
        <v>0.67383795999999996</v>
      </c>
      <c r="M453">
        <f>1/(1+((Table22102[[#This Row],[kro]]*Table22102[[#This Row],[mug]])/(Table22102[[#This Row],[muo]]*Table22102[[#This Row],[krg]]))+(Table22102[[#This Row],[mobw]]*(Table22102[[#This Row],[mug]]/Table22102[[#This Row],[krg]])))</f>
        <v>0.99895134585376588</v>
      </c>
      <c r="N453">
        <v>0.96706908999999996</v>
      </c>
      <c r="P453">
        <v>3541.3098</v>
      </c>
      <c r="Q453">
        <v>0.1078138</v>
      </c>
      <c r="R453">
        <v>0.71616769000000002</v>
      </c>
      <c r="S453">
        <v>0.17601849</v>
      </c>
      <c r="T453">
        <v>0.75593184999999996</v>
      </c>
      <c r="U453">
        <v>6.0068384000000002E-2</v>
      </c>
      <c r="V453">
        <f>Table35115[[#This Row],[So]]*Table35115[[#This Row],[C1o]]+Table35115[[#This Row],[Sg]]*Table35115[[#This Row],[C1g]]</f>
        <v>0.54785016755082572</v>
      </c>
      <c r="W453">
        <v>1.1300907</v>
      </c>
      <c r="X453">
        <v>1.3987256E-2</v>
      </c>
      <c r="Y453">
        <v>5.0242741E-2</v>
      </c>
      <c r="Z453">
        <v>0</v>
      </c>
      <c r="AA453">
        <v>0.55977303</v>
      </c>
      <c r="AB453">
        <f>1/(1+((Table35115[[#This Row],[kro]]*Table35115[[#This Row],[mug]])/(Table35115[[#This Row],[muo]]*Table35115[[#This Row],[krg]]))+(Table35115[[#This Row],[mobw]]*(Table35115[[#This Row],[mug]]/Table35115[[#This Row],[krg]])))</f>
        <v>0.99874614016260088</v>
      </c>
      <c r="AC453">
        <v>0.95005404999999998</v>
      </c>
    </row>
    <row r="454" spans="1:29" x14ac:dyDescent="0.25">
      <c r="A454">
        <v>3547.2440999999999</v>
      </c>
      <c r="B454">
        <v>2.8400506999999998E-2</v>
      </c>
      <c r="C454">
        <v>0.79544687000000003</v>
      </c>
      <c r="D454">
        <v>0.17615263</v>
      </c>
      <c r="E454">
        <v>0.76726483999999995</v>
      </c>
      <c r="F454">
        <v>6.2637754000000004E-2</v>
      </c>
      <c r="G454">
        <f>Table22102[[#This Row],[So]]*Table22102[[#This Row],[C1o]]+Table22102[[#This Row],[Sg]]*Table22102[[#This Row],[C1g]]</f>
        <v>0.61209735940999199</v>
      </c>
      <c r="H454">
        <v>4.8817196000000003</v>
      </c>
      <c r="I454">
        <v>1.4080998000000001E-2</v>
      </c>
      <c r="J454">
        <v>5.0664157000000001E-2</v>
      </c>
      <c r="K454">
        <v>0</v>
      </c>
      <c r="L454">
        <v>0.67370753999999999</v>
      </c>
      <c r="M454">
        <f>1/(1+((Table22102[[#This Row],[kro]]*Table22102[[#This Row],[mug]])/(Table22102[[#This Row],[muo]]*Table22102[[#This Row],[krg]]))+(Table22102[[#This Row],[mobw]]*(Table22102[[#This Row],[mug]]/Table22102[[#This Row],[krg]])))</f>
        <v>0.99894220085843444</v>
      </c>
      <c r="N454">
        <v>0.96944237</v>
      </c>
      <c r="P454">
        <v>3547.2440999999999</v>
      </c>
      <c r="Q454">
        <v>0.10731312</v>
      </c>
      <c r="R454">
        <v>0.71663748999999999</v>
      </c>
      <c r="S454">
        <v>0.17604937000000001</v>
      </c>
      <c r="T454">
        <v>0.75752509000000001</v>
      </c>
      <c r="U454">
        <v>5.7281184999999998E-2</v>
      </c>
      <c r="V454">
        <f>Table35115[[#This Row],[So]]*Table35115[[#This Row],[C1o]]+Table35115[[#This Row],[Sg]]*Table35115[[#This Row],[C1g]]</f>
        <v>0.54901790178927123</v>
      </c>
      <c r="W454">
        <v>1.1452823000000001</v>
      </c>
      <c r="X454">
        <v>1.3965432999999999E-2</v>
      </c>
      <c r="Y454">
        <v>5.0336998000000001E-2</v>
      </c>
      <c r="Z454">
        <v>0</v>
      </c>
      <c r="AA454">
        <v>0.56025875000000003</v>
      </c>
      <c r="AB454">
        <f>1/(1+((Table35115[[#This Row],[kro]]*Table35115[[#This Row],[mug]])/(Table35115[[#This Row],[muo]]*Table35115[[#This Row],[krg]]))+(Table35115[[#This Row],[mobw]]*(Table35115[[#This Row],[mug]]/Table35115[[#This Row],[krg]])))</f>
        <v>0.99874683434192491</v>
      </c>
      <c r="AC454">
        <v>0.95268845999999996</v>
      </c>
    </row>
    <row r="455" spans="1:29" x14ac:dyDescent="0.25">
      <c r="A455">
        <v>3553.1696999999999</v>
      </c>
      <c r="B455">
        <v>2.8299278000000001E-2</v>
      </c>
      <c r="C455">
        <v>0.79573112999999995</v>
      </c>
      <c r="D455">
        <v>0.1759696</v>
      </c>
      <c r="E455">
        <v>0.76716505999999995</v>
      </c>
      <c r="F455">
        <v>5.9706840999999997E-2</v>
      </c>
      <c r="G455">
        <f>Table22102[[#This Row],[So]]*Table22102[[#This Row],[C1o]]+Table22102[[#This Row],[Sg]]*Table22102[[#This Row],[C1g]]</f>
        <v>0.61214678058227856</v>
      </c>
      <c r="H455">
        <v>4.9496874999999996</v>
      </c>
      <c r="I455">
        <v>1.4064233000000001E-2</v>
      </c>
      <c r="J455">
        <v>5.0087553E-2</v>
      </c>
      <c r="K455">
        <v>0</v>
      </c>
      <c r="L455">
        <v>0.67409032999999996</v>
      </c>
      <c r="M455">
        <f>1/(1+((Table22102[[#This Row],[kro]]*Table22102[[#This Row],[mug]])/(Table22102[[#This Row],[muo]]*Table22102[[#This Row],[krg]]))+(Table22102[[#This Row],[mobw]]*(Table22102[[#This Row],[mug]]/Table22102[[#This Row],[krg]])))</f>
        <v>0.99895606331886122</v>
      </c>
      <c r="N455">
        <v>0.97182190000000002</v>
      </c>
      <c r="P455">
        <v>3553.1696999999999</v>
      </c>
      <c r="Q455">
        <v>0.10683173999999999</v>
      </c>
      <c r="R455">
        <v>0.71709107999999999</v>
      </c>
      <c r="S455">
        <v>0.17607717000000001</v>
      </c>
      <c r="T455">
        <v>0.75453424000000002</v>
      </c>
      <c r="U455">
        <v>5.4152253999999997E-2</v>
      </c>
      <c r="V455">
        <f>Table35115[[#This Row],[So]]*Table35115[[#This Row],[C1o]]+Table35115[[#This Row],[Sg]]*Table35115[[#This Row],[C1g]]</f>
        <v>0.54685495257832117</v>
      </c>
      <c r="W455">
        <v>1.1599149</v>
      </c>
      <c r="X455">
        <v>1.3945798000000001E-2</v>
      </c>
      <c r="Y455">
        <v>5.0421609999999999E-2</v>
      </c>
      <c r="Z455">
        <v>0</v>
      </c>
      <c r="AA455">
        <v>0.56073313999999996</v>
      </c>
      <c r="AB455">
        <f>1/(1+((Table35115[[#This Row],[kro]]*Table35115[[#This Row],[mug]])/(Table35115[[#This Row],[muo]]*Table35115[[#This Row],[krg]]))+(Table35115[[#This Row],[mobw]]*(Table35115[[#This Row],[mug]]/Table35115[[#This Row],[krg]])))</f>
        <v>0.9987475523476369</v>
      </c>
      <c r="AC455">
        <v>0.95517074999999996</v>
      </c>
    </row>
    <row r="456" spans="1:29" x14ac:dyDescent="0.25">
      <c r="A456">
        <v>3557.3078999999998</v>
      </c>
      <c r="B456">
        <v>2.8197553E-2</v>
      </c>
      <c r="C456">
        <v>0.79565543000000005</v>
      </c>
      <c r="D456">
        <v>0.17614703000000001</v>
      </c>
      <c r="E456">
        <v>0.76699096</v>
      </c>
      <c r="F456">
        <v>5.6764539000000003E-2</v>
      </c>
      <c r="G456">
        <f>Table22102[[#This Row],[So]]*Table22102[[#This Row],[C1o]]+Table22102[[#This Row],[Sg]]*Table22102[[#This Row],[C1g]]</f>
        <v>0.611861143181886</v>
      </c>
      <c r="H456">
        <v>5.0177164000000003</v>
      </c>
      <c r="I456">
        <v>1.4047468E-2</v>
      </c>
      <c r="J456">
        <v>5.0641472999999999E-2</v>
      </c>
      <c r="K456">
        <v>0</v>
      </c>
      <c r="L456">
        <v>0.67393367999999998</v>
      </c>
      <c r="M456">
        <f>1/(1+((Table22102[[#This Row],[kro]]*Table22102[[#This Row],[mug]])/(Table22102[[#This Row],[muo]]*Table22102[[#This Row],[krg]]))+(Table22102[[#This Row],[mobw]]*(Table22102[[#This Row],[mug]]/Table22102[[#This Row],[krg]])))</f>
        <v>0.99894554261358492</v>
      </c>
      <c r="N456">
        <v>0.97418945999999995</v>
      </c>
      <c r="P456">
        <v>3557.3078999999998</v>
      </c>
      <c r="Q456">
        <v>0.10682451</v>
      </c>
      <c r="R456">
        <v>0.71710556999999997</v>
      </c>
      <c r="S456">
        <v>0.17606991999999999</v>
      </c>
      <c r="T456">
        <v>0.75454926</v>
      </c>
      <c r="U456">
        <v>5.4144047000000001E-2</v>
      </c>
      <c r="V456">
        <f>Table35115[[#This Row],[So]]*Table35115[[#This Row],[C1o]]+Table35115[[#This Row],[Sg]]*Table35115[[#This Row],[C1g]]</f>
        <v>0.54687538847557016</v>
      </c>
      <c r="W456">
        <v>1.1599965999999999</v>
      </c>
      <c r="X456">
        <v>1.3945746E-2</v>
      </c>
      <c r="Y456">
        <v>5.0398870999999998E-2</v>
      </c>
      <c r="Z456">
        <v>0</v>
      </c>
      <c r="AA456">
        <v>0.56075293000000004</v>
      </c>
      <c r="AB456">
        <f>1/(1+((Table35115[[#This Row],[kro]]*Table35115[[#This Row],[mug]])/(Table35115[[#This Row],[muo]]*Table35115[[#This Row],[krg]]))+(Table35115[[#This Row],[mobw]]*(Table35115[[#This Row],[mug]]/Table35115[[#This Row],[krg]])))</f>
        <v>0.99874816525384069</v>
      </c>
      <c r="AC456">
        <v>0.95518040999999998</v>
      </c>
    </row>
    <row r="457" spans="1:29" x14ac:dyDescent="0.25">
      <c r="A457">
        <v>3561.3130000000001</v>
      </c>
      <c r="B457">
        <v>2.8124857999999999E-2</v>
      </c>
      <c r="C457">
        <v>0.79574913000000003</v>
      </c>
      <c r="D457">
        <v>0.17612602999999999</v>
      </c>
      <c r="E457">
        <v>0.76694888000000006</v>
      </c>
      <c r="F457">
        <v>5.4708476999999998E-2</v>
      </c>
      <c r="G457">
        <f>Table22102[[#This Row],[So]]*Table22102[[#This Row],[C1o]]+Table22102[[#This Row],[Sg]]*Table22102[[#This Row],[C1g]]</f>
        <v>0.61183757216149581</v>
      </c>
      <c r="H457">
        <v>5.0662146000000003</v>
      </c>
      <c r="I457">
        <v>1.4036218E-2</v>
      </c>
      <c r="J457">
        <v>5.0573818E-2</v>
      </c>
      <c r="K457">
        <v>0</v>
      </c>
      <c r="L457">
        <v>0.67404412999999996</v>
      </c>
      <c r="M457">
        <f>1/(1+((Table22102[[#This Row],[kro]]*Table22102[[#This Row],[mug]])/(Table22102[[#This Row],[muo]]*Table22102[[#This Row],[krg]]))+(Table22102[[#This Row],[mobw]]*(Table22102[[#This Row],[mug]]/Table22102[[#This Row],[krg]])))</f>
        <v>0.99894796453276469</v>
      </c>
      <c r="N457">
        <v>0.97585135999999995</v>
      </c>
      <c r="P457">
        <v>3561.3130000000001</v>
      </c>
      <c r="Q457">
        <v>0.10649206</v>
      </c>
      <c r="R457">
        <v>0.71740161999999996</v>
      </c>
      <c r="S457">
        <v>0.17610632000000001</v>
      </c>
      <c r="T457">
        <v>0.76201171000000001</v>
      </c>
      <c r="U457">
        <v>5.2597458999999999E-2</v>
      </c>
      <c r="V457">
        <f>Table35115[[#This Row],[So]]*Table35115[[#This Row],[C1o]]+Table35115[[#This Row],[Sg]]*Table35115[[#This Row],[C1g]]</f>
        <v>0.55226964697264569</v>
      </c>
      <c r="W457">
        <v>1.1703661999999999</v>
      </c>
      <c r="X457">
        <v>1.3922581E-2</v>
      </c>
      <c r="Y457">
        <v>5.0511196000000001E-2</v>
      </c>
      <c r="Z457">
        <v>0</v>
      </c>
      <c r="AA457">
        <v>0.56103921000000001</v>
      </c>
      <c r="AB457">
        <f>1/(1+((Table35115[[#This Row],[kro]]*Table35115[[#This Row],[mug]])/(Table35115[[#This Row],[muo]]*Table35115[[#This Row],[krg]]))+(Table35115[[#This Row],[mobw]]*(Table35115[[#This Row],[mug]]/Table35115[[#This Row],[krg]])))</f>
        <v>0.9987480985103887</v>
      </c>
      <c r="AC457">
        <v>0.95716935000000003</v>
      </c>
    </row>
    <row r="458" spans="1:29" x14ac:dyDescent="0.25">
      <c r="A458">
        <v>3565.2249000000002</v>
      </c>
      <c r="B458">
        <v>2.8054309999999999E-2</v>
      </c>
      <c r="C458">
        <v>0.79580342999999998</v>
      </c>
      <c r="D458">
        <v>0.17614225</v>
      </c>
      <c r="E458">
        <v>0.76682556000000002</v>
      </c>
      <c r="F458">
        <v>5.2711457000000003E-2</v>
      </c>
      <c r="G458">
        <f>Table22102[[#This Row],[So]]*Table22102[[#This Row],[C1o]]+Table22102[[#This Row],[Sg]]*Table22102[[#This Row],[C1g]]</f>
        <v>0.61172119441490047</v>
      </c>
      <c r="H458">
        <v>5.1130481000000003</v>
      </c>
      <c r="I458">
        <v>1.4025225000000001E-2</v>
      </c>
      <c r="J458">
        <v>5.0622921000000001E-2</v>
      </c>
      <c r="K458">
        <v>0</v>
      </c>
      <c r="L458">
        <v>0.67409675999999996</v>
      </c>
      <c r="M458">
        <f>1/(1+((Table22102[[#This Row],[kro]]*Table22102[[#This Row],[mug]])/(Table22102[[#This Row],[muo]]*Table22102[[#This Row],[krg]]))+(Table22102[[#This Row],[mobw]]*(Table22102[[#This Row],[mug]]/Table22102[[#This Row],[krg]])))</f>
        <v>0.9989478501083231</v>
      </c>
      <c r="N458">
        <v>0.97745073000000005</v>
      </c>
      <c r="P458">
        <v>3565.2249000000002</v>
      </c>
      <c r="Q458">
        <v>0.10580663</v>
      </c>
      <c r="R458">
        <v>0.71805185000000005</v>
      </c>
      <c r="S458">
        <v>0.17614152</v>
      </c>
      <c r="T458">
        <v>0.75351071000000003</v>
      </c>
      <c r="U458">
        <v>4.8113010999999997E-2</v>
      </c>
      <c r="V458">
        <f>Table35115[[#This Row],[So]]*Table35115[[#This Row],[C1o]]+Table35115[[#This Row],[Sg]]*Table35115[[#This Row],[C1g]]</f>
        <v>0.54615043486337655</v>
      </c>
      <c r="W458">
        <v>1.1915324</v>
      </c>
      <c r="X458">
        <v>1.3904415E-2</v>
      </c>
      <c r="Y458">
        <v>5.0618126999999999E-2</v>
      </c>
      <c r="Z458">
        <v>0</v>
      </c>
      <c r="AA458">
        <v>0.56174170999999995</v>
      </c>
      <c r="AB458">
        <f>1/(1+((Table35115[[#This Row],[kro]]*Table35115[[#This Row],[mug]])/(Table35115[[#This Row],[muo]]*Table35115[[#This Row],[krg]]))+(Table35115[[#This Row],[mobw]]*(Table35115[[#This Row],[mug]]/Table35115[[#This Row],[krg]])))</f>
        <v>0.99874865135823654</v>
      </c>
      <c r="AC458">
        <v>0.96043484999999995</v>
      </c>
    </row>
    <row r="459" spans="1:29" x14ac:dyDescent="0.25">
      <c r="A459">
        <v>3568.6387</v>
      </c>
      <c r="B459">
        <v>2.7984411000000001E-2</v>
      </c>
      <c r="C459">
        <v>0.79583895000000004</v>
      </c>
      <c r="D459">
        <v>0.17617667000000001</v>
      </c>
      <c r="E459">
        <v>0.76675075000000004</v>
      </c>
      <c r="F459">
        <v>5.0761583999999998E-2</v>
      </c>
      <c r="G459">
        <f>Table22102[[#This Row],[So]]*Table22102[[#This Row],[C1o]]+Table22102[[#This Row],[Sg]]*Table22102[[#This Row],[C1g]]</f>
        <v>0.61163064482137963</v>
      </c>
      <c r="H459">
        <v>5.1592387999999998</v>
      </c>
      <c r="I459">
        <v>1.4014735E-2</v>
      </c>
      <c r="J459">
        <v>5.0729178E-2</v>
      </c>
      <c r="K459">
        <v>0</v>
      </c>
      <c r="L459">
        <v>0.67412192000000004</v>
      </c>
      <c r="M459">
        <f>1/(1+((Table22102[[#This Row],[kro]]*Table22102[[#This Row],[mug]])/(Table22102[[#This Row],[muo]]*Table22102[[#This Row],[krg]]))+(Table22102[[#This Row],[mobw]]*(Table22102[[#This Row],[mug]]/Table22102[[#This Row],[krg]])))</f>
        <v>0.99894647102751388</v>
      </c>
      <c r="N459">
        <v>0.97901415999999997</v>
      </c>
      <c r="P459">
        <v>3568.6387</v>
      </c>
      <c r="Q459">
        <v>0.10549172</v>
      </c>
      <c r="R459">
        <v>0.71835941000000003</v>
      </c>
      <c r="S459">
        <v>0.17614885</v>
      </c>
      <c r="T459">
        <v>0.75198602999999997</v>
      </c>
      <c r="U459">
        <v>4.6323083000000001E-2</v>
      </c>
      <c r="V459">
        <f>Table35115[[#This Row],[So]]*Table35115[[#This Row],[C1o]]+Table35115[[#This Row],[Sg]]*Table35115[[#This Row],[C1g]]</f>
        <v>0.54508294254041501</v>
      </c>
      <c r="W459">
        <v>1.2009082</v>
      </c>
      <c r="X459">
        <v>1.3890115999999999E-2</v>
      </c>
      <c r="Y459">
        <v>5.0639570000000002E-2</v>
      </c>
      <c r="Z459">
        <v>0</v>
      </c>
      <c r="AA459">
        <v>0.56208115999999997</v>
      </c>
      <c r="AB459">
        <f>1/(1+((Table35115[[#This Row],[kro]]*Table35115[[#This Row],[mug]])/(Table35115[[#This Row],[muo]]*Table35115[[#This Row],[krg]]))+(Table35115[[#This Row],[mobw]]*(Table35115[[#This Row],[mug]]/Table35115[[#This Row],[krg]])))</f>
        <v>0.99875016202539102</v>
      </c>
      <c r="AC459">
        <v>0.96188395999999998</v>
      </c>
    </row>
    <row r="460" spans="1:29" x14ac:dyDescent="0.25">
      <c r="A460">
        <v>3572.6853000000001</v>
      </c>
      <c r="B460">
        <v>2.7923002999999998E-2</v>
      </c>
      <c r="C460">
        <v>0.79588097000000002</v>
      </c>
      <c r="D460">
        <v>0.17619602000000001</v>
      </c>
      <c r="E460">
        <v>0.76667326999999996</v>
      </c>
      <c r="F460">
        <v>4.9056101999999997E-2</v>
      </c>
      <c r="G460">
        <f>Table22102[[#This Row],[So]]*Table22102[[#This Row],[C1o]]+Table22102[[#This Row],[Sg]]*Table22102[[#This Row],[C1g]]</f>
        <v>0.61155045948398623</v>
      </c>
      <c r="H460">
        <v>5.1996039999999999</v>
      </c>
      <c r="I460">
        <v>1.400566E-2</v>
      </c>
      <c r="J460">
        <v>5.0788444000000002E-2</v>
      </c>
      <c r="K460">
        <v>0</v>
      </c>
      <c r="L460">
        <v>0.67416065999999997</v>
      </c>
      <c r="M460">
        <f>1/(1+((Table22102[[#This Row],[kro]]*Table22102[[#This Row],[mug]])/(Table22102[[#This Row],[muo]]*Table22102[[#This Row],[krg]]))+(Table22102[[#This Row],[mobw]]*(Table22102[[#This Row],[mug]]/Table22102[[#This Row],[krg]])))</f>
        <v>0.99894598428488957</v>
      </c>
      <c r="N460">
        <v>0.98037702000000004</v>
      </c>
      <c r="P460">
        <v>3572.6853000000001</v>
      </c>
      <c r="Q460">
        <v>0.10509294</v>
      </c>
      <c r="R460">
        <v>0.71874117999999998</v>
      </c>
      <c r="S460">
        <v>0.17616588</v>
      </c>
      <c r="T460">
        <v>0.75436181000000002</v>
      </c>
      <c r="U460">
        <v>4.4457759999999999E-2</v>
      </c>
      <c r="V460">
        <f>Table35115[[#This Row],[So]]*Table35115[[#This Row],[C1o]]+Table35115[[#This Row],[Sg]]*Table35115[[#This Row],[C1g]]</f>
        <v>0.54686309417055012</v>
      </c>
      <c r="W460">
        <v>1.2131126000000001</v>
      </c>
      <c r="X460">
        <v>1.3874221000000001E-2</v>
      </c>
      <c r="Y460">
        <v>5.069121E-2</v>
      </c>
      <c r="Z460">
        <v>0</v>
      </c>
      <c r="AA460">
        <v>0.5625</v>
      </c>
      <c r="AB460">
        <f>1/(1+((Table35115[[#This Row],[kro]]*Table35115[[#This Row],[mug]])/(Table35115[[#This Row],[muo]]*Table35115[[#This Row],[krg]]))+(Table35115[[#This Row],[mobw]]*(Table35115[[#This Row],[mug]]/Table35115[[#This Row],[krg]])))</f>
        <v>0.99875124835208551</v>
      </c>
      <c r="AC460">
        <v>0.96372986000000005</v>
      </c>
    </row>
    <row r="461" spans="1:29" x14ac:dyDescent="0.25">
      <c r="A461">
        <v>3577.1423</v>
      </c>
      <c r="B461">
        <v>2.7849497000000001E-2</v>
      </c>
      <c r="C461">
        <v>0.79593789999999998</v>
      </c>
      <c r="D461">
        <v>0.17621260999999999</v>
      </c>
      <c r="E461">
        <v>0.76657843999999997</v>
      </c>
      <c r="F461">
        <v>4.7034457000000002E-2</v>
      </c>
      <c r="G461">
        <f>Table22102[[#This Row],[So]]*Table22102[[#This Row],[C1o]]+Table22102[[#This Row],[Sg]]*Table22102[[#This Row],[C1g]]</f>
        <v>0.61145871968799403</v>
      </c>
      <c r="H461">
        <v>5.2476314999999998</v>
      </c>
      <c r="I461">
        <v>1.3995069000000001E-2</v>
      </c>
      <c r="J461">
        <v>5.0838689999999999E-2</v>
      </c>
      <c r="K461">
        <v>0</v>
      </c>
      <c r="L461">
        <v>0.67421734</v>
      </c>
      <c r="M461">
        <f>1/(1+((Table22102[[#This Row],[kro]]*Table22102[[#This Row],[mug]])/(Table22102[[#This Row],[muo]]*Table22102[[#This Row],[krg]]))+(Table22102[[#This Row],[mobw]]*(Table22102[[#This Row],[mug]]/Table22102[[#This Row],[krg]])))</f>
        <v>0.9989458281499215</v>
      </c>
      <c r="N461">
        <v>0.98198949999999996</v>
      </c>
      <c r="P461">
        <v>3577.1423</v>
      </c>
      <c r="Q461">
        <v>0.10471719</v>
      </c>
      <c r="R461">
        <v>0.71909571000000005</v>
      </c>
      <c r="S461">
        <v>0.17618710000000001</v>
      </c>
      <c r="T461">
        <v>0.75328147000000001</v>
      </c>
      <c r="U461">
        <v>4.2178035000000003E-2</v>
      </c>
      <c r="V461">
        <f>Table35115[[#This Row],[So]]*Table35115[[#This Row],[C1o]]+Table35115[[#This Row],[Sg]]*Table35115[[#This Row],[C1g]]</f>
        <v>0.54609823880441533</v>
      </c>
      <c r="W461">
        <v>1.2248277999999999</v>
      </c>
      <c r="X461">
        <v>1.3857181999999999E-2</v>
      </c>
      <c r="Y461">
        <v>5.075578E-2</v>
      </c>
      <c r="Z461">
        <v>0</v>
      </c>
      <c r="AA461">
        <v>0.56287699999999996</v>
      </c>
      <c r="AB461">
        <f>1/(1+((Table35115[[#This Row],[kro]]*Table35115[[#This Row],[mug]])/(Table35115[[#This Row],[muo]]*Table35115[[#This Row],[krg]]))+(Table35115[[#This Row],[mobw]]*(Table35115[[#This Row],[mug]]/Table35115[[#This Row],[krg]])))</f>
        <v>0.99875202869763946</v>
      </c>
      <c r="AC461">
        <v>0.96564388000000001</v>
      </c>
    </row>
    <row r="462" spans="1:29" x14ac:dyDescent="0.25">
      <c r="A462">
        <v>3580.5641999999998</v>
      </c>
      <c r="B462">
        <v>2.7768416000000001E-2</v>
      </c>
      <c r="C462">
        <v>0.79599315000000004</v>
      </c>
      <c r="D462">
        <v>0.17623844999999999</v>
      </c>
      <c r="E462">
        <v>0.76644802000000001</v>
      </c>
      <c r="F462">
        <v>4.4804152E-2</v>
      </c>
      <c r="G462">
        <f>Table22102[[#This Row],[So]]*Table22102[[#This Row],[C1o]]+Table22102[[#This Row],[Sg]]*Table22102[[#This Row],[C1g]]</f>
        <v>0.61133151408232622</v>
      </c>
      <c r="H462">
        <v>5.3001237000000003</v>
      </c>
      <c r="I462">
        <v>1.3983366000000001E-2</v>
      </c>
      <c r="J462">
        <v>5.0917777999999997E-2</v>
      </c>
      <c r="K462">
        <v>0</v>
      </c>
      <c r="L462">
        <v>0.67426889999999995</v>
      </c>
      <c r="M462">
        <f>1/(1+((Table22102[[#This Row],[kro]]*Table22102[[#This Row],[mug]])/(Table22102[[#This Row],[muo]]*Table22102[[#This Row],[krg]]))+(Table22102[[#This Row],[mobw]]*(Table22102[[#This Row],[mug]]/Table22102[[#This Row],[krg]])))</f>
        <v>0.9989451524870564</v>
      </c>
      <c r="N462">
        <v>0.98375844999999995</v>
      </c>
      <c r="P462">
        <v>3580.5641999999998</v>
      </c>
      <c r="Q462">
        <v>0.1044016</v>
      </c>
      <c r="R462">
        <v>0.71939796</v>
      </c>
      <c r="S462">
        <v>0.17620042</v>
      </c>
      <c r="T462">
        <v>0.75204497999999997</v>
      </c>
      <c r="U462">
        <v>4.0389809999999998E-2</v>
      </c>
      <c r="V462">
        <f>Table35115[[#This Row],[So]]*Table35115[[#This Row],[C1o]]+Table35115[[#This Row],[Sg]]*Table35115[[#This Row],[C1g]]</f>
        <v>0.54523638522793672</v>
      </c>
      <c r="W462">
        <v>1.2346668999999999</v>
      </c>
      <c r="X462">
        <v>1.3845619E-2</v>
      </c>
      <c r="Y462">
        <v>5.0796031999999998E-2</v>
      </c>
      <c r="Z462">
        <v>0</v>
      </c>
      <c r="AA462">
        <v>0.56320738999999997</v>
      </c>
      <c r="AB462">
        <f>1/(1+((Table35115[[#This Row],[kro]]*Table35115[[#This Row],[mug]])/(Table35115[[#This Row],[muo]]*Table35115[[#This Row],[krg]]))+(Table35115[[#This Row],[mobw]]*(Table35115[[#This Row],[mug]]/Table35115[[#This Row],[krg]])))</f>
        <v>0.99875281225355261</v>
      </c>
      <c r="AC462">
        <v>0.96714454999999999</v>
      </c>
    </row>
    <row r="463" spans="1:29" x14ac:dyDescent="0.25">
      <c r="A463">
        <v>3583.7283000000002</v>
      </c>
      <c r="B463">
        <v>2.7705061999999999E-2</v>
      </c>
      <c r="C463">
        <v>0.79604936000000004</v>
      </c>
      <c r="D463">
        <v>0.1762456</v>
      </c>
      <c r="E463">
        <v>0.76634555999999998</v>
      </c>
      <c r="F463">
        <v>4.3088729999999999E-2</v>
      </c>
      <c r="G463">
        <f>Table22102[[#This Row],[So]]*Table22102[[#This Row],[C1o]]+Table22102[[#This Row],[Sg]]*Table22102[[#This Row],[C1g]]</f>
        <v>0.6112426685129928</v>
      </c>
      <c r="H463">
        <v>5.3407983999999997</v>
      </c>
      <c r="I463">
        <v>1.3974579000000001E-2</v>
      </c>
      <c r="J463">
        <v>5.0938744000000001E-2</v>
      </c>
      <c r="K463">
        <v>0</v>
      </c>
      <c r="L463">
        <v>0.67432928000000003</v>
      </c>
      <c r="M463">
        <f>1/(1+((Table22102[[#This Row],[kro]]*Table22102[[#This Row],[mug]])/(Table22102[[#This Row],[muo]]*Table22102[[#This Row],[krg]]))+(Table22102[[#This Row],[mobw]]*(Table22102[[#This Row],[mug]]/Table22102[[#This Row],[krg]])))</f>
        <v>0.99894547535966771</v>
      </c>
      <c r="N463">
        <v>0.98511766999999995</v>
      </c>
      <c r="P463">
        <v>3583.7283000000002</v>
      </c>
      <c r="Q463">
        <v>0.10439643</v>
      </c>
      <c r="R463">
        <v>0.71940707999999998</v>
      </c>
      <c r="S463">
        <v>0.17619646999999999</v>
      </c>
      <c r="T463">
        <v>0.75205683999999995</v>
      </c>
      <c r="U463">
        <v>4.0379062E-2</v>
      </c>
      <c r="V463">
        <f>Table35115[[#This Row],[So]]*Table35115[[#This Row],[C1o]]+Table35115[[#This Row],[Sg]]*Table35115[[#This Row],[C1g]]</f>
        <v>0.54525044517797583</v>
      </c>
      <c r="W463">
        <v>1.2347524999999999</v>
      </c>
      <c r="X463">
        <v>1.3845535000000001E-2</v>
      </c>
      <c r="Y463">
        <v>5.0783660000000001E-2</v>
      </c>
      <c r="Z463">
        <v>0</v>
      </c>
      <c r="AA463">
        <v>0.56321960999999998</v>
      </c>
      <c r="AB463">
        <f>1/(1+((Table35115[[#This Row],[kro]]*Table35115[[#This Row],[mug]])/(Table35115[[#This Row],[muo]]*Table35115[[#This Row],[krg]]))+(Table35115[[#This Row],[mobw]]*(Table35115[[#This Row],[mug]]/Table35115[[#This Row],[krg]])))</f>
        <v>0.99875315021740207</v>
      </c>
      <c r="AC463">
        <v>0.96715521999999998</v>
      </c>
    </row>
    <row r="464" spans="1:29" x14ac:dyDescent="0.25">
      <c r="A464">
        <v>3586.7118999999998</v>
      </c>
      <c r="B464">
        <v>2.7646074E-2</v>
      </c>
      <c r="C464">
        <v>0.79610782999999996</v>
      </c>
      <c r="D464">
        <v>0.17624608999999999</v>
      </c>
      <c r="E464">
        <v>0.76625717000000004</v>
      </c>
      <c r="F464">
        <v>4.1505045999999997E-2</v>
      </c>
      <c r="G464">
        <f>Table22102[[#This Row],[So]]*Table22102[[#This Row],[C1o]]+Table22102[[#This Row],[Sg]]*Table22102[[#This Row],[C1g]]</f>
        <v>0.61117078440373052</v>
      </c>
      <c r="H464">
        <v>5.3783425999999999</v>
      </c>
      <c r="I464">
        <v>1.3966541000000001E-2</v>
      </c>
      <c r="J464">
        <v>5.0938927000000002E-2</v>
      </c>
      <c r="K464">
        <v>0</v>
      </c>
      <c r="L464">
        <v>0.67439501999999996</v>
      </c>
      <c r="M464">
        <f>1/(1+((Table22102[[#This Row],[kro]]*Table22102[[#This Row],[mug]])/(Table22102[[#This Row],[muo]]*Table22102[[#This Row],[krg]]))+(Table22102[[#This Row],[mobw]]*(Table22102[[#This Row],[mug]]/Table22102[[#This Row],[krg]])))</f>
        <v>0.99894618011536129</v>
      </c>
      <c r="N464">
        <v>0.98637032999999996</v>
      </c>
      <c r="P464">
        <v>3586.7118999999998</v>
      </c>
      <c r="Q464">
        <v>0.10410744</v>
      </c>
      <c r="R464">
        <v>0.71967130999999995</v>
      </c>
      <c r="S464">
        <v>0.17622128000000001</v>
      </c>
      <c r="T464">
        <v>0.75897479000000001</v>
      </c>
      <c r="U464">
        <v>3.9140370000000001E-2</v>
      </c>
      <c r="V464">
        <f>Table35115[[#This Row],[So]]*Table35115[[#This Row],[C1o]]+Table35115[[#This Row],[Sg]]*Table35115[[#This Row],[C1g]]</f>
        <v>0.55028718509762775</v>
      </c>
      <c r="W464">
        <v>1.2438043000000001</v>
      </c>
      <c r="X464">
        <v>1.3822243999999999E-2</v>
      </c>
      <c r="Y464">
        <v>5.0860040000000002E-2</v>
      </c>
      <c r="Z464">
        <v>0</v>
      </c>
      <c r="AA464">
        <v>0.56349515999999999</v>
      </c>
      <c r="AB464">
        <f>1/(1+((Table35115[[#This Row],[kro]]*Table35115[[#This Row],[mug]])/(Table35115[[#This Row],[muo]]*Table35115[[#This Row],[krg]]))+(Table35115[[#This Row],[mobw]]*(Table35115[[#This Row],[mug]]/Table35115[[#This Row],[krg]])))</f>
        <v>0.99875398409155414</v>
      </c>
      <c r="AC464">
        <v>0.96868127999999998</v>
      </c>
    </row>
    <row r="465" spans="1:29" x14ac:dyDescent="0.25">
      <c r="A465">
        <v>3589.2997999999998</v>
      </c>
      <c r="B465">
        <v>2.7590092E-2</v>
      </c>
      <c r="C465">
        <v>0.79612923000000002</v>
      </c>
      <c r="D465">
        <v>0.17628068999999999</v>
      </c>
      <c r="E465">
        <v>0.76616275</v>
      </c>
      <c r="F465">
        <v>4.0013215999999997E-2</v>
      </c>
      <c r="G465">
        <f>Table22102[[#This Row],[So]]*Table22102[[#This Row],[C1o]]+Table22102[[#This Row],[Sg]]*Table22102[[#This Row],[C1g]]</f>
        <v>0.61106852852283833</v>
      </c>
      <c r="H465">
        <v>5.4136604999999998</v>
      </c>
      <c r="I465">
        <v>1.3959037000000001E-2</v>
      </c>
      <c r="J465">
        <v>5.1046167000000003E-2</v>
      </c>
      <c r="K465">
        <v>0</v>
      </c>
      <c r="L465">
        <v>0.67440646999999998</v>
      </c>
      <c r="M465">
        <f>1/(1+((Table22102[[#This Row],[kro]]*Table22102[[#This Row],[mug]])/(Table22102[[#This Row],[muo]]*Table22102[[#This Row],[krg]]))+(Table22102[[#This Row],[mobw]]*(Table22102[[#This Row],[mug]]/Table22102[[#This Row],[krg]])))</f>
        <v>0.99894454858014292</v>
      </c>
      <c r="N465">
        <v>0.98754739999999996</v>
      </c>
      <c r="P465">
        <v>3589.2997999999998</v>
      </c>
      <c r="Q465">
        <v>0.10360976</v>
      </c>
      <c r="R465">
        <v>0.72014051999999995</v>
      </c>
      <c r="S465">
        <v>0.17624972999999999</v>
      </c>
      <c r="T465">
        <v>0.74891180000000002</v>
      </c>
      <c r="U465">
        <v>3.5847783000000001E-2</v>
      </c>
      <c r="V465">
        <f>Table35115[[#This Row],[So]]*Table35115[[#This Row],[C1o]]+Table35115[[#This Row],[Sg]]*Table35115[[#This Row],[C1g]]</f>
        <v>0.54303591327929801</v>
      </c>
      <c r="W465">
        <v>1.2597235</v>
      </c>
      <c r="X465">
        <v>1.3816395E-2</v>
      </c>
      <c r="Y465">
        <v>5.0946772000000001E-2</v>
      </c>
      <c r="Z465">
        <v>0</v>
      </c>
      <c r="AA465">
        <v>0.56401581000000001</v>
      </c>
      <c r="AB465">
        <f>1/(1+((Table35115[[#This Row],[kro]]*Table35115[[#This Row],[mug]])/(Table35115[[#This Row],[muo]]*Table35115[[#This Row],[krg]]))+(Table35115[[#This Row],[mobw]]*(Table35115[[#This Row],[mug]]/Table35115[[#This Row],[krg]])))</f>
        <v>0.99875353965417268</v>
      </c>
      <c r="AC465">
        <v>0.97096824999999998</v>
      </c>
    </row>
    <row r="466" spans="1:29" x14ac:dyDescent="0.25">
      <c r="A466">
        <v>3591.9236000000001</v>
      </c>
      <c r="B466">
        <v>2.7541217999999999E-2</v>
      </c>
      <c r="C466">
        <v>0.79618263</v>
      </c>
      <c r="D466">
        <v>0.17627613</v>
      </c>
      <c r="E466">
        <v>0.76607955000000005</v>
      </c>
      <c r="F466">
        <v>3.8720548E-2</v>
      </c>
      <c r="G466">
        <f>Table22102[[#This Row],[So]]*Table22102[[#This Row],[C1o]]+Table22102[[#This Row],[Sg]]*Table22102[[#This Row],[C1g]]</f>
        <v>0.61100564196176399</v>
      </c>
      <c r="H466">
        <v>5.4442276999999999</v>
      </c>
      <c r="I466">
        <v>1.3952604E-2</v>
      </c>
      <c r="J466">
        <v>5.1030750999999999E-2</v>
      </c>
      <c r="K466">
        <v>0</v>
      </c>
      <c r="L466">
        <v>0.67446892999999997</v>
      </c>
      <c r="M466">
        <f>1/(1+((Table22102[[#This Row],[kro]]*Table22102[[#This Row],[mug]])/(Table22102[[#This Row],[muo]]*Table22102[[#This Row],[krg]]))+(Table22102[[#This Row],[mobw]]*(Table22102[[#This Row],[mug]]/Table22102[[#This Row],[krg]])))</f>
        <v>0.99894545029875459</v>
      </c>
      <c r="N466">
        <v>0.98856573999999997</v>
      </c>
      <c r="P466">
        <v>3591.9236000000001</v>
      </c>
      <c r="Q466">
        <v>0.10328232</v>
      </c>
      <c r="R466">
        <v>0.72046489000000002</v>
      </c>
      <c r="S466">
        <v>0.17625278</v>
      </c>
      <c r="T466">
        <v>0.75167751000000005</v>
      </c>
      <c r="U466">
        <v>3.4658857000000001E-2</v>
      </c>
      <c r="V466">
        <f>Table35115[[#This Row],[So]]*Table35115[[#This Row],[C1o]]+Table35115[[#This Row],[Sg]]*Table35115[[#This Row],[C1g]]</f>
        <v>0.54513690171713214</v>
      </c>
      <c r="W466">
        <v>1.2695329</v>
      </c>
      <c r="X466">
        <v>1.3803674E-2</v>
      </c>
      <c r="Y466">
        <v>5.0955190999999997E-2</v>
      </c>
      <c r="Z466">
        <v>0</v>
      </c>
      <c r="AA466">
        <v>0.56440323999999997</v>
      </c>
      <c r="AB466">
        <f>1/(1+((Table35115[[#This Row],[kro]]*Table35115[[#This Row],[mug]])/(Table35115[[#This Row],[muo]]*Table35115[[#This Row],[krg]]))+(Table35115[[#This Row],[mobw]]*(Table35115[[#This Row],[mug]]/Table35115[[#This Row],[krg]])))</f>
        <v>0.99875533424284468</v>
      </c>
      <c r="AC466">
        <v>0.97221309</v>
      </c>
    </row>
    <row r="467" spans="1:29" x14ac:dyDescent="0.25">
      <c r="A467">
        <v>3594.0180999999998</v>
      </c>
      <c r="B467">
        <v>2.749161E-2</v>
      </c>
      <c r="C467">
        <v>0.79621142</v>
      </c>
      <c r="D467">
        <v>0.17629697999999999</v>
      </c>
      <c r="E467">
        <v>0.76598131999999997</v>
      </c>
      <c r="F467">
        <v>3.7413030999999999E-2</v>
      </c>
      <c r="G467">
        <f>Table22102[[#This Row],[So]]*Table22102[[#This Row],[C1o]]+Table22102[[#This Row],[Sg]]*Table22102[[#This Row],[C1g]]</f>
        <v>0.61091161894784429</v>
      </c>
      <c r="H467">
        <v>5.4749618</v>
      </c>
      <c r="I467">
        <v>1.3946082E-2</v>
      </c>
      <c r="J467">
        <v>5.1095008999999997E-2</v>
      </c>
      <c r="K467">
        <v>0</v>
      </c>
      <c r="L467">
        <v>0.67449420999999998</v>
      </c>
      <c r="M467">
        <f>1/(1+((Table22102[[#This Row],[kro]]*Table22102[[#This Row],[mug]])/(Table22102[[#This Row],[muo]]*Table22102[[#This Row],[krg]]))+(Table22102[[#This Row],[mobw]]*(Table22102[[#This Row],[mug]]/Table22102[[#This Row],[krg]])))</f>
        <v>0.99894465636166674</v>
      </c>
      <c r="N467">
        <v>0.98959260999999998</v>
      </c>
      <c r="P467">
        <v>3594.0180999999998</v>
      </c>
      <c r="Q467">
        <v>0.10303903</v>
      </c>
      <c r="R467">
        <v>0.72070378000000002</v>
      </c>
      <c r="S467">
        <v>0.17625718000000001</v>
      </c>
      <c r="T467">
        <v>0.75410593000000004</v>
      </c>
      <c r="U467">
        <v>3.3701267E-2</v>
      </c>
      <c r="V467">
        <f>Table35115[[#This Row],[So]]*Table35115[[#This Row],[C1o]]+Table35115[[#This Row],[Sg]]*Table35115[[#This Row],[C1g]]</f>
        <v>0.54695954013286641</v>
      </c>
      <c r="W467">
        <v>1.2768763000000001</v>
      </c>
      <c r="X467">
        <v>1.3792885E-2</v>
      </c>
      <c r="Y467">
        <v>5.0968054999999998E-2</v>
      </c>
      <c r="Z467">
        <v>0</v>
      </c>
      <c r="AA467">
        <v>0.56468415000000005</v>
      </c>
      <c r="AB467">
        <f>1/(1+((Table35115[[#This Row],[kro]]*Table35115[[#This Row],[mug]])/(Table35115[[#This Row],[muo]]*Table35115[[#This Row],[krg]]))+(Table35115[[#This Row],[mobw]]*(Table35115[[#This Row],[mug]]/Table35115[[#This Row],[krg]])))</f>
        <v>0.99875661035873542</v>
      </c>
      <c r="AC467">
        <v>0.97320514999999996</v>
      </c>
    </row>
    <row r="468" spans="1:29" x14ac:dyDescent="0.25">
      <c r="A468">
        <v>3596.7102</v>
      </c>
      <c r="B468">
        <v>2.7451771999999999E-2</v>
      </c>
      <c r="C468">
        <v>0.79624026999999997</v>
      </c>
      <c r="D468">
        <v>0.17630794999999999</v>
      </c>
      <c r="E468">
        <v>0.76585740000000002</v>
      </c>
      <c r="F468">
        <v>3.6367241000000002E-2</v>
      </c>
      <c r="G468">
        <f>Table22102[[#This Row],[So]]*Table22102[[#This Row],[C1o]]+Table22102[[#This Row],[Sg]]*Table22102[[#This Row],[C1g]]</f>
        <v>0.61080484816569902</v>
      </c>
      <c r="H468">
        <v>5.4994301999999999</v>
      </c>
      <c r="I468">
        <v>1.3940823E-2</v>
      </c>
      <c r="J468">
        <v>5.1128469000000003E-2</v>
      </c>
      <c r="K468">
        <v>0</v>
      </c>
      <c r="L468">
        <v>0.67452341000000005</v>
      </c>
      <c r="M468">
        <f>1/(1+((Table22102[[#This Row],[kro]]*Table22102[[#This Row],[mug]])/(Table22102[[#This Row],[muo]]*Table22102[[#This Row],[krg]]))+(Table22102[[#This Row],[mobw]]*(Table22102[[#This Row],[mug]]/Table22102[[#This Row],[krg]])))</f>
        <v>0.99894440944575846</v>
      </c>
      <c r="N468">
        <v>0.99040978999999996</v>
      </c>
      <c r="P468">
        <v>3596.7102</v>
      </c>
      <c r="Q468">
        <v>0.10277268000000001</v>
      </c>
      <c r="R468">
        <v>0.72096079999999996</v>
      </c>
      <c r="S468">
        <v>0.17626654999999999</v>
      </c>
      <c r="T468">
        <v>0.75010030999999999</v>
      </c>
      <c r="U468">
        <v>3.2181612999999998E-2</v>
      </c>
      <c r="V468">
        <f>Table35115[[#This Row],[So]]*Table35115[[#This Row],[C1o]]+Table35115[[#This Row],[Sg]]*Table35115[[#This Row],[C1g]]</f>
        <v>0.54410031019258076</v>
      </c>
      <c r="W468">
        <v>1.2850889000000001</v>
      </c>
      <c r="X468">
        <v>1.3784121999999999E-2</v>
      </c>
      <c r="Y468">
        <v>5.0996228999999997E-2</v>
      </c>
      <c r="Z468">
        <v>0</v>
      </c>
      <c r="AA468">
        <v>0.56498389999999998</v>
      </c>
      <c r="AB468">
        <f>1/(1+((Table35115[[#This Row],[kro]]*Table35115[[#This Row],[mug]])/(Table35115[[#This Row],[muo]]*Table35115[[#This Row],[krg]]))+(Table35115[[#This Row],[mobw]]*(Table35115[[#This Row],[mug]]/Table35115[[#This Row],[krg]])))</f>
        <v>0.99875737211022919</v>
      </c>
      <c r="AC468">
        <v>0.97431599999999996</v>
      </c>
    </row>
    <row r="469" spans="1:29" x14ac:dyDescent="0.25">
      <c r="A469">
        <v>3601.9794999999999</v>
      </c>
      <c r="B469">
        <v>2.7400199E-2</v>
      </c>
      <c r="C469">
        <v>0.79627937000000004</v>
      </c>
      <c r="D469">
        <v>0.17632043</v>
      </c>
      <c r="E469">
        <v>0.76577348000000001</v>
      </c>
      <c r="F469">
        <v>3.5031881000000001E-2</v>
      </c>
      <c r="G469">
        <f>Table22102[[#This Row],[So]]*Table22102[[#This Row],[C1o]]+Table22102[[#This Row],[Sg]]*Table22102[[#This Row],[C1g]]</f>
        <v>0.61072950472785204</v>
      </c>
      <c r="H469">
        <v>5.5308112999999999</v>
      </c>
      <c r="I469">
        <v>1.3934306E-2</v>
      </c>
      <c r="J469">
        <v>5.1166485999999997E-2</v>
      </c>
      <c r="K469">
        <v>0</v>
      </c>
      <c r="L469">
        <v>0.67456393999999997</v>
      </c>
      <c r="M469">
        <f>1/(1+((Table22102[[#This Row],[kro]]*Table22102[[#This Row],[mug]])/(Table22102[[#This Row],[muo]]*Table22102[[#This Row],[krg]]))+(Table22102[[#This Row],[mobw]]*(Table22102[[#This Row],[mug]]/Table22102[[#This Row],[krg]])))</f>
        <v>0.99894418206388069</v>
      </c>
      <c r="N469">
        <v>0.99145733999999996</v>
      </c>
      <c r="P469">
        <v>3601.9794999999999</v>
      </c>
      <c r="Q469">
        <v>0.10221094999999999</v>
      </c>
      <c r="R469">
        <v>0.72150718999999996</v>
      </c>
      <c r="S469">
        <v>0.17628188</v>
      </c>
      <c r="T469">
        <v>0.75027739999999998</v>
      </c>
      <c r="U469">
        <v>2.9592917999999999E-2</v>
      </c>
      <c r="V469">
        <f>Table35115[[#This Row],[So]]*Table35115[[#This Row],[C1o]]+Table35115[[#This Row],[Sg]]*Table35115[[#This Row],[C1g]]</f>
        <v>0.54435525885655811</v>
      </c>
      <c r="W469">
        <v>1.3024023</v>
      </c>
      <c r="X469">
        <v>1.3763422000000001E-2</v>
      </c>
      <c r="Y469">
        <v>5.104202E-2</v>
      </c>
      <c r="Z469">
        <v>0</v>
      </c>
      <c r="AA469">
        <v>0.56562500999999998</v>
      </c>
      <c r="AB469">
        <f>1/(1+((Table35115[[#This Row],[kro]]*Table35115[[#This Row],[mug]])/(Table35115[[#This Row],[muo]]*Table35115[[#This Row],[krg]]))+(Table35115[[#This Row],[mobw]]*(Table35115[[#This Row],[mug]]/Table35115[[#This Row],[krg]])))</f>
        <v>0.99875952901345244</v>
      </c>
      <c r="AC469">
        <v>0.97663467999999998</v>
      </c>
    </row>
    <row r="470" spans="1:29" x14ac:dyDescent="0.25">
      <c r="A470">
        <v>3604.614</v>
      </c>
      <c r="B470">
        <v>2.7298817E-2</v>
      </c>
      <c r="C470">
        <v>0.79635876000000005</v>
      </c>
      <c r="D470">
        <v>0.17634242999999999</v>
      </c>
      <c r="E470">
        <v>0.76548296000000005</v>
      </c>
      <c r="F470">
        <v>3.2453219999999998E-2</v>
      </c>
      <c r="G470">
        <f>Table22102[[#This Row],[So]]*Table22102[[#This Row],[C1o]]+Table22102[[#This Row],[Sg]]*Table22102[[#This Row],[C1g]]</f>
        <v>0.61048499534057044</v>
      </c>
      <c r="H470">
        <v>5.5915093000000002</v>
      </c>
      <c r="I470">
        <v>1.3921807E-2</v>
      </c>
      <c r="J470">
        <v>5.1233273000000003E-2</v>
      </c>
      <c r="K470">
        <v>0</v>
      </c>
      <c r="L470">
        <v>0.67464846000000001</v>
      </c>
      <c r="M470">
        <f>1/(1+((Table22102[[#This Row],[kro]]*Table22102[[#This Row],[mug]])/(Table22102[[#This Row],[muo]]*Table22102[[#This Row],[krg]]))+(Table22102[[#This Row],[mobw]]*(Table22102[[#This Row],[mug]]/Table22102[[#This Row],[krg]])))</f>
        <v>0.99894388485779106</v>
      </c>
      <c r="N470">
        <v>0.99347054999999995</v>
      </c>
      <c r="P470">
        <v>3604.614</v>
      </c>
      <c r="Q470">
        <v>0.10190464</v>
      </c>
      <c r="R470">
        <v>0.72180217999999996</v>
      </c>
      <c r="S470">
        <v>0.17629321000000001</v>
      </c>
      <c r="T470">
        <v>0.75046544999999998</v>
      </c>
      <c r="U470">
        <v>2.8193148000000001E-2</v>
      </c>
      <c r="V470">
        <f>Table35115[[#This Row],[So]]*Table35115[[#This Row],[C1o]]+Table35115[[#This Row],[Sg]]*Table35115[[#This Row],[C1g]]</f>
        <v>0.54456061042208759</v>
      </c>
      <c r="W470">
        <v>1.3119011</v>
      </c>
      <c r="X470">
        <v>1.3752788E-2</v>
      </c>
      <c r="Y470">
        <v>5.1076319000000002E-2</v>
      </c>
      <c r="Z470">
        <v>0</v>
      </c>
      <c r="AA470">
        <v>0.56597136999999997</v>
      </c>
      <c r="AB470">
        <f>1/(1+((Table35115[[#This Row],[kro]]*Table35115[[#This Row],[mug]])/(Table35115[[#This Row],[muo]]*Table35115[[#This Row],[krg]]))+(Table35115[[#This Row],[mobw]]*(Table35115[[#This Row],[mug]]/Table35115[[#This Row],[krg]])))</f>
        <v>0.998760412476426</v>
      </c>
      <c r="AC470">
        <v>0.97789210000000004</v>
      </c>
    </row>
    <row r="471" spans="1:29" x14ac:dyDescent="0.25">
      <c r="A471">
        <v>3605.9778000000001</v>
      </c>
      <c r="B471">
        <v>2.7247746E-2</v>
      </c>
      <c r="C471">
        <v>0.79640275000000005</v>
      </c>
      <c r="D471">
        <v>0.17634954</v>
      </c>
      <c r="E471">
        <v>0.76540005</v>
      </c>
      <c r="F471">
        <v>3.1132265999999999E-2</v>
      </c>
      <c r="G471">
        <f>Table22102[[#This Row],[So]]*Table22102[[#This Row],[C1o]]+Table22102[[#This Row],[Sg]]*Table22102[[#This Row],[C1g]]</f>
        <v>0.6104149887465099</v>
      </c>
      <c r="H471">
        <v>5.6213306999999997</v>
      </c>
      <c r="I471">
        <v>1.3915266000000001E-2</v>
      </c>
      <c r="J471">
        <v>5.125441E-2</v>
      </c>
      <c r="K471">
        <v>0</v>
      </c>
      <c r="L471">
        <v>0.67469685999999995</v>
      </c>
      <c r="M471">
        <f>1/(1+((Table22102[[#This Row],[kro]]*Table22102[[#This Row],[mug]])/(Table22102[[#This Row],[muo]]*Table22102[[#This Row],[krg]]))+(Table22102[[#This Row],[mobw]]*(Table22102[[#This Row],[mug]]/Table22102[[#This Row],[krg]])))</f>
        <v>0.99894402116393599</v>
      </c>
      <c r="N471">
        <v>0.99449794999999996</v>
      </c>
      <c r="P471">
        <v>3605.9778000000001</v>
      </c>
      <c r="Q471">
        <v>0.10190463</v>
      </c>
      <c r="R471">
        <v>0.72180217999999996</v>
      </c>
      <c r="S471">
        <v>0.17629321000000001</v>
      </c>
      <c r="T471">
        <v>0.75046550999999995</v>
      </c>
      <c r="U471">
        <v>2.8193151999999999E-2</v>
      </c>
      <c r="V471">
        <f>Table35115[[#This Row],[So]]*Table35115[[#This Row],[C1o]]+Table35115[[#This Row],[Sg]]*Table35115[[#This Row],[C1g]]</f>
        <v>0.54456065385590557</v>
      </c>
      <c r="W471">
        <v>1.3119012999999999</v>
      </c>
      <c r="X471">
        <v>1.3752789E-2</v>
      </c>
      <c r="Y471">
        <v>5.1076311999999999E-2</v>
      </c>
      <c r="Z471">
        <v>0</v>
      </c>
      <c r="AA471">
        <v>0.56597136999999997</v>
      </c>
      <c r="AB471">
        <f>1/(1+((Table35115[[#This Row],[kro]]*Table35115[[#This Row],[mug]])/(Table35115[[#This Row],[muo]]*Table35115[[#This Row],[krg]]))+(Table35115[[#This Row],[mobw]]*(Table35115[[#This Row],[mug]]/Table35115[[#This Row],[krg]])))</f>
        <v>0.99876041255607872</v>
      </c>
      <c r="AC471">
        <v>0.97789210000000004</v>
      </c>
    </row>
    <row r="472" spans="1:29" x14ac:dyDescent="0.25">
      <c r="A472">
        <v>3607.2892999999999</v>
      </c>
      <c r="B472">
        <v>2.7221519999999999E-2</v>
      </c>
      <c r="C472">
        <v>0.79642665000000001</v>
      </c>
      <c r="D472">
        <v>0.17635181999999999</v>
      </c>
      <c r="E472">
        <v>0.76521682999999996</v>
      </c>
      <c r="F472">
        <v>3.0460022E-2</v>
      </c>
      <c r="G472">
        <f>Table22102[[#This Row],[So]]*Table22102[[#This Row],[C1o]]+Table22102[[#This Row],[Sg]]*Table22102[[#This Row],[C1g]]</f>
        <v>0.61026824453859285</v>
      </c>
      <c r="H472">
        <v>5.6365112999999996</v>
      </c>
      <c r="I472">
        <v>1.3911669999999999E-2</v>
      </c>
      <c r="J472">
        <v>5.1261023000000003E-2</v>
      </c>
      <c r="K472">
        <v>0</v>
      </c>
      <c r="L472">
        <v>0.67472403999999997</v>
      </c>
      <c r="M472">
        <f>1/(1+((Table22102[[#This Row],[kro]]*Table22102[[#This Row],[mug]])/(Table22102[[#This Row],[muo]]*Table22102[[#This Row],[krg]]))+(Table22102[[#This Row],[mobw]]*(Table22102[[#This Row],[mug]]/Table22102[[#This Row],[krg]])))</f>
        <v>0.99894420018430219</v>
      </c>
      <c r="N472">
        <v>0.99501287999999999</v>
      </c>
      <c r="P472">
        <v>3607.2892999999999</v>
      </c>
      <c r="Q472">
        <v>0.10176242000000001</v>
      </c>
      <c r="R472">
        <v>0.72193514999999997</v>
      </c>
      <c r="S472">
        <v>0.17630243000000001</v>
      </c>
      <c r="T472">
        <v>0.74970669000000001</v>
      </c>
      <c r="U472">
        <v>2.7472168000000002E-2</v>
      </c>
      <c r="V472">
        <f>Table35115[[#This Row],[So]]*Table35115[[#This Row],[C1o]]+Table35115[[#This Row],[Sg]]*Table35115[[#This Row],[C1g]]</f>
        <v>0.54403524599948005</v>
      </c>
      <c r="W472">
        <v>1.3163189</v>
      </c>
      <c r="X472">
        <v>1.374497E-2</v>
      </c>
      <c r="Y472">
        <v>5.1104630999999998E-2</v>
      </c>
      <c r="Z472">
        <v>0</v>
      </c>
      <c r="AA472">
        <v>0.56612556999999997</v>
      </c>
      <c r="AB472">
        <f>1/(1+((Table35115[[#This Row],[kro]]*Table35115[[#This Row],[mug]])/(Table35115[[#This Row],[muo]]*Table35115[[#This Row],[krg]]))+(Table35115[[#This Row],[mobw]]*(Table35115[[#This Row],[mug]]/Table35115[[#This Row],[krg]])))</f>
        <v>0.99876076760860699</v>
      </c>
      <c r="AC472">
        <v>0.97849184</v>
      </c>
    </row>
    <row r="473" spans="1:29" x14ac:dyDescent="0.25">
      <c r="A473">
        <v>3608.8573999999999</v>
      </c>
      <c r="B473">
        <v>2.7195532000000001E-2</v>
      </c>
      <c r="C473">
        <v>0.79644716000000004</v>
      </c>
      <c r="D473">
        <v>0.17635728000000001</v>
      </c>
      <c r="E473">
        <v>0.76517385000000004</v>
      </c>
      <c r="F473">
        <v>2.9802862999999999E-2</v>
      </c>
      <c r="G473">
        <f>Table22102[[#This Row],[So]]*Table22102[[#This Row],[C1o]]+Table22102[[#This Row],[Sg]]*Table22102[[#This Row],[C1g]]</f>
        <v>0.61023104445317422</v>
      </c>
      <c r="H473">
        <v>5.6514344000000003</v>
      </c>
      <c r="I473">
        <v>1.3908492E-2</v>
      </c>
      <c r="J473">
        <v>5.12776E-2</v>
      </c>
      <c r="K473">
        <v>0</v>
      </c>
      <c r="L473">
        <v>0.67474615999999998</v>
      </c>
      <c r="M473">
        <f>1/(1+((Table22102[[#This Row],[kro]]*Table22102[[#This Row],[mug]])/(Table22102[[#This Row],[muo]]*Table22102[[#This Row],[krg]]))+(Table22102[[#This Row],[mobw]]*(Table22102[[#This Row],[mug]]/Table22102[[#This Row],[krg]])))</f>
        <v>0.99894413470616505</v>
      </c>
      <c r="N473">
        <v>0.99552386999999998</v>
      </c>
      <c r="P473">
        <v>3608.8573999999999</v>
      </c>
      <c r="Q473">
        <v>0.10160727</v>
      </c>
      <c r="R473">
        <v>0.72208232000000006</v>
      </c>
      <c r="S473">
        <v>0.17631039000000001</v>
      </c>
      <c r="T473">
        <v>0.75150978999999996</v>
      </c>
      <c r="U473">
        <v>2.6812038999999999E-2</v>
      </c>
      <c r="V473">
        <f>Table35115[[#This Row],[So]]*Table35115[[#This Row],[C1o]]+Table35115[[#This Row],[Sg]]*Table35115[[#This Row],[C1g]]</f>
        <v>0.54537623075183639</v>
      </c>
      <c r="W473">
        <v>1.3211721999999999</v>
      </c>
      <c r="X473">
        <v>1.374008E-2</v>
      </c>
      <c r="Y473">
        <v>5.1128943000000003E-2</v>
      </c>
      <c r="Z473">
        <v>0</v>
      </c>
      <c r="AA473">
        <v>0.56629622000000002</v>
      </c>
      <c r="AB473">
        <f>1/(1+((Table35115[[#This Row],[kro]]*Table35115[[#This Row],[mug]])/(Table35115[[#This Row],[muo]]*Table35115[[#This Row],[krg]]))+(Table35115[[#This Row],[mobw]]*(Table35115[[#This Row],[mug]]/Table35115[[#This Row],[krg]])))</f>
        <v>0.99876099235709059</v>
      </c>
      <c r="AC473">
        <v>0.97915881999999999</v>
      </c>
    </row>
    <row r="474" spans="1:29" x14ac:dyDescent="0.25">
      <c r="A474">
        <v>3610.4346</v>
      </c>
      <c r="B474">
        <v>2.7167261000000002E-2</v>
      </c>
      <c r="C474">
        <v>0.79646879000000004</v>
      </c>
      <c r="D474">
        <v>0.17636393</v>
      </c>
      <c r="E474">
        <v>0.76507800999999998</v>
      </c>
      <c r="F474">
        <v>2.9103470999999999E-2</v>
      </c>
      <c r="G474">
        <f>Table22102[[#This Row],[So]]*Table22102[[#This Row],[C1o]]+Table22102[[#This Row],[Sg]]*Table22102[[#This Row],[C1g]]</f>
        <v>0.61015141847297083</v>
      </c>
      <c r="H474">
        <v>5.6676048999999997</v>
      </c>
      <c r="I474">
        <v>1.3905111E-2</v>
      </c>
      <c r="J474">
        <v>5.1297824999999998E-2</v>
      </c>
      <c r="K474">
        <v>0</v>
      </c>
      <c r="L474">
        <v>0.67476939999999996</v>
      </c>
      <c r="M474">
        <f>1/(1+((Table22102[[#This Row],[kro]]*Table22102[[#This Row],[mug]])/(Table22102[[#This Row],[muo]]*Table22102[[#This Row],[krg]]))+(Table22102[[#This Row],[mobw]]*(Table22102[[#This Row],[mug]]/Table22102[[#This Row],[krg]])))</f>
        <v>0.99894401152150369</v>
      </c>
      <c r="N474">
        <v>0.99606633</v>
      </c>
      <c r="P474">
        <v>3610.4346</v>
      </c>
      <c r="Q474">
        <v>0.10145264</v>
      </c>
      <c r="R474">
        <v>0.72223139000000003</v>
      </c>
      <c r="S474">
        <v>0.17631598000000001</v>
      </c>
      <c r="T474">
        <v>0.75063592000000001</v>
      </c>
      <c r="U474">
        <v>2.6156845000000001E-2</v>
      </c>
      <c r="V474">
        <f>Table35115[[#This Row],[So]]*Table35115[[#This Row],[C1o]]+Table35115[[#This Row],[Sg]]*Table35115[[#This Row],[C1g]]</f>
        <v>0.5447865048648497</v>
      </c>
      <c r="W474">
        <v>1.3259069000000001</v>
      </c>
      <c r="X474">
        <v>1.3734325E-2</v>
      </c>
      <c r="Y474">
        <v>5.1145892999999998E-2</v>
      </c>
      <c r="Z474">
        <v>0</v>
      </c>
      <c r="AA474">
        <v>0.56647628999999999</v>
      </c>
      <c r="AB474">
        <f>1/(1+((Table35115[[#This Row],[kro]]*Table35115[[#This Row],[mug]])/(Table35115[[#This Row],[muo]]*Table35115[[#This Row],[krg]]))+(Table35115[[#This Row],[mobw]]*(Table35115[[#This Row],[mug]]/Table35115[[#This Row],[krg]])))</f>
        <v>0.99876149393129443</v>
      </c>
      <c r="AC474">
        <v>0.97971790999999997</v>
      </c>
    </row>
    <row r="475" spans="1:29" x14ac:dyDescent="0.25">
      <c r="A475">
        <v>3611.6167</v>
      </c>
      <c r="B475">
        <v>2.7136957E-2</v>
      </c>
      <c r="C475">
        <v>0.79649168000000004</v>
      </c>
      <c r="D475">
        <v>0.17637137999999999</v>
      </c>
      <c r="E475">
        <v>0.76492178</v>
      </c>
      <c r="F475">
        <v>2.8332613E-2</v>
      </c>
      <c r="G475">
        <f>Table22102[[#This Row],[So]]*Table22102[[#This Row],[C1o]]+Table22102[[#This Row],[Sg]]*Table22102[[#This Row],[C1g]]</f>
        <v>0.61002269452146907</v>
      </c>
      <c r="H475">
        <v>5.6846752</v>
      </c>
      <c r="I475">
        <v>1.3901063E-2</v>
      </c>
      <c r="J475">
        <v>5.1320537999999999E-2</v>
      </c>
      <c r="K475">
        <v>0</v>
      </c>
      <c r="L475">
        <v>0.67479365999999996</v>
      </c>
      <c r="M475">
        <f>1/(1+((Table22102[[#This Row],[kro]]*Table22102[[#This Row],[mug]])/(Table22102[[#This Row],[muo]]*Table22102[[#This Row],[krg]]))+(Table22102[[#This Row],[mobw]]*(Table22102[[#This Row],[mug]]/Table22102[[#This Row],[krg]])))</f>
        <v>0.99894388961480707</v>
      </c>
      <c r="N475">
        <v>0.99665797</v>
      </c>
      <c r="P475">
        <v>3611.6167</v>
      </c>
      <c r="Q475">
        <v>0.10125244</v>
      </c>
      <c r="R475">
        <v>0.72242647000000004</v>
      </c>
      <c r="S475">
        <v>0.17632109000000001</v>
      </c>
      <c r="T475">
        <v>0.75561553000000004</v>
      </c>
      <c r="U475">
        <v>2.5464099E-2</v>
      </c>
      <c r="V475">
        <f>Table35115[[#This Row],[So]]*Table35115[[#This Row],[C1o]]+Table35115[[#This Row],[Sg]]*Table35115[[#This Row],[C1g]]</f>
        <v>0.54845496217123069</v>
      </c>
      <c r="W475">
        <v>1.3319517000000001</v>
      </c>
      <c r="X475">
        <v>1.3721321E-2</v>
      </c>
      <c r="Y475">
        <v>5.1161184999999998E-2</v>
      </c>
      <c r="Z475">
        <v>0</v>
      </c>
      <c r="AA475">
        <v>0.56670730999999996</v>
      </c>
      <c r="AB475">
        <f>1/(1+((Table35115[[#This Row],[kro]]*Table35115[[#This Row],[mug]])/(Table35115[[#This Row],[muo]]*Table35115[[#This Row],[krg]]))+(Table35115[[#This Row],[mobw]]*(Table35115[[#This Row],[mug]]/Table35115[[#This Row],[krg]])))</f>
        <v>0.99876279956825087</v>
      </c>
      <c r="AC475">
        <v>0.98052859000000003</v>
      </c>
    </row>
    <row r="476" spans="1:29" x14ac:dyDescent="0.25">
      <c r="A476">
        <v>3612.5673999999999</v>
      </c>
      <c r="B476">
        <v>2.7113333E-2</v>
      </c>
      <c r="C476">
        <v>0.79650962000000003</v>
      </c>
      <c r="D476">
        <v>0.17637707</v>
      </c>
      <c r="E476">
        <v>0.76479023999999995</v>
      </c>
      <c r="F476">
        <v>2.7729861000000001E-2</v>
      </c>
      <c r="G476">
        <f>Table22102[[#This Row],[So]]*Table22102[[#This Row],[C1o]]+Table22102[[#This Row],[Sg]]*Table22102[[#This Row],[C1g]]</f>
        <v>0.60991463239744559</v>
      </c>
      <c r="H476">
        <v>5.6978445000000004</v>
      </c>
      <c r="I476">
        <v>1.3897827E-2</v>
      </c>
      <c r="J476">
        <v>5.1337874999999998E-2</v>
      </c>
      <c r="K476">
        <v>0</v>
      </c>
      <c r="L476">
        <v>0.67481272999999997</v>
      </c>
      <c r="M476">
        <f>1/(1+((Table22102[[#This Row],[kro]]*Table22102[[#This Row],[mug]])/(Table22102[[#This Row],[muo]]*Table22102[[#This Row],[krg]]))+(Table22102[[#This Row],[mobw]]*(Table22102[[#This Row],[mug]]/Table22102[[#This Row],[krg]])))</f>
        <v>0.99894380870859656</v>
      </c>
      <c r="P476">
        <v>3612.5673999999999</v>
      </c>
      <c r="Q476">
        <v>0.10102953000000001</v>
      </c>
      <c r="R476">
        <v>0.72264421000000001</v>
      </c>
      <c r="S476">
        <v>0.17632626000000001</v>
      </c>
      <c r="T476">
        <v>0.74656515999999995</v>
      </c>
      <c r="U476">
        <v>2.4143120000000001E-2</v>
      </c>
      <c r="V476">
        <f>Table35115[[#This Row],[So]]*Table35115[[#This Row],[C1o]]+Table35115[[#This Row],[Sg]]*Table35115[[#This Row],[C1g]]</f>
        <v>0.5419401583280572</v>
      </c>
      <c r="W476">
        <v>1.3389461</v>
      </c>
      <c r="X476">
        <v>1.3723055E-2</v>
      </c>
      <c r="Y476">
        <v>5.1176496000000002E-2</v>
      </c>
      <c r="Z476">
        <v>0</v>
      </c>
      <c r="AA476">
        <v>0.56697136000000004</v>
      </c>
      <c r="AB476">
        <f>1/(1+((Table35115[[#This Row],[kro]]*Table35115[[#This Row],[mug]])/(Table35115[[#This Row],[muo]]*Table35115[[#This Row],[krg]]))+(Table35115[[#This Row],[mobw]]*(Table35115[[#This Row],[mug]]/Table35115[[#This Row],[krg]])))</f>
        <v>0.99876284928923553</v>
      </c>
    </row>
    <row r="477" spans="1:29" x14ac:dyDescent="0.25">
      <c r="A477">
        <v>3613.3130000000001</v>
      </c>
      <c r="B477">
        <v>2.7096314E-2</v>
      </c>
      <c r="C477">
        <v>0.79652250000000002</v>
      </c>
      <c r="D477">
        <v>0.17638119999999999</v>
      </c>
      <c r="E477">
        <v>0.76470643000000005</v>
      </c>
      <c r="F477">
        <v>2.7311807E-2</v>
      </c>
      <c r="G477">
        <f>Table22102[[#This Row],[So]]*Table22102[[#This Row],[C1o]]+Table22102[[#This Row],[Sg]]*Table22102[[#This Row],[C1g]]</f>
        <v>0.60984592668805448</v>
      </c>
      <c r="H477">
        <v>5.7073292999999996</v>
      </c>
      <c r="I477">
        <v>1.3895695E-2</v>
      </c>
      <c r="J477">
        <v>5.1350456000000003E-2</v>
      </c>
      <c r="K477">
        <v>0</v>
      </c>
      <c r="L477">
        <v>0.67482668000000001</v>
      </c>
      <c r="M477">
        <f>1/(1+((Table22102[[#This Row],[kro]]*Table22102[[#This Row],[mug]])/(Table22102[[#This Row],[muo]]*Table22102[[#This Row],[krg]]))+(Table22102[[#This Row],[mobw]]*(Table22102[[#This Row],[mug]]/Table22102[[#This Row],[krg]])))</f>
        <v>0.99894373385520396</v>
      </c>
      <c r="P477">
        <v>3613.3130000000001</v>
      </c>
      <c r="Q477">
        <v>0.10088874</v>
      </c>
      <c r="R477">
        <v>0.72278231000000004</v>
      </c>
      <c r="S477">
        <v>0.17632897</v>
      </c>
      <c r="T477">
        <v>0.74655311999999996</v>
      </c>
      <c r="U477">
        <v>2.3395339000000001E-2</v>
      </c>
      <c r="V477">
        <f>Table35115[[#This Row],[So]]*Table35115[[#This Row],[C1o]]+Table35115[[#This Row],[Sg]]*Table35115[[#This Row],[C1g]]</f>
        <v>0.54195571488489003</v>
      </c>
      <c r="W477">
        <v>1.3432747</v>
      </c>
      <c r="X477">
        <v>1.3713562E-2</v>
      </c>
      <c r="Y477">
        <v>5.1184333999999998E-2</v>
      </c>
      <c r="Z477">
        <v>0</v>
      </c>
      <c r="AA477">
        <v>0.56713146000000003</v>
      </c>
      <c r="AB477">
        <f>1/(1+((Table35115[[#This Row],[kro]]*Table35115[[#This Row],[mug]])/(Table35115[[#This Row],[muo]]*Table35115[[#This Row],[krg]]))+(Table35115[[#This Row],[mobw]]*(Table35115[[#This Row],[mug]]/Table35115[[#This Row],[krg]])))</f>
        <v>0.99876386355041491</v>
      </c>
    </row>
    <row r="478" spans="1:29" x14ac:dyDescent="0.25">
      <c r="A478">
        <v>3613.9486999999999</v>
      </c>
      <c r="B478">
        <v>2.7079603000000001E-2</v>
      </c>
      <c r="C478">
        <v>0.79653554999999998</v>
      </c>
      <c r="D478">
        <v>0.17638482</v>
      </c>
      <c r="E478">
        <v>0.76458572999999996</v>
      </c>
      <c r="F478">
        <v>2.6870440999999998E-2</v>
      </c>
      <c r="G478">
        <f>Table22102[[#This Row],[So]]*Table22102[[#This Row],[C1o]]+Table22102[[#This Row],[Sg]]*Table22102[[#This Row],[C1g]]</f>
        <v>0.60974735584241635</v>
      </c>
      <c r="H478">
        <v>5.7164421000000001</v>
      </c>
      <c r="I478">
        <v>1.3893124E-2</v>
      </c>
      <c r="J478">
        <v>5.1361453000000001E-2</v>
      </c>
      <c r="K478">
        <v>0</v>
      </c>
      <c r="L478">
        <v>0.67484063000000005</v>
      </c>
      <c r="M478">
        <f>1/(1+((Table22102[[#This Row],[kro]]*Table22102[[#This Row],[mug]])/(Table22102[[#This Row],[muo]]*Table22102[[#This Row],[krg]]))+(Table22102[[#This Row],[mobw]]*(Table22102[[#This Row],[mug]]/Table22102[[#This Row],[krg]])))</f>
        <v>0.99894372496795147</v>
      </c>
      <c r="P478">
        <v>3613.9486999999999</v>
      </c>
      <c r="Q478">
        <v>0.10084511</v>
      </c>
      <c r="R478">
        <v>0.72282564999999999</v>
      </c>
      <c r="S478">
        <v>0.17632925999999999</v>
      </c>
      <c r="T478">
        <v>0.74755638999999996</v>
      </c>
      <c r="U478">
        <v>2.3421806999999999E-2</v>
      </c>
      <c r="V478">
        <f>Table35115[[#This Row],[So]]*Table35115[[#This Row],[C1o]]+Table35115[[#This Row],[Sg]]*Table35115[[#This Row],[C1g]]</f>
        <v>0.5427149082167172</v>
      </c>
      <c r="W478">
        <v>1.3445727000000001</v>
      </c>
      <c r="X478">
        <v>1.3716269999999999E-2</v>
      </c>
      <c r="Y478">
        <v>5.1185224000000001E-2</v>
      </c>
      <c r="Z478">
        <v>0</v>
      </c>
      <c r="AA478">
        <v>0.56719065000000002</v>
      </c>
      <c r="AB478">
        <f>1/(1+((Table35115[[#This Row],[kro]]*Table35115[[#This Row],[mug]])/(Table35115[[#This Row],[muo]]*Table35115[[#This Row],[krg]]))+(Table35115[[#This Row],[mobw]]*(Table35115[[#This Row],[mug]]/Table35115[[#This Row],[krg]])))</f>
        <v>0.99876372714910167</v>
      </c>
    </row>
    <row r="479" spans="1:29" x14ac:dyDescent="0.25">
      <c r="A479">
        <v>3614.5398</v>
      </c>
      <c r="B479">
        <v>2.7068597999999999E-2</v>
      </c>
      <c r="C479">
        <v>0.79654413000000002</v>
      </c>
      <c r="D479">
        <v>0.1763873</v>
      </c>
      <c r="E479">
        <v>0.76453263000000005</v>
      </c>
      <c r="F479">
        <v>2.6609397999999999E-2</v>
      </c>
      <c r="G479">
        <f>Table22102[[#This Row],[So]]*Table22102[[#This Row],[C1o]]+Table22102[[#This Row],[Sg]]*Table22102[[#This Row],[C1g]]</f>
        <v>0.60970425771744585</v>
      </c>
      <c r="H479">
        <v>5.7225470999999999</v>
      </c>
      <c r="I479">
        <v>1.3891838E-2</v>
      </c>
      <c r="J479">
        <v>5.1368978000000003E-2</v>
      </c>
      <c r="K479">
        <v>0</v>
      </c>
      <c r="L479">
        <v>0.67485004999999998</v>
      </c>
      <c r="M479">
        <f>1/(1+((Table22102[[#This Row],[kro]]*Table22102[[#This Row],[mug]])/(Table22102[[#This Row],[muo]]*Table22102[[#This Row],[krg]]))+(Table22102[[#This Row],[mobw]]*(Table22102[[#This Row],[mug]]/Table22102[[#This Row],[krg]])))</f>
        <v>0.99894368278911272</v>
      </c>
      <c r="P479">
        <v>3614.5398</v>
      </c>
      <c r="Q479">
        <v>0.10074068</v>
      </c>
      <c r="R479">
        <v>0.72292756999999996</v>
      </c>
      <c r="S479">
        <v>0.17633172999999999</v>
      </c>
      <c r="T479">
        <v>0.74763769000000002</v>
      </c>
      <c r="U479">
        <v>2.2884109999999999E-2</v>
      </c>
      <c r="V479">
        <f>Table35115[[#This Row],[So]]*Table35115[[#This Row],[C1o]]+Table35115[[#This Row],[Sg]]*Table35115[[#This Row],[C1g]]</f>
        <v>0.54279325927470812</v>
      </c>
      <c r="W479">
        <v>1.3477576</v>
      </c>
      <c r="X479">
        <v>1.3708527999999999E-2</v>
      </c>
      <c r="Y479">
        <v>5.1192506999999998E-2</v>
      </c>
      <c r="Z479">
        <v>0</v>
      </c>
      <c r="AA479">
        <v>0.56730950000000002</v>
      </c>
      <c r="AB479">
        <f>1/(1+((Table35115[[#This Row],[kro]]*Table35115[[#This Row],[mug]])/(Table35115[[#This Row],[muo]]*Table35115[[#This Row],[krg]]))+(Table35115[[#This Row],[mobw]]*(Table35115[[#This Row],[mug]]/Table35115[[#This Row],[krg]])))</f>
        <v>0.99876450706556918</v>
      </c>
    </row>
    <row r="480" spans="1:29" x14ac:dyDescent="0.25">
      <c r="A480">
        <v>3615.1354999999999</v>
      </c>
      <c r="B480">
        <v>2.705637E-2</v>
      </c>
      <c r="C480">
        <v>0.79655379000000004</v>
      </c>
      <c r="D480">
        <v>0.17638987</v>
      </c>
      <c r="E480">
        <v>0.76444471000000003</v>
      </c>
      <c r="F480">
        <v>2.6295437000000001E-2</v>
      </c>
      <c r="G480">
        <f>Table22102[[#This Row],[So]]*Table22102[[#This Row],[C1o]]+Table22102[[#This Row],[Sg]]*Table22102[[#This Row],[C1g]]</f>
        <v>0.60963279006873461</v>
      </c>
      <c r="H480">
        <v>5.7291869999999996</v>
      </c>
      <c r="I480">
        <v>1.3890042E-2</v>
      </c>
      <c r="J480">
        <v>5.1376775E-2</v>
      </c>
      <c r="K480">
        <v>0</v>
      </c>
      <c r="L480">
        <v>0.67486053999999995</v>
      </c>
      <c r="M480">
        <f>1/(1+((Table22102[[#This Row],[kro]]*Table22102[[#This Row],[mug]])/(Table22102[[#This Row],[muo]]*Table22102[[#This Row],[krg]]))+(Table22102[[#This Row],[mobw]]*(Table22102[[#This Row],[mug]]/Table22102[[#This Row],[krg]])))</f>
        <v>0.99894367547050833</v>
      </c>
      <c r="P480">
        <v>3615.1354999999999</v>
      </c>
      <c r="Q480">
        <v>0.10067856</v>
      </c>
      <c r="R480">
        <v>0.72298878</v>
      </c>
      <c r="S480">
        <v>0.17633264000000001</v>
      </c>
      <c r="T480">
        <v>0.74822478999999997</v>
      </c>
      <c r="U480">
        <v>2.2728126000000001E-2</v>
      </c>
      <c r="V480">
        <f>Table35115[[#This Row],[So]]*Table35115[[#This Row],[C1o]]+Table35115[[#This Row],[Sg]]*Table35115[[#This Row],[C1g]]</f>
        <v>0.54324636308503471</v>
      </c>
      <c r="W480">
        <v>1.3496281000000001</v>
      </c>
      <c r="X480">
        <v>1.3707891999999999E-2</v>
      </c>
      <c r="Y480">
        <v>5.1195170999999998E-2</v>
      </c>
      <c r="Z480">
        <v>0</v>
      </c>
      <c r="AA480">
        <v>0.56738681000000002</v>
      </c>
      <c r="AB480">
        <f>1/(1+((Table35115[[#This Row],[kro]]*Table35115[[#This Row],[mug]])/(Table35115[[#This Row],[muo]]*Table35115[[#This Row],[krg]]))+(Table35115[[#This Row],[mobw]]*(Table35115[[#This Row],[mug]]/Table35115[[#This Row],[krg]])))</f>
        <v>0.9987646682401865</v>
      </c>
    </row>
    <row r="481" spans="1:28" x14ac:dyDescent="0.25">
      <c r="A481">
        <v>3615.6952999999999</v>
      </c>
      <c r="B481">
        <v>2.7045267000000001E-2</v>
      </c>
      <c r="C481">
        <v>0.79656254999999998</v>
      </c>
      <c r="D481">
        <v>0.17639218000000001</v>
      </c>
      <c r="E481">
        <v>0.76437425999999997</v>
      </c>
      <c r="F481">
        <v>2.6023483E-2</v>
      </c>
      <c r="G481">
        <f>Table22102[[#This Row],[So]]*Table22102[[#This Row],[C1o]]+Table22102[[#This Row],[Sg]]*Table22102[[#This Row],[C1g]]</f>
        <v>0.60957572174596797</v>
      </c>
      <c r="H481">
        <v>5.7352480999999997</v>
      </c>
      <c r="I481">
        <v>1.3888581000000001E-2</v>
      </c>
      <c r="J481">
        <v>5.1383812000000001E-2</v>
      </c>
      <c r="K481">
        <v>0</v>
      </c>
      <c r="L481">
        <v>0.67487025</v>
      </c>
      <c r="M481">
        <f>1/(1+((Table22102[[#This Row],[kro]]*Table22102[[#This Row],[mug]])/(Table22102[[#This Row],[muo]]*Table22102[[#This Row],[krg]]))+(Table22102[[#This Row],[mobw]]*(Table22102[[#This Row],[mug]]/Table22102[[#This Row],[krg]])))</f>
        <v>0.99894365712842603</v>
      </c>
      <c r="P481">
        <v>3615.6952999999999</v>
      </c>
      <c r="Q481">
        <v>0.10058857</v>
      </c>
      <c r="R481">
        <v>0.72307694</v>
      </c>
      <c r="S481">
        <v>0.17633449000000001</v>
      </c>
      <c r="T481">
        <v>0.74823945999999997</v>
      </c>
      <c r="U481">
        <v>2.2305499999999999E-2</v>
      </c>
      <c r="V481">
        <f>Table35115[[#This Row],[So]]*Table35115[[#This Row],[C1o]]+Table35115[[#This Row],[Sg]]*Table35115[[#This Row],[C1g]]</f>
        <v>0.54327837747218732</v>
      </c>
      <c r="W481">
        <v>1.3523645</v>
      </c>
      <c r="X481">
        <v>1.3702509E-2</v>
      </c>
      <c r="Y481">
        <v>5.1200601999999998E-2</v>
      </c>
      <c r="Z481">
        <v>0</v>
      </c>
      <c r="AA481">
        <v>0.56749152999999997</v>
      </c>
      <c r="AB481">
        <f>1/(1+((Table35115[[#This Row],[kro]]*Table35115[[#This Row],[mug]])/(Table35115[[#This Row],[muo]]*Table35115[[#This Row],[krg]]))+(Table35115[[#This Row],[mobw]]*(Table35115[[#This Row],[mug]]/Table35115[[#This Row],[krg]])))</f>
        <v>0.99876524952269652</v>
      </c>
    </row>
    <row r="482" spans="1:28" x14ac:dyDescent="0.25">
      <c r="A482">
        <v>3616.2339000000002</v>
      </c>
      <c r="B482">
        <v>2.7033884000000001E-2</v>
      </c>
      <c r="C482">
        <v>0.79657160999999999</v>
      </c>
      <c r="D482">
        <v>0.17639447999999999</v>
      </c>
      <c r="E482">
        <v>0.76428764999999999</v>
      </c>
      <c r="F482">
        <v>2.5734428E-2</v>
      </c>
      <c r="G482">
        <f>Table22102[[#This Row],[So]]*Table22102[[#This Row],[C1o]]+Table22102[[#This Row],[Sg]]*Table22102[[#This Row],[C1g]]</f>
        <v>0.60950554540497481</v>
      </c>
      <c r="H482">
        <v>5.7413850000000002</v>
      </c>
      <c r="I482">
        <v>1.3886913000000001E-2</v>
      </c>
      <c r="J482">
        <v>5.1390782000000003E-2</v>
      </c>
      <c r="K482">
        <v>0</v>
      </c>
      <c r="L482">
        <v>0.67488015000000001</v>
      </c>
      <c r="M482">
        <f>1/(1+((Table22102[[#This Row],[kro]]*Table22102[[#This Row],[mug]])/(Table22102[[#This Row],[muo]]*Table22102[[#This Row],[krg]]))+(Table22102[[#This Row],[mobw]]*(Table22102[[#This Row],[mug]]/Table22102[[#This Row],[krg]])))</f>
        <v>0.99894365621947356</v>
      </c>
      <c r="P482">
        <v>3616.2339000000002</v>
      </c>
      <c r="Q482">
        <v>0.10052699</v>
      </c>
      <c r="R482">
        <v>0.72313768</v>
      </c>
      <c r="S482">
        <v>0.17633535</v>
      </c>
      <c r="T482">
        <v>0.74853170000000002</v>
      </c>
      <c r="U482">
        <v>2.2119926000000002E-2</v>
      </c>
      <c r="V482">
        <f>Table35115[[#This Row],[So]]*Table35115[[#This Row],[C1o]]+Table35115[[#This Row],[Sg]]*Table35115[[#This Row],[C1g]]</f>
        <v>0.54351512652425871</v>
      </c>
      <c r="W482">
        <v>1.3542234</v>
      </c>
      <c r="X482">
        <v>1.3701545000000001E-2</v>
      </c>
      <c r="Y482">
        <v>5.1203169E-2</v>
      </c>
      <c r="Z482">
        <v>0</v>
      </c>
      <c r="AA482">
        <v>0.56756753000000004</v>
      </c>
      <c r="AB482">
        <f>1/(1+((Table35115[[#This Row],[kro]]*Table35115[[#This Row],[mug]])/(Table35115[[#This Row],[muo]]*Table35115[[#This Row],[krg]]))+(Table35115[[#This Row],[mobw]]*(Table35115[[#This Row],[mug]]/Table35115[[#This Row],[krg]])))</f>
        <v>0.99876543958940323</v>
      </c>
    </row>
    <row r="483" spans="1:28" x14ac:dyDescent="0.25">
      <c r="A483">
        <v>3616.8035</v>
      </c>
      <c r="B483">
        <v>2.7023662E-2</v>
      </c>
      <c r="C483">
        <v>0.79657977999999996</v>
      </c>
      <c r="D483">
        <v>0.17639655000000001</v>
      </c>
      <c r="E483">
        <v>0.76421368000000001</v>
      </c>
      <c r="F483">
        <v>2.5482500000000002E-2</v>
      </c>
      <c r="G483">
        <f>Table22102[[#This Row],[So]]*Table22102[[#This Row],[C1o]]+Table22102[[#This Row],[Sg]]*Table22102[[#This Row],[C1g]]</f>
        <v>0.60944579555430545</v>
      </c>
      <c r="H483">
        <v>5.7469077000000004</v>
      </c>
      <c r="I483">
        <v>1.3885506000000001E-2</v>
      </c>
      <c r="J483">
        <v>5.1397037E-2</v>
      </c>
      <c r="K483">
        <v>0</v>
      </c>
      <c r="L483">
        <v>0.67488921000000002</v>
      </c>
      <c r="M483">
        <f>1/(1+((Table22102[[#This Row],[kro]]*Table22102[[#This Row],[mug]])/(Table22102[[#This Row],[muo]]*Table22102[[#This Row],[krg]]))+(Table22102[[#This Row],[mobw]]*(Table22102[[#This Row],[mug]]/Table22102[[#This Row],[krg]])))</f>
        <v>0.99894364887615306</v>
      </c>
      <c r="P483">
        <v>3616.8035</v>
      </c>
      <c r="Q483">
        <v>0.10044757</v>
      </c>
      <c r="R483">
        <v>0.72321557999999997</v>
      </c>
      <c r="S483">
        <v>0.17633683999999999</v>
      </c>
      <c r="T483">
        <v>0.74853860999999999</v>
      </c>
      <c r="U483">
        <v>2.1791090999999999E-2</v>
      </c>
      <c r="V483">
        <f>Table35115[[#This Row],[So]]*Table35115[[#This Row],[C1o]]+Table35115[[#This Row],[Sg]]*Table35115[[#This Row],[C1g]]</f>
        <v>0.54354364712214265</v>
      </c>
      <c r="W483">
        <v>1.3566309999999999</v>
      </c>
      <c r="X483">
        <v>1.3698131000000001E-2</v>
      </c>
      <c r="Y483">
        <v>5.1207549999999998E-2</v>
      </c>
      <c r="Z483">
        <v>0</v>
      </c>
      <c r="AA483">
        <v>0.56766205999999997</v>
      </c>
      <c r="AB483">
        <f>1/(1+((Table35115[[#This Row],[kro]]*Table35115[[#This Row],[mug]])/(Table35115[[#This Row],[muo]]*Table35115[[#This Row],[krg]]))+(Table35115[[#This Row],[mobw]]*(Table35115[[#This Row],[mug]]/Table35115[[#This Row],[krg]])))</f>
        <v>0.99876584664822532</v>
      </c>
    </row>
    <row r="484" spans="1:28" x14ac:dyDescent="0.25">
      <c r="A484">
        <v>3617.4115999999999</v>
      </c>
      <c r="B484">
        <v>2.7012617999999999E-2</v>
      </c>
      <c r="C484">
        <v>0.79658865999999995</v>
      </c>
      <c r="D484">
        <v>0.17639874999999999</v>
      </c>
      <c r="E484">
        <v>0.76412641999999997</v>
      </c>
      <c r="F484">
        <v>2.5207354000000001E-2</v>
      </c>
      <c r="G484">
        <f>Table22102[[#This Row],[So]]*Table22102[[#This Row],[C1o]]+Table22102[[#This Row],[Sg]]*Table22102[[#This Row],[C1g]]</f>
        <v>0.60937535760278982</v>
      </c>
      <c r="H484">
        <v>5.7528324</v>
      </c>
      <c r="I484">
        <v>1.3883919E-2</v>
      </c>
      <c r="J484">
        <v>5.1403711999999997E-2</v>
      </c>
      <c r="K484">
        <v>0</v>
      </c>
      <c r="L484">
        <v>0.67489898000000004</v>
      </c>
      <c r="M484">
        <f>1/(1+((Table22102[[#This Row],[kro]]*Table22102[[#This Row],[mug]])/(Table22102[[#This Row],[muo]]*Table22102[[#This Row],[krg]]))+(Table22102[[#This Row],[mobw]]*(Table22102[[#This Row],[mug]]/Table22102[[#This Row],[krg]])))</f>
        <v>0.99894364772789579</v>
      </c>
      <c r="P484">
        <v>3617.4115999999999</v>
      </c>
      <c r="Q484">
        <v>0.10038880999999999</v>
      </c>
      <c r="R484">
        <v>0.72327386999999999</v>
      </c>
      <c r="S484">
        <v>0.17633735</v>
      </c>
      <c r="T484">
        <v>0.74883580000000005</v>
      </c>
      <c r="U484">
        <v>2.1658358999999999E-2</v>
      </c>
      <c r="V484">
        <f>Table35115[[#This Row],[So]]*Table35115[[#This Row],[C1o]]+Table35115[[#This Row],[Sg]]*Table35115[[#This Row],[C1g]]</f>
        <v>0.54378762394710889</v>
      </c>
      <c r="W484">
        <v>1.3583959000000001</v>
      </c>
      <c r="X484">
        <v>1.3698610999999999E-2</v>
      </c>
      <c r="Y484">
        <v>5.1209006000000001E-2</v>
      </c>
      <c r="Z484">
        <v>0</v>
      </c>
      <c r="AA484">
        <v>0.56773697999999995</v>
      </c>
      <c r="AB484">
        <f>1/(1+((Table35115[[#This Row],[kro]]*Table35115[[#This Row],[mug]])/(Table35115[[#This Row],[muo]]*Table35115[[#This Row],[krg]]))+(Table35115[[#This Row],[mobw]]*(Table35115[[#This Row],[mug]]/Table35115[[#This Row],[krg]])))</f>
        <v>0.99876593107762313</v>
      </c>
    </row>
    <row r="485" spans="1:28" x14ac:dyDescent="0.25">
      <c r="A485">
        <v>3618.0527000000002</v>
      </c>
      <c r="B485">
        <v>2.7002064999999999E-2</v>
      </c>
      <c r="C485">
        <v>0.79659705999999997</v>
      </c>
      <c r="D485">
        <v>0.17640088000000001</v>
      </c>
      <c r="E485">
        <v>0.76404780000000005</v>
      </c>
      <c r="F485">
        <v>2.4954928000000001E-2</v>
      </c>
      <c r="G485">
        <f>Table22102[[#This Row],[So]]*Table22102[[#This Row],[C1o]]+Table22102[[#This Row],[Sg]]*Table22102[[#This Row],[C1g]]</f>
        <v>0.60931206576739438</v>
      </c>
      <c r="H485">
        <v>5.7585211000000003</v>
      </c>
      <c r="I485">
        <v>1.3882528E-2</v>
      </c>
      <c r="J485">
        <v>5.1410206E-2</v>
      </c>
      <c r="K485">
        <v>0</v>
      </c>
      <c r="L485">
        <v>0.67490834</v>
      </c>
      <c r="M485">
        <f>1/(1+((Table22102[[#This Row],[kro]]*Table22102[[#This Row],[mug]])/(Table22102[[#This Row],[muo]]*Table22102[[#This Row],[krg]]))+(Table22102[[#This Row],[mobw]]*(Table22102[[#This Row],[mug]]/Table22102[[#This Row],[krg]])))</f>
        <v>0.99894363478661496</v>
      </c>
      <c r="P485">
        <v>3618.0527000000002</v>
      </c>
      <c r="Q485">
        <v>0.1003888</v>
      </c>
      <c r="R485">
        <v>0.72327386999999999</v>
      </c>
      <c r="S485">
        <v>0.17633735</v>
      </c>
      <c r="T485">
        <v>0.74883580000000005</v>
      </c>
      <c r="U485">
        <v>2.1658348000000001E-2</v>
      </c>
      <c r="V485">
        <f>Table35115[[#This Row],[So]]*Table35115[[#This Row],[C1o]]+Table35115[[#This Row],[Sg]]*Table35115[[#This Row],[C1g]]</f>
        <v>0.54378762262624847</v>
      </c>
      <c r="W485">
        <v>1.3583959000000001</v>
      </c>
      <c r="X485">
        <v>1.3698610999999999E-2</v>
      </c>
      <c r="Y485">
        <v>5.1209006000000001E-2</v>
      </c>
      <c r="Z485">
        <v>0</v>
      </c>
      <c r="AA485">
        <v>0.56773697999999995</v>
      </c>
      <c r="AB485">
        <f>1/(1+((Table35115[[#This Row],[kro]]*Table35115[[#This Row],[mug]])/(Table35115[[#This Row],[muo]]*Table35115[[#This Row],[krg]]))+(Table35115[[#This Row],[mobw]]*(Table35115[[#This Row],[mug]]/Table35115[[#This Row],[krg]])))</f>
        <v>0.99876593107762313</v>
      </c>
    </row>
    <row r="486" spans="1:28" x14ac:dyDescent="0.25">
      <c r="A486">
        <v>3618.7096999999999</v>
      </c>
      <c r="B486">
        <v>2.6990582999999999E-2</v>
      </c>
      <c r="C486">
        <v>0.79660618000000005</v>
      </c>
      <c r="D486">
        <v>0.17640321</v>
      </c>
      <c r="E486">
        <v>0.76394826000000005</v>
      </c>
      <c r="F486">
        <v>2.4672544000000001E-2</v>
      </c>
      <c r="G486">
        <f>Table22102[[#This Row],[So]]*Table22102[[#This Row],[C1o]]+Table22102[[#This Row],[Sg]]*Table22102[[#This Row],[C1g]]</f>
        <v>0.60923183146290005</v>
      </c>
      <c r="H486">
        <v>5.7646394000000001</v>
      </c>
      <c r="I486">
        <v>1.3880867999999999E-2</v>
      </c>
      <c r="J486">
        <v>5.1417232E-2</v>
      </c>
      <c r="K486">
        <v>0</v>
      </c>
      <c r="L486">
        <v>0.67491853000000002</v>
      </c>
      <c r="M486">
        <f>1/(1+((Table22102[[#This Row],[kro]]*Table22102[[#This Row],[mug]])/(Table22102[[#This Row],[muo]]*Table22102[[#This Row],[krg]]))+(Table22102[[#This Row],[mobw]]*(Table22102[[#This Row],[mug]]/Table22102[[#This Row],[krg]])))</f>
        <v>0.9989436327014537</v>
      </c>
      <c r="P486">
        <v>3618.7096999999999</v>
      </c>
      <c r="Q486">
        <v>0.10030835</v>
      </c>
      <c r="R486">
        <v>0.72335291000000002</v>
      </c>
      <c r="S486">
        <v>0.17633876000000001</v>
      </c>
      <c r="T486">
        <v>0.74879271000000003</v>
      </c>
      <c r="U486">
        <v>2.1335388E-2</v>
      </c>
      <c r="V486">
        <f>Table35115[[#This Row],[So]]*Table35115[[#This Row],[C1o]]+Table35115[[#This Row],[Sg]]*Table35115[[#This Row],[C1g]]</f>
        <v>0.5437815033321759</v>
      </c>
      <c r="W486">
        <v>1.3608260999999999</v>
      </c>
      <c r="X486">
        <v>1.36954E-2</v>
      </c>
      <c r="Y486">
        <v>5.1213134E-2</v>
      </c>
      <c r="Z486">
        <v>0</v>
      </c>
      <c r="AA486">
        <v>0.56783353999999997</v>
      </c>
      <c r="AB486">
        <f>1/(1+((Table35115[[#This Row],[kro]]*Table35115[[#This Row],[mug]])/(Table35115[[#This Row],[muo]]*Table35115[[#This Row],[krg]]))+(Table35115[[#This Row],[mobw]]*(Table35115[[#This Row],[mug]]/Table35115[[#This Row],[krg]])))</f>
        <v>0.99876633021941641</v>
      </c>
    </row>
    <row r="487" spans="1:28" x14ac:dyDescent="0.25">
      <c r="A487">
        <v>3620.0239000000001</v>
      </c>
      <c r="B487">
        <v>2.6978948999999999E-2</v>
      </c>
      <c r="C487">
        <v>0.79661548000000004</v>
      </c>
      <c r="D487">
        <v>0.17640554999999999</v>
      </c>
      <c r="E487">
        <v>0.76384008000000003</v>
      </c>
      <c r="F487">
        <v>2.4385464999999999E-2</v>
      </c>
      <c r="G487">
        <f>Table22102[[#This Row],[So]]*Table22102[[#This Row],[C1o]]+Table22102[[#This Row],[Sg]]*Table22102[[#This Row],[C1g]]</f>
        <v>0.60914472618901472</v>
      </c>
      <c r="H487">
        <v>5.7708035000000004</v>
      </c>
      <c r="I487">
        <v>1.3879137E-2</v>
      </c>
      <c r="J487">
        <v>5.1424347000000002E-2</v>
      </c>
      <c r="K487">
        <v>0</v>
      </c>
      <c r="L487">
        <v>0.67492883999999997</v>
      </c>
      <c r="M487">
        <f>1/(1+((Table22102[[#This Row],[kro]]*Table22102[[#This Row],[mug]])/(Table22102[[#This Row],[muo]]*Table22102[[#This Row],[krg]]))+(Table22102[[#This Row],[mobw]]*(Table22102[[#This Row],[mug]]/Table22102[[#This Row],[krg]])))</f>
        <v>0.99894363441036316</v>
      </c>
      <c r="P487">
        <v>3620.0239000000001</v>
      </c>
      <c r="Q487">
        <v>0.10022916</v>
      </c>
      <c r="R487">
        <v>0.72343086999999995</v>
      </c>
      <c r="S487">
        <v>0.17633997000000001</v>
      </c>
      <c r="T487">
        <v>0.74883222999999999</v>
      </c>
      <c r="U487">
        <v>2.1048000000000001E-2</v>
      </c>
      <c r="V487">
        <f>Table35115[[#This Row],[So]]*Table35115[[#This Row],[C1o]]+Table35115[[#This Row],[Sg]]*Table35115[[#This Row],[C1g]]</f>
        <v>0.5438379749926201</v>
      </c>
      <c r="W487">
        <v>1.3632222000000001</v>
      </c>
      <c r="X487">
        <v>1.369339E-2</v>
      </c>
      <c r="Y487">
        <v>5.1216688000000003E-2</v>
      </c>
      <c r="Z487">
        <v>0</v>
      </c>
      <c r="AA487">
        <v>0.56792991999999998</v>
      </c>
      <c r="AB487">
        <f>1/(1+((Table35115[[#This Row],[kro]]*Table35115[[#This Row],[mug]])/(Table35115[[#This Row],[muo]]*Table35115[[#This Row],[krg]]))+(Table35115[[#This Row],[mobw]]*(Table35115[[#This Row],[mug]]/Table35115[[#This Row],[krg]])))</f>
        <v>0.9987666346455818</v>
      </c>
    </row>
    <row r="488" spans="1:28" x14ac:dyDescent="0.25">
      <c r="A488">
        <v>3622.6518999999998</v>
      </c>
      <c r="B488">
        <v>2.6957264000000002E-2</v>
      </c>
      <c r="C488">
        <v>0.79663271000000002</v>
      </c>
      <c r="D488">
        <v>0.17641003</v>
      </c>
      <c r="E488">
        <v>0.76363051000000004</v>
      </c>
      <c r="F488">
        <v>2.3859960999999999E-2</v>
      </c>
      <c r="G488">
        <f>Table22102[[#This Row],[So]]*Table22102[[#This Row],[C1o]]+Table22102[[#This Row],[Sg]]*Table22102[[#This Row],[C1g]]</f>
        <v>0.60897624188768884</v>
      </c>
      <c r="H488">
        <v>5.7822604000000002</v>
      </c>
      <c r="I488">
        <v>1.3875962E-2</v>
      </c>
      <c r="J488">
        <v>5.1437940000000001E-2</v>
      </c>
      <c r="K488">
        <v>0</v>
      </c>
      <c r="L488">
        <v>0.67494905000000005</v>
      </c>
      <c r="M488">
        <f>1/(1+((Table22102[[#This Row],[kro]]*Table22102[[#This Row],[mug]])/(Table22102[[#This Row],[muo]]*Table22102[[#This Row],[krg]]))+(Table22102[[#This Row],[mobw]]*(Table22102[[#This Row],[mug]]/Table22102[[#This Row],[krg]])))</f>
        <v>0.99894362853801222</v>
      </c>
      <c r="P488">
        <v>3622.6518999999998</v>
      </c>
      <c r="Q488">
        <v>0.10008709</v>
      </c>
      <c r="R488">
        <v>0.72357099999999996</v>
      </c>
      <c r="S488">
        <v>0.17634192000000001</v>
      </c>
      <c r="T488">
        <v>0.74895674000000001</v>
      </c>
      <c r="U488">
        <v>2.0596581999999999E-2</v>
      </c>
      <c r="V488">
        <f>Table35115[[#This Row],[So]]*Table35115[[#This Row],[C1o]]+Table35115[[#This Row],[Sg]]*Table35115[[#This Row],[C1g]]</f>
        <v>0.54398482927486635</v>
      </c>
      <c r="W488">
        <v>1.3675154</v>
      </c>
      <c r="X488">
        <v>1.3691699E-2</v>
      </c>
      <c r="Y488">
        <v>5.1222429E-2</v>
      </c>
      <c r="Z488">
        <v>0</v>
      </c>
      <c r="AA488">
        <v>0.56810570000000005</v>
      </c>
      <c r="AB488">
        <f>1/(1+((Table35115[[#This Row],[kro]]*Table35115[[#This Row],[mug]])/(Table35115[[#This Row],[muo]]*Table35115[[#This Row],[krg]]))+(Table35115[[#This Row],[mobw]]*(Table35115[[#This Row],[mug]]/Table35115[[#This Row],[krg]])))</f>
        <v>0.99876702984897692</v>
      </c>
    </row>
    <row r="489" spans="1:28" x14ac:dyDescent="0.25">
      <c r="A489">
        <v>3627.9081999999999</v>
      </c>
      <c r="B489">
        <v>2.6919037E-2</v>
      </c>
      <c r="C489">
        <v>0.79666269000000001</v>
      </c>
      <c r="D489">
        <v>0.17641826999999999</v>
      </c>
      <c r="E489">
        <v>0.76319820000000005</v>
      </c>
      <c r="F489">
        <v>2.2938858999999999E-2</v>
      </c>
      <c r="G489">
        <f>Table22102[[#This Row],[So]]*Table22102[[#This Row],[C1o]]+Table22102[[#This Row],[Sg]]*Table22102[[#This Row],[C1g]]</f>
        <v>0.60862902300931687</v>
      </c>
      <c r="H489">
        <v>5.8022022</v>
      </c>
      <c r="I489">
        <v>1.3870083E-2</v>
      </c>
      <c r="J489">
        <v>5.1463015000000001E-2</v>
      </c>
      <c r="K489">
        <v>0</v>
      </c>
      <c r="L489">
        <v>0.67499405000000001</v>
      </c>
      <c r="M489">
        <f>1/(1+((Table22102[[#This Row],[kro]]*Table22102[[#This Row],[mug]])/(Table22102[[#This Row],[muo]]*Table22102[[#This Row],[krg]]))+(Table22102[[#This Row],[mobw]]*(Table22102[[#This Row],[mug]]/Table22102[[#This Row],[krg]])))</f>
        <v>0.99894363178790957</v>
      </c>
      <c r="P489">
        <v>3627.9081999999999</v>
      </c>
      <c r="Q489">
        <v>9.9837005000000006E-2</v>
      </c>
      <c r="R489">
        <v>0.72381662999999996</v>
      </c>
      <c r="S489">
        <v>0.17634635000000001</v>
      </c>
      <c r="T489">
        <v>0.74937337999999998</v>
      </c>
      <c r="U489">
        <v>1.9869151000000002E-2</v>
      </c>
      <c r="V489">
        <f>Table35115[[#This Row],[So]]*Table35115[[#This Row],[C1o]]+Table35115[[#This Row],[Sg]]*Table35115[[#This Row],[C1g]]</f>
        <v>0.5443925910510421</v>
      </c>
      <c r="W489">
        <v>1.3750458999999999</v>
      </c>
      <c r="X489">
        <v>1.3690009E-2</v>
      </c>
      <c r="Y489">
        <v>5.1235656999999997E-2</v>
      </c>
      <c r="Z489">
        <v>0</v>
      </c>
      <c r="AA489">
        <v>0.56841671000000005</v>
      </c>
      <c r="AB489">
        <f>1/(1+((Table35115[[#This Row],[kro]]*Table35115[[#This Row],[mug]])/(Table35115[[#This Row],[muo]]*Table35115[[#This Row],[krg]]))+(Table35115[[#This Row],[mobw]]*(Table35115[[#This Row],[mug]]/Table35115[[#This Row],[krg]])))</f>
        <v>0.99876753775242655</v>
      </c>
    </row>
    <row r="490" spans="1:28" x14ac:dyDescent="0.25">
      <c r="A490">
        <v>3632.9821999999999</v>
      </c>
      <c r="B490">
        <v>2.6857411000000001E-2</v>
      </c>
      <c r="C490">
        <v>0.79670947999999997</v>
      </c>
      <c r="D490">
        <v>0.17643312999999999</v>
      </c>
      <c r="E490">
        <v>0.76221377000000001</v>
      </c>
      <c r="F490">
        <v>2.1419028E-2</v>
      </c>
      <c r="G490">
        <f>Table22102[[#This Row],[So]]*Table22102[[#This Row],[C1o]]+Table22102[[#This Row],[Sg]]*Table22102[[#This Row],[C1g]]</f>
        <v>0.6078381959837561</v>
      </c>
      <c r="H490">
        <v>5.8333611000000003</v>
      </c>
      <c r="I490">
        <v>1.3858683E-2</v>
      </c>
      <c r="J490">
        <v>5.1508337000000001E-2</v>
      </c>
      <c r="K490">
        <v>0</v>
      </c>
      <c r="L490">
        <v>0.67506421000000005</v>
      </c>
      <c r="M490">
        <f>1/(1+((Table22102[[#This Row],[kro]]*Table22102[[#This Row],[mug]])/(Table22102[[#This Row],[muo]]*Table22102[[#This Row],[krg]]))+(Table22102[[#This Row],[mobw]]*(Table22102[[#This Row],[mug]]/Table22102[[#This Row],[krg]])))</f>
        <v>0.99894368022643731</v>
      </c>
      <c r="P490">
        <v>3632.9821999999999</v>
      </c>
      <c r="Q490">
        <v>9.9414393000000004E-2</v>
      </c>
      <c r="R490">
        <v>0.72423238000000001</v>
      </c>
      <c r="S490">
        <v>0.17635322</v>
      </c>
      <c r="T490">
        <v>0.74954873</v>
      </c>
      <c r="U490">
        <v>1.8668938E-2</v>
      </c>
      <c r="V490">
        <f>Table35115[[#This Row],[So]]*Table35115[[#This Row],[C1o]]+Table35115[[#This Row],[Sg]]*Table35115[[#This Row],[C1g]]</f>
        <v>0.54470342179310205</v>
      </c>
      <c r="W490">
        <v>1.3877459000000001</v>
      </c>
      <c r="X490">
        <v>1.3688937E-2</v>
      </c>
      <c r="Y490">
        <v>5.125615E-2</v>
      </c>
      <c r="Z490">
        <v>0</v>
      </c>
      <c r="AA490">
        <v>0.56894612</v>
      </c>
      <c r="AB490">
        <f>1/(1+((Table35115[[#This Row],[kro]]*Table35115[[#This Row],[mug]])/(Table35115[[#This Row],[muo]]*Table35115[[#This Row],[krg]]))+(Table35115[[#This Row],[mobw]]*(Table35115[[#This Row],[mug]]/Table35115[[#This Row],[krg]])))</f>
        <v>0.99876828760725289</v>
      </c>
    </row>
    <row r="491" spans="1:28" x14ac:dyDescent="0.25">
      <c r="A491">
        <v>3635.8188</v>
      </c>
      <c r="B491">
        <v>2.6810097000000001E-2</v>
      </c>
      <c r="C491">
        <v>0.79674345000000002</v>
      </c>
      <c r="D491">
        <v>0.17644647999999999</v>
      </c>
      <c r="E491">
        <v>0.76097530000000002</v>
      </c>
      <c r="F491">
        <v>2.0152472000000001E-2</v>
      </c>
      <c r="G491">
        <f>Table22102[[#This Row],[So]]*Table22102[[#This Row],[C1o]]+Table22102[[#This Row],[Sg]]*Table22102[[#This Row],[C1g]]</f>
        <v>0.60684237561589482</v>
      </c>
      <c r="H491">
        <v>5.8559675000000002</v>
      </c>
      <c r="I491">
        <v>1.3846079000000001E-2</v>
      </c>
      <c r="J491">
        <v>5.1549117999999998E-2</v>
      </c>
      <c r="K491">
        <v>0</v>
      </c>
      <c r="L491">
        <v>0.67511511000000002</v>
      </c>
      <c r="M491">
        <f>1/(1+((Table22102[[#This Row],[kro]]*Table22102[[#This Row],[mug]])/(Table22102[[#This Row],[muo]]*Table22102[[#This Row],[krg]]))+(Table22102[[#This Row],[mobw]]*(Table22102[[#This Row],[mug]]/Table22102[[#This Row],[krg]])))</f>
        <v>0.99894388476267393</v>
      </c>
      <c r="P491">
        <v>3635.8188</v>
      </c>
      <c r="Q491">
        <v>9.9102825000000005E-2</v>
      </c>
      <c r="R491">
        <v>0.72453833000000001</v>
      </c>
      <c r="S491">
        <v>0.17635888</v>
      </c>
      <c r="T491">
        <v>0.75018161999999999</v>
      </c>
      <c r="U491">
        <v>1.7661501E-2</v>
      </c>
      <c r="V491">
        <f>Table35115[[#This Row],[So]]*Table35115[[#This Row],[C1o]]+Table35115[[#This Row],[Sg]]*Table35115[[#This Row],[C1g]]</f>
        <v>0.54528564279433489</v>
      </c>
      <c r="W491">
        <v>1.3967087</v>
      </c>
      <c r="X491">
        <v>1.3669439E-2</v>
      </c>
      <c r="Y491">
        <v>5.1272966000000003E-2</v>
      </c>
      <c r="Z491">
        <v>0</v>
      </c>
      <c r="AA491">
        <v>0.56933354999999997</v>
      </c>
      <c r="AB491">
        <f>1/(1+((Table35115[[#This Row],[kro]]*Table35115[[#This Row],[mug]])/(Table35115[[#This Row],[muo]]*Table35115[[#This Row],[krg]]))+(Table35115[[#This Row],[mobw]]*(Table35115[[#This Row],[mug]]/Table35115[[#This Row],[krg]])))</f>
        <v>0.99877047305706623</v>
      </c>
    </row>
    <row r="492" spans="1:28" x14ac:dyDescent="0.25">
      <c r="A492">
        <v>3637.7312000000002</v>
      </c>
      <c r="B492">
        <v>2.6787458E-2</v>
      </c>
      <c r="C492">
        <v>0.79675889</v>
      </c>
      <c r="D492">
        <v>0.17645366000000001</v>
      </c>
      <c r="E492">
        <v>0.76015043000000004</v>
      </c>
      <c r="F492">
        <v>1.9490473000000001E-2</v>
      </c>
      <c r="G492">
        <f>Table22102[[#This Row],[So]]*Table22102[[#This Row],[C1o]]+Table22102[[#This Row],[Sg]]*Table22102[[#This Row],[C1g]]</f>
        <v>0.60617871306671034</v>
      </c>
      <c r="H492">
        <v>5.8661656000000004</v>
      </c>
      <c r="I492">
        <v>1.3837962000000001E-2</v>
      </c>
      <c r="J492">
        <v>5.1571101000000001E-2</v>
      </c>
      <c r="K492">
        <v>0</v>
      </c>
      <c r="L492">
        <v>0.67513829000000003</v>
      </c>
      <c r="M492">
        <f>1/(1+((Table22102[[#This Row],[kro]]*Table22102[[#This Row],[mug]])/(Table22102[[#This Row],[muo]]*Table22102[[#This Row],[krg]]))+(Table22102[[#This Row],[mobw]]*(Table22102[[#This Row],[mug]]/Table22102[[#This Row],[krg]])))</f>
        <v>0.99894408981408134</v>
      </c>
      <c r="P492">
        <v>3637.7312000000002</v>
      </c>
      <c r="Q492">
        <v>9.8788767999999999E-2</v>
      </c>
      <c r="R492">
        <v>0.72484939999999998</v>
      </c>
      <c r="S492">
        <v>0.17636180000000001</v>
      </c>
      <c r="T492">
        <v>0.74834513999999996</v>
      </c>
      <c r="U492">
        <v>1.6721638E-2</v>
      </c>
      <c r="V492">
        <f>Table35115[[#This Row],[So]]*Table35115[[#This Row],[C1o]]+Table35115[[#This Row],[Sg]]*Table35115[[#This Row],[C1g]]</f>
        <v>0.54408943573887791</v>
      </c>
      <c r="W492">
        <v>1.4063159999999999</v>
      </c>
      <c r="X492">
        <v>1.3682306999999999E-2</v>
      </c>
      <c r="Y492">
        <v>5.1281381000000001E-2</v>
      </c>
      <c r="Z492">
        <v>0</v>
      </c>
      <c r="AA492">
        <v>0.56973034</v>
      </c>
      <c r="AB492">
        <f>1/(1+((Table35115[[#This Row],[kro]]*Table35115[[#This Row],[mug]])/(Table35115[[#This Row],[muo]]*Table35115[[#This Row],[krg]]))+(Table35115[[#This Row],[mobw]]*(Table35115[[#This Row],[mug]]/Table35115[[#This Row],[krg]])))</f>
        <v>0.99876997150671687</v>
      </c>
    </row>
    <row r="493" spans="1:28" x14ac:dyDescent="0.25">
      <c r="A493">
        <v>3639.9819000000002</v>
      </c>
      <c r="B493">
        <v>2.6773745000000002E-2</v>
      </c>
      <c r="C493">
        <v>0.79676800999999997</v>
      </c>
      <c r="D493">
        <v>0.17645825000000001</v>
      </c>
      <c r="E493">
        <v>0.75956285000000001</v>
      </c>
      <c r="F493">
        <v>1.9068412E-2</v>
      </c>
      <c r="G493">
        <f>Table22102[[#This Row],[So]]*Table22102[[#This Row],[C1o]]+Table22102[[#This Row],[Sg]]*Table22102[[#This Row],[C1g]]</f>
        <v>0.60570591326487133</v>
      </c>
      <c r="H493">
        <v>5.8721075000000003</v>
      </c>
      <c r="I493">
        <v>1.3832199999999999E-2</v>
      </c>
      <c r="J493">
        <v>5.1585133999999998E-2</v>
      </c>
      <c r="K493">
        <v>0</v>
      </c>
      <c r="L493">
        <v>0.67515199999999997</v>
      </c>
      <c r="M493">
        <f>1/(1+((Table22102[[#This Row],[kro]]*Table22102[[#This Row],[mug]])/(Table22102[[#This Row],[muo]]*Table22102[[#This Row],[krg]]))+(Table22102[[#This Row],[mobw]]*(Table22102[[#This Row],[mug]]/Table22102[[#This Row],[krg]])))</f>
        <v>0.99894426353671861</v>
      </c>
      <c r="P493">
        <v>3639.9819000000002</v>
      </c>
      <c r="Q493">
        <v>9.8668574999999994E-2</v>
      </c>
      <c r="R493">
        <v>0.72496866999999998</v>
      </c>
      <c r="S493">
        <v>0.17636277</v>
      </c>
      <c r="T493">
        <v>0.74808388999999997</v>
      </c>
      <c r="U493">
        <v>1.6350472000000001E-2</v>
      </c>
      <c r="V493">
        <f>Table35115[[#This Row],[So]]*Table35115[[#This Row],[C1o]]+Table35115[[#This Row],[Sg]]*Table35115[[#This Row],[C1g]]</f>
        <v>0.54395066055454366</v>
      </c>
      <c r="W493">
        <v>1.4096979000000001</v>
      </c>
      <c r="X493">
        <v>1.3672953E-2</v>
      </c>
      <c r="Y493">
        <v>5.1284063999999997E-2</v>
      </c>
      <c r="Z493">
        <v>0</v>
      </c>
      <c r="AA493">
        <v>0.56988382000000004</v>
      </c>
      <c r="AB493">
        <f>1/(1+((Table35115[[#This Row],[kro]]*Table35115[[#This Row],[mug]])/(Table35115[[#This Row],[muo]]*Table35115[[#This Row],[krg]]))+(Table35115[[#This Row],[mobw]]*(Table35115[[#This Row],[mug]]/Table35115[[#This Row],[krg]])))</f>
        <v>0.99877107781225671</v>
      </c>
    </row>
    <row r="494" spans="1:28" x14ac:dyDescent="0.25">
      <c r="A494">
        <v>3643.7881000000002</v>
      </c>
      <c r="B494">
        <v>2.6759258000000001E-2</v>
      </c>
      <c r="C494">
        <v>0.79677719000000002</v>
      </c>
      <c r="D494">
        <v>0.17646354</v>
      </c>
      <c r="E494">
        <v>0.75886290999999995</v>
      </c>
      <c r="F494">
        <v>1.8606043999999999E-2</v>
      </c>
      <c r="G494">
        <f>Table22102[[#This Row],[So]]*Table22102[[#This Row],[C1o]]+Table22102[[#This Row],[Sg]]*Table22102[[#This Row],[C1g]]</f>
        <v>0.60514254095677822</v>
      </c>
      <c r="H494">
        <v>5.8781977000000003</v>
      </c>
      <c r="I494">
        <v>1.3825372000000001E-2</v>
      </c>
      <c r="J494">
        <v>5.1601339000000003E-2</v>
      </c>
      <c r="K494">
        <v>0</v>
      </c>
      <c r="L494">
        <v>0.67516577</v>
      </c>
      <c r="M494">
        <f>1/(1+((Table22102[[#This Row],[kro]]*Table22102[[#This Row],[mug]])/(Table22102[[#This Row],[muo]]*Table22102[[#This Row],[krg]]))+(Table22102[[#This Row],[mobw]]*(Table22102[[#This Row],[mug]]/Table22102[[#This Row],[krg]])))</f>
        <v>0.99894447449943191</v>
      </c>
      <c r="P494">
        <v>3643.7881000000002</v>
      </c>
      <c r="Q494">
        <v>9.8469271999999997E-2</v>
      </c>
      <c r="R494">
        <v>0.72516482999999998</v>
      </c>
      <c r="S494">
        <v>0.17636589999999999</v>
      </c>
      <c r="T494">
        <v>0.75183111000000002</v>
      </c>
      <c r="U494">
        <v>1.5893726E-2</v>
      </c>
      <c r="V494">
        <f>Table35115[[#This Row],[So]]*Table35115[[#This Row],[C1o]]+Table35115[[#This Row],[Sg]]*Table35115[[#This Row],[C1g]]</f>
        <v>0.54676652270044879</v>
      </c>
      <c r="W494">
        <v>1.4153952999999999</v>
      </c>
      <c r="X494">
        <v>1.3670242000000001E-2</v>
      </c>
      <c r="Y494">
        <v>5.1293440000000003E-2</v>
      </c>
      <c r="Z494">
        <v>0</v>
      </c>
      <c r="AA494">
        <v>0.57013577000000004</v>
      </c>
      <c r="AB494">
        <f>1/(1+((Table35115[[#This Row],[kro]]*Table35115[[#This Row],[mug]])/(Table35115[[#This Row],[muo]]*Table35115[[#This Row],[krg]]))+(Table35115[[#This Row],[mobw]]*(Table35115[[#This Row],[mug]]/Table35115[[#This Row],[krg]])))</f>
        <v>0.99877163922038081</v>
      </c>
    </row>
    <row r="495" spans="1:28" x14ac:dyDescent="0.25">
      <c r="A495">
        <v>3648.3939999999998</v>
      </c>
      <c r="B495">
        <v>2.6738416000000001E-2</v>
      </c>
      <c r="C495">
        <v>0.79678941000000003</v>
      </c>
      <c r="D495">
        <v>0.17647215999999999</v>
      </c>
      <c r="E495">
        <v>0.75770747999999999</v>
      </c>
      <c r="F495">
        <v>1.7911764E-2</v>
      </c>
      <c r="G495">
        <f>Table22102[[#This Row],[So]]*Table22102[[#This Row],[C1o]]+Table22102[[#This Row],[Sg]]*Table22102[[#This Row],[C1g]]</f>
        <v>0.60421222813891262</v>
      </c>
      <c r="H495">
        <v>5.8866114999999999</v>
      </c>
      <c r="I495">
        <v>1.3814116E-2</v>
      </c>
      <c r="J495">
        <v>5.1627770000000003E-2</v>
      </c>
      <c r="K495">
        <v>0</v>
      </c>
      <c r="L495">
        <v>0.67518412999999999</v>
      </c>
      <c r="M495">
        <f>1/(1+((Table22102[[#This Row],[kro]]*Table22102[[#This Row],[mug]])/(Table22102[[#This Row],[muo]]*Table22102[[#This Row],[krg]]))+(Table22102[[#This Row],[mobw]]*(Table22102[[#This Row],[mug]]/Table22102[[#This Row],[krg]])))</f>
        <v>0.99894482197164636</v>
      </c>
      <c r="P495">
        <v>3648.3939999999998</v>
      </c>
      <c r="Q495">
        <v>9.8277763000000004E-2</v>
      </c>
      <c r="R495">
        <v>0.72534757999999999</v>
      </c>
      <c r="S495">
        <v>0.17637469</v>
      </c>
      <c r="T495">
        <v>0.75155139000000004</v>
      </c>
      <c r="U495">
        <v>1.5308334E-2</v>
      </c>
      <c r="V495">
        <f>Table35115[[#This Row],[So]]*Table35115[[#This Row],[C1o]]+Table35115[[#This Row],[Sg]]*Table35115[[#This Row],[C1g]]</f>
        <v>0.54664045080291301</v>
      </c>
      <c r="W495">
        <v>1.4209133</v>
      </c>
      <c r="X495">
        <v>1.3662348E-2</v>
      </c>
      <c r="Y495">
        <v>5.1320478000000003E-2</v>
      </c>
      <c r="Z495">
        <v>0</v>
      </c>
      <c r="AA495">
        <v>0.57036924</v>
      </c>
      <c r="AB495">
        <f>1/(1+((Table35115[[#This Row],[kro]]*Table35115[[#This Row],[mug]])/(Table35115[[#This Row],[muo]]*Table35115[[#This Row],[krg]]))+(Table35115[[#This Row],[mobw]]*(Table35115[[#This Row],[mug]]/Table35115[[#This Row],[krg]])))</f>
        <v>0.99877220351092344</v>
      </c>
    </row>
    <row r="496" spans="1:28" x14ac:dyDescent="0.25">
      <c r="A496">
        <v>3650.6970000000001</v>
      </c>
      <c r="B496">
        <v>2.6717903000000001E-2</v>
      </c>
      <c r="C496">
        <v>0.79680013999999999</v>
      </c>
      <c r="D496">
        <v>0.17648195</v>
      </c>
      <c r="E496">
        <v>0.75632036000000002</v>
      </c>
      <c r="F496">
        <v>1.7172285999999998E-2</v>
      </c>
      <c r="G496">
        <f>Table22102[[#This Row],[So]]*Table22102[[#This Row],[C1o]]+Table22102[[#This Row],[Sg]]*Table22102[[#This Row],[C1g]]</f>
        <v>0.60309497620448671</v>
      </c>
      <c r="H496">
        <v>5.8943066999999996</v>
      </c>
      <c r="I496">
        <v>1.380055E-2</v>
      </c>
      <c r="J496">
        <v>5.1657859E-2</v>
      </c>
      <c r="K496">
        <v>0</v>
      </c>
      <c r="L496">
        <v>0.67520022000000002</v>
      </c>
      <c r="M496">
        <f>1/(1+((Table22102[[#This Row],[kro]]*Table22102[[#This Row],[mug]])/(Table22102[[#This Row],[muo]]*Table22102[[#This Row],[krg]]))+(Table22102[[#This Row],[mobw]]*(Table22102[[#This Row],[mug]]/Table22102[[#This Row],[krg]])))</f>
        <v>0.99894526850021692</v>
      </c>
      <c r="P496">
        <v>3650.6970000000001</v>
      </c>
      <c r="Q496">
        <v>9.8195523000000007E-2</v>
      </c>
      <c r="R496">
        <v>0.72542697</v>
      </c>
      <c r="S496">
        <v>0.17637752000000001</v>
      </c>
      <c r="T496">
        <v>0.74562991000000001</v>
      </c>
      <c r="U496">
        <v>1.4899313000000001E-2</v>
      </c>
      <c r="V496">
        <f>Table35115[[#This Row],[So]]*Table35115[[#This Row],[C1o]]+Table35115[[#This Row],[Sg]]*Table35115[[#This Row],[C1g]]</f>
        <v>0.54236309218504841</v>
      </c>
      <c r="W496">
        <v>1.4232768</v>
      </c>
      <c r="X496">
        <v>1.3655071E-2</v>
      </c>
      <c r="Y496">
        <v>5.1329083999999997E-2</v>
      </c>
      <c r="Z496">
        <v>0</v>
      </c>
      <c r="AA496">
        <v>0.57047194000000001</v>
      </c>
      <c r="AB496">
        <f>1/(1+((Table35115[[#This Row],[kro]]*Table35115[[#This Row],[mug]])/(Table35115[[#This Row],[muo]]*Table35115[[#This Row],[krg]]))+(Table35115[[#This Row],[mobw]]*(Table35115[[#This Row],[mug]]/Table35115[[#This Row],[krg]])))</f>
        <v>0.99877287182706509</v>
      </c>
    </row>
    <row r="497" spans="1:28" x14ac:dyDescent="0.25">
      <c r="A497">
        <v>3651.8483999999999</v>
      </c>
      <c r="B497">
        <v>2.6708901E-2</v>
      </c>
      <c r="C497">
        <v>0.79680443000000001</v>
      </c>
      <c r="D497">
        <v>0.17648669</v>
      </c>
      <c r="E497">
        <v>0.75561332999999997</v>
      </c>
      <c r="F497">
        <v>1.6817966E-2</v>
      </c>
      <c r="G497">
        <f>Table22102[[#This Row],[So]]*Table22102[[#This Row],[C1o]]+Table22102[[#This Row],[Sg]]*Table22102[[#This Row],[C1g]]</f>
        <v>0.60252523809996728</v>
      </c>
      <c r="H497">
        <v>5.8974161</v>
      </c>
      <c r="I497">
        <v>1.3793503E-2</v>
      </c>
      <c r="J497">
        <v>5.1672421000000003E-2</v>
      </c>
      <c r="K497">
        <v>0</v>
      </c>
      <c r="L497">
        <v>0.67520659999999999</v>
      </c>
      <c r="M497">
        <f>1/(1+((Table22102[[#This Row],[kro]]*Table22102[[#This Row],[mug]])/(Table22102[[#This Row],[muo]]*Table22102[[#This Row],[krg]]))+(Table22102[[#This Row],[mobw]]*(Table22102[[#This Row],[mug]]/Table22102[[#This Row],[krg]])))</f>
        <v>0.99894551960861855</v>
      </c>
      <c r="P497">
        <v>3651.8483999999999</v>
      </c>
      <c r="Q497">
        <v>9.8196073999999994E-2</v>
      </c>
      <c r="R497">
        <v>0.72542655</v>
      </c>
      <c r="S497">
        <v>0.17637739</v>
      </c>
      <c r="T497">
        <v>0.74520998999999999</v>
      </c>
      <c r="U497">
        <v>1.4890376E-2</v>
      </c>
      <c r="V497">
        <f>Table35115[[#This Row],[So]]*Table35115[[#This Row],[C1o]]+Table35115[[#This Row],[Sg]]*Table35115[[#This Row],[C1g]]</f>
        <v>0.54205728853481827</v>
      </c>
      <c r="W497">
        <v>1.4232602999999999</v>
      </c>
      <c r="X497">
        <v>1.3654866999999999E-2</v>
      </c>
      <c r="Y497">
        <v>5.1328678000000003E-2</v>
      </c>
      <c r="Z497">
        <v>0</v>
      </c>
      <c r="AA497">
        <v>0.57047152999999995</v>
      </c>
      <c r="AB497">
        <f>1/(1+((Table35115[[#This Row],[kro]]*Table35115[[#This Row],[mug]])/(Table35115[[#This Row],[muo]]*Table35115[[#This Row],[krg]]))+(Table35115[[#This Row],[mobw]]*(Table35115[[#This Row],[mug]]/Table35115[[#This Row],[krg]])))</f>
        <v>0.99877289895063337</v>
      </c>
    </row>
    <row r="498" spans="1:28" x14ac:dyDescent="0.25">
      <c r="A498">
        <v>3653</v>
      </c>
      <c r="B498">
        <v>2.6704662000000001E-2</v>
      </c>
      <c r="C498">
        <v>0.79680627999999998</v>
      </c>
      <c r="D498">
        <v>0.17648904000000001</v>
      </c>
      <c r="E498">
        <v>0.75525624000000002</v>
      </c>
      <c r="F498">
        <v>1.6645277E-2</v>
      </c>
      <c r="G498">
        <f>Table22102[[#This Row],[So]]*Table22102[[#This Row],[C1o]]+Table22102[[#This Row],[Sg]]*Table22102[[#This Row],[C1g]]</f>
        <v>0.60223742153736848</v>
      </c>
      <c r="H498">
        <v>5.898828</v>
      </c>
      <c r="I498">
        <v>1.3789956000000001E-2</v>
      </c>
      <c r="J498">
        <v>5.1679652E-2</v>
      </c>
      <c r="K498">
        <v>0</v>
      </c>
      <c r="L498">
        <v>0.67520946000000004</v>
      </c>
      <c r="M498">
        <f>1/(1+((Table22102[[#This Row],[kro]]*Table22102[[#This Row],[mug]])/(Table22102[[#This Row],[muo]]*Table22102[[#This Row],[krg]]))+(Table22102[[#This Row],[mobw]]*(Table22102[[#This Row],[mug]]/Table22102[[#This Row],[krg]])))</f>
        <v>0.99894564757395243</v>
      </c>
      <c r="P498">
        <v>3653</v>
      </c>
      <c r="Q498">
        <v>9.8159573999999999E-2</v>
      </c>
      <c r="R498">
        <v>0.72545992999999998</v>
      </c>
      <c r="S498">
        <v>0.17638052000000001</v>
      </c>
      <c r="T498">
        <v>0.74158250999999997</v>
      </c>
      <c r="U498">
        <v>1.4678739999999999E-2</v>
      </c>
      <c r="V498">
        <f>Table35115[[#This Row],[So]]*Table35115[[#This Row],[C1o]]+Table35115[[#This Row],[Sg]]*Table35115[[#This Row],[C1g]]</f>
        <v>0.53942925465908109</v>
      </c>
      <c r="W498">
        <v>1.4243169</v>
      </c>
      <c r="X498">
        <v>1.3650607E-2</v>
      </c>
      <c r="Y498">
        <v>5.133836E-2</v>
      </c>
      <c r="Z498">
        <v>0</v>
      </c>
      <c r="AA498">
        <v>0.57051443999999996</v>
      </c>
      <c r="AB498">
        <f>1/(1+((Table35115[[#This Row],[kro]]*Table35115[[#This Row],[mug]])/(Table35115[[#This Row],[muo]]*Table35115[[#This Row],[krg]]))+(Table35115[[#This Row],[mobw]]*(Table35115[[#This Row],[mug]]/Table35115[[#This Row],[krg]])))</f>
        <v>0.99877314236808734</v>
      </c>
    </row>
    <row r="499" spans="1:28" x14ac:dyDescent="0.25">
      <c r="A499">
        <v>3655.3029999999999</v>
      </c>
      <c r="B499">
        <v>2.6700611999999999E-2</v>
      </c>
      <c r="C499">
        <v>0.79680799999999996</v>
      </c>
      <c r="D499">
        <v>0.17649140999999999</v>
      </c>
      <c r="E499">
        <v>0.75490826</v>
      </c>
      <c r="F499">
        <v>1.6478362E-2</v>
      </c>
      <c r="G499">
        <f>Table22102[[#This Row],[So]]*Table22102[[#This Row],[C1o]]+Table22102[[#This Row],[Sg]]*Table22102[[#This Row],[C1g]]</f>
        <v>0.60195692318423744</v>
      </c>
      <c r="H499">
        <v>5.9001555000000003</v>
      </c>
      <c r="I499">
        <v>1.3786474999999999E-2</v>
      </c>
      <c r="J499">
        <v>5.1686950000000002E-2</v>
      </c>
      <c r="K499">
        <v>0</v>
      </c>
      <c r="L499">
        <v>0.67521196999999999</v>
      </c>
      <c r="M499">
        <f>1/(1+((Table22102[[#This Row],[kro]]*Table22102[[#This Row],[mug]])/(Table22102[[#This Row],[muo]]*Table22102[[#This Row],[krg]]))+(Table22102[[#This Row],[mobw]]*(Table22102[[#This Row],[mug]]/Table22102[[#This Row],[krg]])))</f>
        <v>0.99894576866144091</v>
      </c>
      <c r="P499">
        <v>3655.3029999999999</v>
      </c>
      <c r="Q499">
        <v>9.8116896999999995E-2</v>
      </c>
      <c r="R499">
        <v>0.72549980999999997</v>
      </c>
      <c r="S499">
        <v>0.17638329999999999</v>
      </c>
      <c r="T499">
        <v>0.74254549000000003</v>
      </c>
      <c r="U499">
        <v>1.4566608E-2</v>
      </c>
      <c r="V499">
        <f>Table35115[[#This Row],[So]]*Table35115[[#This Row],[C1o]]+Table35115[[#This Row],[Sg]]*Table35115[[#This Row],[C1g]]</f>
        <v>0.54014584228813223</v>
      </c>
      <c r="W499">
        <v>1.4255317000000001</v>
      </c>
      <c r="X499">
        <v>1.3648443999999999E-2</v>
      </c>
      <c r="Y499">
        <v>5.1346998999999997E-2</v>
      </c>
      <c r="Z499">
        <v>0</v>
      </c>
      <c r="AA499">
        <v>0.57056474999999995</v>
      </c>
      <c r="AB499">
        <f>1/(1+((Table35115[[#This Row],[kro]]*Table35115[[#This Row],[mug]])/(Table35115[[#This Row],[muo]]*Table35115[[#This Row],[krg]]))+(Table35115[[#This Row],[mobw]]*(Table35115[[#This Row],[mug]]/Table35115[[#This Row],[krg]])))</f>
        <v>0.99877323841377574</v>
      </c>
    </row>
    <row r="500" spans="1:28" x14ac:dyDescent="0.25">
      <c r="A500">
        <v>3659.9088999999999</v>
      </c>
      <c r="B500">
        <v>2.6693162999999999E-2</v>
      </c>
      <c r="C500">
        <v>0.79681080999999998</v>
      </c>
      <c r="D500">
        <v>0.17649599999999999</v>
      </c>
      <c r="E500">
        <v>0.75424433000000002</v>
      </c>
      <c r="F500">
        <v>1.6166894000000001E-2</v>
      </c>
      <c r="G500">
        <f>Table22102[[#This Row],[So]]*Table22102[[#This Row],[C1o]]+Table22102[[#This Row],[Sg]]*Table22102[[#This Row],[C1g]]</f>
        <v>0.60142158106195298</v>
      </c>
      <c r="H500">
        <v>5.9025435000000002</v>
      </c>
      <c r="I500">
        <v>1.3779801E-2</v>
      </c>
      <c r="J500">
        <v>5.1701090999999998E-2</v>
      </c>
      <c r="K500">
        <v>0</v>
      </c>
      <c r="L500">
        <v>0.67521626000000001</v>
      </c>
      <c r="M500">
        <f>1/(1+((Table22102[[#This Row],[kro]]*Table22102[[#This Row],[mug]])/(Table22102[[#This Row],[muo]]*Table22102[[#This Row],[krg]]))+(Table22102[[#This Row],[mobw]]*(Table22102[[#This Row],[mug]]/Table22102[[#This Row],[krg]])))</f>
        <v>0.99894599718103827</v>
      </c>
      <c r="P500">
        <v>3659.9088999999999</v>
      </c>
      <c r="Q500">
        <v>9.8036318999999997E-2</v>
      </c>
      <c r="R500">
        <v>0.72557395999999996</v>
      </c>
      <c r="S500">
        <v>0.17638973999999999</v>
      </c>
      <c r="T500">
        <v>0.74552052999999996</v>
      </c>
      <c r="U500">
        <v>1.4385523000000001E-2</v>
      </c>
      <c r="V500">
        <f>Table35115[[#This Row],[So]]*Table35115[[#This Row],[C1o]]+Table35115[[#This Row],[Sg]]*Table35115[[#This Row],[C1g]]</f>
        <v>0.54234058693520859</v>
      </c>
      <c r="W500">
        <v>1.4278131000000001</v>
      </c>
      <c r="X500">
        <v>1.3645552E-2</v>
      </c>
      <c r="Y500">
        <v>5.136694E-2</v>
      </c>
      <c r="Z500">
        <v>0</v>
      </c>
      <c r="AA500">
        <v>0.57065803000000004</v>
      </c>
      <c r="AB500">
        <f>1/(1+((Table35115[[#This Row],[kro]]*Table35115[[#This Row],[mug]])/(Table35115[[#This Row],[muo]]*Table35115[[#This Row],[krg]]))+(Table35115[[#This Row],[mobw]]*(Table35115[[#This Row],[mug]]/Table35115[[#This Row],[krg]])))</f>
        <v>0.99877322261552848</v>
      </c>
    </row>
    <row r="501" spans="1:28" x14ac:dyDescent="0.25">
      <c r="A501">
        <v>3667.7892999999999</v>
      </c>
      <c r="B501">
        <v>2.6680253000000001E-2</v>
      </c>
      <c r="C501">
        <v>0.79681473999999997</v>
      </c>
      <c r="D501">
        <v>0.17650498000000001</v>
      </c>
      <c r="E501">
        <v>0.75307155000000003</v>
      </c>
      <c r="F501">
        <v>1.5616364000000001E-2</v>
      </c>
      <c r="G501">
        <f>Table22102[[#This Row],[So]]*Table22102[[#This Row],[C1o]]+Table22102[[#This Row],[Sg]]*Table22102[[#This Row],[C1g]]</f>
        <v>0.60047515985710709</v>
      </c>
      <c r="H501">
        <v>5.9065365999999999</v>
      </c>
      <c r="I501">
        <v>1.3767603999999999E-2</v>
      </c>
      <c r="J501">
        <v>5.1728796E-2</v>
      </c>
      <c r="K501">
        <v>0</v>
      </c>
      <c r="L501">
        <v>0.67522216000000002</v>
      </c>
      <c r="M501">
        <f>1/(1+((Table22102[[#This Row],[kro]]*Table22102[[#This Row],[mug]])/(Table22102[[#This Row],[muo]]*Table22102[[#This Row],[krg]]))+(Table22102[[#This Row],[mobw]]*(Table22102[[#This Row],[mug]]/Table22102[[#This Row],[krg]])))</f>
        <v>0.99894637461818936</v>
      </c>
      <c r="P501">
        <v>3667.7892999999999</v>
      </c>
      <c r="Q501">
        <v>9.7895883000000003E-2</v>
      </c>
      <c r="R501">
        <v>0.72570610000000002</v>
      </c>
      <c r="S501">
        <v>0.17639800999999999</v>
      </c>
      <c r="T501">
        <v>0.73904806000000001</v>
      </c>
      <c r="U501">
        <v>1.3845346E-2</v>
      </c>
      <c r="V501">
        <f>Table35115[[#This Row],[So]]*Table35115[[#This Row],[C1o]]+Table35115[[#This Row],[Sg]]*Table35115[[#This Row],[C1g]]</f>
        <v>0.53768708770727658</v>
      </c>
      <c r="W501">
        <v>1.4319438</v>
      </c>
      <c r="X501">
        <v>1.3643633E-2</v>
      </c>
      <c r="Y501">
        <v>5.1392514E-2</v>
      </c>
      <c r="Z501">
        <v>0</v>
      </c>
      <c r="AA501">
        <v>0.57082856000000004</v>
      </c>
      <c r="AB501">
        <f>1/(1+((Table35115[[#This Row],[kro]]*Table35115[[#This Row],[mug]])/(Table35115[[#This Row],[muo]]*Table35115[[#This Row],[krg]]))+(Table35115[[#This Row],[mobw]]*(Table35115[[#This Row],[mug]]/Table35115[[#This Row],[krg]])))</f>
        <v>0.99877315115880527</v>
      </c>
    </row>
    <row r="502" spans="1:28" x14ac:dyDescent="0.25">
      <c r="A502">
        <v>3672.7597999999998</v>
      </c>
      <c r="B502">
        <v>2.6662547000000002E-2</v>
      </c>
      <c r="C502">
        <v>0.79681283000000003</v>
      </c>
      <c r="D502">
        <v>0.17652464000000001</v>
      </c>
      <c r="E502">
        <v>0.75160693999999995</v>
      </c>
      <c r="F502">
        <v>1.4848909E-2</v>
      </c>
      <c r="G502">
        <f>Table22102[[#This Row],[So]]*Table22102[[#This Row],[C1o]]+Table22102[[#This Row],[Sg]]*Table22102[[#This Row],[C1g]]</f>
        <v>0.59928596264315137</v>
      </c>
      <c r="H502">
        <v>5.9117154999999997</v>
      </c>
      <c r="I502">
        <v>1.3750225E-2</v>
      </c>
      <c r="J502">
        <v>5.1789745999999998E-2</v>
      </c>
      <c r="K502">
        <v>0</v>
      </c>
      <c r="L502">
        <v>0.67521924</v>
      </c>
      <c r="M502">
        <f>1/(1+((Table22102[[#This Row],[kro]]*Table22102[[#This Row],[mug]])/(Table22102[[#This Row],[muo]]*Table22102[[#This Row],[krg]]))+(Table22102[[#This Row],[mobw]]*(Table22102[[#This Row],[mug]]/Table22102[[#This Row],[krg]])))</f>
        <v>0.99894646009692867</v>
      </c>
      <c r="P502">
        <v>3672.7597999999998</v>
      </c>
      <c r="Q502">
        <v>9.7569882999999996E-2</v>
      </c>
      <c r="R502">
        <v>0.72601413999999997</v>
      </c>
      <c r="S502">
        <v>0.17641601000000001</v>
      </c>
      <c r="T502">
        <v>0.75413936000000004</v>
      </c>
      <c r="U502">
        <v>1.3179566E-2</v>
      </c>
      <c r="V502">
        <f>Table35115[[#This Row],[So]]*Table35115[[#This Row],[C1o]]+Table35115[[#This Row],[Sg]]*Table35115[[#This Row],[C1g]]</f>
        <v>0.54880176760316124</v>
      </c>
      <c r="W502">
        <v>1.4408257</v>
      </c>
      <c r="X502">
        <v>1.3621530999999999E-2</v>
      </c>
      <c r="Y502">
        <v>5.1448088000000003E-2</v>
      </c>
      <c r="Z502">
        <v>0</v>
      </c>
      <c r="AA502">
        <v>0.57122070000000003</v>
      </c>
      <c r="AB502">
        <f>1/(1+((Table35115[[#This Row],[kro]]*Table35115[[#This Row],[mug]])/(Table35115[[#This Row],[muo]]*Table35115[[#This Row],[krg]]))+(Table35115[[#This Row],[mobw]]*(Table35115[[#This Row],[mug]]/Table35115[[#This Row],[krg]])))</f>
        <v>0.99877465399802534</v>
      </c>
    </row>
    <row r="503" spans="1:28" x14ac:dyDescent="0.25">
      <c r="A503">
        <v>3676.2256000000002</v>
      </c>
      <c r="B503">
        <v>2.6653186999999998E-2</v>
      </c>
      <c r="C503">
        <v>0.79681617000000005</v>
      </c>
      <c r="D503">
        <v>0.17653063999999999</v>
      </c>
      <c r="E503">
        <v>0.75067145000000002</v>
      </c>
      <c r="F503">
        <v>1.4407844E-2</v>
      </c>
      <c r="G503" s="12">
        <f>Table22102[[#This Row],[So]]*Table22102[[#This Row],[C1o]]+Table22102[[#This Row],[Sg]]*Table22102[[#This Row],[C1g]]</f>
        <v>0.59853116467774536</v>
      </c>
      <c r="H503">
        <v>5.9141406999999999</v>
      </c>
      <c r="I503">
        <v>1.3739260999999999E-2</v>
      </c>
      <c r="J503">
        <v>5.1808205000000003E-2</v>
      </c>
      <c r="K503">
        <v>0</v>
      </c>
      <c r="L503">
        <v>0.67522424000000003</v>
      </c>
      <c r="M503">
        <f>1/(1+((Table22102[[#This Row],[kro]]*Table22102[[#This Row],[mug]])/(Table22102[[#This Row],[muo]]*Table22102[[#This Row],[krg]]))+(Table22102[[#This Row],[mobw]]*(Table22102[[#This Row],[mug]]/Table22102[[#This Row],[krg]])))</f>
        <v>0.99894693225169096</v>
      </c>
      <c r="P503">
        <v>3676.2256000000002</v>
      </c>
      <c r="Q503">
        <v>9.7493864999999999E-2</v>
      </c>
      <c r="R503">
        <v>0.72608572000000005</v>
      </c>
      <c r="S503">
        <v>0.17642041999999999</v>
      </c>
      <c r="T503">
        <v>0.74630487000000001</v>
      </c>
      <c r="U503">
        <v>1.2815813000000001E-2</v>
      </c>
      <c r="V503" s="12">
        <f>Table35115[[#This Row],[So]]*Table35115[[#This Row],[C1o]]+Table35115[[#This Row],[Sg]]*Table35115[[#This Row],[C1g]]</f>
        <v>0.54313077201594362</v>
      </c>
      <c r="W503">
        <v>1.4431432</v>
      </c>
      <c r="X503">
        <v>1.3624931999999999E-2</v>
      </c>
      <c r="Y503">
        <v>5.1461745000000003E-2</v>
      </c>
      <c r="Z503">
        <v>0</v>
      </c>
      <c r="AA503">
        <v>0.57131403999999997</v>
      </c>
      <c r="AB503">
        <f>1/(1+((Table35115[[#This Row],[kro]]*Table35115[[#This Row],[mug]])/(Table35115[[#This Row],[muo]]*Table35115[[#This Row],[krg]]))+(Table35115[[#This Row],[mobw]]*(Table35115[[#This Row],[mug]]/Table35115[[#This Row],[krg]])))</f>
        <v>0.9987742235296837</v>
      </c>
    </row>
    <row r="504" spans="1:28" x14ac:dyDescent="0.25">
      <c r="A504">
        <v>3679.5466000000001</v>
      </c>
      <c r="B504">
        <v>2.6644912E-2</v>
      </c>
      <c r="C504">
        <v>0.79681944999999998</v>
      </c>
      <c r="D504">
        <v>0.17653563999999999</v>
      </c>
      <c r="E504">
        <v>0.75055068999999996</v>
      </c>
      <c r="F504">
        <v>1.4129721E-2</v>
      </c>
      <c r="G504" s="12">
        <f>Table22102[[#This Row],[So]]*Table22102[[#This Row],[C1o]]+Table22102[[#This Row],[Sg]]*Table22102[[#This Row],[C1g]]</f>
        <v>0.59842987317554996</v>
      </c>
      <c r="H504">
        <v>5.9171100000000001</v>
      </c>
      <c r="I504">
        <v>1.3735525E-2</v>
      </c>
      <c r="J504">
        <v>5.1823631000000002E-2</v>
      </c>
      <c r="K504">
        <v>0</v>
      </c>
      <c r="L504">
        <v>0.67522919000000003</v>
      </c>
      <c r="M504">
        <f>1/(1+((Table22102[[#This Row],[kro]]*Table22102[[#This Row],[mug]])/(Table22102[[#This Row],[muo]]*Table22102[[#This Row],[krg]]))+(Table22102[[#This Row],[mobw]]*(Table22102[[#This Row],[mug]]/Table22102[[#This Row],[krg]])))</f>
        <v>0.99894691287608317</v>
      </c>
      <c r="P504">
        <v>3679.5466000000001</v>
      </c>
      <c r="Q504">
        <v>9.7432411999999996E-2</v>
      </c>
      <c r="R504">
        <v>0.72614193000000005</v>
      </c>
      <c r="S504">
        <v>0.17642567000000001</v>
      </c>
      <c r="T504">
        <v>0.74320870999999999</v>
      </c>
      <c r="U504">
        <v>1.2563792000000001E-2</v>
      </c>
      <c r="V504" s="12">
        <f>Table35115[[#This Row],[So]]*Table35115[[#This Row],[C1o]]+Table35115[[#This Row],[Sg]]*Table35115[[#This Row],[C1g]]</f>
        <v>0.54089912763063663</v>
      </c>
      <c r="W504">
        <v>1.4448292</v>
      </c>
      <c r="X504">
        <v>1.3616144E-2</v>
      </c>
      <c r="Y504">
        <v>5.1477983999999997E-2</v>
      </c>
      <c r="Z504">
        <v>0</v>
      </c>
      <c r="AA504">
        <v>0.57138681000000002</v>
      </c>
      <c r="AB504">
        <f>1/(1+((Table35115[[#This Row],[kro]]*Table35115[[#This Row],[mug]])/(Table35115[[#This Row],[muo]]*Table35115[[#This Row],[krg]]))+(Table35115[[#This Row],[mobw]]*(Table35115[[#This Row],[mug]]/Table35115[[#This Row],[krg]])))</f>
        <v>0.99877478297129607</v>
      </c>
    </row>
    <row r="505" spans="1:28" x14ac:dyDescent="0.25">
      <c r="A505">
        <v>3684.2685999999999</v>
      </c>
      <c r="B505">
        <v>2.6638585999999999E-2</v>
      </c>
      <c r="C505">
        <v>0.79682003999999995</v>
      </c>
      <c r="D505">
        <v>0.17654139999999999</v>
      </c>
      <c r="E505">
        <v>0.74961644000000005</v>
      </c>
      <c r="F505">
        <v>1.3866163000000001E-2</v>
      </c>
      <c r="G505" s="12">
        <f>Table22102[[#This Row],[So]]*Table22102[[#This Row],[C1o]]+Table22102[[#This Row],[Sg]]*Table22102[[#This Row],[C1g]]</f>
        <v>0.5976787766810232</v>
      </c>
      <c r="H505">
        <v>5.9191364999999996</v>
      </c>
      <c r="I505">
        <v>1.3728440999999999E-2</v>
      </c>
      <c r="J505">
        <v>5.1841479000000003E-2</v>
      </c>
      <c r="K505">
        <v>0</v>
      </c>
      <c r="L505">
        <v>0.67523003000000004</v>
      </c>
      <c r="M505">
        <f>1/(1+((Table22102[[#This Row],[kro]]*Table22102[[#This Row],[mug]])/(Table22102[[#This Row],[muo]]*Table22102[[#This Row],[krg]]))+(Table22102[[#This Row],[mobw]]*(Table22102[[#This Row],[mug]]/Table22102[[#This Row],[krg]])))</f>
        <v>0.998947094621638</v>
      </c>
      <c r="P505">
        <v>3684.2685999999999</v>
      </c>
      <c r="Q505">
        <v>9.7344032999999996E-2</v>
      </c>
      <c r="R505">
        <v>0.72622352999999995</v>
      </c>
      <c r="S505">
        <v>0.17643242000000001</v>
      </c>
      <c r="T505">
        <v>0.74356586000000002</v>
      </c>
      <c r="U505">
        <v>1.2317135999999999E-2</v>
      </c>
      <c r="V505" s="12">
        <f>Table35115[[#This Row],[So]]*Table35115[[#This Row],[C1o]]+Table35115[[#This Row],[Sg]]*Table35115[[#This Row],[C1g]]</f>
        <v>0.54119402332993527</v>
      </c>
      <c r="W505">
        <v>1.447292</v>
      </c>
      <c r="X505">
        <v>1.3614288E-2</v>
      </c>
      <c r="Y505">
        <v>5.1498938000000001E-2</v>
      </c>
      <c r="Z505">
        <v>0</v>
      </c>
      <c r="AA505">
        <v>0.57149148000000005</v>
      </c>
      <c r="AB505">
        <f>1/(1+((Table35115[[#This Row],[kro]]*Table35115[[#This Row],[mug]])/(Table35115[[#This Row],[muo]]*Table35115[[#This Row],[krg]]))+(Table35115[[#This Row],[mobw]]*(Table35115[[#This Row],[mug]]/Table35115[[#This Row],[krg]])))</f>
        <v>0.99877467591866265</v>
      </c>
    </row>
    <row r="506" spans="1:28" x14ac:dyDescent="0.25">
      <c r="A506">
        <v>3691.5225</v>
      </c>
      <c r="B506">
        <v>2.662993E-2</v>
      </c>
      <c r="C506">
        <v>0.79682081999999999</v>
      </c>
      <c r="D506">
        <v>0.17654927000000001</v>
      </c>
      <c r="E506">
        <v>0.74840105000000001</v>
      </c>
      <c r="F506">
        <v>1.3528784E-2</v>
      </c>
      <c r="G506" s="12">
        <f>Table22102[[#This Row],[So]]*Table22102[[#This Row],[C1o]]+Table22102[[#This Row],[Sg]]*Table22102[[#This Row],[C1g]]</f>
        <v>0.59670180892076619</v>
      </c>
      <c r="H506">
        <v>5.9220705000000002</v>
      </c>
      <c r="I506">
        <v>1.3719574999999999E-2</v>
      </c>
      <c r="J506">
        <v>5.1865894000000003E-2</v>
      </c>
      <c r="K506">
        <v>0</v>
      </c>
      <c r="L506">
        <v>0.67523122000000002</v>
      </c>
      <c r="M506">
        <f>1/(1+((Table22102[[#This Row],[kro]]*Table22102[[#This Row],[mug]])/(Table22102[[#This Row],[muo]]*Table22102[[#This Row],[krg]]))+(Table22102[[#This Row],[mobw]]*(Table22102[[#This Row],[mug]]/Table22102[[#This Row],[krg]])))</f>
        <v>0.99894728070961536</v>
      </c>
      <c r="P506">
        <v>3691.5225</v>
      </c>
      <c r="Q506">
        <v>9.7233839000000002E-2</v>
      </c>
      <c r="R506">
        <v>0.72632313000000004</v>
      </c>
      <c r="S506">
        <v>0.17644306000000001</v>
      </c>
      <c r="T506">
        <v>0.74133205000000002</v>
      </c>
      <c r="U506">
        <v>1.1951015000000001E-2</v>
      </c>
      <c r="V506" s="12">
        <f>Table35115[[#This Row],[So]]*Table35115[[#This Row],[C1o]]+Table35115[[#This Row],[Sg]]*Table35115[[#This Row],[C1g]]</f>
        <v>0.53960865799371316</v>
      </c>
      <c r="W506">
        <v>1.4502898</v>
      </c>
      <c r="X506">
        <v>1.3603584E-2</v>
      </c>
      <c r="Y506">
        <v>5.1531989E-2</v>
      </c>
      <c r="Z506">
        <v>0</v>
      </c>
      <c r="AA506">
        <v>0.57161993</v>
      </c>
      <c r="AB506">
        <f>1/(1+((Table35115[[#This Row],[kro]]*Table35115[[#This Row],[mug]])/(Table35115[[#This Row],[muo]]*Table35115[[#This Row],[krg]]))+(Table35115[[#This Row],[mobw]]*(Table35115[[#This Row],[mug]]/Table35115[[#This Row],[krg]])))</f>
        <v>0.99877512828882853</v>
      </c>
    </row>
    <row r="507" spans="1:28" x14ac:dyDescent="0.25">
      <c r="A507">
        <v>3699.5315000000001</v>
      </c>
      <c r="B507">
        <v>2.6617952E-2</v>
      </c>
      <c r="C507">
        <v>0.79683190999999998</v>
      </c>
      <c r="D507">
        <v>0.17655012</v>
      </c>
      <c r="E507">
        <v>0.74669743</v>
      </c>
      <c r="F507">
        <v>1.3082751E-2</v>
      </c>
      <c r="G507" s="12">
        <f>Table22102[[#This Row],[So]]*Table22102[[#This Row],[C1o]]+Table22102[[#This Row],[Sg]]*Table22102[[#This Row],[C1g]]</f>
        <v>0.59534057537713725</v>
      </c>
      <c r="H507">
        <v>5.9262322999999997</v>
      </c>
      <c r="I507">
        <v>1.3706614000000001E-2</v>
      </c>
      <c r="J507">
        <v>5.1868167E-2</v>
      </c>
      <c r="K507">
        <v>0</v>
      </c>
      <c r="L507">
        <v>0.67524790999999995</v>
      </c>
      <c r="M507">
        <f>1/(1+((Table22102[[#This Row],[kro]]*Table22102[[#This Row],[mug]])/(Table22102[[#This Row],[muo]]*Table22102[[#This Row],[krg]]))+(Table22102[[#This Row],[mobw]]*(Table22102[[#This Row],[mug]]/Table22102[[#This Row],[krg]])))</f>
        <v>0.99894825410278931</v>
      </c>
      <c r="P507">
        <v>3699.5315000000001</v>
      </c>
      <c r="Q507">
        <v>9.7106330000000005E-2</v>
      </c>
      <c r="R507">
        <v>0.72644401000000003</v>
      </c>
      <c r="S507">
        <v>0.17644967</v>
      </c>
      <c r="T507">
        <v>0.74058431000000002</v>
      </c>
      <c r="U507">
        <v>1.1620047999999999E-2</v>
      </c>
      <c r="V507" s="12">
        <f>Table35115[[#This Row],[So]]*Table35115[[#This Row],[C1o]]+Table35115[[#This Row],[Sg]]*Table35115[[#This Row],[C1g]]</f>
        <v>0.53912141611518694</v>
      </c>
      <c r="W507">
        <v>1.4538120000000001</v>
      </c>
      <c r="X507">
        <v>1.359812E-2</v>
      </c>
      <c r="Y507">
        <v>5.1552448000000001E-2</v>
      </c>
      <c r="Z507">
        <v>0</v>
      </c>
      <c r="AA507">
        <v>0.57177787999999996</v>
      </c>
      <c r="AB507">
        <f>1/(1+((Table35115[[#This Row],[kro]]*Table35115[[#This Row],[mug]])/(Table35115[[#This Row],[muo]]*Table35115[[#This Row],[krg]]))+(Table35115[[#This Row],[mobw]]*(Table35115[[#This Row],[mug]]/Table35115[[#This Row],[krg]])))</f>
        <v>0.99877547211148288</v>
      </c>
    </row>
    <row r="508" spans="1:28" x14ac:dyDescent="0.25">
      <c r="A508">
        <v>3706.6179000000002</v>
      </c>
      <c r="B508">
        <v>2.6604164E-2</v>
      </c>
      <c r="C508">
        <v>0.79678970999999998</v>
      </c>
      <c r="D508">
        <v>0.17660613</v>
      </c>
      <c r="E508">
        <v>0.74668263999999995</v>
      </c>
      <c r="F508">
        <v>1.2683574E-2</v>
      </c>
      <c r="G508" s="12">
        <f>Table22102[[#This Row],[So]]*Table22102[[#This Row],[C1o]]+Table22102[[#This Row],[Sg]]*Table22102[[#This Row],[C1g]]</f>
        <v>0.5952864800704365</v>
      </c>
      <c r="H508">
        <v>5.9312949000000001</v>
      </c>
      <c r="I508">
        <v>1.3697986000000001E-2</v>
      </c>
      <c r="J508">
        <v>5.2043407999999999E-2</v>
      </c>
      <c r="K508">
        <v>0</v>
      </c>
      <c r="L508">
        <v>0.67518454999999999</v>
      </c>
      <c r="M508">
        <f>1/(1+((Table22102[[#This Row],[kro]]*Table22102[[#This Row],[mug]])/(Table22102[[#This Row],[muo]]*Table22102[[#This Row],[krg]]))+(Table22102[[#This Row],[mobw]]*(Table22102[[#This Row],[mug]]/Table22102[[#This Row],[krg]])))</f>
        <v>0.9989452691604972</v>
      </c>
      <c r="P508">
        <v>3706.6179000000002</v>
      </c>
      <c r="Q508">
        <v>9.7106769999999995E-2</v>
      </c>
      <c r="R508">
        <v>0.72644407</v>
      </c>
      <c r="S508">
        <v>0.17644913000000001</v>
      </c>
      <c r="T508">
        <v>0.74054830999999999</v>
      </c>
      <c r="U508">
        <v>1.1618632E-2</v>
      </c>
      <c r="V508" s="12">
        <f>Table35115[[#This Row],[So]]*Table35115[[#This Row],[C1o]]+Table35115[[#This Row],[Sg]]*Table35115[[#This Row],[C1g]]</f>
        <v>0.53909517617336034</v>
      </c>
      <c r="W508">
        <v>1.453789</v>
      </c>
      <c r="X508">
        <v>1.3597959E-2</v>
      </c>
      <c r="Y508">
        <v>5.1550778999999998E-2</v>
      </c>
      <c r="Z508">
        <v>0</v>
      </c>
      <c r="AA508">
        <v>0.57177805999999998</v>
      </c>
      <c r="AB508">
        <f>1/(1+((Table35115[[#This Row],[kro]]*Table35115[[#This Row],[mug]])/(Table35115[[#This Row],[muo]]*Table35115[[#This Row],[krg]]))+(Table35115[[#This Row],[mobw]]*(Table35115[[#This Row],[mug]]/Table35115[[#This Row],[krg]])))</f>
        <v>0.99877552657181434</v>
      </c>
    </row>
    <row r="509" spans="1:28" x14ac:dyDescent="0.25">
      <c r="A509">
        <v>3712.8843000000002</v>
      </c>
      <c r="B509">
        <v>2.6587814000000001E-2</v>
      </c>
      <c r="C509">
        <v>0.79682456999999995</v>
      </c>
      <c r="D509">
        <v>0.17658763</v>
      </c>
      <c r="E509">
        <v>0.74864602000000002</v>
      </c>
      <c r="F509">
        <v>1.2402420000000001E-2</v>
      </c>
      <c r="G509" s="12">
        <f>Table22102[[#This Row],[So]]*Table22102[[#This Row],[C1o]]+Table22102[[#This Row],[Sg]]*Table22102[[#This Row],[C1g]]</f>
        <v>0.59686929620482121</v>
      </c>
      <c r="H509">
        <v>5.9385222999999998</v>
      </c>
      <c r="I509">
        <v>1.3706141999999999E-2</v>
      </c>
      <c r="J509">
        <v>5.1985137000000001E-2</v>
      </c>
      <c r="K509">
        <v>0</v>
      </c>
      <c r="L509">
        <v>0.67523681999999996</v>
      </c>
      <c r="M509">
        <f>1/(1+((Table22102[[#This Row],[kro]]*Table22102[[#This Row],[mug]])/(Table22102[[#This Row],[muo]]*Table22102[[#This Row],[krg]]))+(Table22102[[#This Row],[mobw]]*(Table22102[[#This Row],[mug]]/Table22102[[#This Row],[krg]])))</f>
        <v>0.9989459037356615</v>
      </c>
      <c r="P509">
        <v>3712.8843000000002</v>
      </c>
      <c r="Q509">
        <v>9.6965416999999998E-2</v>
      </c>
      <c r="R509">
        <v>0.72655815000000001</v>
      </c>
      <c r="S509">
        <v>0.17647641999999999</v>
      </c>
      <c r="T509">
        <v>0.74791527000000002</v>
      </c>
      <c r="U509">
        <v>1.1282442E-2</v>
      </c>
      <c r="V509" s="12">
        <f>Table35115[[#This Row],[So]]*Table35115[[#This Row],[C1o]]+Table35115[[#This Row],[Sg]]*Table35115[[#This Row],[C1g]]</f>
        <v>0.54449794162125875</v>
      </c>
      <c r="W509">
        <v>1.4573404999999999</v>
      </c>
      <c r="X509">
        <v>1.3591314E-2</v>
      </c>
      <c r="Y509">
        <v>5.1635869000000001E-2</v>
      </c>
      <c r="Z509">
        <v>0</v>
      </c>
      <c r="AA509">
        <v>0.57191961999999996</v>
      </c>
      <c r="AB509">
        <f>1/(1+((Table35115[[#This Row],[kro]]*Table35115[[#This Row],[mug]])/(Table35115[[#This Row],[muo]]*Table35115[[#This Row],[krg]]))+(Table35115[[#This Row],[mobw]]*(Table35115[[#This Row],[mug]]/Table35115[[#This Row],[krg]])))</f>
        <v>0.99877440960890285</v>
      </c>
    </row>
    <row r="510" spans="1:28" x14ac:dyDescent="0.25">
      <c r="A510">
        <v>3718.1466999999998</v>
      </c>
      <c r="B510">
        <v>2.6572776999999999E-2</v>
      </c>
      <c r="C510">
        <v>0.79684155999999995</v>
      </c>
      <c r="D510">
        <v>0.17658566000000001</v>
      </c>
      <c r="E510">
        <v>0.74875104000000003</v>
      </c>
      <c r="F510">
        <v>1.2152668E-2</v>
      </c>
      <c r="G510" s="12">
        <f>Table22102[[#This Row],[So]]*Table22102[[#This Row],[C1o]]+Table22102[[#This Row],[Sg]]*Table22102[[#This Row],[C1g]]</f>
        <v>0.59695887690194138</v>
      </c>
      <c r="H510">
        <v>5.9458054999999996</v>
      </c>
      <c r="I510">
        <v>1.3709776999999999E-2</v>
      </c>
      <c r="J510">
        <v>5.1978730000000001E-2</v>
      </c>
      <c r="K510">
        <v>0</v>
      </c>
      <c r="L510">
        <v>0.67526233000000002</v>
      </c>
      <c r="M510">
        <f>1/(1+((Table22102[[#This Row],[kro]]*Table22102[[#This Row],[mug]])/(Table22102[[#This Row],[muo]]*Table22102[[#This Row],[krg]]))+(Table22102[[#This Row],[mobw]]*(Table22102[[#This Row],[mug]]/Table22102[[#This Row],[krg]])))</f>
        <v>0.99894579407059425</v>
      </c>
      <c r="P510">
        <v>3718.1466999999998</v>
      </c>
      <c r="Q510">
        <v>9.6922732999999997E-2</v>
      </c>
      <c r="R510">
        <v>0.72659861999999997</v>
      </c>
      <c r="S510">
        <v>0.17647863999999999</v>
      </c>
      <c r="T510">
        <v>0.74008942</v>
      </c>
      <c r="U510">
        <v>1.1012578E-2</v>
      </c>
      <c r="V510" s="12">
        <f>Table35115[[#This Row],[So]]*Table35115[[#This Row],[C1o]]+Table35115[[#This Row],[Sg]]*Table35115[[#This Row],[C1g]]</f>
        <v>0.5388153204057361</v>
      </c>
      <c r="W510">
        <v>1.4584984000000001</v>
      </c>
      <c r="X510">
        <v>1.357876E-2</v>
      </c>
      <c r="Y510">
        <v>5.1642689999999998E-2</v>
      </c>
      <c r="Z510">
        <v>0</v>
      </c>
      <c r="AA510">
        <v>0.57197374000000001</v>
      </c>
      <c r="AB510">
        <f>1/(1+((Table35115[[#This Row],[kro]]*Table35115[[#This Row],[mug]])/(Table35115[[#This Row],[muo]]*Table35115[[#This Row],[krg]]))+(Table35115[[#This Row],[mobw]]*(Table35115[[#This Row],[mug]]/Table35115[[#This Row],[krg]])))</f>
        <v>0.99877549445456482</v>
      </c>
    </row>
    <row r="511" spans="1:28" x14ac:dyDescent="0.25">
      <c r="A511">
        <v>3724.1518999999998</v>
      </c>
      <c r="B511">
        <v>2.6562938000000001E-2</v>
      </c>
      <c r="C511">
        <v>0.79684626999999997</v>
      </c>
      <c r="D511">
        <v>0.17659079999999999</v>
      </c>
      <c r="E511">
        <v>0.74866045000000003</v>
      </c>
      <c r="F511">
        <v>1.1957205E-2</v>
      </c>
      <c r="G511" s="12">
        <f>Table22102[[#This Row],[So]]*Table22102[[#This Row],[C1o]]+Table22102[[#This Row],[Sg]]*Table22102[[#This Row],[C1g]]</f>
        <v>0.5968849055740898</v>
      </c>
      <c r="H511">
        <v>5.9502144000000001</v>
      </c>
      <c r="I511">
        <v>1.3708425999999999E-2</v>
      </c>
      <c r="J511">
        <v>5.1994688999999997E-2</v>
      </c>
      <c r="K511">
        <v>0</v>
      </c>
      <c r="L511">
        <v>0.67526936999999998</v>
      </c>
      <c r="M511">
        <f>1/(1+((Table22102[[#This Row],[kro]]*Table22102[[#This Row],[mug]])/(Table22102[[#This Row],[muo]]*Table22102[[#This Row],[krg]]))+(Table22102[[#This Row],[mobw]]*(Table22102[[#This Row],[mug]]/Table22102[[#This Row],[krg]])))</f>
        <v>0.99894558552766466</v>
      </c>
      <c r="P511">
        <v>3724.1518999999998</v>
      </c>
      <c r="Q511">
        <v>9.6869856000000004E-2</v>
      </c>
      <c r="R511">
        <v>0.72664916999999996</v>
      </c>
      <c r="S511">
        <v>0.17648095999999999</v>
      </c>
      <c r="T511">
        <v>0.73839217000000001</v>
      </c>
      <c r="U511">
        <v>1.0831258999999999E-2</v>
      </c>
      <c r="V511" s="12">
        <f>Table35115[[#This Row],[So]]*Table35115[[#This Row],[C1o]]+Table35115[[#This Row],[Sg]]*Table35115[[#This Row],[C1g]]</f>
        <v>0.53760127996462759</v>
      </c>
      <c r="W511">
        <v>1.4599314999999999</v>
      </c>
      <c r="X511">
        <v>1.3572994E-2</v>
      </c>
      <c r="Y511">
        <v>5.1649865000000003E-2</v>
      </c>
      <c r="Z511">
        <v>0</v>
      </c>
      <c r="AA511">
        <v>0.57203954000000001</v>
      </c>
      <c r="AB511">
        <f>1/(1+((Table35115[[#This Row],[kro]]*Table35115[[#This Row],[mug]])/(Table35115[[#This Row],[muo]]*Table35115[[#This Row],[krg]]))+(Table35115[[#This Row],[mobw]]*(Table35115[[#This Row],[mug]]/Table35115[[#This Row],[krg]])))</f>
        <v>0.99877598457630323</v>
      </c>
    </row>
    <row r="512" spans="1:28" x14ac:dyDescent="0.25">
      <c r="A512">
        <v>3731.7898</v>
      </c>
      <c r="B512">
        <v>2.6553818999999999E-2</v>
      </c>
      <c r="C512">
        <v>0.79684067000000003</v>
      </c>
      <c r="D512">
        <v>0.17660551999999999</v>
      </c>
      <c r="E512">
        <v>0.74789678999999998</v>
      </c>
      <c r="F512">
        <v>1.1744920000000001E-2</v>
      </c>
      <c r="G512" s="12">
        <f>Table22102[[#This Row],[So]]*Table22102[[#This Row],[C1o]]+Table22102[[#This Row],[Sg]]*Table22102[[#This Row],[C1g]]</f>
        <v>0.59626645171429871</v>
      </c>
      <c r="H512">
        <v>5.9540547999999998</v>
      </c>
      <c r="I512">
        <v>1.3699578E-2</v>
      </c>
      <c r="J512">
        <v>5.2040643999999997E-2</v>
      </c>
      <c r="K512">
        <v>0</v>
      </c>
      <c r="L512">
        <v>0.67526101999999999</v>
      </c>
      <c r="M512">
        <f>1/(1+((Table22102[[#This Row],[kro]]*Table22102[[#This Row],[mug]])/(Table22102[[#This Row],[muo]]*Table22102[[#This Row],[krg]]))+(Table22102[[#This Row],[mobw]]*(Table22102[[#This Row],[mug]]/Table22102[[#This Row],[krg]])))</f>
        <v>0.99894532199573549</v>
      </c>
      <c r="P512">
        <v>3731.7898</v>
      </c>
      <c r="Q512">
        <v>9.6810548999999996E-2</v>
      </c>
      <c r="R512">
        <v>0.72669286</v>
      </c>
      <c r="S512">
        <v>0.17649661</v>
      </c>
      <c r="T512">
        <v>0.73737293000000004</v>
      </c>
      <c r="U512">
        <v>1.0640639E-2</v>
      </c>
      <c r="V512" s="12">
        <f>Table35115[[#This Row],[So]]*Table35115[[#This Row],[C1o]]+Table35115[[#This Row],[Sg]]*Table35115[[#This Row],[C1g]]</f>
        <v>0.53687376949158061</v>
      </c>
      <c r="W512">
        <v>1.4615031000000001</v>
      </c>
      <c r="X512">
        <v>1.3566119E-2</v>
      </c>
      <c r="Y512">
        <v>5.1698726E-2</v>
      </c>
      <c r="Z512">
        <v>0</v>
      </c>
      <c r="AA512">
        <v>0.57209425999999997</v>
      </c>
      <c r="AB512">
        <f>1/(1+((Table35115[[#This Row],[kro]]*Table35115[[#This Row],[mug]])/(Table35115[[#This Row],[muo]]*Table35115[[#This Row],[krg]]))+(Table35115[[#This Row],[mobw]]*(Table35115[[#This Row],[mug]]/Table35115[[#This Row],[krg]])))</f>
        <v>0.99877556486901942</v>
      </c>
    </row>
    <row r="513" spans="1:28" x14ac:dyDescent="0.25">
      <c r="A513">
        <v>3738.5137</v>
      </c>
      <c r="B513">
        <v>2.6546838E-2</v>
      </c>
      <c r="C513">
        <v>0.79683870000000001</v>
      </c>
      <c r="D513">
        <v>0.17661442999999999</v>
      </c>
      <c r="E513">
        <v>0.74676328999999997</v>
      </c>
      <c r="F513">
        <v>1.1502893E-2</v>
      </c>
      <c r="G513" s="12">
        <f>Table22102[[#This Row],[So]]*Table22102[[#This Row],[C1o]]+Table22102[[#This Row],[Sg]]*Table22102[[#This Row],[C1g]]</f>
        <v>0.59535525464832528</v>
      </c>
      <c r="H513">
        <v>5.9560971</v>
      </c>
      <c r="I513">
        <v>1.3682021000000001E-2</v>
      </c>
      <c r="J513">
        <v>5.2068397000000002E-2</v>
      </c>
      <c r="K513">
        <v>0</v>
      </c>
      <c r="L513">
        <v>0.67525809999999997</v>
      </c>
      <c r="M513">
        <f>1/(1+((Table22102[[#This Row],[kro]]*Table22102[[#This Row],[mug]])/(Table22102[[#This Row],[muo]]*Table22102[[#This Row],[krg]]))+(Table22102[[#This Row],[mobw]]*(Table22102[[#This Row],[mug]]/Table22102[[#This Row],[krg]])))</f>
        <v>0.99894610652352334</v>
      </c>
      <c r="P513">
        <v>3738.5137</v>
      </c>
      <c r="Q513">
        <v>9.6762411000000007E-2</v>
      </c>
      <c r="R513">
        <v>0.72673571000000003</v>
      </c>
      <c r="S513">
        <v>0.17650189999999999</v>
      </c>
      <c r="T513">
        <v>0.73713863000000002</v>
      </c>
      <c r="U513">
        <v>1.0497121999999999E-2</v>
      </c>
      <c r="V513" s="12">
        <f>Table35115[[#This Row],[So]]*Table35115[[#This Row],[C1o]]+Table35115[[#This Row],[Sg]]*Table35115[[#This Row],[C1g]]</f>
        <v>0.5367206924747584</v>
      </c>
      <c r="W513">
        <v>1.4627825000000001</v>
      </c>
      <c r="X513">
        <v>1.3561939E-2</v>
      </c>
      <c r="Y513">
        <v>5.1715162000000002E-2</v>
      </c>
      <c r="Z513">
        <v>0</v>
      </c>
      <c r="AA513">
        <v>0.57214933999999995</v>
      </c>
      <c r="AB513">
        <f>1/(1+((Table35115[[#This Row],[kro]]*Table35115[[#This Row],[mug]])/(Table35115[[#This Row],[muo]]*Table35115[[#This Row],[krg]]))+(Table35115[[#This Row],[mobw]]*(Table35115[[#This Row],[mug]]/Table35115[[#This Row],[krg]])))</f>
        <v>0.99877567073755169</v>
      </c>
    </row>
    <row r="514" spans="1:28" x14ac:dyDescent="0.25">
      <c r="A514">
        <v>3742.7649000000001</v>
      </c>
      <c r="B514">
        <v>2.6539831999999999E-2</v>
      </c>
      <c r="C514">
        <v>0.796848</v>
      </c>
      <c r="D514">
        <v>0.1766122</v>
      </c>
      <c r="E514">
        <v>0.74604499000000002</v>
      </c>
      <c r="F514">
        <v>1.1311752E-2</v>
      </c>
      <c r="G514" s="12">
        <f>Table22102[[#This Row],[So]]*Table22102[[#This Row],[C1o]]+Table22102[[#This Row],[Sg]]*Table22102[[#This Row],[C1g]]</f>
        <v>0.59478467018922576</v>
      </c>
      <c r="H514">
        <v>5.9585651999999998</v>
      </c>
      <c r="I514">
        <v>1.3680256999999999E-2</v>
      </c>
      <c r="J514">
        <v>5.2061211000000003E-2</v>
      </c>
      <c r="K514">
        <v>0</v>
      </c>
      <c r="L514">
        <v>0.67527199000000004</v>
      </c>
      <c r="M514">
        <f>1/(1+((Table22102[[#This Row],[kro]]*Table22102[[#This Row],[mug]])/(Table22102[[#This Row],[muo]]*Table22102[[#This Row],[krg]]))+(Table22102[[#This Row],[mobw]]*(Table22102[[#This Row],[mug]]/Table22102[[#This Row],[krg]])))</f>
        <v>0.99894640918319533</v>
      </c>
      <c r="P514">
        <v>3742.7649000000001</v>
      </c>
      <c r="Q514">
        <v>9.6730946999999998E-2</v>
      </c>
      <c r="R514">
        <v>0.72675568000000002</v>
      </c>
      <c r="S514">
        <v>0.17651337</v>
      </c>
      <c r="T514">
        <v>0.73701947999999995</v>
      </c>
      <c r="U514">
        <v>1.0410899E-2</v>
      </c>
      <c r="V514" s="12">
        <f>Table35115[[#This Row],[So]]*Table35115[[#This Row],[C1o]]+Table35115[[#This Row],[Sg]]*Table35115[[#This Row],[C1g]]</f>
        <v>0.53664014948003769</v>
      </c>
      <c r="W514">
        <v>1.4636315</v>
      </c>
      <c r="X514">
        <v>1.3559910999999999E-2</v>
      </c>
      <c r="Y514">
        <v>5.1751062E-2</v>
      </c>
      <c r="Z514">
        <v>0</v>
      </c>
      <c r="AA514">
        <v>0.57217382999999999</v>
      </c>
      <c r="AB514">
        <f>1/(1+((Table35115[[#This Row],[kro]]*Table35115[[#This Row],[mug]])/(Table35115[[#This Row],[muo]]*Table35115[[#This Row],[krg]]))+(Table35115[[#This Row],[mobw]]*(Table35115[[#This Row],[mug]]/Table35115[[#This Row],[krg]])))</f>
        <v>0.99877505721682858</v>
      </c>
    </row>
    <row r="515" spans="1:28" x14ac:dyDescent="0.25">
      <c r="A515">
        <v>3746.6208000000001</v>
      </c>
      <c r="B515">
        <v>2.6534011999999999E-2</v>
      </c>
      <c r="C515">
        <v>0.79680090999999997</v>
      </c>
      <c r="D515">
        <v>0.17666508</v>
      </c>
      <c r="E515">
        <v>0.74546665000000001</v>
      </c>
      <c r="F515">
        <v>1.1194634E-2</v>
      </c>
      <c r="G515" s="12">
        <f>Table22102[[#This Row],[So]]*Table22102[[#This Row],[C1o]]+Table22102[[#This Row],[Sg]]*Table22102[[#This Row],[C1g]]</f>
        <v>0.59428554364754316</v>
      </c>
      <c r="H515">
        <v>5.9611855</v>
      </c>
      <c r="I515">
        <v>1.3681683E-2</v>
      </c>
      <c r="J515">
        <v>5.2226868000000003E-2</v>
      </c>
      <c r="K515">
        <v>0</v>
      </c>
      <c r="L515">
        <v>0.67520135999999997</v>
      </c>
      <c r="M515">
        <f>1/(1+((Table22102[[#This Row],[kro]]*Table22102[[#This Row],[mug]])/(Table22102[[#This Row],[muo]]*Table22102[[#This Row],[krg]]))+(Table22102[[#This Row],[mobw]]*(Table22102[[#This Row],[mug]]/Table22102[[#This Row],[krg]])))</f>
        <v>0.99894283972317843</v>
      </c>
      <c r="P515">
        <v>3746.6208000000001</v>
      </c>
      <c r="Q515">
        <v>9.6730992000000002E-2</v>
      </c>
      <c r="R515">
        <v>0.72675568000000002</v>
      </c>
      <c r="S515">
        <v>0.17651331000000001</v>
      </c>
      <c r="T515">
        <v>0.73701823</v>
      </c>
      <c r="U515">
        <v>1.0410862E-2</v>
      </c>
      <c r="V515" s="12">
        <f>Table35115[[#This Row],[So]]*Table35115[[#This Row],[C1o]]+Table35115[[#This Row],[Sg]]*Table35115[[#This Row],[C1g]]</f>
        <v>0.53663923792488144</v>
      </c>
      <c r="W515">
        <v>1.4636289</v>
      </c>
      <c r="X515">
        <v>1.3559895000000001E-2</v>
      </c>
      <c r="Y515">
        <v>5.1750879999999999E-2</v>
      </c>
      <c r="Z515">
        <v>0</v>
      </c>
      <c r="AA515">
        <v>0.57217388999999996</v>
      </c>
      <c r="AB515">
        <f>1/(1+((Table35115[[#This Row],[kro]]*Table35115[[#This Row],[mug]])/(Table35115[[#This Row],[muo]]*Table35115[[#This Row],[krg]]))+(Table35115[[#This Row],[mobw]]*(Table35115[[#This Row],[mug]]/Table35115[[#This Row],[krg]])))</f>
        <v>0.99877506309136221</v>
      </c>
    </row>
    <row r="516" spans="1:28" x14ac:dyDescent="0.25">
      <c r="A516">
        <v>3753.6098999999999</v>
      </c>
      <c r="B516">
        <v>2.6528533999999999E-2</v>
      </c>
      <c r="C516">
        <v>0.79686517000000001</v>
      </c>
      <c r="D516">
        <v>0.17660633000000001</v>
      </c>
      <c r="E516">
        <v>0.74572550999999998</v>
      </c>
      <c r="F516">
        <v>1.1105344E-2</v>
      </c>
      <c r="G516" s="12">
        <f>Table22102[[#This Row],[So]]*Table22102[[#This Row],[C1o]]+Table22102[[#This Row],[Sg]]*Table22102[[#This Row],[C1g]]</f>
        <v>0.59453729379537235</v>
      </c>
      <c r="H516">
        <v>5.9636345000000004</v>
      </c>
      <c r="I516">
        <v>1.3682595000000001E-2</v>
      </c>
      <c r="J516">
        <v>5.2042643999999999E-2</v>
      </c>
      <c r="K516">
        <v>0</v>
      </c>
      <c r="L516">
        <v>0.67529773999999998</v>
      </c>
      <c r="M516">
        <f>1/(1+((Table22102[[#This Row],[kro]]*Table22102[[#This Row],[mug]])/(Table22102[[#This Row],[muo]]*Table22102[[#This Row],[krg]]))+(Table22102[[#This Row],[mobw]]*(Table22102[[#This Row],[mug]]/Table22102[[#This Row],[krg]])))</f>
        <v>0.99894664485458973</v>
      </c>
      <c r="P516">
        <v>3753.6098999999999</v>
      </c>
      <c r="Q516">
        <v>9.6708387000000007E-2</v>
      </c>
      <c r="R516">
        <v>0.72676956999999998</v>
      </c>
      <c r="S516">
        <v>0.17652206000000001</v>
      </c>
      <c r="T516">
        <v>0.73689031999999999</v>
      </c>
      <c r="U516">
        <v>1.0336952E-2</v>
      </c>
      <c r="V516" s="12">
        <f>Table35115[[#This Row],[So]]*Table35115[[#This Row],[C1o]]+Table35115[[#This Row],[Sg]]*Table35115[[#This Row],[C1g]]</f>
        <v>0.53654913095797885</v>
      </c>
      <c r="W516">
        <v>1.4642028</v>
      </c>
      <c r="X516">
        <v>1.3556790000000001E-2</v>
      </c>
      <c r="Y516">
        <v>5.1778246E-2</v>
      </c>
      <c r="Z516">
        <v>0</v>
      </c>
      <c r="AA516">
        <v>0.57219058</v>
      </c>
      <c r="AB516">
        <f>1/(1+((Table35115[[#This Row],[kro]]*Table35115[[#This Row],[mug]])/(Table35115[[#This Row],[muo]]*Table35115[[#This Row],[krg]]))+(Table35115[[#This Row],[mobw]]*(Table35115[[#This Row],[mug]]/Table35115[[#This Row],[krg]])))</f>
        <v>0.99877473212732948</v>
      </c>
    </row>
    <row r="517" spans="1:28" x14ac:dyDescent="0.25">
      <c r="A517">
        <v>3763.6098999999999</v>
      </c>
      <c r="B517">
        <v>2.6519517999999999E-2</v>
      </c>
      <c r="C517">
        <v>0.79676223000000002</v>
      </c>
      <c r="D517">
        <v>0.17671828000000001</v>
      </c>
      <c r="E517">
        <v>0.74618572000000005</v>
      </c>
      <c r="F517">
        <v>1.0961576000000001E-2</v>
      </c>
      <c r="G517" s="12">
        <f>Table22102[[#This Row],[So]]*Table22102[[#This Row],[C1o]]+Table22102[[#This Row],[Sg]]*Table22102[[#This Row],[C1g]]</f>
        <v>0.59482329397339595</v>
      </c>
      <c r="H517">
        <v>5.9676784999999999</v>
      </c>
      <c r="I517">
        <v>1.368311E-2</v>
      </c>
      <c r="J517">
        <v>5.2393384000000001E-2</v>
      </c>
      <c r="K517">
        <v>0</v>
      </c>
      <c r="L517">
        <v>0.6751433</v>
      </c>
      <c r="M517">
        <f>1/(1+((Table22102[[#This Row],[kro]]*Table22102[[#This Row],[mug]])/(Table22102[[#This Row],[muo]]*Table22102[[#This Row],[krg]]))+(Table22102[[#This Row],[mobw]]*(Table22102[[#This Row],[mug]]/Table22102[[#This Row],[krg]])))</f>
        <v>0.99893927112169323</v>
      </c>
      <c r="P517">
        <v>3763.6098999999999</v>
      </c>
      <c r="Q517">
        <v>9.6669771000000002E-2</v>
      </c>
      <c r="R517">
        <v>0.72679514000000001</v>
      </c>
      <c r="S517">
        <v>0.17653506999999999</v>
      </c>
      <c r="T517">
        <v>0.73686611999999996</v>
      </c>
      <c r="U517">
        <v>1.0220774E-2</v>
      </c>
      <c r="V517" s="12">
        <f>Table35115[[#This Row],[So]]*Table35115[[#This Row],[C1o]]+Table35115[[#This Row],[Sg]]*Table35115[[#This Row],[C1g]]</f>
        <v>0.53653875472867951</v>
      </c>
      <c r="W517">
        <v>1.4651992</v>
      </c>
      <c r="X517">
        <v>1.3554478999999999E-2</v>
      </c>
      <c r="Y517">
        <v>5.1818896000000003E-2</v>
      </c>
      <c r="Z517">
        <v>0</v>
      </c>
      <c r="AA517">
        <v>0.57222187999999996</v>
      </c>
      <c r="AB517">
        <f>1/(1+((Table35115[[#This Row],[kro]]*Table35115[[#This Row],[mug]])/(Table35115[[#This Row],[muo]]*Table35115[[#This Row],[krg]]))+(Table35115[[#This Row],[mobw]]*(Table35115[[#This Row],[mug]]/Table35115[[#This Row],[krg]])))</f>
        <v>0.99877404713160811</v>
      </c>
    </row>
    <row r="518" spans="1:28" x14ac:dyDescent="0.25">
      <c r="A518">
        <v>3773.6098999999999</v>
      </c>
      <c r="B518">
        <v>2.6508119E-2</v>
      </c>
      <c r="C518">
        <v>0.79730343999999997</v>
      </c>
      <c r="D518">
        <v>0.17618842000000001</v>
      </c>
      <c r="E518">
        <v>0.74661374000000003</v>
      </c>
      <c r="F518">
        <v>1.0782132999999999E-2</v>
      </c>
      <c r="G518" s="12">
        <f>Table22102[[#This Row],[So]]*Table22102[[#This Row],[C1o]]+Table22102[[#This Row],[Sg]]*Table22102[[#This Row],[C1g]]</f>
        <v>0.59556351731790336</v>
      </c>
      <c r="H518">
        <v>5.9728317000000004</v>
      </c>
      <c r="I518">
        <v>1.3682753000000001E-2</v>
      </c>
      <c r="J518">
        <v>5.0732701999999998E-2</v>
      </c>
      <c r="K518">
        <v>0</v>
      </c>
      <c r="L518">
        <v>0.67595517999999999</v>
      </c>
      <c r="M518">
        <f>1/(1+((Table22102[[#This Row],[kro]]*Table22102[[#This Row],[mug]])/(Table22102[[#This Row],[muo]]*Table22102[[#This Row],[krg]]))+(Table22102[[#This Row],[mobw]]*(Table22102[[#This Row],[mug]]/Table22102[[#This Row],[krg]])))</f>
        <v>0.998974117040623</v>
      </c>
      <c r="P518">
        <v>3773.6098999999999</v>
      </c>
      <c r="Q518">
        <v>9.6620932000000007E-2</v>
      </c>
      <c r="R518">
        <v>0.72683036000000001</v>
      </c>
      <c r="S518">
        <v>0.1765487</v>
      </c>
      <c r="T518">
        <v>0.73655444000000003</v>
      </c>
      <c r="U518">
        <v>1.0073933E-2</v>
      </c>
      <c r="V518" s="12">
        <f>Table35115[[#This Row],[So]]*Table35115[[#This Row],[C1o]]+Table35115[[#This Row],[Sg]]*Table35115[[#This Row],[C1g]]</f>
        <v>0.53632348158016407</v>
      </c>
      <c r="W518">
        <v>1.4664804</v>
      </c>
      <c r="X518">
        <v>1.3548714E-2</v>
      </c>
      <c r="Y518">
        <v>5.186151E-2</v>
      </c>
      <c r="Z518">
        <v>0</v>
      </c>
      <c r="AA518">
        <v>0.57226580000000005</v>
      </c>
      <c r="AB518">
        <f>1/(1+((Table35115[[#This Row],[kro]]*Table35115[[#This Row],[mug]])/(Table35115[[#This Row],[muo]]*Table35115[[#This Row],[krg]]))+(Table35115[[#This Row],[mobw]]*(Table35115[[#This Row],[mug]]/Table35115[[#This Row],[krg]])))</f>
        <v>0.99877365541104413</v>
      </c>
    </row>
    <row r="519" spans="1:28" x14ac:dyDescent="0.25">
      <c r="A519">
        <v>3783.6098999999999</v>
      </c>
      <c r="B519">
        <v>2.6497765999999999E-2</v>
      </c>
      <c r="C519">
        <v>0.79686499</v>
      </c>
      <c r="D519">
        <v>0.17663722000000001</v>
      </c>
      <c r="E519">
        <v>0.74678814000000004</v>
      </c>
      <c r="F519">
        <v>1.0621396999999999E-2</v>
      </c>
      <c r="G519" s="12">
        <f>Table22102[[#This Row],[So]]*Table22102[[#This Row],[C1o]]+Table22102[[#This Row],[Sg]]*Table22102[[#This Row],[C1g]]</f>
        <v>0.59537076700551772</v>
      </c>
      <c r="H519">
        <v>5.9775495999999997</v>
      </c>
      <c r="I519">
        <v>1.3682629999999999E-2</v>
      </c>
      <c r="J519">
        <v>5.2139044000000002E-2</v>
      </c>
      <c r="K519">
        <v>0</v>
      </c>
      <c r="L519">
        <v>0.67529749999999999</v>
      </c>
      <c r="M519">
        <f>1/(1+((Table22102[[#This Row],[kro]]*Table22102[[#This Row],[mug]])/(Table22102[[#This Row],[muo]]*Table22102[[#This Row],[krg]]))+(Table22102[[#This Row],[mobw]]*(Table22102[[#This Row],[mug]]/Table22102[[#This Row],[krg]])))</f>
        <v>0.99894469268409758</v>
      </c>
      <c r="P519">
        <v>3783.6098999999999</v>
      </c>
      <c r="Q519">
        <v>9.6572465999999996E-2</v>
      </c>
      <c r="R519">
        <v>0.72687751</v>
      </c>
      <c r="S519">
        <v>0.17655003</v>
      </c>
      <c r="T519">
        <v>0.73806952999999997</v>
      </c>
      <c r="U519">
        <v>9.9688348999999992E-3</v>
      </c>
      <c r="V519" s="12">
        <f>Table35115[[#This Row],[So]]*Table35115[[#This Row],[C1o]]+Table35115[[#This Row],[Sg]]*Table35115[[#This Row],[C1g]]</f>
        <v>0.53744885714271018</v>
      </c>
      <c r="W519">
        <v>1.4677853999999999</v>
      </c>
      <c r="X519">
        <v>1.3553387E-2</v>
      </c>
      <c r="Y519">
        <v>5.1865532999999998E-2</v>
      </c>
      <c r="Z519">
        <v>0</v>
      </c>
      <c r="AA519">
        <v>0.57232647999999997</v>
      </c>
      <c r="AB519">
        <f>1/(1+((Table35115[[#This Row],[kro]]*Table35115[[#This Row],[mug]])/(Table35115[[#This Row],[muo]]*Table35115[[#This Row],[krg]]))+(Table35115[[#This Row],[mobw]]*(Table35115[[#This Row],[mug]]/Table35115[[#This Row],[krg]])))</f>
        <v>0.99877326782981435</v>
      </c>
    </row>
    <row r="520" spans="1:28" x14ac:dyDescent="0.25">
      <c r="A520">
        <v>3793.6098999999999</v>
      </c>
      <c r="B520">
        <v>2.6488484999999999E-2</v>
      </c>
      <c r="C520">
        <v>0.79675107999999994</v>
      </c>
      <c r="D520">
        <v>0.17676043999999999</v>
      </c>
      <c r="E520">
        <v>0.74687349999999997</v>
      </c>
      <c r="F520">
        <v>1.0478446000000001E-2</v>
      </c>
      <c r="G520" s="12">
        <f>Table22102[[#This Row],[So]]*Table22102[[#This Row],[C1o]]+Table22102[[#This Row],[Sg]]*Table22102[[#This Row],[C1g]]</f>
        <v>0.59534982590807428</v>
      </c>
      <c r="H520">
        <v>5.9817710000000002</v>
      </c>
      <c r="I520">
        <v>1.3682434E-2</v>
      </c>
      <c r="J520">
        <v>5.252507E-2</v>
      </c>
      <c r="K520">
        <v>0</v>
      </c>
      <c r="L520">
        <v>0.67512660999999996</v>
      </c>
      <c r="M520">
        <f>1/(1+((Table22102[[#This Row],[kro]]*Table22102[[#This Row],[mug]])/(Table22102[[#This Row],[muo]]*Table22102[[#This Row],[krg]]))+(Table22102[[#This Row],[mobw]]*(Table22102[[#This Row],[mug]]/Table22102[[#This Row],[krg]])))</f>
        <v>0.9989366341320518</v>
      </c>
      <c r="P520">
        <v>3793.6098999999999</v>
      </c>
      <c r="Q520">
        <v>9.6537164999999994E-2</v>
      </c>
      <c r="R520">
        <v>0.72687066</v>
      </c>
      <c r="S520">
        <v>0.17659219000000001</v>
      </c>
      <c r="T520">
        <v>0.73506939000000004</v>
      </c>
      <c r="U520">
        <v>9.8184394000000001E-3</v>
      </c>
      <c r="V520" s="12">
        <f>Table35115[[#This Row],[So]]*Table35115[[#This Row],[C1o]]+Table35115[[#This Row],[Sg]]*Table35115[[#This Row],[C1g]]</f>
        <v>0.53524821695949776</v>
      </c>
      <c r="W520">
        <v>1.4687233</v>
      </c>
      <c r="X520">
        <v>1.3540115E-2</v>
      </c>
      <c r="Y520">
        <v>5.1997539000000002E-2</v>
      </c>
      <c r="Z520">
        <v>0</v>
      </c>
      <c r="AA520">
        <v>0.5723123</v>
      </c>
      <c r="AB520">
        <f>1/(1+((Table35115[[#This Row],[kro]]*Table35115[[#This Row],[mug]])/(Table35115[[#This Row],[muo]]*Table35115[[#This Row],[krg]]))+(Table35115[[#This Row],[mobw]]*(Table35115[[#This Row],[mug]]/Table35115[[#This Row],[krg]])))</f>
        <v>0.99877132187500162</v>
      </c>
    </row>
    <row r="521" spans="1:28" x14ac:dyDescent="0.25">
      <c r="A521">
        <v>3803.6098999999999</v>
      </c>
      <c r="B521">
        <v>2.6480323E-2</v>
      </c>
      <c r="C521">
        <v>0.79702300000000004</v>
      </c>
      <c r="D521">
        <v>0.17649666999999999</v>
      </c>
      <c r="E521">
        <v>0.74688803999999998</v>
      </c>
      <c r="F521">
        <v>1.0350808E-2</v>
      </c>
      <c r="G521" s="12">
        <f>Table22102[[#This Row],[So]]*Table22102[[#This Row],[C1o]]+Table22102[[#This Row],[Sg]]*Table22102[[#This Row],[C1g]]</f>
        <v>0.59556103904407098</v>
      </c>
      <c r="H521">
        <v>5.9854402999999996</v>
      </c>
      <c r="I521">
        <v>1.3681784000000001E-2</v>
      </c>
      <c r="J521">
        <v>5.1698345999999999E-2</v>
      </c>
      <c r="K521">
        <v>0</v>
      </c>
      <c r="L521">
        <v>0.67553448999999999</v>
      </c>
      <c r="M521">
        <f>1/(1+((Table22102[[#This Row],[kro]]*Table22102[[#This Row],[mug]])/(Table22102[[#This Row],[muo]]*Table22102[[#This Row],[krg]]))+(Table22102[[#This Row],[mobw]]*(Table22102[[#This Row],[mug]]/Table22102[[#This Row],[krg]])))</f>
        <v>0.99895403450835352</v>
      </c>
      <c r="P521">
        <v>3803.6098999999999</v>
      </c>
      <c r="Q521">
        <v>9.6487350999999999E-2</v>
      </c>
      <c r="R521">
        <v>0.72699826999999995</v>
      </c>
      <c r="S521">
        <v>0.17651436000000001</v>
      </c>
      <c r="T521">
        <v>0.74252552000000005</v>
      </c>
      <c r="U521">
        <v>9.8185409000000005E-3</v>
      </c>
      <c r="V521" s="12">
        <f>Table35115[[#This Row],[So]]*Table35115[[#This Row],[C1o]]+Table35115[[#This Row],[Sg]]*Table35115[[#This Row],[C1g]]</f>
        <v>0.54076213347297653</v>
      </c>
      <c r="W521">
        <v>1.4701801999999999</v>
      </c>
      <c r="X521">
        <v>1.3569800999999999E-2</v>
      </c>
      <c r="Y521">
        <v>5.1753536000000003E-2</v>
      </c>
      <c r="Z521">
        <v>0</v>
      </c>
      <c r="AA521">
        <v>0.57248812999999998</v>
      </c>
      <c r="AB521">
        <f>1/(1+((Table35115[[#This Row],[kro]]*Table35115[[#This Row],[mug]])/(Table35115[[#This Row],[muo]]*Table35115[[#This Row],[krg]]))+(Table35115[[#This Row],[mobw]]*(Table35115[[#This Row],[mug]]/Table35115[[#This Row],[krg]])))</f>
        <v>0.99877477856230334</v>
      </c>
    </row>
    <row r="522" spans="1:28" x14ac:dyDescent="0.25">
      <c r="A522">
        <v>3813.6098999999999</v>
      </c>
      <c r="B522">
        <v>2.6473079E-2</v>
      </c>
      <c r="C522">
        <v>0.79692607999999998</v>
      </c>
      <c r="D522">
        <v>0.17660086</v>
      </c>
      <c r="E522">
        <v>0.74689037000000003</v>
      </c>
      <c r="F522">
        <v>1.023717E-2</v>
      </c>
      <c r="G522" s="12">
        <f>Table22102[[#This Row],[So]]*Table22102[[#This Row],[C1o]]+Table22102[[#This Row],[Sg]]*Table22102[[#This Row],[C1g]]</f>
        <v>0.59548742416399603</v>
      </c>
      <c r="H522">
        <v>5.9886723000000002</v>
      </c>
      <c r="I522">
        <v>1.3681090999999999E-2</v>
      </c>
      <c r="J522">
        <v>5.2024763000000002E-2</v>
      </c>
      <c r="K522">
        <v>0</v>
      </c>
      <c r="L522">
        <v>0.67538911000000001</v>
      </c>
      <c r="M522">
        <f>1/(1+((Table22102[[#This Row],[kro]]*Table22102[[#This Row],[mug]])/(Table22102[[#This Row],[muo]]*Table22102[[#This Row],[krg]]))+(Table22102[[#This Row],[mobw]]*(Table22102[[#This Row],[mug]]/Table22102[[#This Row],[krg]])))</f>
        <v>0.99894726430158864</v>
      </c>
      <c r="P522">
        <v>3813.6098999999999</v>
      </c>
      <c r="Q522">
        <v>9.6442237E-2</v>
      </c>
      <c r="R522">
        <v>0.72695529000000003</v>
      </c>
      <c r="S522">
        <v>0.17660244999999999</v>
      </c>
      <c r="T522">
        <v>0.73524319999999999</v>
      </c>
      <c r="U522">
        <v>9.5597310000000001E-3</v>
      </c>
      <c r="V522" s="12">
        <f>Table35115[[#This Row],[So]]*Table35115[[#This Row],[C1o]]+Table35115[[#This Row],[Sg]]*Table35115[[#This Row],[C1g]]</f>
        <v>0.53541089551928633</v>
      </c>
      <c r="W522">
        <v>1.4711844999999999</v>
      </c>
      <c r="X522">
        <v>1.3523017E-2</v>
      </c>
      <c r="Y522">
        <v>5.2029483000000001E-2</v>
      </c>
      <c r="Z522">
        <v>0</v>
      </c>
      <c r="AA522">
        <v>0.57242154999999995</v>
      </c>
      <c r="AB522">
        <f>1/(1+((Table35115[[#This Row],[kro]]*Table35115[[#This Row],[mug]])/(Table35115[[#This Row],[muo]]*Table35115[[#This Row],[krg]]))+(Table35115[[#This Row],[mobw]]*(Table35115[[#This Row],[mug]]/Table35115[[#This Row],[krg]])))</f>
        <v>0.99877235262048336</v>
      </c>
    </row>
    <row r="523" spans="1:28" x14ac:dyDescent="0.25">
      <c r="A523">
        <v>3823.6098999999999</v>
      </c>
      <c r="B523">
        <v>2.6466614999999999E-2</v>
      </c>
      <c r="C523">
        <v>0.79685371999999999</v>
      </c>
      <c r="D523">
        <v>0.17667967000000001</v>
      </c>
      <c r="E523">
        <v>0.74687791000000003</v>
      </c>
      <c r="F523">
        <v>1.0135767E-2</v>
      </c>
      <c r="G523" s="12">
        <f>Table22102[[#This Row],[So]]*Table22102[[#This Row],[C1o]]+Table22102[[#This Row],[Sg]]*Table22102[[#This Row],[C1g]]</f>
        <v>0.59542070041224393</v>
      </c>
      <c r="H523">
        <v>5.9915471</v>
      </c>
      <c r="I523">
        <v>1.3680434999999999E-2</v>
      </c>
      <c r="J523">
        <v>5.2271653000000001E-2</v>
      </c>
      <c r="K523">
        <v>0</v>
      </c>
      <c r="L523">
        <v>0.67528056999999997</v>
      </c>
      <c r="M523">
        <f>1/(1+((Table22102[[#This Row],[kro]]*Table22102[[#This Row],[mug]])/(Table22102[[#This Row],[muo]]*Table22102[[#This Row],[krg]]))+(Table22102[[#This Row],[mobw]]*(Table22102[[#This Row],[mug]]/Table22102[[#This Row],[krg]])))</f>
        <v>0.99894215453729396</v>
      </c>
      <c r="P523">
        <v>3823.6098999999999</v>
      </c>
      <c r="Q523">
        <v>9.6415273999999995E-2</v>
      </c>
      <c r="R523">
        <v>0.72697668999999998</v>
      </c>
      <c r="S523">
        <v>0.17660799999999999</v>
      </c>
      <c r="T523">
        <v>0.73471587999999999</v>
      </c>
      <c r="U523">
        <v>9.4843832999999995E-3</v>
      </c>
      <c r="V523" s="12">
        <f>Table35115[[#This Row],[So]]*Table35115[[#This Row],[C1o]]+Table35115[[#This Row],[Sg]]*Table35115[[#This Row],[C1g]]</f>
        <v>0.53503575794742775</v>
      </c>
      <c r="W523">
        <v>1.4719492000000001</v>
      </c>
      <c r="X523">
        <v>1.3530333E-2</v>
      </c>
      <c r="Y523">
        <v>5.2046823999999998E-2</v>
      </c>
      <c r="Z523">
        <v>0</v>
      </c>
      <c r="AA523">
        <v>0.57244872999999996</v>
      </c>
      <c r="AB523">
        <f>1/(1+((Table35115[[#This Row],[kro]]*Table35115[[#This Row],[mug]])/(Table35115[[#This Row],[muo]]*Table35115[[#This Row],[krg]]))+(Table35115[[#This Row],[mobw]]*(Table35115[[#This Row],[mug]]/Table35115[[#This Row],[krg]])))</f>
        <v>0.9987713386600523</v>
      </c>
    </row>
    <row r="524" spans="1:28" x14ac:dyDescent="0.25">
      <c r="A524">
        <v>3833.6098999999999</v>
      </c>
      <c r="B524">
        <v>2.6460853999999999E-2</v>
      </c>
      <c r="C524">
        <v>0.79669153999999998</v>
      </c>
      <c r="D524">
        <v>0.17684762000000001</v>
      </c>
      <c r="E524">
        <v>0.74685228000000004</v>
      </c>
      <c r="F524">
        <v>1.0045032000000001E-2</v>
      </c>
      <c r="G524" s="12">
        <f>Table22102[[#This Row],[So]]*Table22102[[#This Row],[C1o]]+Table22102[[#This Row],[Sg]]*Table22102[[#This Row],[C1g]]</f>
        <v>0.5952766932308885</v>
      </c>
      <c r="H524">
        <v>5.9941006000000003</v>
      </c>
      <c r="I524">
        <v>1.3679775E-2</v>
      </c>
      <c r="J524">
        <v>5.2797920999999998E-2</v>
      </c>
      <c r="K524">
        <v>0</v>
      </c>
      <c r="L524">
        <v>0.67503725999999997</v>
      </c>
      <c r="M524">
        <f>1/(1+((Table22102[[#This Row],[kro]]*Table22102[[#This Row],[mug]])/(Table22102[[#This Row],[muo]]*Table22102[[#This Row],[krg]]))+(Table22102[[#This Row],[mobw]]*(Table22102[[#This Row],[mug]]/Table22102[[#This Row],[krg]])))</f>
        <v>0.99893118238894396</v>
      </c>
      <c r="P524">
        <v>3833.6098999999999</v>
      </c>
      <c r="Q524">
        <v>9.6391461999999997E-2</v>
      </c>
      <c r="R524">
        <v>0.72699546999999998</v>
      </c>
      <c r="S524">
        <v>0.17661304999999999</v>
      </c>
      <c r="T524">
        <v>0.73500012999999997</v>
      </c>
      <c r="U524">
        <v>9.4268228999999995E-3</v>
      </c>
      <c r="V524" s="12">
        <f>Table35115[[#This Row],[So]]*Table35115[[#This Row],[C1o]]+Table35115[[#This Row],[Sg]]*Table35115[[#This Row],[C1g]]</f>
        <v>0.53525043020075713</v>
      </c>
      <c r="W524">
        <v>1.4725972000000001</v>
      </c>
      <c r="X524">
        <v>1.3530276000000001E-2</v>
      </c>
      <c r="Y524">
        <v>5.2062577999999998E-2</v>
      </c>
      <c r="Z524">
        <v>0</v>
      </c>
      <c r="AA524">
        <v>0.57247250999999999</v>
      </c>
      <c r="AB524">
        <f>1/(1+((Table35115[[#This Row],[kro]]*Table35115[[#This Row],[mug]])/(Table35115[[#This Row],[muo]]*Table35115[[#This Row],[krg]]))+(Table35115[[#This Row],[mobw]]*(Table35115[[#This Row],[mug]]/Table35115[[#This Row],[krg]])))</f>
        <v>0.99877102337611268</v>
      </c>
    </row>
    <row r="525" spans="1:28" x14ac:dyDescent="0.25">
      <c r="A525">
        <v>3843.6098999999999</v>
      </c>
      <c r="B525">
        <v>2.6455717E-2</v>
      </c>
      <c r="C525">
        <v>0.79693687000000002</v>
      </c>
      <c r="D525">
        <v>0.17660743000000001</v>
      </c>
      <c r="E525">
        <v>0.74678612</v>
      </c>
      <c r="F525">
        <v>9.9631640999999996E-3</v>
      </c>
      <c r="G525" s="12">
        <f>Table22102[[#This Row],[So]]*Table22102[[#This Row],[C1o]]+Table22102[[#This Row],[Sg]]*Table22102[[#This Row],[C1g]]</f>
        <v>0.5954049756820986</v>
      </c>
      <c r="H525">
        <v>5.9963693999999998</v>
      </c>
      <c r="I525">
        <v>1.367903E-2</v>
      </c>
      <c r="J525">
        <v>5.2045136999999998E-2</v>
      </c>
      <c r="K525">
        <v>0</v>
      </c>
      <c r="L525">
        <v>0.67540526000000001</v>
      </c>
      <c r="M525">
        <f>1/(1+((Table22102[[#This Row],[kro]]*Table22102[[#This Row],[mug]])/(Table22102[[#This Row],[muo]]*Table22102[[#This Row],[krg]]))+(Table22102[[#This Row],[mobw]]*(Table22102[[#This Row],[mug]]/Table22102[[#This Row],[krg]])))</f>
        <v>0.99894703609954638</v>
      </c>
      <c r="P525">
        <v>3843.6098999999999</v>
      </c>
      <c r="Q525">
        <v>9.6370085999999994E-2</v>
      </c>
      <c r="R525">
        <v>0.72700547999999998</v>
      </c>
      <c r="S525">
        <v>0.17662444999999999</v>
      </c>
      <c r="T525">
        <v>0.73538482000000005</v>
      </c>
      <c r="U525">
        <v>9.3769999000000003E-3</v>
      </c>
      <c r="V525" s="12">
        <f>Table35115[[#This Row],[So]]*Table35115[[#This Row],[C1o]]+Table35115[[#This Row],[Sg]]*Table35115[[#This Row],[C1g]]</f>
        <v>0.53553245633559854</v>
      </c>
      <c r="W525">
        <v>1.4731704999999999</v>
      </c>
      <c r="X525">
        <v>1.3530261E-2</v>
      </c>
      <c r="Y525">
        <v>5.2098236999999999E-2</v>
      </c>
      <c r="Z525">
        <v>0</v>
      </c>
      <c r="AA525">
        <v>0.57248396000000001</v>
      </c>
      <c r="AB525">
        <f>1/(1+((Table35115[[#This Row],[kro]]*Table35115[[#This Row],[mug]])/(Table35115[[#This Row],[muo]]*Table35115[[#This Row],[krg]]))+(Table35115[[#This Row],[mobw]]*(Table35115[[#This Row],[mug]]/Table35115[[#This Row],[krg]])))</f>
        <v>0.99877020858208054</v>
      </c>
    </row>
    <row r="526" spans="1:28" x14ac:dyDescent="0.25">
      <c r="A526">
        <v>3853.6098999999999</v>
      </c>
      <c r="B526">
        <v>2.6451169E-2</v>
      </c>
      <c r="C526">
        <v>0.79654329999999995</v>
      </c>
      <c r="D526">
        <v>0.17700553999999999</v>
      </c>
      <c r="E526">
        <v>0.74664657999999995</v>
      </c>
      <c r="F526">
        <v>9.8887653999999992E-3</v>
      </c>
      <c r="G526" s="12">
        <f>Table22102[[#This Row],[So]]*Table22102[[#This Row],[C1o]]+Table22102[[#This Row],[Sg]]*Table22102[[#This Row],[C1g]]</f>
        <v>0.59499790017171061</v>
      </c>
      <c r="H526">
        <v>5.9983734999999996</v>
      </c>
      <c r="I526">
        <v>1.3678103E-2</v>
      </c>
      <c r="J526">
        <v>5.3292687999999998E-2</v>
      </c>
      <c r="K526">
        <v>0</v>
      </c>
      <c r="L526">
        <v>0.67481493999999997</v>
      </c>
      <c r="M526">
        <f>1/(1+((Table22102[[#This Row],[kro]]*Table22102[[#This Row],[mug]])/(Table22102[[#This Row],[muo]]*Table22102[[#This Row],[krg]]))+(Table22102[[#This Row],[mobw]]*(Table22102[[#This Row],[mug]]/Table22102[[#This Row],[krg]])))</f>
        <v>0.99892095407257941</v>
      </c>
      <c r="P526">
        <v>3853.6098999999999</v>
      </c>
      <c r="Q526">
        <v>9.6350476000000004E-2</v>
      </c>
      <c r="R526">
        <v>0.72702204999999998</v>
      </c>
      <c r="S526">
        <v>0.17662744</v>
      </c>
      <c r="T526">
        <v>0.73555767999999999</v>
      </c>
      <c r="U526">
        <v>9.3300304999999993E-3</v>
      </c>
      <c r="V526" s="12">
        <f>Table35115[[#This Row],[So]]*Table35115[[#This Row],[C1o]]+Table35115[[#This Row],[Sg]]*Table35115[[#This Row],[C1g]]</f>
        <v>0.53566560528661344</v>
      </c>
      <c r="W526">
        <v>1.4736981</v>
      </c>
      <c r="X526">
        <v>1.3529795000000001E-2</v>
      </c>
      <c r="Y526">
        <v>5.2107598999999998E-2</v>
      </c>
      <c r="Z526">
        <v>0</v>
      </c>
      <c r="AA526">
        <v>0.57250529999999999</v>
      </c>
      <c r="AB526">
        <f>1/(1+((Table35115[[#This Row],[kro]]*Table35115[[#This Row],[mug]])/(Table35115[[#This Row],[muo]]*Table35115[[#This Row],[krg]]))+(Table35115[[#This Row],[mobw]]*(Table35115[[#This Row],[mug]]/Table35115[[#This Row],[krg]])))</f>
        <v>0.99877007596322021</v>
      </c>
    </row>
    <row r="527" spans="1:28" x14ac:dyDescent="0.25">
      <c r="A527">
        <v>3863.6098999999999</v>
      </c>
      <c r="B527">
        <v>2.6447142E-2</v>
      </c>
      <c r="C527">
        <v>0.79701555000000002</v>
      </c>
      <c r="D527">
        <v>0.17653729000000001</v>
      </c>
      <c r="E527">
        <v>0.74644672999999995</v>
      </c>
      <c r="F527">
        <v>9.8209633000000008E-3</v>
      </c>
      <c r="G527" s="12">
        <f>Table22102[[#This Row],[So]]*Table22102[[#This Row],[C1o]]+Table22102[[#This Row],[Sg]]*Table22102[[#This Row],[C1g]]</f>
        <v>0.5951893874676234</v>
      </c>
      <c r="H527">
        <v>6.0001435000000001</v>
      </c>
      <c r="I527">
        <v>1.3677015000000001E-2</v>
      </c>
      <c r="J527">
        <v>5.1825199000000002E-2</v>
      </c>
      <c r="K527">
        <v>0</v>
      </c>
      <c r="L527">
        <v>0.67552334000000003</v>
      </c>
      <c r="M527">
        <f>1/(1+((Table22102[[#This Row],[kro]]*Table22102[[#This Row],[mug]])/(Table22102[[#This Row],[muo]]*Table22102[[#This Row],[krg]]))+(Table22102[[#This Row],[mobw]]*(Table22102[[#This Row],[mug]]/Table22102[[#This Row],[krg]])))</f>
        <v>0.99895181851397774</v>
      </c>
      <c r="P527">
        <v>3863.6098999999999</v>
      </c>
      <c r="Q527">
        <v>9.6350551000000006E-2</v>
      </c>
      <c r="R527">
        <v>0.72702199000000001</v>
      </c>
      <c r="S527">
        <v>0.17662747000000001</v>
      </c>
      <c r="T527">
        <v>0.73556721000000003</v>
      </c>
      <c r="U527">
        <v>9.3301414000000003E-3</v>
      </c>
      <c r="V527" s="12">
        <f>Table35115[[#This Row],[So]]*Table35115[[#This Row],[C1o]]+Table35115[[#This Row],[Sg]]*Table35115[[#This Row],[C1g]]</f>
        <v>0.53567250105774589</v>
      </c>
      <c r="W527">
        <v>1.4736955</v>
      </c>
      <c r="X527">
        <v>1.3529813999999999E-2</v>
      </c>
      <c r="Y527">
        <v>5.2107687999999999E-2</v>
      </c>
      <c r="Z527">
        <v>0</v>
      </c>
      <c r="AA527">
        <v>0.57250511999999998</v>
      </c>
      <c r="AB527">
        <f>1/(1+((Table35115[[#This Row],[kro]]*Table35115[[#This Row],[mug]])/(Table35115[[#This Row],[muo]]*Table35115[[#This Row],[krg]]))+(Table35115[[#This Row],[mobw]]*(Table35115[[#This Row],[mug]]/Table35115[[#This Row],[krg]])))</f>
        <v>0.99877007175379451</v>
      </c>
    </row>
    <row r="528" spans="1:28" x14ac:dyDescent="0.25">
      <c r="A528">
        <v>3873.6098999999999</v>
      </c>
      <c r="B528">
        <v>2.6443563E-2</v>
      </c>
      <c r="C528">
        <v>0.79641872999999996</v>
      </c>
      <c r="D528">
        <v>0.17713770000000001</v>
      </c>
      <c r="E528">
        <v>0.74622177999999995</v>
      </c>
      <c r="F528">
        <v>9.7594159000000003E-3</v>
      </c>
      <c r="G528" s="12">
        <f>Table22102[[#This Row],[So]]*Table22102[[#This Row],[C1o]]+Table22102[[#This Row],[Sg]]*Table22102[[#This Row],[C1g]]</f>
        <v>0.59456307605513414</v>
      </c>
      <c r="H528">
        <v>6.0017098999999998</v>
      </c>
      <c r="I528">
        <v>1.3675857E-2</v>
      </c>
      <c r="J528">
        <v>5.3706739000000003E-2</v>
      </c>
      <c r="K528">
        <v>0</v>
      </c>
      <c r="L528">
        <v>0.67462807999999996</v>
      </c>
      <c r="M528">
        <f>1/(1+((Table22102[[#This Row],[kro]]*Table22102[[#This Row],[mug]])/(Table22102[[#This Row],[muo]]*Table22102[[#This Row],[krg]]))+(Table22102[[#This Row],[mobw]]*(Table22102[[#This Row],[mug]]/Table22102[[#This Row],[krg]])))</f>
        <v>0.99891245721954092</v>
      </c>
      <c r="P528">
        <v>3873.6098999999999</v>
      </c>
      <c r="Q528">
        <v>9.6333980999999999E-2</v>
      </c>
      <c r="R528">
        <v>0.72705262999999998</v>
      </c>
      <c r="S528">
        <v>0.17661341</v>
      </c>
      <c r="T528">
        <v>0.73582238</v>
      </c>
      <c r="U528">
        <v>9.2892032000000003E-3</v>
      </c>
      <c r="V528" s="12">
        <f>Table35115[[#This Row],[So]]*Table35115[[#This Row],[C1o]]+Table35115[[#This Row],[Sg]]*Table35115[[#This Row],[C1g]]</f>
        <v>0.53587646251643328</v>
      </c>
      <c r="W528">
        <v>1.474135</v>
      </c>
      <c r="X528">
        <v>1.3529497999999999E-2</v>
      </c>
      <c r="Y528">
        <v>5.2063568999999997E-2</v>
      </c>
      <c r="Z528">
        <v>0</v>
      </c>
      <c r="AA528">
        <v>0.57254713999999995</v>
      </c>
      <c r="AB528">
        <f>1/(1+((Table35115[[#This Row],[kro]]*Table35115[[#This Row],[mug]])/(Table35115[[#This Row],[muo]]*Table35115[[#This Row],[krg]]))+(Table35115[[#This Row],[mobw]]*(Table35115[[#This Row],[mug]]/Table35115[[#This Row],[krg]])))</f>
        <v>0.9987712305838915</v>
      </c>
    </row>
    <row r="529" spans="1:28" x14ac:dyDescent="0.25">
      <c r="A529">
        <v>3883.6098999999999</v>
      </c>
      <c r="B529">
        <v>2.6440365E-2</v>
      </c>
      <c r="C529">
        <v>0.79683077000000002</v>
      </c>
      <c r="D529">
        <v>0.17672885999999999</v>
      </c>
      <c r="E529">
        <v>0.74600095</v>
      </c>
      <c r="F529">
        <v>9.7037600000000005E-3</v>
      </c>
      <c r="G529" s="12">
        <f>Table22102[[#This Row],[So]]*Table22102[[#This Row],[C1o]]+Table22102[[#This Row],[Sg]]*Table22102[[#This Row],[C1g]]</f>
        <v>0.59469308236550389</v>
      </c>
      <c r="H529">
        <v>6.0031046999999997</v>
      </c>
      <c r="I529">
        <v>1.3674715E-2</v>
      </c>
      <c r="J529">
        <v>5.2425429000000003E-2</v>
      </c>
      <c r="K529">
        <v>0</v>
      </c>
      <c r="L529">
        <v>0.67524618000000003</v>
      </c>
      <c r="M529">
        <f>1/(1+((Table22102[[#This Row],[kro]]*Table22102[[#This Row],[mug]])/(Table22102[[#This Row],[muo]]*Table22102[[#This Row],[krg]]))+(Table22102[[#This Row],[mobw]]*(Table22102[[#This Row],[mug]]/Table22102[[#This Row],[krg]])))</f>
        <v>0.99893943498015048</v>
      </c>
      <c r="P529">
        <v>3883.6098999999999</v>
      </c>
      <c r="Q529">
        <v>9.6319206000000004E-2</v>
      </c>
      <c r="R529">
        <v>0.72746277000000004</v>
      </c>
      <c r="S529">
        <v>0.17621804999999999</v>
      </c>
      <c r="T529">
        <v>0.73584234999999998</v>
      </c>
      <c r="U529">
        <v>9.2497355999999996E-3</v>
      </c>
      <c r="V529" s="12">
        <f>Table35115[[#This Row],[So]]*Table35115[[#This Row],[C1o]]+Table35115[[#This Row],[Sg]]*Table35115[[#This Row],[C1g]]</f>
        <v>0.53618884140301148</v>
      </c>
      <c r="W529">
        <v>1.4745265000000001</v>
      </c>
      <c r="X529">
        <v>1.3528637E-2</v>
      </c>
      <c r="Y529">
        <v>5.0824544999999999E-2</v>
      </c>
      <c r="Z529">
        <v>0</v>
      </c>
      <c r="AA529">
        <v>0.57313979000000004</v>
      </c>
      <c r="AB529">
        <f>1/(1+((Table35115[[#This Row],[kro]]*Table35115[[#This Row],[mug]])/(Table35115[[#This Row],[muo]]*Table35115[[#This Row],[krg]]))+(Table35115[[#This Row],[mobw]]*(Table35115[[#This Row],[mug]]/Table35115[[#This Row],[krg]])))</f>
        <v>0.99880175319657005</v>
      </c>
    </row>
    <row r="530" spans="1:28" x14ac:dyDescent="0.25">
      <c r="A530">
        <v>3893.6098999999999</v>
      </c>
      <c r="B530">
        <v>2.6437492999999999E-2</v>
      </c>
      <c r="C530">
        <v>0.79740131000000003</v>
      </c>
      <c r="D530">
        <v>0.17616118</v>
      </c>
      <c r="E530">
        <v>0.74580002000000001</v>
      </c>
      <c r="F530">
        <v>9.6535673000000006E-3</v>
      </c>
      <c r="G530" s="12">
        <f>Table22102[[#This Row],[So]]*Table22102[[#This Row],[C1o]]+Table22102[[#This Row],[Sg]]*Table22102[[#This Row],[C1g]]</f>
        <v>0.59495712906394504</v>
      </c>
      <c r="H530">
        <v>6.0043511000000001</v>
      </c>
      <c r="I530">
        <v>1.3673637000000001E-2</v>
      </c>
      <c r="J530">
        <v>5.0646420999999997E-2</v>
      </c>
      <c r="K530">
        <v>0</v>
      </c>
      <c r="L530">
        <v>0.67610197999999999</v>
      </c>
      <c r="M530">
        <f>1/(1+((Table22102[[#This Row],[kro]]*Table22102[[#This Row],[mug]])/(Table22102[[#This Row],[muo]]*Table22102[[#This Row],[krg]]))+(Table22102[[#This Row],[mobw]]*(Table22102[[#This Row],[mug]]/Table22102[[#This Row],[krg]])))</f>
        <v>0.99897676358878651</v>
      </c>
      <c r="P530">
        <v>3893.6098999999999</v>
      </c>
      <c r="Q530">
        <v>9.6305840000000004E-2</v>
      </c>
      <c r="R530">
        <v>0.72689711999999995</v>
      </c>
      <c r="S530">
        <v>0.17679706000000001</v>
      </c>
      <c r="T530">
        <v>0.73582946999999999</v>
      </c>
      <c r="U530">
        <v>9.2137828000000005E-3</v>
      </c>
      <c r="V530" s="12">
        <f>Table35115[[#This Row],[So]]*Table35115[[#This Row],[C1o]]+Table35115[[#This Row],[Sg]]*Table35115[[#This Row],[C1g]]</f>
        <v>0.53575966364625782</v>
      </c>
      <c r="W530">
        <v>1.4748813000000001</v>
      </c>
      <c r="X530">
        <v>1.3527772E-2</v>
      </c>
      <c r="Y530">
        <v>5.2639063E-2</v>
      </c>
      <c r="Z530">
        <v>0</v>
      </c>
      <c r="AA530">
        <v>0.57231759999999998</v>
      </c>
      <c r="AB530">
        <f>1/(1+((Table35115[[#This Row],[kro]]*Table35115[[#This Row],[mug]])/(Table35115[[#This Row],[muo]]*Table35115[[#This Row],[krg]]))+(Table35115[[#This Row],[mobw]]*(Table35115[[#This Row],[mug]]/Table35115[[#This Row],[krg]])))</f>
        <v>0.99875732574432774</v>
      </c>
    </row>
    <row r="531" spans="1:28" x14ac:dyDescent="0.25">
      <c r="A531">
        <v>3903.6098999999999</v>
      </c>
      <c r="B531">
        <v>2.6434909999999999E-2</v>
      </c>
      <c r="C531">
        <v>0.79696774000000004</v>
      </c>
      <c r="D531">
        <v>0.17659733</v>
      </c>
      <c r="E531">
        <v>0.74562430000000002</v>
      </c>
      <c r="F531">
        <v>9.6083599999999998E-3</v>
      </c>
      <c r="G531" s="12">
        <f>Table22102[[#This Row],[So]]*Table22102[[#This Row],[C1o]]+Table22102[[#This Row],[Sg]]*Table22102[[#This Row],[C1g]]</f>
        <v>0.59449250939192966</v>
      </c>
      <c r="H531">
        <v>6.0054683999999998</v>
      </c>
      <c r="I531">
        <v>1.3672648000000001E-2</v>
      </c>
      <c r="J531">
        <v>5.2013174000000002E-2</v>
      </c>
      <c r="K531">
        <v>0</v>
      </c>
      <c r="L531">
        <v>0.67545164000000002</v>
      </c>
      <c r="M531">
        <f>1/(1+((Table22102[[#This Row],[kro]]*Table22102[[#This Row],[mug]])/(Table22102[[#This Row],[muo]]*Table22102[[#This Row],[krg]]))+(Table22102[[#This Row],[mobw]]*(Table22102[[#This Row],[mug]]/Table22102[[#This Row],[krg]])))</f>
        <v>0.99894824468048493</v>
      </c>
      <c r="P531">
        <v>3903.6098999999999</v>
      </c>
      <c r="Q531">
        <v>9.6293710000000005E-2</v>
      </c>
      <c r="R531">
        <v>0.72739363000000001</v>
      </c>
      <c r="S531">
        <v>0.17631268999999999</v>
      </c>
      <c r="T531">
        <v>0.73581141000000005</v>
      </c>
      <c r="U531">
        <v>9.1812973999999999E-3</v>
      </c>
      <c r="V531" s="12">
        <f>Table35115[[#This Row],[So]]*Table35115[[#This Row],[C1o]]+Table35115[[#This Row],[Sg]]*Table35115[[#This Row],[C1g]]</f>
        <v>0.53610863370457762</v>
      </c>
      <c r="W531">
        <v>1.4752038000000001</v>
      </c>
      <c r="X531">
        <v>1.3526982E-2</v>
      </c>
      <c r="Y531">
        <v>5.1121064000000001E-2</v>
      </c>
      <c r="Z531">
        <v>0</v>
      </c>
      <c r="AA531">
        <v>0.57303590000000004</v>
      </c>
      <c r="AB531">
        <f>1/(1+((Table35115[[#This Row],[kro]]*Table35115[[#This Row],[mug]])/(Table35115[[#This Row],[muo]]*Table35115[[#This Row],[krg]]))+(Table35115[[#This Row],[mobw]]*(Table35115[[#This Row],[mug]]/Table35115[[#This Row],[krg]])))</f>
        <v>0.99879469989402436</v>
      </c>
    </row>
    <row r="532" spans="1:28" x14ac:dyDescent="0.25">
      <c r="A532">
        <v>3913.6098999999999</v>
      </c>
      <c r="B532">
        <v>2.6432578000000002E-2</v>
      </c>
      <c r="C532">
        <v>0.79633337000000004</v>
      </c>
      <c r="D532">
        <v>0.17723404000000001</v>
      </c>
      <c r="E532">
        <v>0.74547337999999996</v>
      </c>
      <c r="F532">
        <v>9.5676370000000004E-3</v>
      </c>
      <c r="G532" s="12">
        <f>Table22102[[#This Row],[So]]*Table22102[[#This Row],[C1o]]+Table22102[[#This Row],[Sg]]*Table22102[[#This Row],[C1g]]</f>
        <v>0.59389822625196875</v>
      </c>
      <c r="H532">
        <v>6.0064731</v>
      </c>
      <c r="I532">
        <v>1.3671750999999999E-2</v>
      </c>
      <c r="J532">
        <v>5.4008464999999999E-2</v>
      </c>
      <c r="K532">
        <v>0</v>
      </c>
      <c r="L532">
        <v>0.67450010999999999</v>
      </c>
      <c r="M532">
        <f>1/(1+((Table22102[[#This Row],[kro]]*Table22102[[#This Row],[mug]])/(Table22102[[#This Row],[muo]]*Table22102[[#This Row],[krg]]))+(Table22102[[#This Row],[mobw]]*(Table22102[[#This Row],[mug]]/Table22102[[#This Row],[krg]])))</f>
        <v>0.99890647484546558</v>
      </c>
      <c r="P532">
        <v>3913.6098999999999</v>
      </c>
      <c r="Q532">
        <v>9.6282713000000006E-2</v>
      </c>
      <c r="R532">
        <v>0.72680878999999998</v>
      </c>
      <c r="S532">
        <v>0.17690852000000001</v>
      </c>
      <c r="T532">
        <v>0.73579335000000001</v>
      </c>
      <c r="U532">
        <v>9.1519570000000005E-3</v>
      </c>
      <c r="V532" s="12">
        <f>Table35115[[#This Row],[So]]*Table35115[[#This Row],[C1o]]+Table35115[[#This Row],[Sg]]*Table35115[[#This Row],[C1g]]</f>
        <v>0.53566224965276588</v>
      </c>
      <c r="W532">
        <v>1.4754963999999999</v>
      </c>
      <c r="X532">
        <v>1.3526267E-2</v>
      </c>
      <c r="Y532">
        <v>5.2988298000000003E-2</v>
      </c>
      <c r="Z532">
        <v>0</v>
      </c>
      <c r="AA532">
        <v>0.57218617000000005</v>
      </c>
      <c r="AB532">
        <f>1/(1+((Table35115[[#This Row],[kro]]*Table35115[[#This Row],[mug]])/(Table35115[[#This Row],[muo]]*Table35115[[#This Row],[krg]]))+(Table35115[[#This Row],[mobw]]*(Table35115[[#This Row],[mug]]/Table35115[[#This Row],[krg]])))</f>
        <v>0.99874894356131516</v>
      </c>
    </row>
    <row r="533" spans="1:28" x14ac:dyDescent="0.25">
      <c r="A533">
        <v>3923.6098999999999</v>
      </c>
      <c r="B533">
        <v>2.6430466999999999E-2</v>
      </c>
      <c r="C533">
        <v>0.79670768999999997</v>
      </c>
      <c r="D533">
        <v>0.17686184999999999</v>
      </c>
      <c r="E533">
        <v>0.74534482000000002</v>
      </c>
      <c r="F533">
        <v>9.5309187E-3</v>
      </c>
      <c r="G533" s="12">
        <f>Table22102[[#This Row],[So]]*Table22102[[#This Row],[C1o]]+Table22102[[#This Row],[Sg]]*Table22102[[#This Row],[C1g]]</f>
        <v>0.59407385642784583</v>
      </c>
      <c r="H533">
        <v>6.0073790999999996</v>
      </c>
      <c r="I533">
        <v>1.3670946E-2</v>
      </c>
      <c r="J533">
        <v>5.2842066E-2</v>
      </c>
      <c r="K533">
        <v>0</v>
      </c>
      <c r="L533">
        <v>0.67506151999999997</v>
      </c>
      <c r="M533">
        <f>1/(1+((Table22102[[#This Row],[kro]]*Table22102[[#This Row],[mug]])/(Table22102[[#This Row],[muo]]*Table22102[[#This Row],[krg]]))+(Table22102[[#This Row],[mobw]]*(Table22102[[#This Row],[mug]]/Table22102[[#This Row],[krg]])))</f>
        <v>0.99893101772869575</v>
      </c>
      <c r="P533">
        <v>3923.6098999999999</v>
      </c>
      <c r="Q533">
        <v>9.6272729000000001E-2</v>
      </c>
      <c r="R533">
        <v>0.72685783999999998</v>
      </c>
      <c r="S533">
        <v>0.17686941</v>
      </c>
      <c r="T533">
        <v>0.73577665999999997</v>
      </c>
      <c r="U533">
        <v>9.1254310999999994E-3</v>
      </c>
      <c r="V533" s="12">
        <f>Table35115[[#This Row],[So]]*Table35115[[#This Row],[C1o]]+Table35115[[#This Row],[Sg]]*Table35115[[#This Row],[C1g]]</f>
        <v>0.5356835639653128</v>
      </c>
      <c r="W533">
        <v>1.4757625999999999</v>
      </c>
      <c r="X533">
        <v>1.3525627E-2</v>
      </c>
      <c r="Y533">
        <v>5.2865703E-2</v>
      </c>
      <c r="Z533">
        <v>0</v>
      </c>
      <c r="AA533">
        <v>0.57225596999999995</v>
      </c>
      <c r="AB533">
        <f>1/(1+((Table35115[[#This Row],[kro]]*Table35115[[#This Row],[mug]])/(Table35115[[#This Row],[muo]]*Table35115[[#This Row],[krg]]))+(Table35115[[#This Row],[mobw]]*(Table35115[[#This Row],[mug]]/Table35115[[#This Row],[krg]])))</f>
        <v>0.99875204545226537</v>
      </c>
    </row>
    <row r="534" spans="1:28" x14ac:dyDescent="0.25">
      <c r="A534">
        <v>3933.6098999999999</v>
      </c>
      <c r="B534">
        <v>2.6428558000000001E-2</v>
      </c>
      <c r="C534">
        <v>0.79737484000000003</v>
      </c>
      <c r="D534">
        <v>0.17619657999999999</v>
      </c>
      <c r="E534">
        <v>0.74523538</v>
      </c>
      <c r="F534">
        <v>9.4977813000000008E-3</v>
      </c>
      <c r="G534" s="12">
        <f>Table22102[[#This Row],[So]]*Table22102[[#This Row],[C1o]]+Table22102[[#This Row],[Sg]]*Table22102[[#This Row],[C1g]]</f>
        <v>0.59448295455379752</v>
      </c>
      <c r="H534">
        <v>6.0081973</v>
      </c>
      <c r="I534">
        <v>1.3670223E-2</v>
      </c>
      <c r="J534">
        <v>5.0757173000000003E-2</v>
      </c>
      <c r="K534">
        <v>0</v>
      </c>
      <c r="L534">
        <v>0.67606228999999995</v>
      </c>
      <c r="M534">
        <f>1/(1+((Table22102[[#This Row],[kro]]*Table22102[[#This Row],[mug]])/(Table22102[[#This Row],[muo]]*Table22102[[#This Row],[krg]]))+(Table22102[[#This Row],[mobw]]*(Table22102[[#This Row],[mug]]/Table22102[[#This Row],[krg]])))</f>
        <v>0.99897472395066012</v>
      </c>
      <c r="P534">
        <v>3933.6098999999999</v>
      </c>
      <c r="Q534">
        <v>9.6263655000000004E-2</v>
      </c>
      <c r="R534">
        <v>0.72705971999999996</v>
      </c>
      <c r="S534">
        <v>0.17667662000000001</v>
      </c>
      <c r="T534">
        <v>0.73576134000000004</v>
      </c>
      <c r="U534">
        <v>9.1014430000000007E-3</v>
      </c>
      <c r="V534" s="12">
        <f>Table35115[[#This Row],[So]]*Table35115[[#This Row],[C1o]]+Table35115[[#This Row],[Sg]]*Table35115[[#This Row],[C1g]]</f>
        <v>0.535818572016179</v>
      </c>
      <c r="W534">
        <v>1.4760044999999999</v>
      </c>
      <c r="X534">
        <v>1.352505E-2</v>
      </c>
      <c r="Y534">
        <v>5.2261505E-2</v>
      </c>
      <c r="Z534">
        <v>0</v>
      </c>
      <c r="AA534">
        <v>0.57254744000000002</v>
      </c>
      <c r="AB534">
        <f>1/(1+((Table35115[[#This Row],[kro]]*Table35115[[#This Row],[mug]])/(Table35115[[#This Row],[muo]]*Table35115[[#This Row],[krg]]))+(Table35115[[#This Row],[mobw]]*(Table35115[[#This Row],[mug]]/Table35115[[#This Row],[krg]])))</f>
        <v>0.99876697044659501</v>
      </c>
    </row>
    <row r="535" spans="1:28" x14ac:dyDescent="0.25">
      <c r="A535">
        <v>3943.6098999999999</v>
      </c>
      <c r="B535">
        <v>2.6426859E-2</v>
      </c>
      <c r="C535">
        <v>0.79703586999999998</v>
      </c>
      <c r="D535">
        <v>0.17653726</v>
      </c>
      <c r="E535">
        <v>0.74514186000000004</v>
      </c>
      <c r="F535">
        <v>9.4678466999999992E-3</v>
      </c>
      <c r="G535" s="12">
        <f>Table22102[[#This Row],[So]]*Table22102[[#This Row],[C1o]]+Table22102[[#This Row],[Sg]]*Table22102[[#This Row],[C1g]]</f>
        <v>0.5941549961082927</v>
      </c>
      <c r="H535">
        <v>6.0089350000000001</v>
      </c>
      <c r="I535">
        <v>1.3669575E-2</v>
      </c>
      <c r="J535">
        <v>5.1824793000000001E-2</v>
      </c>
      <c r="K535">
        <v>0</v>
      </c>
      <c r="L535">
        <v>0.67555385999999995</v>
      </c>
      <c r="M535">
        <f>1/(1+((Table22102[[#This Row],[kro]]*Table22102[[#This Row],[mug]])/(Table22102[[#This Row],[muo]]*Table22102[[#This Row],[krg]]))+(Table22102[[#This Row],[mobw]]*(Table22102[[#This Row],[mug]]/Table22102[[#This Row],[krg]])))</f>
        <v>0.99895244358188873</v>
      </c>
      <c r="P535">
        <v>3943.6098999999999</v>
      </c>
      <c r="Q535">
        <v>9.6255593E-2</v>
      </c>
      <c r="R535">
        <v>0.72637856000000001</v>
      </c>
      <c r="S535">
        <v>0.17736582000000001</v>
      </c>
      <c r="T535">
        <v>0.73574704000000002</v>
      </c>
      <c r="U535">
        <v>9.0797311000000002E-3</v>
      </c>
      <c r="V535" s="12">
        <f>Table35115[[#This Row],[So]]*Table35115[[#This Row],[C1o]]+Table35115[[#This Row],[Sg]]*Table35115[[#This Row],[C1g]]</f>
        <v>0.53530485034077346</v>
      </c>
      <c r="W535">
        <v>1.4762241</v>
      </c>
      <c r="X535">
        <v>1.352453E-2</v>
      </c>
      <c r="Y535">
        <v>5.4421312999999999E-2</v>
      </c>
      <c r="Z535">
        <v>0</v>
      </c>
      <c r="AA535">
        <v>0.57155853999999995</v>
      </c>
      <c r="AB535">
        <f>1/(1+((Table35115[[#This Row],[kro]]*Table35115[[#This Row],[mug]])/(Table35115[[#This Row],[muo]]*Table35115[[#This Row],[krg]]))+(Table35115[[#This Row],[mobw]]*(Table35115[[#This Row],[mug]]/Table35115[[#This Row],[krg]])))</f>
        <v>0.9987139093601366</v>
      </c>
    </row>
    <row r="536" spans="1:28" x14ac:dyDescent="0.25">
      <c r="A536">
        <v>3953.6098999999999</v>
      </c>
      <c r="B536">
        <v>2.6425377999999999E-2</v>
      </c>
      <c r="C536">
        <v>0.79600877000000003</v>
      </c>
      <c r="D536">
        <v>0.17756583000000001</v>
      </c>
      <c r="E536">
        <v>0.74506342000000003</v>
      </c>
      <c r="F536">
        <v>9.4422288000000007E-3</v>
      </c>
      <c r="G536" s="12">
        <f>Table22102[[#This Row],[So]]*Table22102[[#This Row],[C1o]]+Table22102[[#This Row],[Sg]]*Table22102[[#This Row],[C1g]]</f>
        <v>0.59332653099139598</v>
      </c>
      <c r="H536">
        <v>6.0095925000000001</v>
      </c>
      <c r="I536">
        <v>1.3669023000000001E-2</v>
      </c>
      <c r="J536">
        <v>5.5048145E-2</v>
      </c>
      <c r="K536">
        <v>0</v>
      </c>
      <c r="L536">
        <v>0.67401319999999998</v>
      </c>
      <c r="M536">
        <f>1/(1+((Table22102[[#This Row],[kro]]*Table22102[[#This Row],[mug]])/(Table22102[[#This Row],[muo]]*Table22102[[#This Row],[krg]]))+(Table22102[[#This Row],[mobw]]*(Table22102[[#This Row],[mug]]/Table22102[[#This Row],[krg]])))</f>
        <v>0.99888486564891066</v>
      </c>
      <c r="P536">
        <v>3953.6098999999999</v>
      </c>
      <c r="Q536">
        <v>9.6247964000000005E-2</v>
      </c>
      <c r="R536">
        <v>0.72668957999999995</v>
      </c>
      <c r="S536">
        <v>0.17706247999999999</v>
      </c>
      <c r="T536">
        <v>0.73573953000000003</v>
      </c>
      <c r="U536">
        <v>9.0610320000000001E-3</v>
      </c>
      <c r="V536" s="12">
        <f>Table35115[[#This Row],[So]]*Table35115[[#This Row],[C1o]]+Table35115[[#This Row],[Sg]]*Table35115[[#This Row],[C1g]]</f>
        <v>0.53552635592683617</v>
      </c>
      <c r="W536">
        <v>1.4764219999999999</v>
      </c>
      <c r="X536">
        <v>1.3524112E-2</v>
      </c>
      <c r="Y536">
        <v>5.3470693999999999E-2</v>
      </c>
      <c r="Z536">
        <v>0</v>
      </c>
      <c r="AA536">
        <v>0.57200848999999998</v>
      </c>
      <c r="AB536">
        <f>1/(1+((Table35115[[#This Row],[kro]]*Table35115[[#This Row],[mug]])/(Table35115[[#This Row],[muo]]*Table35115[[#This Row],[krg]]))+(Table35115[[#This Row],[mobw]]*(Table35115[[#This Row],[mug]]/Table35115[[#This Row],[krg]])))</f>
        <v>0.99873737783652772</v>
      </c>
    </row>
    <row r="537" spans="1:28" x14ac:dyDescent="0.25">
      <c r="A537">
        <v>3963.6098999999999</v>
      </c>
      <c r="B537">
        <v>2.6423928999999999E-2</v>
      </c>
      <c r="C537">
        <v>0.79592704999999997</v>
      </c>
      <c r="D537">
        <v>0.17764901999999999</v>
      </c>
      <c r="E537">
        <v>0.74499559000000004</v>
      </c>
      <c r="F537">
        <v>9.4191805000000007E-3</v>
      </c>
      <c r="G537" s="12">
        <f>Table22102[[#This Row],[So]]*Table22102[[#This Row],[C1o]]+Table22102[[#This Row],[Sg]]*Table22102[[#This Row],[C1g]]</f>
        <v>0.59321103396847974</v>
      </c>
      <c r="H537">
        <v>6.0101895000000001</v>
      </c>
      <c r="I537">
        <v>1.366853E-2</v>
      </c>
      <c r="J537">
        <v>5.5308823E-2</v>
      </c>
      <c r="K537">
        <v>0</v>
      </c>
      <c r="L537">
        <v>0.67389058999999996</v>
      </c>
      <c r="M537">
        <f>1/(1+((Table22102[[#This Row],[kro]]*Table22102[[#This Row],[mug]])/(Table22102[[#This Row],[muo]]*Table22102[[#This Row],[krg]]))+(Table22102[[#This Row],[mobw]]*(Table22102[[#This Row],[mug]]/Table22102[[#This Row],[krg]])))</f>
        <v>0.9988794276462547</v>
      </c>
      <c r="P537">
        <v>3963.6098999999999</v>
      </c>
      <c r="Q537">
        <v>9.6241057000000005E-2</v>
      </c>
      <c r="R537">
        <v>0.72791099999999997</v>
      </c>
      <c r="S537">
        <v>0.17584795</v>
      </c>
      <c r="T537">
        <v>0.73573445999999998</v>
      </c>
      <c r="U537">
        <v>9.0443286999999997E-3</v>
      </c>
      <c r="V537" s="12">
        <f>Table35115[[#This Row],[So]]*Table35115[[#This Row],[C1o]]+Table35115[[#This Row],[Sg]]*Table35115[[#This Row],[C1g]]</f>
        <v>0.53641964226700334</v>
      </c>
      <c r="W537">
        <v>1.4766022000000001</v>
      </c>
      <c r="X537">
        <v>1.3523752999999999E-2</v>
      </c>
      <c r="Y537">
        <v>4.9664561000000003E-2</v>
      </c>
      <c r="Z537">
        <v>0</v>
      </c>
      <c r="AA537">
        <v>0.57377880999999997</v>
      </c>
      <c r="AB537">
        <f>1/(1+((Table35115[[#This Row],[kro]]*Table35115[[#This Row],[mug]])/(Table35115[[#This Row],[muo]]*Table35115[[#This Row],[krg]]))+(Table35115[[#This Row],[mobw]]*(Table35115[[#This Row],[mug]]/Table35115[[#This Row],[krg]])))</f>
        <v>0.99883079342586112</v>
      </c>
    </row>
    <row r="538" spans="1:28" x14ac:dyDescent="0.25">
      <c r="A538">
        <v>3973.6098999999999</v>
      </c>
      <c r="B538">
        <v>2.6422612000000002E-2</v>
      </c>
      <c r="C538">
        <v>0.79675227000000004</v>
      </c>
      <c r="D538">
        <v>0.17682512</v>
      </c>
      <c r="E538">
        <v>0.74493617000000001</v>
      </c>
      <c r="F538">
        <v>9.3981781999999993E-3</v>
      </c>
      <c r="G538" s="12">
        <f>Table22102[[#This Row],[So]]*Table22102[[#This Row],[C1o]]+Table22102[[#This Row],[Sg]]*Table22102[[#This Row],[C1g]]</f>
        <v>0.59377790886869142</v>
      </c>
      <c r="H538">
        <v>6.0107346000000001</v>
      </c>
      <c r="I538">
        <v>1.3668085E-2</v>
      </c>
      <c r="J538">
        <v>5.2726875999999999E-2</v>
      </c>
      <c r="K538">
        <v>0</v>
      </c>
      <c r="L538">
        <v>0.67512839999999996</v>
      </c>
      <c r="M538">
        <f>1/(1+((Table22102[[#This Row],[kro]]*Table22102[[#This Row],[mug]])/(Table22102[[#This Row],[muo]]*Table22102[[#This Row],[krg]]))+(Table22102[[#This Row],[mobw]]*(Table22102[[#This Row],[mug]]/Table22102[[#This Row],[krg]])))</f>
        <v>0.99893367402699862</v>
      </c>
      <c r="P538">
        <v>3973.6098999999999</v>
      </c>
      <c r="Q538">
        <v>9.6235088999999996E-2</v>
      </c>
      <c r="R538">
        <v>0.72809559000000001</v>
      </c>
      <c r="S538">
        <v>0.17566934000000001</v>
      </c>
      <c r="T538">
        <v>0.73572952000000003</v>
      </c>
      <c r="U538">
        <v>9.0291331999999992E-3</v>
      </c>
      <c r="V538" s="12">
        <f>Table35115[[#This Row],[So]]*Table35115[[#This Row],[C1o]]+Table35115[[#This Row],[Sg]]*Table35115[[#This Row],[C1g]]</f>
        <v>0.53655033838191168</v>
      </c>
      <c r="W538">
        <v>1.4767669000000001</v>
      </c>
      <c r="X538">
        <v>1.3523426999999999E-2</v>
      </c>
      <c r="Y538">
        <v>4.9104809999999999E-2</v>
      </c>
      <c r="Z538">
        <v>0</v>
      </c>
      <c r="AA538">
        <v>0.57404566000000001</v>
      </c>
      <c r="AB538">
        <f>1/(1+((Table35115[[#This Row],[kro]]*Table35115[[#This Row],[mug]])/(Table35115[[#This Row],[muo]]*Table35115[[#This Row],[krg]]))+(Table35115[[#This Row],[mobw]]*(Table35115[[#This Row],[mug]]/Table35115[[#This Row],[krg]])))</f>
        <v>0.99884452048723948</v>
      </c>
    </row>
    <row r="539" spans="1:28" x14ac:dyDescent="0.25">
      <c r="A539">
        <v>3983.6098999999999</v>
      </c>
      <c r="B539">
        <v>2.6421509999999999E-2</v>
      </c>
      <c r="C539">
        <v>0.79666345999999999</v>
      </c>
      <c r="D539">
        <v>0.17691503</v>
      </c>
      <c r="E539">
        <v>0.74488388999999999</v>
      </c>
      <c r="F539">
        <v>9.3790096999999996E-3</v>
      </c>
      <c r="G539" s="12">
        <f>Table22102[[#This Row],[So]]*Table22102[[#This Row],[C1o]]+Table22102[[#This Row],[Sg]]*Table22102[[#This Row],[C1g]]</f>
        <v>0.59366958470423803</v>
      </c>
      <c r="H539">
        <v>6.0112319000000003</v>
      </c>
      <c r="I539">
        <v>1.366768E-2</v>
      </c>
      <c r="J539">
        <v>5.3008608999999998E-2</v>
      </c>
      <c r="K539">
        <v>0</v>
      </c>
      <c r="L539">
        <v>0.67499518000000003</v>
      </c>
      <c r="M539">
        <f>1/(1+((Table22102[[#This Row],[kro]]*Table22102[[#This Row],[mug]])/(Table22102[[#This Row],[muo]]*Table22102[[#This Row],[krg]]))+(Table22102[[#This Row],[mobw]]*(Table22102[[#This Row],[mug]]/Table22102[[#This Row],[krg]])))</f>
        <v>0.99892780287232075</v>
      </c>
      <c r="P539">
        <v>3983.6098999999999</v>
      </c>
      <c r="Q539">
        <v>9.6229620000000002E-2</v>
      </c>
      <c r="R539">
        <v>0.72721802999999996</v>
      </c>
      <c r="S539">
        <v>0.17655234</v>
      </c>
      <c r="T539">
        <v>0.73572444999999997</v>
      </c>
      <c r="U539">
        <v>9.0152510000000002E-3</v>
      </c>
      <c r="V539" s="12">
        <f>Table35115[[#This Row],[So]]*Table35115[[#This Row],[C1o]]+Table35115[[#This Row],[Sg]]*Table35115[[#This Row],[C1g]]</f>
        <v>0.53589961932976804</v>
      </c>
      <c r="W539">
        <v>1.4769174</v>
      </c>
      <c r="X539">
        <v>1.3523129E-2</v>
      </c>
      <c r="Y539">
        <v>5.1871939999999998E-2</v>
      </c>
      <c r="Z539">
        <v>0</v>
      </c>
      <c r="AA539">
        <v>0.57277232</v>
      </c>
      <c r="AB539">
        <f>1/(1+((Table35115[[#This Row],[kro]]*Table35115[[#This Row],[mug]])/(Table35115[[#This Row],[muo]]*Table35115[[#This Row],[krg]]))+(Table35115[[#This Row],[mobw]]*(Table35115[[#This Row],[mug]]/Table35115[[#This Row],[krg]])))</f>
        <v>0.99877680384494083</v>
      </c>
    </row>
    <row r="540" spans="1:28" x14ac:dyDescent="0.25">
      <c r="A540">
        <v>3993.6098999999999</v>
      </c>
      <c r="B540">
        <v>2.6420463000000002E-2</v>
      </c>
      <c r="C540">
        <v>0.79635650000000002</v>
      </c>
      <c r="D540">
        <v>0.17722300999999999</v>
      </c>
      <c r="E540">
        <v>0.74483752000000003</v>
      </c>
      <c r="F540">
        <v>9.3615055000000006E-3</v>
      </c>
      <c r="G540" s="12">
        <f>Table22102[[#This Row],[So]]*Table22102[[#This Row],[C1o]]+Table22102[[#This Row],[Sg]]*Table22102[[#This Row],[C1g]]</f>
        <v>0.59340353580556704</v>
      </c>
      <c r="H540">
        <v>6.0116858000000004</v>
      </c>
      <c r="I540">
        <v>1.3667313E-2</v>
      </c>
      <c r="J540">
        <v>5.3973752999999999E-2</v>
      </c>
      <c r="K540">
        <v>0</v>
      </c>
      <c r="L540">
        <v>0.67453479999999999</v>
      </c>
      <c r="M540">
        <f>1/(1+((Table22102[[#This Row],[kro]]*Table22102[[#This Row],[mug]])/(Table22102[[#This Row],[muo]]*Table22102[[#This Row],[krg]]))+(Table22102[[#This Row],[mobw]]*(Table22102[[#This Row],[mug]]/Table22102[[#This Row],[krg]])))</f>
        <v>0.99890758737833796</v>
      </c>
      <c r="P540">
        <v>3993.6098999999999</v>
      </c>
      <c r="Q540">
        <v>9.6224404999999999E-2</v>
      </c>
      <c r="R540">
        <v>0.72670007000000003</v>
      </c>
      <c r="S540">
        <v>0.17707555</v>
      </c>
      <c r="T540">
        <v>0.73571944</v>
      </c>
      <c r="U540">
        <v>9.0025645000000008E-3</v>
      </c>
      <c r="V540" s="12">
        <f>Table35115[[#This Row],[So]]*Table35115[[#This Row],[C1o]]+Table35115[[#This Row],[Sg]]*Table35115[[#This Row],[C1g]]</f>
        <v>0.53551363496084747</v>
      </c>
      <c r="W540">
        <v>1.4770553</v>
      </c>
      <c r="X540">
        <v>1.3522856E-2</v>
      </c>
      <c r="Y540">
        <v>5.3511593000000003E-2</v>
      </c>
      <c r="Z540">
        <v>0</v>
      </c>
      <c r="AA540">
        <v>0.57202047</v>
      </c>
      <c r="AB540">
        <f>1/(1+((Table35115[[#This Row],[kro]]*Table35115[[#This Row],[mug]])/(Table35115[[#This Row],[muo]]*Table35115[[#This Row],[krg]]))+(Table35115[[#This Row],[mobw]]*(Table35115[[#This Row],[mug]]/Table35115[[#This Row],[krg]])))</f>
        <v>0.99873655692478147</v>
      </c>
    </row>
    <row r="541" spans="1:28" x14ac:dyDescent="0.25">
      <c r="A541">
        <v>4003.6098999999999</v>
      </c>
      <c r="B541">
        <v>2.6419451E-2</v>
      </c>
      <c r="C541">
        <v>0.79706549999999998</v>
      </c>
      <c r="D541">
        <v>0.17651504000000001</v>
      </c>
      <c r="E541">
        <v>0.74479633999999995</v>
      </c>
      <c r="F541">
        <v>9.3455146999999999E-3</v>
      </c>
      <c r="G541" s="12">
        <f>Table22102[[#This Row],[So]]*Table22102[[#This Row],[C1o]]+Table22102[[#This Row],[Sg]]*Table22102[[#This Row],[C1g]]</f>
        <v>0.59389837050795635</v>
      </c>
      <c r="H541">
        <v>6.0121007000000004</v>
      </c>
      <c r="I541">
        <v>1.366698E-2</v>
      </c>
      <c r="J541">
        <v>5.1755073999999998E-2</v>
      </c>
      <c r="K541">
        <v>0</v>
      </c>
      <c r="L541">
        <v>0.67559826000000001</v>
      </c>
      <c r="M541">
        <f>1/(1+((Table22102[[#This Row],[kro]]*Table22102[[#This Row],[mug]])/(Table22102[[#This Row],[muo]]*Table22102[[#This Row],[krg]]))+(Table22102[[#This Row],[mobw]]*(Table22102[[#This Row],[mug]]/Table22102[[#This Row],[krg]])))</f>
        <v>0.99895411842531101</v>
      </c>
      <c r="P541">
        <v>4003.6098999999999</v>
      </c>
      <c r="Q541">
        <v>9.6219561999999995E-2</v>
      </c>
      <c r="R541">
        <v>0.72710532000000005</v>
      </c>
      <c r="S541">
        <v>0.1766751</v>
      </c>
      <c r="T541">
        <v>0.73571443999999997</v>
      </c>
      <c r="U541">
        <v>8.9909611E-3</v>
      </c>
      <c r="V541" s="12">
        <f>Table35115[[#This Row],[So]]*Table35115[[#This Row],[C1o]]+Table35115[[#This Row],[Sg]]*Table35115[[#This Row],[C1g]]</f>
        <v>0.5358069896638219</v>
      </c>
      <c r="W541">
        <v>1.4771816</v>
      </c>
      <c r="X541">
        <v>1.3522607000000001E-2</v>
      </c>
      <c r="Y541">
        <v>5.2256625000000001E-2</v>
      </c>
      <c r="Z541">
        <v>0</v>
      </c>
      <c r="AA541">
        <v>0.57260758</v>
      </c>
      <c r="AB541">
        <f>1/(1+((Table35115[[#This Row],[kro]]*Table35115[[#This Row],[mug]])/(Table35115[[#This Row],[muo]]*Table35115[[#This Row],[krg]]))+(Table35115[[#This Row],[mobw]]*(Table35115[[#This Row],[mug]]/Table35115[[#This Row],[krg]])))</f>
        <v>0.99876743717281458</v>
      </c>
    </row>
    <row r="542" spans="1:28" x14ac:dyDescent="0.25">
      <c r="A542">
        <v>4010.8049000000001</v>
      </c>
      <c r="B542">
        <v>2.6418574E-2</v>
      </c>
      <c r="C542">
        <v>0.79769999000000003</v>
      </c>
      <c r="D542">
        <v>0.17588144999999999</v>
      </c>
      <c r="E542">
        <v>0.74475955999999999</v>
      </c>
      <c r="F542">
        <v>9.3309032000000007E-3</v>
      </c>
      <c r="G542" s="12">
        <f>Table22102[[#This Row],[So]]*Table22102[[#This Row],[C1o]]+Table22102[[#This Row],[Sg]]*Table22102[[#This Row],[C1g]]</f>
        <v>0.59434120272108037</v>
      </c>
      <c r="H542">
        <v>6.0124798000000004</v>
      </c>
      <c r="I542">
        <v>1.3666677E-2</v>
      </c>
      <c r="J542">
        <v>4.9769510000000003E-2</v>
      </c>
      <c r="K542">
        <v>0</v>
      </c>
      <c r="L542">
        <v>0.67654996999999995</v>
      </c>
      <c r="M542">
        <f>1/(1+((Table22102[[#This Row],[kro]]*Table22102[[#This Row],[mug]])/(Table22102[[#This Row],[muo]]*Table22102[[#This Row],[krg]]))+(Table22102[[#This Row],[mobw]]*(Table22102[[#This Row],[mug]]/Table22102[[#This Row],[krg]])))</f>
        <v>0.99899563861150598</v>
      </c>
      <c r="P542">
        <v>4010.8049000000001</v>
      </c>
      <c r="Q542">
        <v>9.6215226000000001E-2</v>
      </c>
      <c r="R542">
        <v>0.72769110999999997</v>
      </c>
      <c r="S542">
        <v>0.17609367000000001</v>
      </c>
      <c r="T542">
        <v>0.73570943</v>
      </c>
      <c r="U542">
        <v>8.9803486999999998E-3</v>
      </c>
      <c r="V542" s="12">
        <f>Table35115[[#This Row],[So]]*Table35115[[#This Row],[C1o]]+Table35115[[#This Row],[Sg]]*Table35115[[#This Row],[C1g]]</f>
        <v>0.53623325803389665</v>
      </c>
      <c r="W542">
        <v>1.4772973</v>
      </c>
      <c r="X542">
        <v>1.3522380000000001E-2</v>
      </c>
      <c r="Y542">
        <v>5.0434552000000001E-2</v>
      </c>
      <c r="Z542">
        <v>0</v>
      </c>
      <c r="AA542">
        <v>0.57345647</v>
      </c>
      <c r="AB542">
        <f>1/(1+((Table35115[[#This Row],[kro]]*Table35115[[#This Row],[mug]])/(Table35115[[#This Row],[muo]]*Table35115[[#This Row],[krg]]))+(Table35115[[#This Row],[mobw]]*(Table35115[[#This Row],[mug]]/Table35115[[#This Row],[krg]])))</f>
        <v>0.99881214163718635</v>
      </c>
    </row>
    <row r="543" spans="1:28" x14ac:dyDescent="0.25">
      <c r="A543">
        <v>4018</v>
      </c>
      <c r="B543">
        <v>2.6418001999999999E-2</v>
      </c>
      <c r="C543">
        <v>0.79764800999999996</v>
      </c>
      <c r="D543">
        <v>0.17593397</v>
      </c>
      <c r="E543">
        <v>0.74473500000000004</v>
      </c>
      <c r="F543">
        <v>9.3209147000000003E-3</v>
      </c>
      <c r="G543" s="12">
        <f>Table22102[[#This Row],[So]]*Table22102[[#This Row],[C1o]]+Table22102[[#This Row],[Sg]]*Table22102[[#This Row],[C1g]]</f>
        <v>0.59428263067053644</v>
      </c>
      <c r="H543">
        <v>6.0127357999999997</v>
      </c>
      <c r="I543">
        <v>1.3666470999999999E-2</v>
      </c>
      <c r="J543">
        <v>4.9934107999999998E-2</v>
      </c>
      <c r="K543">
        <v>0</v>
      </c>
      <c r="L543">
        <v>0.67647201000000001</v>
      </c>
      <c r="M543">
        <f>1/(1+((Table22102[[#This Row],[kro]]*Table22102[[#This Row],[mug]])/(Table22102[[#This Row],[muo]]*Table22102[[#This Row],[krg]]))+(Table22102[[#This Row],[mobw]]*(Table22102[[#This Row],[mug]]/Table22102[[#This Row],[krg]])))</f>
        <v>0.99899221949145289</v>
      </c>
      <c r="P543">
        <v>4018</v>
      </c>
      <c r="Q543">
        <v>9.6212372000000004E-2</v>
      </c>
      <c r="R543">
        <v>0.72764331000000004</v>
      </c>
      <c r="S543">
        <v>0.1761443</v>
      </c>
      <c r="T543">
        <v>0.73570513999999998</v>
      </c>
      <c r="U543">
        <v>8.9730964999999996E-3</v>
      </c>
      <c r="V543" s="12">
        <f>Table35115[[#This Row],[So]]*Table35115[[#This Row],[C1o]]+Table35115[[#This Row],[Sg]]*Table35115[[#This Row],[C1g]]</f>
        <v>0.53619424615206335</v>
      </c>
      <c r="W543">
        <v>1.4773756</v>
      </c>
      <c r="X543">
        <v>1.3522220999999999E-2</v>
      </c>
      <c r="Y543">
        <v>5.0593209E-2</v>
      </c>
      <c r="Z543">
        <v>0</v>
      </c>
      <c r="AA543">
        <v>0.57338679000000004</v>
      </c>
      <c r="AB543">
        <f>1/(1+((Table35115[[#This Row],[kro]]*Table35115[[#This Row],[mug]])/(Table35115[[#This Row],[muo]]*Table35115[[#This Row],[krg]]))+(Table35115[[#This Row],[mobw]]*(Table35115[[#This Row],[mug]]/Table35115[[#This Row],[krg]])))</f>
        <v>0.99880827868766719</v>
      </c>
    </row>
    <row r="544" spans="1:28" x14ac:dyDescent="0.25">
      <c r="A544">
        <v>4028</v>
      </c>
      <c r="B544">
        <v>2.6417448999999999E-2</v>
      </c>
      <c r="C544">
        <v>0.79708076000000005</v>
      </c>
      <c r="D544">
        <v>0.17650178</v>
      </c>
      <c r="E544">
        <v>0.74471204999999996</v>
      </c>
      <c r="F544">
        <v>9.3113976000000001E-3</v>
      </c>
      <c r="G544" s="12">
        <f>Table22102[[#This Row],[So]]*Table22102[[#This Row],[C1o]]+Table22102[[#This Row],[Sg]]*Table22102[[#This Row],[C1g]]</f>
        <v>0.5938416301663747</v>
      </c>
      <c r="H544">
        <v>6.0129770999999996</v>
      </c>
      <c r="I544">
        <v>1.3666275E-2</v>
      </c>
      <c r="J544">
        <v>5.1713522999999997E-2</v>
      </c>
      <c r="K544">
        <v>0</v>
      </c>
      <c r="L544">
        <v>0.67562115</v>
      </c>
      <c r="M544">
        <f>1/(1+((Table22102[[#This Row],[kro]]*Table22102[[#This Row],[mug]])/(Table22102[[#This Row],[muo]]*Table22102[[#This Row],[krg]]))+(Table22102[[#This Row],[mobw]]*(Table22102[[#This Row],[mug]]/Table22102[[#This Row],[krg]])))</f>
        <v>0.99895504644100264</v>
      </c>
      <c r="P544">
        <v>4028</v>
      </c>
      <c r="Q544">
        <v>9.6209660000000002E-2</v>
      </c>
      <c r="R544">
        <v>0.72709274000000002</v>
      </c>
      <c r="S544">
        <v>0.17669757999999999</v>
      </c>
      <c r="T544">
        <v>0.73570018999999998</v>
      </c>
      <c r="U544">
        <v>8.9661841999999995E-3</v>
      </c>
      <c r="V544" s="12">
        <f>Table35115[[#This Row],[So]]*Table35115[[#This Row],[C1o]]+Table35115[[#This Row],[Sg]]*Table35115[[#This Row],[C1g]]</f>
        <v>0.53578490049899996</v>
      </c>
      <c r="W544">
        <v>1.4774491999999999</v>
      </c>
      <c r="X544">
        <v>1.3522064E-2</v>
      </c>
      <c r="Y544">
        <v>5.2327070000000003E-2</v>
      </c>
      <c r="Z544">
        <v>0</v>
      </c>
      <c r="AA544">
        <v>0.57258796999999995</v>
      </c>
      <c r="AB544">
        <f>1/(1+((Table35115[[#This Row],[kro]]*Table35115[[#This Row],[mug]])/(Table35115[[#This Row],[muo]]*Table35115[[#This Row],[krg]]))+(Table35115[[#This Row],[mobw]]*(Table35115[[#This Row],[mug]]/Table35115[[#This Row],[krg]])))</f>
        <v>0.99876578493967438</v>
      </c>
    </row>
    <row r="545" spans="1:28" x14ac:dyDescent="0.25">
      <c r="A545">
        <v>4038</v>
      </c>
      <c r="B545">
        <v>2.6416762E-2</v>
      </c>
      <c r="C545">
        <v>0.79582852000000004</v>
      </c>
      <c r="D545">
        <v>0.17775473</v>
      </c>
      <c r="E545">
        <v>0.74468338000000001</v>
      </c>
      <c r="F545">
        <v>9.2994402999999996E-3</v>
      </c>
      <c r="G545" s="12">
        <f>Table22102[[#This Row],[So]]*Table22102[[#This Row],[C1o]]+Table22102[[#This Row],[Sg]]*Table22102[[#This Row],[C1g]]</f>
        <v>0.59288593327513595</v>
      </c>
      <c r="H545">
        <v>6.0132817999999997</v>
      </c>
      <c r="I545">
        <v>1.3666029999999999E-2</v>
      </c>
      <c r="J545">
        <v>5.5639992999999999E-2</v>
      </c>
      <c r="K545">
        <v>0</v>
      </c>
      <c r="L545">
        <v>0.67374277000000005</v>
      </c>
      <c r="M545">
        <f>1/(1+((Table22102[[#This Row],[kro]]*Table22102[[#This Row],[mug]])/(Table22102[[#This Row],[muo]]*Table22102[[#This Row],[krg]]))+(Table22102[[#This Row],[mobw]]*(Table22102[[#This Row],[mug]]/Table22102[[#This Row],[krg]])))</f>
        <v>0.99887268455899347</v>
      </c>
      <c r="P545">
        <v>4038</v>
      </c>
      <c r="Q545">
        <v>9.6206195999999994E-2</v>
      </c>
      <c r="R545">
        <v>0.72642176999999997</v>
      </c>
      <c r="S545">
        <v>0.17737205</v>
      </c>
      <c r="T545">
        <v>0.73569393000000005</v>
      </c>
      <c r="U545">
        <v>8.9574558999999995E-3</v>
      </c>
      <c r="V545" s="12">
        <f>Table35115[[#This Row],[So]]*Table35115[[#This Row],[C1o]]+Table35115[[#This Row],[Sg]]*Table35115[[#This Row],[C1g]]</f>
        <v>0.53528584956683289</v>
      </c>
      <c r="W545">
        <v>1.4775426</v>
      </c>
      <c r="X545">
        <v>1.3521869000000001E-2</v>
      </c>
      <c r="Y545">
        <v>5.4440729E-2</v>
      </c>
      <c r="Z545">
        <v>0</v>
      </c>
      <c r="AA545">
        <v>0.57161443999999995</v>
      </c>
      <c r="AB545">
        <f>1/(1+((Table35115[[#This Row],[kro]]*Table35115[[#This Row],[mug]])/(Table35115[[#This Row],[muo]]*Table35115[[#This Row],[krg]]))+(Table35115[[#This Row],[mobw]]*(Table35115[[#This Row],[mug]]/Table35115[[#This Row],[krg]])))</f>
        <v>0.9987138295460789</v>
      </c>
    </row>
    <row r="546" spans="1:28" x14ac:dyDescent="0.25">
      <c r="A546">
        <v>4048</v>
      </c>
      <c r="B546">
        <v>2.6416080000000002E-2</v>
      </c>
      <c r="C546">
        <v>0.79553180999999995</v>
      </c>
      <c r="D546">
        <v>0.17805211000000001</v>
      </c>
      <c r="E546">
        <v>0.74465787000000006</v>
      </c>
      <c r="F546">
        <v>9.2887105000000001E-3</v>
      </c>
      <c r="G546" s="12">
        <f>Table22102[[#This Row],[So]]*Table22102[[#This Row],[C1o]]+Table22102[[#This Row],[Sg]]*Table22102[[#This Row],[C1g]]</f>
        <v>0.59264439447150952</v>
      </c>
      <c r="H546">
        <v>6.0135592999999998</v>
      </c>
      <c r="I546">
        <v>1.366581E-2</v>
      </c>
      <c r="J546">
        <v>5.6571930999999999E-2</v>
      </c>
      <c r="K546">
        <v>0</v>
      </c>
      <c r="L546">
        <v>0.6732977</v>
      </c>
      <c r="M546">
        <f>1/(1+((Table22102[[#This Row],[kro]]*Table22102[[#This Row],[mug]])/(Table22102[[#This Row],[muo]]*Table22102[[#This Row],[krg]]))+(Table22102[[#This Row],[mobw]]*(Table22102[[#This Row],[mug]]/Table22102[[#This Row],[krg]])))</f>
        <v>0.99885308596821942</v>
      </c>
      <c r="P546">
        <v>4048</v>
      </c>
      <c r="Q546">
        <v>9.6202910000000003E-2</v>
      </c>
      <c r="R546">
        <v>0.72682899000000001</v>
      </c>
      <c r="S546">
        <v>0.17696809999999999</v>
      </c>
      <c r="T546">
        <v>0.73568862999999995</v>
      </c>
      <c r="U546">
        <v>8.9496095000000005E-3</v>
      </c>
      <c r="V546" s="12">
        <f>Table35115[[#This Row],[So]]*Table35115[[#This Row],[C1o]]+Table35115[[#This Row],[Sg]]*Table35115[[#This Row],[C1g]]</f>
        <v>0.53558080237464734</v>
      </c>
      <c r="W546">
        <v>1.4776279000000001</v>
      </c>
      <c r="X546">
        <v>1.3521696999999999E-2</v>
      </c>
      <c r="Y546">
        <v>5.3174804999999999E-2</v>
      </c>
      <c r="Z546">
        <v>0</v>
      </c>
      <c r="AA546">
        <v>0.57220459000000001</v>
      </c>
      <c r="AB546">
        <f>1/(1+((Table35115[[#This Row],[kro]]*Table35115[[#This Row],[mug]])/(Table35115[[#This Row],[muo]]*Table35115[[#This Row],[krg]]))+(Table35115[[#This Row],[mobw]]*(Table35115[[#This Row],[mug]]/Table35115[[#This Row],[krg]])))</f>
        <v>0.99874500963701873</v>
      </c>
    </row>
    <row r="547" spans="1:28" x14ac:dyDescent="0.25">
      <c r="A547">
        <v>4058</v>
      </c>
      <c r="B547">
        <v>2.6415460000000002E-2</v>
      </c>
      <c r="C547">
        <v>0.79623776999999996</v>
      </c>
      <c r="D547">
        <v>0.17734675</v>
      </c>
      <c r="E547">
        <v>0.74463493000000003</v>
      </c>
      <c r="F547">
        <v>9.2789260999999994E-3</v>
      </c>
      <c r="G547" s="12">
        <f>Table22102[[#This Row],[So]]*Table22102[[#This Row],[C1o]]+Table22102[[#This Row],[Sg]]*Table22102[[#This Row],[C1g]]</f>
        <v>0.59315156322854357</v>
      </c>
      <c r="H547">
        <v>6.0138125000000002</v>
      </c>
      <c r="I547">
        <v>1.3665612000000001E-2</v>
      </c>
      <c r="J547">
        <v>5.4361439999999997E-2</v>
      </c>
      <c r="K547">
        <v>0</v>
      </c>
      <c r="L547">
        <v>0.67435670000000003</v>
      </c>
      <c r="M547">
        <f>1/(1+((Table22102[[#This Row],[kro]]*Table22102[[#This Row],[mug]])/(Table22102[[#This Row],[muo]]*Table22102[[#This Row],[krg]]))+(Table22102[[#This Row],[mobw]]*(Table22102[[#This Row],[mug]]/Table22102[[#This Row],[krg]])))</f>
        <v>0.99889959590225375</v>
      </c>
      <c r="P547">
        <v>4058</v>
      </c>
      <c r="Q547">
        <v>9.6199944999999995E-2</v>
      </c>
      <c r="R547">
        <v>0.72801727000000005</v>
      </c>
      <c r="S547">
        <v>0.17578278</v>
      </c>
      <c r="T547">
        <v>0.73568367999999995</v>
      </c>
      <c r="U547">
        <v>8.9424680999999999E-3</v>
      </c>
      <c r="V547" s="12">
        <f>Table35115[[#This Row],[So]]*Table35115[[#This Row],[C1o]]+Table35115[[#This Row],[Sg]]*Table35115[[#This Row],[C1g]]</f>
        <v>0.53645068923653794</v>
      </c>
      <c r="W547">
        <v>1.4777058000000001</v>
      </c>
      <c r="X547">
        <v>1.3521541999999999E-2</v>
      </c>
      <c r="Y547">
        <v>4.9460246999999999E-2</v>
      </c>
      <c r="Z547">
        <v>0</v>
      </c>
      <c r="AA547">
        <v>0.57392739999999998</v>
      </c>
      <c r="AB547">
        <f>1/(1+((Table35115[[#This Row],[kro]]*Table35115[[#This Row],[mug]])/(Table35115[[#This Row],[muo]]*Table35115[[#This Row],[krg]]))+(Table35115[[#This Row],[mobw]]*(Table35115[[#This Row],[mug]]/Table35115[[#This Row],[krg]])))</f>
        <v>0.99883608901032161</v>
      </c>
    </row>
    <row r="548" spans="1:28" x14ac:dyDescent="0.25">
      <c r="A548">
        <v>4068</v>
      </c>
      <c r="B548">
        <v>2.6414916E-2</v>
      </c>
      <c r="C548">
        <v>0.79702066999999999</v>
      </c>
      <c r="D548">
        <v>0.17656437999999999</v>
      </c>
      <c r="E548">
        <v>0.74461412000000005</v>
      </c>
      <c r="F548">
        <v>9.2699666999999999E-3</v>
      </c>
      <c r="G548" s="12">
        <f>Table22102[[#This Row],[So]]*Table22102[[#This Row],[C1o]]+Table22102[[#This Row],[Sg]]*Table22102[[#This Row],[C1g]]</f>
        <v>0.59371771020556374</v>
      </c>
      <c r="H548">
        <v>6.0140452</v>
      </c>
      <c r="I548">
        <v>1.3665429999999999E-2</v>
      </c>
      <c r="J548">
        <v>5.1909648000000003E-2</v>
      </c>
      <c r="K548">
        <v>0</v>
      </c>
      <c r="L548">
        <v>0.67553103000000003</v>
      </c>
      <c r="M548">
        <f>1/(1+((Table22102[[#This Row],[kro]]*Table22102[[#This Row],[mug]])/(Table22102[[#This Row],[muo]]*Table22102[[#This Row],[krg]]))+(Table22102[[#This Row],[mobw]]*(Table22102[[#This Row],[mug]]/Table22102[[#This Row],[krg]])))</f>
        <v>0.99895101259326979</v>
      </c>
      <c r="P548">
        <v>4068</v>
      </c>
      <c r="Q548">
        <v>9.6197367000000006E-2</v>
      </c>
      <c r="R548">
        <v>0.72813976000000002</v>
      </c>
      <c r="S548">
        <v>0.17566287999999999</v>
      </c>
      <c r="T548">
        <v>0.73567885</v>
      </c>
      <c r="U548">
        <v>8.9359330000000001E-3</v>
      </c>
      <c r="V548" s="12">
        <f>Table35115[[#This Row],[So]]*Table35115[[#This Row],[C1o]]+Table35115[[#This Row],[Sg]]*Table35115[[#This Row],[C1g]]</f>
        <v>0.53653663450236433</v>
      </c>
      <c r="W548">
        <v>1.4777771</v>
      </c>
      <c r="X548">
        <v>1.3521399E-2</v>
      </c>
      <c r="Y548">
        <v>4.9084454999999999E-2</v>
      </c>
      <c r="Z548">
        <v>0</v>
      </c>
      <c r="AA548">
        <v>0.57410466999999998</v>
      </c>
      <c r="AB548">
        <f>1/(1+((Table35115[[#This Row],[kro]]*Table35115[[#This Row],[mug]])/(Table35115[[#This Row],[muo]]*Table35115[[#This Row],[krg]]))+(Table35115[[#This Row],[mobw]]*(Table35115[[#This Row],[mug]]/Table35115[[#This Row],[krg]])))</f>
        <v>0.99884529047462833</v>
      </c>
    </row>
    <row r="549" spans="1:28" x14ac:dyDescent="0.25">
      <c r="A549">
        <v>4078</v>
      </c>
      <c r="B549">
        <v>2.6414442999999999E-2</v>
      </c>
      <c r="C549">
        <v>0.79679948</v>
      </c>
      <c r="D549">
        <v>0.17678606999999999</v>
      </c>
      <c r="E549">
        <v>0.74459523000000005</v>
      </c>
      <c r="F549">
        <v>9.2617609000000007E-3</v>
      </c>
      <c r="G549" s="12">
        <f>Table22102[[#This Row],[So]]*Table22102[[#This Row],[C1o]]+Table22102[[#This Row],[Sg]]*Table22102[[#This Row],[C1g]]</f>
        <v>0.59353773632985307</v>
      </c>
      <c r="H549">
        <v>6.0142578999999996</v>
      </c>
      <c r="I549">
        <v>1.3665264E-2</v>
      </c>
      <c r="J549">
        <v>5.2604328999999998E-2</v>
      </c>
      <c r="K549">
        <v>0</v>
      </c>
      <c r="L549">
        <v>0.67519927000000002</v>
      </c>
      <c r="M549">
        <f>1/(1+((Table22102[[#This Row],[kro]]*Table22102[[#This Row],[mug]])/(Table22102[[#This Row],[muo]]*Table22102[[#This Row],[krg]]))+(Table22102[[#This Row],[mobw]]*(Table22102[[#This Row],[mug]]/Table22102[[#This Row],[krg]])))</f>
        <v>0.99893648058857365</v>
      </c>
      <c r="P549">
        <v>4078</v>
      </c>
      <c r="Q549">
        <v>9.6194997000000004E-2</v>
      </c>
      <c r="R549">
        <v>0.72716128999999996</v>
      </c>
      <c r="S549">
        <v>0.17664369999999999</v>
      </c>
      <c r="T549">
        <v>0.73567419999999994</v>
      </c>
      <c r="U549">
        <v>8.9299445999999998E-3</v>
      </c>
      <c r="V549" s="12">
        <f>Table35115[[#This Row],[So]]*Table35115[[#This Row],[C1o]]+Table35115[[#This Row],[Sg]]*Table35115[[#This Row],[C1g]]</f>
        <v>0.53581281628572508</v>
      </c>
      <c r="W549">
        <v>1.4778426</v>
      </c>
      <c r="X549">
        <v>1.3521267999999999E-2</v>
      </c>
      <c r="Y549">
        <v>5.2158203E-2</v>
      </c>
      <c r="Z549">
        <v>0</v>
      </c>
      <c r="AA549">
        <v>0.57268542</v>
      </c>
      <c r="AB549">
        <f>1/(1+((Table35115[[#This Row],[kro]]*Table35115[[#This Row],[mug]])/(Table35115[[#This Row],[muo]]*Table35115[[#This Row],[krg]]))+(Table35115[[#This Row],[mobw]]*(Table35115[[#This Row],[mug]]/Table35115[[#This Row],[krg]])))</f>
        <v>0.99877004443190442</v>
      </c>
    </row>
    <row r="550" spans="1:28" x14ac:dyDescent="0.25">
      <c r="A550">
        <v>4088</v>
      </c>
      <c r="B550">
        <v>2.6413985000000001E-2</v>
      </c>
      <c r="C550">
        <v>0.79665547999999997</v>
      </c>
      <c r="D550">
        <v>0.17693055999999999</v>
      </c>
      <c r="E550">
        <v>0.74457812000000001</v>
      </c>
      <c r="F550">
        <v>9.2542414E-3</v>
      </c>
      <c r="G550" s="12">
        <f>Table22102[[#This Row],[So]]*Table22102[[#This Row],[C1o]]+Table22102[[#This Row],[Sg]]*Table22102[[#This Row],[C1g]]</f>
        <v>0.59341668097962352</v>
      </c>
      <c r="H550">
        <v>6.0144529000000002</v>
      </c>
      <c r="I550">
        <v>1.3665113E-2</v>
      </c>
      <c r="J550">
        <v>5.3057148999999998E-2</v>
      </c>
      <c r="K550">
        <v>0</v>
      </c>
      <c r="L550">
        <v>0.67498320000000001</v>
      </c>
      <c r="M550">
        <f>1/(1+((Table22102[[#This Row],[kro]]*Table22102[[#This Row],[mug]])/(Table22102[[#This Row],[muo]]*Table22102[[#This Row],[krg]]))+(Table22102[[#This Row],[mobw]]*(Table22102[[#This Row],[mug]]/Table22102[[#This Row],[krg]])))</f>
        <v>0.99892700443434745</v>
      </c>
      <c r="P550">
        <v>4088</v>
      </c>
      <c r="Q550">
        <v>9.6192755000000005E-2</v>
      </c>
      <c r="R550">
        <v>0.72617114000000005</v>
      </c>
      <c r="S550">
        <v>0.17763612000000001</v>
      </c>
      <c r="T550">
        <v>0.73566973000000002</v>
      </c>
      <c r="U550">
        <v>8.9244535000000003E-3</v>
      </c>
      <c r="V550" s="12">
        <f>Table35115[[#This Row],[So]]*Table35115[[#This Row],[C1o]]+Table35115[[#This Row],[Sg]]*Table35115[[#This Row],[C1g]]</f>
        <v>0.53508059426662669</v>
      </c>
      <c r="W550">
        <v>1.4779027</v>
      </c>
      <c r="X550">
        <v>1.3521148E-2</v>
      </c>
      <c r="Y550">
        <v>5.5268228000000003E-2</v>
      </c>
      <c r="Z550">
        <v>0</v>
      </c>
      <c r="AA550">
        <v>0.57124918999999996</v>
      </c>
      <c r="AB550">
        <f>1/(1+((Table35115[[#This Row],[kro]]*Table35115[[#This Row],[mug]])/(Table35115[[#This Row],[muo]]*Table35115[[#This Row],[krg]]))+(Table35115[[#This Row],[mobw]]*(Table35115[[#This Row],[mug]]/Table35115[[#This Row],[krg]])))</f>
        <v>0.9986935411025103</v>
      </c>
    </row>
    <row r="551" spans="1:28" x14ac:dyDescent="0.25">
      <c r="A551">
        <v>4098</v>
      </c>
      <c r="B551">
        <v>2.6413566999999999E-2</v>
      </c>
      <c r="C551">
        <v>0.79644035999999996</v>
      </c>
      <c r="D551">
        <v>0.17714605999999999</v>
      </c>
      <c r="E551">
        <v>0.74456250999999996</v>
      </c>
      <c r="F551">
        <v>9.2473486000000001E-3</v>
      </c>
      <c r="G551" s="12">
        <f>Table22102[[#This Row],[So]]*Table22102[[#This Row],[C1o]]+Table22102[[#This Row],[Sg]]*Table22102[[#This Row],[C1g]]</f>
        <v>0.59324388896872204</v>
      </c>
      <c r="H551">
        <v>6.0146322000000003</v>
      </c>
      <c r="I551">
        <v>1.3664974999999999E-2</v>
      </c>
      <c r="J551">
        <v>5.3732526000000003E-2</v>
      </c>
      <c r="K551">
        <v>0</v>
      </c>
      <c r="L551">
        <v>0.67466055999999996</v>
      </c>
      <c r="M551">
        <f>1/(1+((Table22102[[#This Row],[kro]]*Table22102[[#This Row],[mug]])/(Table22102[[#This Row],[muo]]*Table22102[[#This Row],[krg]]))+(Table22102[[#This Row],[mobw]]*(Table22102[[#This Row],[mug]]/Table22102[[#This Row],[krg]])))</f>
        <v>0.99891285273492636</v>
      </c>
      <c r="P551">
        <v>4098</v>
      </c>
      <c r="Q551">
        <v>9.6190630999999999E-2</v>
      </c>
      <c r="R551">
        <v>0.72621977000000004</v>
      </c>
      <c r="S551">
        <v>0.17758963</v>
      </c>
      <c r="T551">
        <v>0.73566544</v>
      </c>
      <c r="U551">
        <v>8.9194159999999995E-3</v>
      </c>
      <c r="V551" s="12">
        <f>Table35115[[#This Row],[So]]*Table35115[[#This Row],[C1o]]+Table35115[[#This Row],[Sg]]*Table35115[[#This Row],[C1g]]</f>
        <v>0.53511275088694032</v>
      </c>
      <c r="W551">
        <v>1.4779576999999999</v>
      </c>
      <c r="X551">
        <v>1.3521038000000001E-2</v>
      </c>
      <c r="Y551">
        <v>5.5122512999999998E-2</v>
      </c>
      <c r="Z551">
        <v>0</v>
      </c>
      <c r="AA551">
        <v>0.57131946</v>
      </c>
      <c r="AB551">
        <f>1/(1+((Table35115[[#This Row],[kro]]*Table35115[[#This Row],[mug]])/(Table35115[[#This Row],[muo]]*Table35115[[#This Row],[krg]]))+(Table35115[[#This Row],[mobw]]*(Table35115[[#This Row],[mug]]/Table35115[[#This Row],[krg]])))</f>
        <v>0.99869715174341633</v>
      </c>
    </row>
    <row r="552" spans="1:28" x14ac:dyDescent="0.25">
      <c r="A552">
        <v>4108</v>
      </c>
      <c r="B552">
        <v>2.6413167000000001E-2</v>
      </c>
      <c r="C552">
        <v>0.79713792000000006</v>
      </c>
      <c r="D552">
        <v>0.17644888</v>
      </c>
      <c r="E552">
        <v>0.74454832000000004</v>
      </c>
      <c r="F552">
        <v>9.2410315E-3</v>
      </c>
      <c r="G552" s="12">
        <f>Table22102[[#This Row],[So]]*Table22102[[#This Row],[C1o]]+Table22102[[#This Row],[Sg]]*Table22102[[#This Row],[C1g]]</f>
        <v>0.59375178405255624</v>
      </c>
      <c r="H552">
        <v>6.0147963000000004</v>
      </c>
      <c r="I552">
        <v>1.3664848E-2</v>
      </c>
      <c r="J552">
        <v>5.1547688000000001E-2</v>
      </c>
      <c r="K552">
        <v>0</v>
      </c>
      <c r="L552">
        <v>0.67570691999999999</v>
      </c>
      <c r="M552">
        <f>1/(1+((Table22102[[#This Row],[kro]]*Table22102[[#This Row],[mug]])/(Table22102[[#This Row],[muo]]*Table22102[[#This Row],[krg]]))+(Table22102[[#This Row],[mobw]]*(Table22102[[#This Row],[mug]]/Table22102[[#This Row],[krg]])))</f>
        <v>0.99895863462144741</v>
      </c>
      <c r="P552">
        <v>4108</v>
      </c>
      <c r="Q552">
        <v>9.6188694000000005E-2</v>
      </c>
      <c r="R552">
        <v>0.72735375000000002</v>
      </c>
      <c r="S552">
        <v>0.17645757000000001</v>
      </c>
      <c r="T552">
        <v>0.73566138999999997</v>
      </c>
      <c r="U552">
        <v>8.9147975999999997E-3</v>
      </c>
      <c r="V552" s="12">
        <f>Table35115[[#This Row],[So]]*Table35115[[#This Row],[C1o]]+Table35115[[#This Row],[Sg]]*Table35115[[#This Row],[C1g]]</f>
        <v>0.53594357348513078</v>
      </c>
      <c r="W552">
        <v>1.4780084</v>
      </c>
      <c r="X552">
        <v>1.3520936000000001E-2</v>
      </c>
      <c r="Y552">
        <v>5.1574897000000001E-2</v>
      </c>
      <c r="Z552">
        <v>0</v>
      </c>
      <c r="AA552">
        <v>0.57296365000000005</v>
      </c>
      <c r="AB552">
        <f>1/(1+((Table35115[[#This Row],[kro]]*Table35115[[#This Row],[mug]])/(Table35115[[#This Row],[muo]]*Table35115[[#This Row],[krg]]))+(Table35115[[#This Row],[mobw]]*(Table35115[[#This Row],[mug]]/Table35115[[#This Row],[krg]])))</f>
        <v>0.9987844024735375</v>
      </c>
    </row>
    <row r="553" spans="1:28" x14ac:dyDescent="0.25">
      <c r="A553">
        <v>4118</v>
      </c>
      <c r="B553">
        <v>2.6412837000000002E-2</v>
      </c>
      <c r="C553">
        <v>0.79694003000000002</v>
      </c>
      <c r="D553">
        <v>0.17664713000000001</v>
      </c>
      <c r="E553">
        <v>0.74453597999999999</v>
      </c>
      <c r="F553">
        <v>9.2352470000000002E-3</v>
      </c>
      <c r="G553" s="12">
        <f>Table22102[[#This Row],[So]]*Table22102[[#This Row],[C1o]]+Table22102[[#This Row],[Sg]]*Table22102[[#This Row],[C1g]]</f>
        <v>0.59359445531094512</v>
      </c>
      <c r="H553">
        <v>6.0149416999999996</v>
      </c>
      <c r="I553">
        <v>1.3664735000000001E-2</v>
      </c>
      <c r="J553">
        <v>5.2168938999999998E-2</v>
      </c>
      <c r="K553">
        <v>0</v>
      </c>
      <c r="L553">
        <v>0.67541002999999999</v>
      </c>
      <c r="M553">
        <f>1/(1+((Table22102[[#This Row],[kro]]*Table22102[[#This Row],[mug]])/(Table22102[[#This Row],[muo]]*Table22102[[#This Row],[krg]]))+(Table22102[[#This Row],[mobw]]*(Table22102[[#This Row],[mug]]/Table22102[[#This Row],[krg]])))</f>
        <v>0.99894564328218649</v>
      </c>
      <c r="P553">
        <v>4118</v>
      </c>
      <c r="Q553">
        <v>9.6187017999999999E-2</v>
      </c>
      <c r="R553">
        <v>0.72736794000000005</v>
      </c>
      <c r="S553">
        <v>0.17644502000000001</v>
      </c>
      <c r="T553">
        <v>0.73565738999999997</v>
      </c>
      <c r="U553">
        <v>8.9105609999999991E-3</v>
      </c>
      <c r="V553" s="12">
        <f>Table35115[[#This Row],[So]]*Table35115[[#This Row],[C1o]]+Table35115[[#This Row],[Sg]]*Table35115[[#This Row],[C1g]]</f>
        <v>0.53595068060137363</v>
      </c>
      <c r="W553">
        <v>1.4780546000000001</v>
      </c>
      <c r="X553">
        <v>1.3520842999999999E-2</v>
      </c>
      <c r="Y553">
        <v>5.1535543000000003E-2</v>
      </c>
      <c r="Z553">
        <v>0</v>
      </c>
      <c r="AA553">
        <v>0.57298404000000003</v>
      </c>
      <c r="AB553">
        <f>1/(1+((Table35115[[#This Row],[kro]]*Table35115[[#This Row],[mug]])/(Table35115[[#This Row],[muo]]*Table35115[[#This Row],[krg]]))+(Table35115[[#This Row],[mobw]]*(Table35115[[#This Row],[mug]]/Table35115[[#This Row],[krg]])))</f>
        <v>0.99878538041991871</v>
      </c>
    </row>
    <row r="554" spans="1:28" x14ac:dyDescent="0.25">
      <c r="A554">
        <v>4128</v>
      </c>
      <c r="B554">
        <v>2.6412517E-2</v>
      </c>
      <c r="C554">
        <v>0.79664773</v>
      </c>
      <c r="D554">
        <v>0.17693976</v>
      </c>
      <c r="E554">
        <v>0.74452417999999998</v>
      </c>
      <c r="F554">
        <v>9.2299366000000004E-3</v>
      </c>
      <c r="G554" s="12">
        <f>Table22102[[#This Row],[So]]*Table22102[[#This Row],[C1o]]+Table22102[[#This Row],[Sg]]*Table22102[[#This Row],[C1g]]</f>
        <v>0.59336728378446779</v>
      </c>
      <c r="H554">
        <v>6.0150794999999997</v>
      </c>
      <c r="I554">
        <v>1.3664628999999999E-2</v>
      </c>
      <c r="J554">
        <v>5.3085941999999997E-2</v>
      </c>
      <c r="K554">
        <v>0</v>
      </c>
      <c r="L554">
        <v>0.67497158000000002</v>
      </c>
      <c r="M554">
        <f>1/(1+((Table22102[[#This Row],[kro]]*Table22102[[#This Row],[mug]])/(Table22102[[#This Row],[muo]]*Table22102[[#This Row],[krg]]))+(Table22102[[#This Row],[mobw]]*(Table22102[[#This Row],[mug]]/Table22102[[#This Row],[krg]])))</f>
        <v>0.99892644228946403</v>
      </c>
      <c r="P554">
        <v>4128</v>
      </c>
      <c r="Q554">
        <v>9.6185445999999994E-2</v>
      </c>
      <c r="R554">
        <v>0.72720724000000003</v>
      </c>
      <c r="S554">
        <v>0.17660733000000001</v>
      </c>
      <c r="T554">
        <v>0.73565364</v>
      </c>
      <c r="U554">
        <v>8.9066745999999992E-3</v>
      </c>
      <c r="V554" s="12">
        <f>Table35115[[#This Row],[So]]*Table35115[[#This Row],[C1o]]+Table35115[[#This Row],[Sg]]*Table35115[[#This Row],[C1g]]</f>
        <v>0.53582934560913142</v>
      </c>
      <c r="W554">
        <v>1.478097</v>
      </c>
      <c r="X554">
        <v>1.3520757E-2</v>
      </c>
      <c r="Y554">
        <v>5.2044186999999999E-2</v>
      </c>
      <c r="Z554">
        <v>0</v>
      </c>
      <c r="AA554">
        <v>0.57275074999999998</v>
      </c>
      <c r="AB554">
        <f>1/(1+((Table35115[[#This Row],[kro]]*Table35115[[#This Row],[mug]])/(Table35115[[#This Row],[muo]]*Table35115[[#This Row],[krg]]))+(Table35115[[#This Row],[mobw]]*(Table35115[[#This Row],[mug]]/Table35115[[#This Row],[krg]])))</f>
        <v>0.99877291590613526</v>
      </c>
    </row>
    <row r="555" spans="1:28" x14ac:dyDescent="0.25">
      <c r="A555">
        <v>4138</v>
      </c>
      <c r="B555">
        <v>2.6412217000000002E-2</v>
      </c>
      <c r="C555">
        <v>0.79650991999999998</v>
      </c>
      <c r="D555">
        <v>0.17707787</v>
      </c>
      <c r="E555">
        <v>0.74451339000000005</v>
      </c>
      <c r="F555">
        <v>9.2250668000000008E-3</v>
      </c>
      <c r="G555" s="12">
        <f>Table22102[[#This Row],[So]]*Table22102[[#This Row],[C1o]]+Table22102[[#This Row],[Sg]]*Table22102[[#This Row],[C1g]]</f>
        <v>0.59325595517398999</v>
      </c>
      <c r="H555">
        <v>6.0152063</v>
      </c>
      <c r="I555">
        <v>1.3664532E-2</v>
      </c>
      <c r="J555">
        <v>5.3518791000000003E-2</v>
      </c>
      <c r="K555">
        <v>0</v>
      </c>
      <c r="L555">
        <v>0.67476486999999996</v>
      </c>
      <c r="M555">
        <f>1/(1+((Table22102[[#This Row],[kro]]*Table22102[[#This Row],[mug]])/(Table22102[[#This Row],[muo]]*Table22102[[#This Row],[krg]]))+(Table22102[[#This Row],[mobw]]*(Table22102[[#This Row],[mug]]/Table22102[[#This Row],[krg]])))</f>
        <v>0.9989173747317831</v>
      </c>
      <c r="P555">
        <v>4138</v>
      </c>
      <c r="Q555">
        <v>9.6184014999999998E-2</v>
      </c>
      <c r="R555">
        <v>0.72652768999999995</v>
      </c>
      <c r="S555">
        <v>0.17728832</v>
      </c>
      <c r="T555">
        <v>0.73565000000000003</v>
      </c>
      <c r="U555">
        <v>8.9031113000000005E-3</v>
      </c>
      <c r="V555" s="12">
        <f>Table35115[[#This Row],[So]]*Table35115[[#This Row],[C1o]]+Table35115[[#This Row],[Sg]]*Table35115[[#This Row],[C1g]]</f>
        <v>0.53532643213932585</v>
      </c>
      <c r="W555">
        <v>1.4781359000000001</v>
      </c>
      <c r="X555">
        <v>1.3520678E-2</v>
      </c>
      <c r="Y555">
        <v>5.4178289999999997E-2</v>
      </c>
      <c r="Z555">
        <v>0</v>
      </c>
      <c r="AA555">
        <v>0.57176506999999999</v>
      </c>
      <c r="AB555">
        <f>1/(1+((Table35115[[#This Row],[kro]]*Table35115[[#This Row],[mug]])/(Table35115[[#This Row],[muo]]*Table35115[[#This Row],[krg]]))+(Table35115[[#This Row],[mobw]]*(Table35115[[#This Row],[mug]]/Table35115[[#This Row],[krg]])))</f>
        <v>0.99872047111246276</v>
      </c>
    </row>
    <row r="556" spans="1:28" x14ac:dyDescent="0.25">
      <c r="A556">
        <v>4148</v>
      </c>
      <c r="B556">
        <v>2.6411941000000001E-2</v>
      </c>
      <c r="C556">
        <v>0.79673147</v>
      </c>
      <c r="D556">
        <v>0.17685659000000001</v>
      </c>
      <c r="E556">
        <v>0.74450362000000003</v>
      </c>
      <c r="F556">
        <v>9.2206001000000003E-3</v>
      </c>
      <c r="G556" s="12">
        <f>Table22102[[#This Row],[So]]*Table22102[[#This Row],[C1o]]+Table22102[[#This Row],[Sg]]*Table22102[[#This Row],[C1g]]</f>
        <v>0.59341299752874721</v>
      </c>
      <c r="H556">
        <v>6.0153222</v>
      </c>
      <c r="I556">
        <v>1.3664443E-2</v>
      </c>
      <c r="J556">
        <v>5.2825353999999998E-2</v>
      </c>
      <c r="K556">
        <v>0</v>
      </c>
      <c r="L556">
        <v>0.67509717000000002</v>
      </c>
      <c r="M556">
        <f>1/(1+((Table22102[[#This Row],[kro]]*Table22102[[#This Row],[mug]])/(Table22102[[#This Row],[muo]]*Table22102[[#This Row],[krg]]))+(Table22102[[#This Row],[mobw]]*(Table22102[[#This Row],[mug]]/Table22102[[#This Row],[krg]])))</f>
        <v>0.99893191958244065</v>
      </c>
      <c r="P556">
        <v>4148</v>
      </c>
      <c r="Q556">
        <v>9.6182643999999998E-2</v>
      </c>
      <c r="R556">
        <v>0.72688138000000002</v>
      </c>
      <c r="S556">
        <v>0.17693594000000001</v>
      </c>
      <c r="T556">
        <v>0.73564666999999995</v>
      </c>
      <c r="U556">
        <v>8.8998396000000007E-3</v>
      </c>
      <c r="V556" s="12">
        <f>Table35115[[#This Row],[So]]*Table35115[[#This Row],[C1o]]+Table35115[[#This Row],[Sg]]*Table35115[[#This Row],[C1g]]</f>
        <v>0.53558387678590846</v>
      </c>
      <c r="W556">
        <v>1.4781717000000001</v>
      </c>
      <c r="X556">
        <v>1.3520605E-2</v>
      </c>
      <c r="Y556">
        <v>5.3074006E-2</v>
      </c>
      <c r="Z556">
        <v>0</v>
      </c>
      <c r="AA556">
        <v>0.57227790000000001</v>
      </c>
      <c r="AB556">
        <f>1/(1+((Table35115[[#This Row],[kro]]*Table35115[[#This Row],[mug]])/(Table35115[[#This Row],[muo]]*Table35115[[#This Row],[krg]]))+(Table35115[[#This Row],[mobw]]*(Table35115[[#This Row],[mug]]/Table35115[[#This Row],[krg]])))</f>
        <v>0.99874764691856688</v>
      </c>
    </row>
    <row r="557" spans="1:28" x14ac:dyDescent="0.25">
      <c r="A557">
        <v>4158</v>
      </c>
      <c r="B557">
        <v>2.6411693999999999E-2</v>
      </c>
      <c r="C557">
        <v>0.79681789999999997</v>
      </c>
      <c r="D557">
        <v>0.17677037000000001</v>
      </c>
      <c r="E557">
        <v>0.74449467999999996</v>
      </c>
      <c r="F557">
        <v>9.2165041999999996E-3</v>
      </c>
      <c r="G557" s="12">
        <f>Table22102[[#This Row],[So]]*Table22102[[#This Row],[C1o]]+Table22102[[#This Row],[Sg]]*Table22102[[#This Row],[C1g]]</f>
        <v>0.59347011096745206</v>
      </c>
      <c r="H557">
        <v>6.0154284999999996</v>
      </c>
      <c r="I557">
        <v>1.3664361999999999E-2</v>
      </c>
      <c r="J557">
        <v>5.2555158999999997E-2</v>
      </c>
      <c r="K557">
        <v>0</v>
      </c>
      <c r="L557">
        <v>0.67522687000000003</v>
      </c>
      <c r="M557">
        <f>1/(1+((Table22102[[#This Row],[kro]]*Table22102[[#This Row],[mug]])/(Table22102[[#This Row],[muo]]*Table22102[[#This Row],[krg]]))+(Table22102[[#This Row],[mobw]]*(Table22102[[#This Row],[mug]]/Table22102[[#This Row],[krg]])))</f>
        <v>0.99893758706010638</v>
      </c>
      <c r="P557">
        <v>4158</v>
      </c>
      <c r="Q557">
        <v>9.6181422000000003E-2</v>
      </c>
      <c r="R557">
        <v>0.72711515000000004</v>
      </c>
      <c r="S557">
        <v>0.17670342</v>
      </c>
      <c r="T557">
        <v>0.73564350999999994</v>
      </c>
      <c r="U557">
        <v>8.8968378999999993E-3</v>
      </c>
      <c r="V557" s="12">
        <f>Table35115[[#This Row],[So]]*Table35115[[#This Row],[C1o]]+Table35115[[#This Row],[Sg]]*Table35115[[#This Row],[C1g]]</f>
        <v>0.53575325164070198</v>
      </c>
      <c r="W557">
        <v>1.4782044999999999</v>
      </c>
      <c r="X557">
        <v>1.3520538E-2</v>
      </c>
      <c r="Y557">
        <v>5.2345306000000001E-2</v>
      </c>
      <c r="Z557">
        <v>0</v>
      </c>
      <c r="AA557">
        <v>0.57261669999999998</v>
      </c>
      <c r="AB557">
        <f>1/(1+((Table35115[[#This Row],[kro]]*Table35115[[#This Row],[mug]])/(Table35115[[#This Row],[muo]]*Table35115[[#This Row],[krg]]))+(Table35115[[#This Row],[mobw]]*(Table35115[[#This Row],[mug]]/Table35115[[#This Row],[krg]])))</f>
        <v>0.99876555636984599</v>
      </c>
    </row>
    <row r="558" spans="1:28" x14ac:dyDescent="0.25">
      <c r="A558">
        <v>4168</v>
      </c>
      <c r="B558">
        <v>2.6411474000000001E-2</v>
      </c>
      <c r="C558">
        <v>0.79620712999999999</v>
      </c>
      <c r="D558">
        <v>0.17738139999999999</v>
      </c>
      <c r="E558">
        <v>0.74448650999999999</v>
      </c>
      <c r="F558">
        <v>9.2127453999999998E-3</v>
      </c>
      <c r="G558" s="12">
        <f>Table22102[[#This Row],[So]]*Table22102[[#This Row],[C1o]]+Table22102[[#This Row],[Sg]]*Table22102[[#This Row],[C1g]]</f>
        <v>0.59300878963641701</v>
      </c>
      <c r="H558">
        <v>6.0155257999999998</v>
      </c>
      <c r="I558">
        <v>1.3664288E-2</v>
      </c>
      <c r="J558">
        <v>5.4469972999999998E-2</v>
      </c>
      <c r="K558">
        <v>0</v>
      </c>
      <c r="L558">
        <v>0.67431068000000005</v>
      </c>
      <c r="M558">
        <f>1/(1+((Table22102[[#This Row],[kro]]*Table22102[[#This Row],[mug]])/(Table22102[[#This Row],[muo]]*Table22102[[#This Row],[krg]]))+(Table22102[[#This Row],[mobw]]*(Table22102[[#This Row],[mug]]/Table22102[[#This Row],[krg]])))</f>
        <v>0.99889743290879385</v>
      </c>
      <c r="P558">
        <v>4168</v>
      </c>
      <c r="Q558">
        <v>9.6180312000000004E-2</v>
      </c>
      <c r="R558">
        <v>0.72702146000000001</v>
      </c>
      <c r="S558">
        <v>0.17679824</v>
      </c>
      <c r="T558">
        <v>0.73564052999999996</v>
      </c>
      <c r="U558">
        <v>8.8940831000000001E-3</v>
      </c>
      <c r="V558" s="12">
        <f>Table35115[[#This Row],[So]]*Table35115[[#This Row],[C1o]]+Table35115[[#This Row],[Sg]]*Table35115[[#This Row],[C1g]]</f>
        <v>0.53568188784328563</v>
      </c>
      <c r="W558">
        <v>1.4782346</v>
      </c>
      <c r="X558">
        <v>1.3520476E-2</v>
      </c>
      <c r="Y558">
        <v>5.2642461000000002E-2</v>
      </c>
      <c r="Z558">
        <v>0</v>
      </c>
      <c r="AA558">
        <v>0.57248067999999996</v>
      </c>
      <c r="AB558">
        <f>1/(1+((Table35115[[#This Row],[kro]]*Table35115[[#This Row],[mug]])/(Table35115[[#This Row],[muo]]*Table35115[[#This Row],[krg]]))+(Table35115[[#This Row],[mobw]]*(Table35115[[#This Row],[mug]]/Table35115[[#This Row],[krg]])))</f>
        <v>0.99875826844201765</v>
      </c>
    </row>
    <row r="559" spans="1:28" x14ac:dyDescent="0.25">
      <c r="A559">
        <v>4178</v>
      </c>
      <c r="B559">
        <v>2.6411252E-2</v>
      </c>
      <c r="C559">
        <v>0.79669385999999998</v>
      </c>
      <c r="D559">
        <v>0.17689492000000001</v>
      </c>
      <c r="E559">
        <v>0.744479</v>
      </c>
      <c r="F559">
        <v>9.2092957E-3</v>
      </c>
      <c r="G559" s="12">
        <f>Table22102[[#This Row],[So]]*Table22102[[#This Row],[C1o]]+Table22102[[#This Row],[Sg]]*Table22102[[#This Row],[C1g]]</f>
        <v>0.59336507722841525</v>
      </c>
      <c r="H559">
        <v>6.0156155</v>
      </c>
      <c r="I559">
        <v>1.3664219999999999E-2</v>
      </c>
      <c r="J559">
        <v>5.2945423999999998E-2</v>
      </c>
      <c r="K559">
        <v>0</v>
      </c>
      <c r="L559">
        <v>0.67504072000000004</v>
      </c>
      <c r="M559">
        <f>1/(1+((Table22102[[#This Row],[kro]]*Table22102[[#This Row],[mug]])/(Table22102[[#This Row],[muo]]*Table22102[[#This Row],[krg]]))+(Table22102[[#This Row],[mobw]]*(Table22102[[#This Row],[mug]]/Table22102[[#This Row],[krg]])))</f>
        <v>0.99892942250393546</v>
      </c>
      <c r="P559">
        <v>4178</v>
      </c>
      <c r="Q559">
        <v>9.6179268999999998E-2</v>
      </c>
      <c r="R559">
        <v>0.72749673999999998</v>
      </c>
      <c r="S559">
        <v>0.17632397999999999</v>
      </c>
      <c r="T559">
        <v>0.73563772000000005</v>
      </c>
      <c r="U559">
        <v>8.8915535999999993E-3</v>
      </c>
      <c r="V559" s="12">
        <f>Table35115[[#This Row],[So]]*Table35115[[#This Row],[C1o]]+Table35115[[#This Row],[Sg]]*Table35115[[#This Row],[C1g]]</f>
        <v>0.53602922624655513</v>
      </c>
      <c r="W559">
        <v>1.4782622000000001</v>
      </c>
      <c r="X559">
        <v>1.352042E-2</v>
      </c>
      <c r="Y559">
        <v>5.1156226999999999E-2</v>
      </c>
      <c r="Z559">
        <v>0</v>
      </c>
      <c r="AA559">
        <v>0.57316977000000002</v>
      </c>
      <c r="AB559">
        <f>1/(1+((Table35115[[#This Row],[kro]]*Table35115[[#This Row],[mug]])/(Table35115[[#This Row],[muo]]*Table35115[[#This Row],[krg]]))+(Table35115[[#This Row],[mobw]]*(Table35115[[#This Row],[mug]]/Table35115[[#This Row],[krg]])))</f>
        <v>0.99879473746427072</v>
      </c>
    </row>
    <row r="560" spans="1:28" x14ac:dyDescent="0.25">
      <c r="A560">
        <v>4188</v>
      </c>
      <c r="B560">
        <v>2.6411071000000001E-2</v>
      </c>
      <c r="C560">
        <v>0.79647409999999996</v>
      </c>
      <c r="D560">
        <v>0.17711483</v>
      </c>
      <c r="E560">
        <v>0.74447249999999998</v>
      </c>
      <c r="F560">
        <v>9.2061367000000009E-3</v>
      </c>
      <c r="G560" s="12">
        <f>Table22102[[#This Row],[So]]*Table22102[[#This Row],[C1o]]+Table22102[[#This Row],[Sg]]*Table22102[[#This Row],[C1g]]</f>
        <v>0.59319620834226938</v>
      </c>
      <c r="H560">
        <v>6.0156941000000002</v>
      </c>
      <c r="I560">
        <v>1.3664159E-2</v>
      </c>
      <c r="J560">
        <v>5.3634576000000003E-2</v>
      </c>
      <c r="K560">
        <v>0</v>
      </c>
      <c r="L560">
        <v>0.67471117000000003</v>
      </c>
      <c r="M560">
        <f>1/(1+((Table22102[[#This Row],[kro]]*Table22102[[#This Row],[mug]])/(Table22102[[#This Row],[muo]]*Table22102[[#This Row],[krg]]))+(Table22102[[#This Row],[mobw]]*(Table22102[[#This Row],[mug]]/Table22102[[#This Row],[krg]])))</f>
        <v>0.99891497840017907</v>
      </c>
      <c r="P560">
        <v>4188</v>
      </c>
      <c r="Q560">
        <v>9.6178352999999994E-2</v>
      </c>
      <c r="R560">
        <v>0.72696148999999999</v>
      </c>
      <c r="S560">
        <v>0.17686014999999999</v>
      </c>
      <c r="T560">
        <v>0.73563504000000002</v>
      </c>
      <c r="U560">
        <v>8.8892337000000005E-3</v>
      </c>
      <c r="V560" s="12">
        <f>Table35115[[#This Row],[So]]*Table35115[[#This Row],[C1o]]+Table35115[[#This Row],[Sg]]*Table35115[[#This Row],[C1g]]</f>
        <v>0.53563329663130776</v>
      </c>
      <c r="W560">
        <v>1.4782873000000001</v>
      </c>
      <c r="X560">
        <v>1.3520367E-2</v>
      </c>
      <c r="Y560">
        <v>5.2836477999999999E-2</v>
      </c>
      <c r="Z560">
        <v>0</v>
      </c>
      <c r="AA560">
        <v>0.57239342000000004</v>
      </c>
      <c r="AB560">
        <f>1/(1+((Table35115[[#This Row],[kro]]*Table35115[[#This Row],[mug]])/(Table35115[[#This Row],[muo]]*Table35115[[#This Row],[krg]]))+(Table35115[[#This Row],[mobw]]*(Table35115[[#This Row],[mug]]/Table35115[[#This Row],[krg]])))</f>
        <v>0.99875351794585532</v>
      </c>
    </row>
    <row r="561" spans="1:28" x14ac:dyDescent="0.25">
      <c r="A561">
        <v>4198</v>
      </c>
      <c r="B561">
        <v>2.6410884999999999E-2</v>
      </c>
      <c r="C561">
        <v>0.79730540999999999</v>
      </c>
      <c r="D561">
        <v>0.17628368999999999</v>
      </c>
      <c r="E561">
        <v>0.74446625</v>
      </c>
      <c r="F561">
        <v>9.2032319000000008E-3</v>
      </c>
      <c r="G561" s="12">
        <f>Table22102[[#This Row],[So]]*Table22102[[#This Row],[C1o]]+Table22102[[#This Row],[Sg]]*Table22102[[#This Row],[C1g]]</f>
        <v>0.59381003418675182</v>
      </c>
      <c r="H561">
        <v>6.0157699999999998</v>
      </c>
      <c r="I561">
        <v>1.3664101999999999E-2</v>
      </c>
      <c r="J561">
        <v>5.1029943000000001E-2</v>
      </c>
      <c r="K561">
        <v>0</v>
      </c>
      <c r="L561">
        <v>0.67595815999999997</v>
      </c>
      <c r="M561">
        <f>1/(1+((Table22102[[#This Row],[kro]]*Table22102[[#This Row],[mug]])/(Table22102[[#This Row],[muo]]*Table22102[[#This Row],[krg]]))+(Table22102[[#This Row],[mobw]]*(Table22102[[#This Row],[mug]]/Table22102[[#This Row],[krg]])))</f>
        <v>0.99896952229053182</v>
      </c>
      <c r="P561">
        <v>4198</v>
      </c>
      <c r="Q561">
        <v>9.6177473999999999E-2</v>
      </c>
      <c r="R561">
        <v>0.72705173000000001</v>
      </c>
      <c r="S561">
        <v>0.17677079000000001</v>
      </c>
      <c r="T561">
        <v>0.73563254</v>
      </c>
      <c r="U561">
        <v>8.8871038000000006E-3</v>
      </c>
      <c r="V561" s="12">
        <f>Table35115[[#This Row],[So]]*Table35115[[#This Row],[C1o]]+Table35115[[#This Row],[Sg]]*Table35115[[#This Row],[C1g]]</f>
        <v>0.53569765004595404</v>
      </c>
      <c r="W561">
        <v>1.4783105999999999</v>
      </c>
      <c r="X561">
        <v>1.3520318E-2</v>
      </c>
      <c r="Y561">
        <v>5.2556424999999997E-2</v>
      </c>
      <c r="Z561">
        <v>0</v>
      </c>
      <c r="AA561">
        <v>0.57252418999999999</v>
      </c>
      <c r="AB561">
        <f>1/(1+((Table35115[[#This Row],[kro]]*Table35115[[#This Row],[mug]])/(Table35115[[#This Row],[muo]]*Table35115[[#This Row],[krg]]))+(Table35115[[#This Row],[mobw]]*(Table35115[[#This Row],[mug]]/Table35115[[#This Row],[krg]])))</f>
        <v>0.99876040391013776</v>
      </c>
    </row>
    <row r="562" spans="1:28" x14ac:dyDescent="0.25">
      <c r="A562">
        <v>4208</v>
      </c>
      <c r="B562">
        <v>2.6410738E-2</v>
      </c>
      <c r="C562">
        <v>0.79708981999999995</v>
      </c>
      <c r="D562">
        <v>0.17649943000000001</v>
      </c>
      <c r="E562">
        <v>0.74446082000000002</v>
      </c>
      <c r="F562">
        <v>9.2005730000000001E-3</v>
      </c>
      <c r="G562" s="12">
        <f>Table22102[[#This Row],[So]]*Table22102[[#This Row],[C1o]]+Table22102[[#This Row],[Sg]]*Table22102[[#This Row],[C1g]]</f>
        <v>0.59364513493380533</v>
      </c>
      <c r="H562">
        <v>6.0158361999999999</v>
      </c>
      <c r="I562">
        <v>1.3664051E-2</v>
      </c>
      <c r="J562">
        <v>5.1706045999999999E-2</v>
      </c>
      <c r="K562">
        <v>0</v>
      </c>
      <c r="L562">
        <v>0.67563474000000001</v>
      </c>
      <c r="M562">
        <f>1/(1+((Table22102[[#This Row],[kro]]*Table22102[[#This Row],[mug]])/(Table22102[[#This Row],[muo]]*Table22102[[#This Row],[krg]]))+(Table22102[[#This Row],[mobw]]*(Table22102[[#This Row],[mug]]/Table22102[[#This Row],[krg]])))</f>
        <v>0.99895538820776908</v>
      </c>
      <c r="P562">
        <v>4208</v>
      </c>
      <c r="Q562">
        <v>9.6176690999999995E-2</v>
      </c>
      <c r="R562">
        <v>0.72666681</v>
      </c>
      <c r="S562">
        <v>0.17715648000000001</v>
      </c>
      <c r="T562">
        <v>0.73563027000000003</v>
      </c>
      <c r="U562">
        <v>8.8851489000000006E-3</v>
      </c>
      <c r="V562" s="12">
        <f>Table35115[[#This Row],[So]]*Table35115[[#This Row],[C1o]]+Table35115[[#This Row],[Sg]]*Table35115[[#This Row],[C1g]]</f>
        <v>0.53541264586058301</v>
      </c>
      <c r="W562">
        <v>1.4783318999999999</v>
      </c>
      <c r="X562">
        <v>1.3520274000000001E-2</v>
      </c>
      <c r="Y562">
        <v>5.3765110999999997E-2</v>
      </c>
      <c r="Z562">
        <v>0</v>
      </c>
      <c r="AA562">
        <v>0.57196592999999996</v>
      </c>
      <c r="AB562">
        <f>1/(1+((Table35115[[#This Row],[kro]]*Table35115[[#This Row],[mug]])/(Table35115[[#This Row],[muo]]*Table35115[[#This Row],[krg]]))+(Table35115[[#This Row],[mobw]]*(Table35115[[#This Row],[mug]]/Table35115[[#This Row],[krg]])))</f>
        <v>0.99873070000160002</v>
      </c>
    </row>
    <row r="563" spans="1:28" x14ac:dyDescent="0.25">
      <c r="A563">
        <v>4218</v>
      </c>
      <c r="B563">
        <v>2.6410589000000002E-2</v>
      </c>
      <c r="C563">
        <v>0.79676705999999997</v>
      </c>
      <c r="D563">
        <v>0.17682234999999999</v>
      </c>
      <c r="E563">
        <v>0.74445558000000001</v>
      </c>
      <c r="F563">
        <v>9.1981272999999992E-3</v>
      </c>
      <c r="G563" s="12">
        <f>Table22102[[#This Row],[So]]*Table22102[[#This Row],[C1o]]+Table22102[[#This Row],[Sg]]*Table22102[[#This Row],[C1g]]</f>
        <v>0.59340061173688474</v>
      </c>
      <c r="H563">
        <v>6.0158997000000003</v>
      </c>
      <c r="I563">
        <v>1.3664002999999999E-2</v>
      </c>
      <c r="J563">
        <v>5.2718025000000002E-2</v>
      </c>
      <c r="K563">
        <v>0</v>
      </c>
      <c r="L563">
        <v>0.67515057000000001</v>
      </c>
      <c r="M563">
        <f>1/(1+((Table22102[[#This Row],[kro]]*Table22102[[#This Row],[mug]])/(Table22102[[#This Row],[muo]]*Table22102[[#This Row],[krg]]))+(Table22102[[#This Row],[mobw]]*(Table22102[[#This Row],[mug]]/Table22102[[#This Row],[krg]])))</f>
        <v>0.9989342058640287</v>
      </c>
      <c r="P563">
        <v>4218</v>
      </c>
      <c r="Q563">
        <v>9.6175953999999994E-2</v>
      </c>
      <c r="R563">
        <v>0.72665637999999999</v>
      </c>
      <c r="S563">
        <v>0.17716765000000001</v>
      </c>
      <c r="T563">
        <v>0.73562813000000005</v>
      </c>
      <c r="U563">
        <v>8.8833533000000006E-3</v>
      </c>
      <c r="V563" s="12">
        <f>Table35115[[#This Row],[So]]*Table35115[[#This Row],[C1o]]+Table35115[[#This Row],[Sg]]*Table35115[[#This Row],[C1g]]</f>
        <v>0.53540323895031594</v>
      </c>
      <c r="W563">
        <v>1.4783515</v>
      </c>
      <c r="X563">
        <v>1.3520234000000001E-2</v>
      </c>
      <c r="Y563">
        <v>5.3800117000000001E-2</v>
      </c>
      <c r="Z563">
        <v>0</v>
      </c>
      <c r="AA563">
        <v>0.57195066999999999</v>
      </c>
      <c r="AB563">
        <f>1/(1+((Table35115[[#This Row],[kro]]*Table35115[[#This Row],[mug]])/(Table35115[[#This Row],[muo]]*Table35115[[#This Row],[krg]]))+(Table35115[[#This Row],[mobw]]*(Table35115[[#This Row],[mug]]/Table35115[[#This Row],[krg]])))</f>
        <v>0.99872984452931535</v>
      </c>
    </row>
    <row r="564" spans="1:28" x14ac:dyDescent="0.25">
      <c r="A564">
        <v>4228</v>
      </c>
      <c r="B564">
        <v>2.6410448999999999E-2</v>
      </c>
      <c r="C564">
        <v>0.79690665000000005</v>
      </c>
      <c r="D564">
        <v>0.1766829</v>
      </c>
      <c r="E564">
        <v>0.74445081000000002</v>
      </c>
      <c r="F564">
        <v>9.1958809999999995E-3</v>
      </c>
      <c r="G564" s="12">
        <f>Table22102[[#This Row],[So]]*Table22102[[#This Row],[C1o]]+Table22102[[#This Row],[Sg]]*Table22102[[#This Row],[C1g]]</f>
        <v>0.59350066843304705</v>
      </c>
      <c r="H564">
        <v>6.0159577999999998</v>
      </c>
      <c r="I564">
        <v>1.3663959E-2</v>
      </c>
      <c r="J564">
        <v>5.2281011000000002E-2</v>
      </c>
      <c r="K564">
        <v>0</v>
      </c>
      <c r="L564">
        <v>0.67535995999999998</v>
      </c>
      <c r="M564">
        <f>1/(1+((Table22102[[#This Row],[kro]]*Table22102[[#This Row],[mug]])/(Table22102[[#This Row],[muo]]*Table22102[[#This Row],[krg]]))+(Table22102[[#This Row],[mobw]]*(Table22102[[#This Row],[mug]]/Table22102[[#This Row],[krg]])))</f>
        <v>0.99894336234383951</v>
      </c>
      <c r="P564">
        <v>4228</v>
      </c>
      <c r="Q564">
        <v>9.6175260999999998E-2</v>
      </c>
      <c r="R564">
        <v>0.72754437000000005</v>
      </c>
      <c r="S564">
        <v>0.17628036</v>
      </c>
      <c r="T564">
        <v>0.73562609999999995</v>
      </c>
      <c r="U564">
        <v>8.8817029999999995E-3</v>
      </c>
      <c r="V564" s="12">
        <f>Table35115[[#This Row],[So]]*Table35115[[#This Row],[C1o]]+Table35115[[#This Row],[Sg]]*Table35115[[#This Row],[C1g]]</f>
        <v>0.53605482758420653</v>
      </c>
      <c r="W564">
        <v>1.4783694999999999</v>
      </c>
      <c r="X564">
        <v>1.3520196E-2</v>
      </c>
      <c r="Y564">
        <v>5.1019505E-2</v>
      </c>
      <c r="Z564">
        <v>0</v>
      </c>
      <c r="AA564">
        <v>0.57323831000000003</v>
      </c>
      <c r="AB564">
        <f>1/(1+((Table35115[[#This Row],[kro]]*Table35115[[#This Row],[mug]])/(Table35115[[#This Row],[muo]]*Table35115[[#This Row],[krg]]))+(Table35115[[#This Row],[mobw]]*(Table35115[[#This Row],[mug]]/Table35115[[#This Row],[krg]])))</f>
        <v>0.99879811826086384</v>
      </c>
    </row>
    <row r="565" spans="1:28" x14ac:dyDescent="0.25">
      <c r="A565">
        <v>4238</v>
      </c>
      <c r="B565">
        <v>2.6410329999999999E-2</v>
      </c>
      <c r="C565">
        <v>0.79619569000000001</v>
      </c>
      <c r="D565">
        <v>0.17739395999999999</v>
      </c>
      <c r="E565">
        <v>0.74444639999999995</v>
      </c>
      <c r="F565">
        <v>9.1938217999999999E-3</v>
      </c>
      <c r="G565" s="12">
        <f>Table22102[[#This Row],[So]]*Table22102[[#This Row],[C1o]]+Table22102[[#This Row],[Sg]]*Table22102[[#This Row],[C1g]]</f>
        <v>0.59296782698371509</v>
      </c>
      <c r="H565">
        <v>6.0160112000000003</v>
      </c>
      <c r="I565">
        <v>1.3663919E-2</v>
      </c>
      <c r="J565">
        <v>5.4509311999999997E-2</v>
      </c>
      <c r="K565">
        <v>0</v>
      </c>
      <c r="L565">
        <v>0.67429357999999995</v>
      </c>
      <c r="M565">
        <f>1/(1+((Table22102[[#This Row],[kro]]*Table22102[[#This Row],[mug]])/(Table22102[[#This Row],[muo]]*Table22102[[#This Row],[krg]]))+(Table22102[[#This Row],[mobw]]*(Table22102[[#This Row],[mug]]/Table22102[[#This Row],[krg]])))</f>
        <v>0.99889663931112926</v>
      </c>
      <c r="P565">
        <v>4238</v>
      </c>
      <c r="Q565">
        <v>9.6174672000000003E-2</v>
      </c>
      <c r="R565">
        <v>0.72737700000000005</v>
      </c>
      <c r="S565">
        <v>0.17644832999999999</v>
      </c>
      <c r="T565">
        <v>0.73562424999999998</v>
      </c>
      <c r="U565">
        <v>8.8801915000000006E-3</v>
      </c>
      <c r="V565" s="12">
        <f>Table35115[[#This Row],[So]]*Table35115[[#This Row],[C1o]]+Table35115[[#This Row],[Sg]]*Table35115[[#This Row],[C1g]]</f>
        <v>0.53593020959705973</v>
      </c>
      <c r="W565">
        <v>1.4783858999999999</v>
      </c>
      <c r="X565">
        <v>1.3520162E-2</v>
      </c>
      <c r="Y565">
        <v>5.1545902999999997E-2</v>
      </c>
      <c r="Z565">
        <v>0</v>
      </c>
      <c r="AA565">
        <v>0.57299548</v>
      </c>
      <c r="AB565">
        <f>1/(1+((Table35115[[#This Row],[kro]]*Table35115[[#This Row],[mug]])/(Table35115[[#This Row],[muo]]*Table35115[[#This Row],[krg]]))+(Table35115[[#This Row],[mobw]]*(Table35115[[#This Row],[mug]]/Table35115[[#This Row],[krg]])))</f>
        <v>0.99878522188474395</v>
      </c>
    </row>
    <row r="566" spans="1:28" x14ac:dyDescent="0.25">
      <c r="A566">
        <v>4248</v>
      </c>
      <c r="B566">
        <v>2.6410212999999998E-2</v>
      </c>
      <c r="C566">
        <v>0.79567330999999997</v>
      </c>
      <c r="D566">
        <v>0.17791651</v>
      </c>
      <c r="E566">
        <v>0.74444233999999998</v>
      </c>
      <c r="F566">
        <v>9.1919302999999997E-3</v>
      </c>
      <c r="G566" s="12">
        <f>Table22102[[#This Row],[So]]*Table22102[[#This Row],[C1o]]+Table22102[[#This Row],[Sg]]*Table22102[[#This Row],[C1g]]</f>
        <v>0.59257566160904951</v>
      </c>
      <c r="H566">
        <v>6.0160603999999998</v>
      </c>
      <c r="I566">
        <v>1.3663880999999999E-2</v>
      </c>
      <c r="J566">
        <v>5.6146874999999999E-2</v>
      </c>
      <c r="K566">
        <v>0</v>
      </c>
      <c r="L566">
        <v>0.67350989999999999</v>
      </c>
      <c r="M566">
        <f>1/(1+((Table22102[[#This Row],[kro]]*Table22102[[#This Row],[mug]])/(Table22102[[#This Row],[muo]]*Table22102[[#This Row],[krg]]))+(Table22102[[#This Row],[mobw]]*(Table22102[[#This Row],[mug]]/Table22102[[#This Row],[krg]])))</f>
        <v>0.9988622122322145</v>
      </c>
      <c r="P566">
        <v>4248</v>
      </c>
      <c r="Q566">
        <v>9.6174121000000001E-2</v>
      </c>
      <c r="R566">
        <v>0.72621488999999995</v>
      </c>
      <c r="S566">
        <v>0.17761101000000001</v>
      </c>
      <c r="T566">
        <v>0.73562253</v>
      </c>
      <c r="U566">
        <v>8.8788046999999995E-3</v>
      </c>
      <c r="V566" s="12">
        <f>Table35115[[#This Row],[So]]*Table35115[[#This Row],[C1o]]+Table35115[[#This Row],[Sg]]*Table35115[[#This Row],[C1g]]</f>
        <v>0.53507394594302482</v>
      </c>
      <c r="W566">
        <v>1.4784009</v>
      </c>
      <c r="X566">
        <v>1.3520130999999999E-2</v>
      </c>
      <c r="Y566">
        <v>5.5189505E-2</v>
      </c>
      <c r="Z566">
        <v>0</v>
      </c>
      <c r="AA566">
        <v>0.57131016000000001</v>
      </c>
      <c r="AB566">
        <f>1/(1+((Table35115[[#This Row],[kro]]*Table35115[[#This Row],[mug]])/(Table35115[[#This Row],[muo]]*Table35115[[#This Row],[krg]]))+(Table35115[[#This Row],[mobw]]*(Table35115[[#This Row],[mug]]/Table35115[[#This Row],[krg]])))</f>
        <v>0.99869563660227412</v>
      </c>
    </row>
    <row r="567" spans="1:28" x14ac:dyDescent="0.25">
      <c r="A567">
        <v>4258</v>
      </c>
      <c r="B567">
        <v>2.6410100999999998E-2</v>
      </c>
      <c r="C567">
        <v>0.79612154000000002</v>
      </c>
      <c r="D567">
        <v>0.17746839</v>
      </c>
      <c r="E567">
        <v>0.74443864999999998</v>
      </c>
      <c r="F567">
        <v>9.1901915000000001E-3</v>
      </c>
      <c r="G567" s="12">
        <f>Table22102[[#This Row],[So]]*Table22102[[#This Row],[C1o]]+Table22102[[#This Row],[Sg]]*Table22102[[#This Row],[C1g]]</f>
        <v>0.59290635835924543</v>
      </c>
      <c r="H567">
        <v>6.0161056999999998</v>
      </c>
      <c r="I567">
        <v>1.3663847999999999E-2</v>
      </c>
      <c r="J567">
        <v>5.4742544999999997E-2</v>
      </c>
      <c r="K567">
        <v>0</v>
      </c>
      <c r="L567">
        <v>0.67418230000000001</v>
      </c>
      <c r="M567">
        <f>1/(1+((Table22102[[#This Row],[kro]]*Table22102[[#This Row],[mug]])/(Table22102[[#This Row],[muo]]*Table22102[[#This Row],[krg]]))+(Table22102[[#This Row],[mobw]]*(Table22102[[#This Row],[mug]]/Table22102[[#This Row],[krg]])))</f>
        <v>0.99889174656869195</v>
      </c>
      <c r="P567">
        <v>4258</v>
      </c>
      <c r="Q567">
        <v>9.6173592000000002E-2</v>
      </c>
      <c r="R567">
        <v>0.72606515999999999</v>
      </c>
      <c r="S567">
        <v>0.17776126</v>
      </c>
      <c r="T567">
        <v>0.73562086000000004</v>
      </c>
      <c r="U567">
        <v>8.8775269999999996E-3</v>
      </c>
      <c r="V567" s="12">
        <f>Table35115[[#This Row],[So]]*Table35115[[#This Row],[C1o]]+Table35115[[#This Row],[Sg]]*Table35115[[#This Row],[C1g]]</f>
        <v>0.53496246107490453</v>
      </c>
      <c r="W567">
        <v>1.4784149</v>
      </c>
      <c r="X567">
        <v>1.3520101E-2</v>
      </c>
      <c r="Y567">
        <v>5.5660345E-2</v>
      </c>
      <c r="Z567">
        <v>0</v>
      </c>
      <c r="AA567">
        <v>0.57109295999999998</v>
      </c>
      <c r="AB567">
        <f>1/(1+((Table35115[[#This Row],[kro]]*Table35115[[#This Row],[mug]])/(Table35115[[#This Row],[muo]]*Table35115[[#This Row],[krg]]))+(Table35115[[#This Row],[mobw]]*(Table35115[[#This Row],[mug]]/Table35115[[#This Row],[krg]])))</f>
        <v>0.99868402655146027</v>
      </c>
    </row>
    <row r="568" spans="1:28" x14ac:dyDescent="0.25">
      <c r="A568">
        <v>4268</v>
      </c>
      <c r="B568">
        <v>2.6409985E-2</v>
      </c>
      <c r="C568">
        <v>0.79764581000000001</v>
      </c>
      <c r="D568">
        <v>0.17594419</v>
      </c>
      <c r="E568">
        <v>0.74443448000000001</v>
      </c>
      <c r="F568">
        <v>9.1885859000000007E-3</v>
      </c>
      <c r="G568" s="12">
        <f>Table22102[[#This Row],[So]]*Table22102[[#This Row],[C1o]]+Table22102[[#This Row],[Sg]]*Table22102[[#This Row],[C1g]]</f>
        <v>0.59403771420731899</v>
      </c>
      <c r="H568">
        <v>6.0161552</v>
      </c>
      <c r="I568">
        <v>1.3663813E-2</v>
      </c>
      <c r="J568">
        <v>4.9966047999999999E-2</v>
      </c>
      <c r="K568">
        <v>0</v>
      </c>
      <c r="L568">
        <v>0.67646872999999996</v>
      </c>
      <c r="M568">
        <f>1/(1+((Table22102[[#This Row],[kro]]*Table22102[[#This Row],[mug]])/(Table22102[[#This Row],[muo]]*Table22102[[#This Row],[krg]]))+(Table22102[[#This Row],[mobw]]*(Table22102[[#This Row],[mug]]/Table22102[[#This Row],[krg]])))</f>
        <v>0.99899176656945887</v>
      </c>
      <c r="P568">
        <v>4268</v>
      </c>
      <c r="Q568">
        <v>9.6173099999999997E-2</v>
      </c>
      <c r="R568">
        <v>0.72694068999999994</v>
      </c>
      <c r="S568">
        <v>0.17688622000000001</v>
      </c>
      <c r="T568">
        <v>0.73561936999999999</v>
      </c>
      <c r="U568">
        <v>8.8763525999999999E-3</v>
      </c>
      <c r="V568" s="12">
        <f>Table35115[[#This Row],[So]]*Table35115[[#This Row],[C1o]]+Table35115[[#This Row],[Sg]]*Table35115[[#This Row],[C1g]]</f>
        <v>0.53560531875140027</v>
      </c>
      <c r="W568">
        <v>1.4784276000000001</v>
      </c>
      <c r="X568">
        <v>1.3520074E-2</v>
      </c>
      <c r="Y568">
        <v>5.2918150999999997E-2</v>
      </c>
      <c r="Z568">
        <v>0</v>
      </c>
      <c r="AA568">
        <v>0.57236253999999998</v>
      </c>
      <c r="AB568">
        <f>1/(1+((Table35115[[#This Row],[kro]]*Table35115[[#This Row],[mug]])/(Table35115[[#This Row],[muo]]*Table35115[[#This Row],[krg]]))+(Table35115[[#This Row],[mobw]]*(Table35115[[#This Row],[mug]]/Table35115[[#This Row],[krg]])))</f>
        <v>0.99875155332989196</v>
      </c>
    </row>
    <row r="569" spans="1:28" x14ac:dyDescent="0.25">
      <c r="A569">
        <v>4278</v>
      </c>
      <c r="B569">
        <v>2.64099E-2</v>
      </c>
      <c r="C569">
        <v>0.79806476999999998</v>
      </c>
      <c r="D569">
        <v>0.17552530999999999</v>
      </c>
      <c r="E569">
        <v>0.74443119999999996</v>
      </c>
      <c r="F569">
        <v>9.1871208999999999E-3</v>
      </c>
      <c r="G569" s="12">
        <f>Table22102[[#This Row],[So]]*Table22102[[#This Row],[C1o]]+Table22102[[#This Row],[Sg]]*Table22102[[#This Row],[C1g]]</f>
        <v>0.59434694535308086</v>
      </c>
      <c r="H569">
        <v>6.0161948000000001</v>
      </c>
      <c r="I569">
        <v>1.3663784E-2</v>
      </c>
      <c r="J569">
        <v>4.8653307999999999E-2</v>
      </c>
      <c r="K569">
        <v>0</v>
      </c>
      <c r="L569">
        <v>0.67709719999999995</v>
      </c>
      <c r="M569">
        <f>1/(1+((Table22102[[#This Row],[kro]]*Table22102[[#This Row],[mug]])/(Table22102[[#This Row],[muo]]*Table22102[[#This Row],[krg]]))+(Table22102[[#This Row],[mobw]]*(Table22102[[#This Row],[mug]]/Table22102[[#This Row],[krg]])))</f>
        <v>0.999019141965938</v>
      </c>
      <c r="P569">
        <v>4278</v>
      </c>
      <c r="Q569">
        <v>9.6172652999999997E-2</v>
      </c>
      <c r="R569">
        <v>0.72765343999999998</v>
      </c>
      <c r="S569">
        <v>0.17617393000000001</v>
      </c>
      <c r="T569">
        <v>0.73561805000000002</v>
      </c>
      <c r="U569">
        <v>8.8752797000000005E-3</v>
      </c>
      <c r="V569" s="12">
        <f>Table35115[[#This Row],[So]]*Table35115[[#This Row],[C1o]]+Table35115[[#This Row],[Sg]]*Table35115[[#This Row],[C1g]]</f>
        <v>0.53612856380345808</v>
      </c>
      <c r="W569">
        <v>1.4784396</v>
      </c>
      <c r="X569">
        <v>1.3520051E-2</v>
      </c>
      <c r="Y569">
        <v>5.068595E-2</v>
      </c>
      <c r="Z569">
        <v>0</v>
      </c>
      <c r="AA569">
        <v>0.57339609000000002</v>
      </c>
      <c r="AB569">
        <f>1/(1+((Table35115[[#This Row],[kro]]*Table35115[[#This Row],[mug]])/(Table35115[[#This Row],[muo]]*Table35115[[#This Row],[krg]]))+(Table35115[[#This Row],[mobw]]*(Table35115[[#This Row],[mug]]/Table35115[[#This Row],[krg]])))</f>
        <v>0.99880630748737342</v>
      </c>
    </row>
    <row r="570" spans="1:28" x14ac:dyDescent="0.25">
      <c r="A570">
        <v>4288</v>
      </c>
      <c r="B570">
        <v>2.6409831000000002E-2</v>
      </c>
      <c r="C570">
        <v>0.79742049999999998</v>
      </c>
      <c r="D570">
        <v>0.17616965000000001</v>
      </c>
      <c r="E570">
        <v>0.74442887000000002</v>
      </c>
      <c r="F570">
        <v>9.1857845000000004E-3</v>
      </c>
      <c r="G570" s="12">
        <f>Table22102[[#This Row],[So]]*Table22102[[#This Row],[C1o]]+Table22102[[#This Row],[Sg]]*Table22102[[#This Row],[C1g]]</f>
        <v>0.5938654367460825</v>
      </c>
      <c r="H570">
        <v>6.0162249000000001</v>
      </c>
      <c r="I570">
        <v>1.3663758999999999E-2</v>
      </c>
      <c r="J570">
        <v>5.0672568000000001E-2</v>
      </c>
      <c r="K570">
        <v>0</v>
      </c>
      <c r="L570">
        <v>0.67613076999999999</v>
      </c>
      <c r="M570">
        <f>1/(1+((Table22102[[#This Row],[kro]]*Table22102[[#This Row],[mug]])/(Table22102[[#This Row],[muo]]*Table22102[[#This Row],[krg]]))+(Table22102[[#This Row],[mobw]]*(Table22102[[#This Row],[mug]]/Table22102[[#This Row],[krg]])))</f>
        <v>0.99897701820725604</v>
      </c>
      <c r="P570">
        <v>4288</v>
      </c>
      <c r="Q570">
        <v>9.6172414999999997E-2</v>
      </c>
      <c r="R570">
        <v>0.72738170999999996</v>
      </c>
      <c r="S570">
        <v>0.17644586000000001</v>
      </c>
      <c r="T570">
        <v>0.73561584999999996</v>
      </c>
      <c r="U570">
        <v>8.8742831999999994E-3</v>
      </c>
      <c r="V570" s="12">
        <f>Table35115[[#This Row],[So]]*Table35115[[#This Row],[C1o]]+Table35115[[#This Row],[Sg]]*Table35115[[#This Row],[C1g]]</f>
        <v>0.53592697612284135</v>
      </c>
      <c r="W570">
        <v>1.4784462</v>
      </c>
      <c r="X570">
        <v>1.3520015E-2</v>
      </c>
      <c r="Y570">
        <v>5.1538158000000001E-2</v>
      </c>
      <c r="Z570">
        <v>0</v>
      </c>
      <c r="AA570">
        <v>0.57300203999999999</v>
      </c>
      <c r="AB570">
        <f>1/(1+((Table35115[[#This Row],[kro]]*Table35115[[#This Row],[mug]])/(Table35115[[#This Row],[muo]]*Table35115[[#This Row],[krg]]))+(Table35115[[#This Row],[mobw]]*(Table35115[[#This Row],[mug]]/Table35115[[#This Row],[krg]])))</f>
        <v>0.99878543126690333</v>
      </c>
    </row>
    <row r="571" spans="1:28" x14ac:dyDescent="0.25">
      <c r="A571">
        <v>4298</v>
      </c>
      <c r="B571">
        <v>2.6409757999999998E-2</v>
      </c>
      <c r="C571">
        <v>0.79613352000000004</v>
      </c>
      <c r="D571">
        <v>0.17745675</v>
      </c>
      <c r="E571">
        <v>0.74442624999999996</v>
      </c>
      <c r="F571">
        <v>9.1845524000000005E-3</v>
      </c>
      <c r="G571" s="12">
        <f>Table22102[[#This Row],[So]]*Table22102[[#This Row],[C1o]]+Table22102[[#This Row],[Sg]]*Table22102[[#This Row],[C1g]]</f>
        <v>0.5929052525991223</v>
      </c>
      <c r="H571">
        <v>6.0162567999999998</v>
      </c>
      <c r="I571">
        <v>1.3663735999999999E-2</v>
      </c>
      <c r="J571">
        <v>5.4706085000000002E-2</v>
      </c>
      <c r="K571">
        <v>0</v>
      </c>
      <c r="L571">
        <v>0.67420024000000001</v>
      </c>
      <c r="M571">
        <f>1/(1+((Table22102[[#This Row],[kro]]*Table22102[[#This Row],[mug]])/(Table22102[[#This Row],[muo]]*Table22102[[#This Row],[krg]]))+(Table22102[[#This Row],[mobw]]*(Table22102[[#This Row],[mug]]/Table22102[[#This Row],[krg]])))</f>
        <v>0.99889252238305337</v>
      </c>
      <c r="P571">
        <v>4298</v>
      </c>
      <c r="Q571">
        <v>9.6172065000000001E-2</v>
      </c>
      <c r="R571">
        <v>0.72607440000000001</v>
      </c>
      <c r="S571">
        <v>0.17775352</v>
      </c>
      <c r="T571">
        <v>0.73561460000000001</v>
      </c>
      <c r="U571">
        <v>8.8733778999999999E-3</v>
      </c>
      <c r="V571" s="12">
        <f>Table35115[[#This Row],[So]]*Table35115[[#This Row],[C1o]]+Table35115[[#This Row],[Sg]]*Table35115[[#This Row],[C1g]]</f>
        <v>0.53496430040240839</v>
      </c>
      <c r="W571">
        <v>1.478456</v>
      </c>
      <c r="X571">
        <v>1.3519995E-2</v>
      </c>
      <c r="Y571">
        <v>5.5636097000000002E-2</v>
      </c>
      <c r="Z571">
        <v>0</v>
      </c>
      <c r="AA571">
        <v>0.57110620000000001</v>
      </c>
      <c r="AB571">
        <f>1/(1+((Table35115[[#This Row],[kro]]*Table35115[[#This Row],[mug]])/(Table35115[[#This Row],[muo]]*Table35115[[#This Row],[krg]]))+(Table35115[[#This Row],[mobw]]*(Table35115[[#This Row],[mug]]/Table35115[[#This Row],[krg]])))</f>
        <v>0.99868463984513645</v>
      </c>
    </row>
    <row r="572" spans="1:28" x14ac:dyDescent="0.25">
      <c r="A572">
        <v>4308</v>
      </c>
      <c r="B572">
        <v>2.6409683999999999E-2</v>
      </c>
      <c r="C572">
        <v>0.79589902999999995</v>
      </c>
      <c r="D572">
        <v>0.1776913</v>
      </c>
      <c r="E572">
        <v>0.74442386999999999</v>
      </c>
      <c r="F572">
        <v>9.1834180000000005E-3</v>
      </c>
      <c r="G572" s="12">
        <f>Table22102[[#This Row],[So]]*Table22102[[#This Row],[C1o]]+Table22102[[#This Row],[Sg]]*Table22102[[#This Row],[C1g]]</f>
        <v>0.59272876720926593</v>
      </c>
      <c r="H572">
        <v>6.0162864000000003</v>
      </c>
      <c r="I572">
        <v>1.3663714E-2</v>
      </c>
      <c r="J572">
        <v>5.5441126E-2</v>
      </c>
      <c r="K572">
        <v>0</v>
      </c>
      <c r="L572">
        <v>0.67384851000000001</v>
      </c>
      <c r="M572">
        <f>1/(1+((Table22102[[#This Row],[kro]]*Table22102[[#This Row],[mug]])/(Table22102[[#This Row],[muo]]*Table22102[[#This Row],[krg]]))+(Table22102[[#This Row],[mobw]]*(Table22102[[#This Row],[mug]]/Table22102[[#This Row],[krg]])))</f>
        <v>0.99887707544449988</v>
      </c>
      <c r="P572">
        <v>4308</v>
      </c>
      <c r="Q572">
        <v>9.6171722000000001E-2</v>
      </c>
      <c r="R572">
        <v>0.72557282000000001</v>
      </c>
      <c r="S572">
        <v>0.17825543999999999</v>
      </c>
      <c r="T572">
        <v>0.73561346999999999</v>
      </c>
      <c r="U572">
        <v>8.8725416000000005E-3</v>
      </c>
      <c r="V572" s="12">
        <f>Table35115[[#This Row],[So]]*Table35115[[#This Row],[C1o]]+Table35115[[#This Row],[Sg]]*Table35115[[#This Row],[C1g]]</f>
        <v>0.53459442746207408</v>
      </c>
      <c r="W572">
        <v>1.4784649999999999</v>
      </c>
      <c r="X572">
        <v>1.3519975E-2</v>
      </c>
      <c r="Y572">
        <v>5.7209026000000003E-2</v>
      </c>
      <c r="Z572">
        <v>0</v>
      </c>
      <c r="AA572">
        <v>0.57037877999999997</v>
      </c>
      <c r="AB572">
        <f>1/(1+((Table35115[[#This Row],[kro]]*Table35115[[#This Row],[mug]])/(Table35115[[#This Row],[muo]]*Table35115[[#This Row],[krg]]))+(Table35115[[#This Row],[mobw]]*(Table35115[[#This Row],[mug]]/Table35115[[#This Row],[krg]])))</f>
        <v>0.99864578208594057</v>
      </c>
    </row>
    <row r="573" spans="1:28" x14ac:dyDescent="0.25">
      <c r="A573">
        <v>4318</v>
      </c>
      <c r="B573">
        <v>2.6409618999999999E-2</v>
      </c>
      <c r="C573">
        <v>0.79663801000000001</v>
      </c>
      <c r="D573">
        <v>0.17695237999999999</v>
      </c>
      <c r="E573">
        <v>0.74442165999999999</v>
      </c>
      <c r="F573">
        <v>9.1823758999999994E-3</v>
      </c>
      <c r="G573" s="12">
        <f>Table22102[[#This Row],[So]]*Table22102[[#This Row],[C1o]]+Table22102[[#This Row],[Sg]]*Table22102[[#This Row],[C1g]]</f>
        <v>0.59327709287233032</v>
      </c>
      <c r="H573">
        <v>6.0163136000000002</v>
      </c>
      <c r="I573">
        <v>1.3663692999999999E-2</v>
      </c>
      <c r="J573">
        <v>5.3125486E-2</v>
      </c>
      <c r="K573">
        <v>0</v>
      </c>
      <c r="L573">
        <v>0.67495698000000004</v>
      </c>
      <c r="M573">
        <f>1/(1+((Table22102[[#This Row],[kro]]*Table22102[[#This Row],[mug]])/(Table22102[[#This Row],[muo]]*Table22102[[#This Row],[krg]]))+(Table22102[[#This Row],[mobw]]*(Table22102[[#This Row],[mug]]/Table22102[[#This Row],[krg]])))</f>
        <v>0.99892569374916373</v>
      </c>
      <c r="P573">
        <v>4318</v>
      </c>
      <c r="Q573">
        <v>9.6171401000000004E-2</v>
      </c>
      <c r="R573">
        <v>0.72611599999999998</v>
      </c>
      <c r="S573">
        <v>0.17771256999999999</v>
      </c>
      <c r="T573">
        <v>0.73561239</v>
      </c>
      <c r="U573">
        <v>8.8717750999999997E-3</v>
      </c>
      <c r="V573" s="12">
        <f>Table35115[[#This Row],[So]]*Table35115[[#This Row],[C1o]]+Table35115[[#This Row],[Sg]]*Table35115[[#This Row],[C1g]]</f>
        <v>0.53499313721796393</v>
      </c>
      <c r="W573">
        <v>1.4784732</v>
      </c>
      <c r="X573">
        <v>1.3519958E-2</v>
      </c>
      <c r="Y573">
        <v>5.5507767999999999E-2</v>
      </c>
      <c r="Z573">
        <v>0</v>
      </c>
      <c r="AA573">
        <v>0.57116646000000004</v>
      </c>
      <c r="AB573">
        <f>1/(1+((Table35115[[#This Row],[kro]]*Table35115[[#This Row],[mug]])/(Table35115[[#This Row],[muo]]*Table35115[[#This Row],[krg]]))+(Table35115[[#This Row],[mobw]]*(Table35115[[#This Row],[mug]]/Table35115[[#This Row],[krg]])))</f>
        <v>0.99868781170436194</v>
      </c>
    </row>
    <row r="574" spans="1:28" x14ac:dyDescent="0.25">
      <c r="A574">
        <v>4328</v>
      </c>
      <c r="B574">
        <v>2.6409565999999999E-2</v>
      </c>
      <c r="C574">
        <v>0.79646795999999997</v>
      </c>
      <c r="D574">
        <v>0.17712246000000001</v>
      </c>
      <c r="E574">
        <v>0.74441981000000002</v>
      </c>
      <c r="F574">
        <v>9.1814231000000007E-3</v>
      </c>
      <c r="G574" s="12">
        <f>Table22102[[#This Row],[So]]*Table22102[[#This Row],[C1o]]+Table22102[[#This Row],[Sg]]*Table22102[[#This Row],[C1g]]</f>
        <v>0.59314900485362099</v>
      </c>
      <c r="H574">
        <v>6.0163364000000001</v>
      </c>
      <c r="I574">
        <v>1.3663676E-2</v>
      </c>
      <c r="J574">
        <v>5.3658478000000003E-2</v>
      </c>
      <c r="K574">
        <v>0</v>
      </c>
      <c r="L574">
        <v>0.67470198999999997</v>
      </c>
      <c r="M574">
        <f>1/(1+((Table22102[[#This Row],[kro]]*Table22102[[#This Row],[mug]])/(Table22102[[#This Row],[muo]]*Table22102[[#This Row],[krg]]))+(Table22102[[#This Row],[mobw]]*(Table22102[[#This Row],[mug]]/Table22102[[#This Row],[krg]])))</f>
        <v>0.99891451896609718</v>
      </c>
      <c r="P574">
        <v>4328</v>
      </c>
      <c r="Q574">
        <v>9.6171111000000004E-2</v>
      </c>
      <c r="R574">
        <v>0.72767287000000003</v>
      </c>
      <c r="S574">
        <v>0.17615600000000001</v>
      </c>
      <c r="T574">
        <v>0.73561144000000001</v>
      </c>
      <c r="U574">
        <v>8.8710709999999995E-3</v>
      </c>
      <c r="V574" s="12">
        <f>Table35115[[#This Row],[So]]*Table35115[[#This Row],[C1o]]+Table35115[[#This Row],[Sg]]*Table35115[[#This Row],[C1g]]</f>
        <v>0.53613762850346269</v>
      </c>
      <c r="W574">
        <v>1.4784808</v>
      </c>
      <c r="X574">
        <v>1.3519941000000001E-2</v>
      </c>
      <c r="Y574">
        <v>5.0629791E-2</v>
      </c>
      <c r="Z574">
        <v>0</v>
      </c>
      <c r="AA574">
        <v>0.57342409999999999</v>
      </c>
      <c r="AB574">
        <f>1/(1+((Table35115[[#This Row],[kro]]*Table35115[[#This Row],[mug]])/(Table35115[[#This Row],[muo]]*Table35115[[#This Row],[krg]]))+(Table35115[[#This Row],[mobw]]*(Table35115[[#This Row],[mug]]/Table35115[[#This Row],[krg]])))</f>
        <v>0.9988076963607434</v>
      </c>
    </row>
    <row r="575" spans="1:28" x14ac:dyDescent="0.25">
      <c r="A575">
        <v>4338</v>
      </c>
      <c r="B575">
        <v>2.6409512E-2</v>
      </c>
      <c r="C575">
        <v>0.79624611000000001</v>
      </c>
      <c r="D575">
        <v>0.17734440000000001</v>
      </c>
      <c r="E575">
        <v>0.74441796999999998</v>
      </c>
      <c r="F575">
        <v>9.1805449000000004E-3</v>
      </c>
      <c r="G575" s="12">
        <f>Table22102[[#This Row],[So]]*Table22102[[#This Row],[C1o]]+Table22102[[#This Row],[Sg]]*Table22102[[#This Row],[C1g]]</f>
        <v>0.59298236653729974</v>
      </c>
      <c r="H575">
        <v>6.0163589000000002</v>
      </c>
      <c r="I575">
        <v>1.3663658E-2</v>
      </c>
      <c r="J575">
        <v>5.4354000999999999E-2</v>
      </c>
      <c r="K575">
        <v>0</v>
      </c>
      <c r="L575">
        <v>0.67436916000000002</v>
      </c>
      <c r="M575">
        <f>1/(1+((Table22102[[#This Row],[kro]]*Table22102[[#This Row],[mug]])/(Table22102[[#This Row],[muo]]*Table22102[[#This Row],[krg]]))+(Table22102[[#This Row],[mobw]]*(Table22102[[#This Row],[mug]]/Table22102[[#This Row],[krg]])))</f>
        <v>0.99889992377164138</v>
      </c>
      <c r="P575">
        <v>4338</v>
      </c>
      <c r="Q575">
        <v>9.617088E-2</v>
      </c>
      <c r="R575">
        <v>0.72812653000000005</v>
      </c>
      <c r="S575">
        <v>0.17570258999999999</v>
      </c>
      <c r="T575">
        <v>0.73561043000000004</v>
      </c>
      <c r="U575">
        <v>8.8704256000000006E-3</v>
      </c>
      <c r="V575" s="12">
        <f>Table35115[[#This Row],[So]]*Table35115[[#This Row],[C1o]]+Table35115[[#This Row],[Sg]]*Table35115[[#This Row],[C1g]]</f>
        <v>0.53647054646363446</v>
      </c>
      <c r="W575">
        <v>1.4784873000000001</v>
      </c>
      <c r="X575">
        <v>1.3519923999999999E-2</v>
      </c>
      <c r="Y575">
        <v>4.9208852999999997E-2</v>
      </c>
      <c r="Z575">
        <v>0</v>
      </c>
      <c r="AA575">
        <v>0.57408196</v>
      </c>
      <c r="AB575">
        <f>1/(1+((Table35115[[#This Row],[kro]]*Table35115[[#This Row],[mug]])/(Table35115[[#This Row],[muo]]*Table35115[[#This Row],[krg]]))+(Table35115[[#This Row],[mobw]]*(Table35115[[#This Row],[mug]]/Table35115[[#This Row],[krg]])))</f>
        <v>0.99884244780437592</v>
      </c>
    </row>
    <row r="576" spans="1:28" x14ac:dyDescent="0.25">
      <c r="A576">
        <v>4348</v>
      </c>
      <c r="B576">
        <v>2.6409459999999999E-2</v>
      </c>
      <c r="C576">
        <v>0.79709028999999998</v>
      </c>
      <c r="D576">
        <v>0.17650025</v>
      </c>
      <c r="E576">
        <v>0.74441630000000003</v>
      </c>
      <c r="F576">
        <v>9.1797383999999999E-3</v>
      </c>
      <c r="G576" s="12">
        <f>Table22102[[#This Row],[So]]*Table22102[[#This Row],[C1o]]+Table22102[[#This Row],[Sg]]*Table22102[[#This Row],[C1g]]</f>
        <v>0.59360943638181229</v>
      </c>
      <c r="H576">
        <v>6.0163802999999998</v>
      </c>
      <c r="I576">
        <v>1.3663643E-2</v>
      </c>
      <c r="J576">
        <v>5.1708578999999998E-2</v>
      </c>
      <c r="K576">
        <v>0</v>
      </c>
      <c r="L576">
        <v>0.67563545999999997</v>
      </c>
      <c r="M576">
        <f>1/(1+((Table22102[[#This Row],[kro]]*Table22102[[#This Row],[mug]])/(Table22102[[#This Row],[muo]]*Table22102[[#This Row],[krg]]))+(Table22102[[#This Row],[mobw]]*(Table22102[[#This Row],[mug]]/Table22102[[#This Row],[krg]])))</f>
        <v>0.99895536935975449</v>
      </c>
      <c r="P576">
        <v>4348</v>
      </c>
      <c r="Q576">
        <v>9.6170648999999997E-2</v>
      </c>
      <c r="R576">
        <v>0.72754574000000005</v>
      </c>
      <c r="S576">
        <v>0.17628360000000001</v>
      </c>
      <c r="T576">
        <v>0.73560959000000004</v>
      </c>
      <c r="U576">
        <v>8.8698341999999993E-3</v>
      </c>
      <c r="V576" s="12">
        <f>Table35115[[#This Row],[So]]*Table35115[[#This Row],[C1o]]+Table35115[[#This Row],[Sg]]*Table35115[[#This Row],[C1g]]</f>
        <v>0.53604264121918299</v>
      </c>
      <c r="W576">
        <v>1.4784936</v>
      </c>
      <c r="X576">
        <v>1.351991E-2</v>
      </c>
      <c r="Y576">
        <v>5.1029641000000001E-2</v>
      </c>
      <c r="Z576">
        <v>0</v>
      </c>
      <c r="AA576">
        <v>0.57323968000000003</v>
      </c>
      <c r="AB576">
        <f>1/(1+((Table35115[[#This Row],[kro]]*Table35115[[#This Row],[mug]])/(Table35115[[#This Row],[muo]]*Table35115[[#This Row],[krg]]))+(Table35115[[#This Row],[mobw]]*(Table35115[[#This Row],[mug]]/Table35115[[#This Row],[krg]])))</f>
        <v>0.9987979080391115</v>
      </c>
    </row>
    <row r="577" spans="1:28" x14ac:dyDescent="0.25">
      <c r="A577">
        <v>4358</v>
      </c>
      <c r="B577">
        <v>2.6409410000000001E-2</v>
      </c>
      <c r="C577">
        <v>0.79780470999999997</v>
      </c>
      <c r="D577">
        <v>0.17578584999999999</v>
      </c>
      <c r="E577">
        <v>0.74441438999999998</v>
      </c>
      <c r="F577">
        <v>9.1789960999999996E-3</v>
      </c>
      <c r="G577" s="12">
        <f>Table22102[[#This Row],[So]]*Table22102[[#This Row],[C1o]]+Table22102[[#This Row],[Sg]]*Table22102[[#This Row],[C1g]]</f>
        <v>0.5941397184051701</v>
      </c>
      <c r="H577">
        <v>6.0164032000000001</v>
      </c>
      <c r="I577">
        <v>1.3663626999999999E-2</v>
      </c>
      <c r="J577">
        <v>4.9469814000000001E-2</v>
      </c>
      <c r="K577">
        <v>0</v>
      </c>
      <c r="L577">
        <v>0.67670708999999996</v>
      </c>
      <c r="M577">
        <f>1/(1+((Table22102[[#This Row],[kro]]*Table22102[[#This Row],[mug]])/(Table22102[[#This Row],[muo]]*Table22102[[#This Row],[krg]]))+(Table22102[[#This Row],[mobw]]*(Table22102[[#This Row],[mug]]/Table22102[[#This Row],[krg]])))</f>
        <v>0.99900213459855525</v>
      </c>
      <c r="P577">
        <v>4358</v>
      </c>
      <c r="Q577">
        <v>9.6170439999999996E-2</v>
      </c>
      <c r="R577">
        <v>0.72597575000000003</v>
      </c>
      <c r="S577">
        <v>0.17785381</v>
      </c>
      <c r="T577">
        <v>0.73560882000000005</v>
      </c>
      <c r="U577">
        <v>8.8692913000000002E-3</v>
      </c>
      <c r="V577" s="12">
        <f>Table35115[[#This Row],[So]]*Table35115[[#This Row],[C1o]]+Table35115[[#This Row],[Sg]]*Table35115[[#This Row],[C1g]]</f>
        <v>0.5348871284529243</v>
      </c>
      <c r="W577">
        <v>1.4784994</v>
      </c>
      <c r="X577">
        <v>1.3519896999999999E-2</v>
      </c>
      <c r="Y577">
        <v>5.5950377000000003E-2</v>
      </c>
      <c r="Z577">
        <v>0</v>
      </c>
      <c r="AA577">
        <v>0.57096290999999999</v>
      </c>
      <c r="AB577">
        <f>1/(1+((Table35115[[#This Row],[kro]]*Table35115[[#This Row],[mug]])/(Table35115[[#This Row],[muo]]*Table35115[[#This Row],[krg]]))+(Table35115[[#This Row],[mobw]]*(Table35115[[#This Row],[mug]]/Table35115[[#This Row],[krg]])))</f>
        <v>0.9986768974502267</v>
      </c>
    </row>
    <row r="578" spans="1:28" x14ac:dyDescent="0.25">
      <c r="A578">
        <v>4368</v>
      </c>
      <c r="B578">
        <v>2.6409374999999999E-2</v>
      </c>
      <c r="C578">
        <v>0.79746675</v>
      </c>
      <c r="D578">
        <v>0.17612386999999999</v>
      </c>
      <c r="E578">
        <v>0.7444132</v>
      </c>
      <c r="F578">
        <v>9.1783190000000008E-3</v>
      </c>
      <c r="G578" s="12">
        <f>Table22102[[#This Row],[So]]*Table22102[[#This Row],[C1o]]+Table22102[[#This Row],[Sg]]*Table22102[[#This Row],[C1g]]</f>
        <v>0.59388716892944071</v>
      </c>
      <c r="H578">
        <v>6.0164185000000003</v>
      </c>
      <c r="I578">
        <v>1.3663613999999999E-2</v>
      </c>
      <c r="J578">
        <v>5.0529114999999999E-2</v>
      </c>
      <c r="K578">
        <v>0</v>
      </c>
      <c r="L578">
        <v>0.67620009000000003</v>
      </c>
      <c r="M578">
        <f>1/(1+((Table22102[[#This Row],[kro]]*Table22102[[#This Row],[mug]])/(Table22102[[#This Row],[muo]]*Table22102[[#This Row],[krg]]))+(Table22102[[#This Row],[mobw]]*(Table22102[[#This Row],[mug]]/Table22102[[#This Row],[krg]])))</f>
        <v>0.99898002657329055</v>
      </c>
      <c r="P578">
        <v>4368</v>
      </c>
      <c r="Q578">
        <v>9.6170231999999994E-2</v>
      </c>
      <c r="R578">
        <v>0.72554266000000001</v>
      </c>
      <c r="S578">
        <v>0.17828709000000001</v>
      </c>
      <c r="T578">
        <v>0.73560804000000002</v>
      </c>
      <c r="U578">
        <v>8.8687893000000007E-3</v>
      </c>
      <c r="V578" s="12">
        <f>Table35115[[#This Row],[So]]*Table35115[[#This Row],[C1o]]+Table35115[[#This Row],[Sg]]*Table35115[[#This Row],[C1g]]</f>
        <v>0.53456792758352656</v>
      </c>
      <c r="W578">
        <v>1.4785048000000001</v>
      </c>
      <c r="X578">
        <v>1.3519886E-2</v>
      </c>
      <c r="Y578">
        <v>5.7308181999999999E-2</v>
      </c>
      <c r="Z578">
        <v>0</v>
      </c>
      <c r="AA578">
        <v>0.57033484999999995</v>
      </c>
      <c r="AB578">
        <f>1/(1+((Table35115[[#This Row],[kro]]*Table35115[[#This Row],[mug]])/(Table35115[[#This Row],[muo]]*Table35115[[#This Row],[krg]]))+(Table35115[[#This Row],[mobw]]*(Table35115[[#This Row],[mug]]/Table35115[[#This Row],[krg]])))</f>
        <v>0.99864334267966126</v>
      </c>
    </row>
    <row r="579" spans="1:28" x14ac:dyDescent="0.25">
      <c r="A579">
        <v>4375.5</v>
      </c>
      <c r="B579">
        <v>2.6409339E-2</v>
      </c>
      <c r="C579">
        <v>0.79615480000000005</v>
      </c>
      <c r="D579">
        <v>0.17743586</v>
      </c>
      <c r="E579">
        <v>0.74441188999999997</v>
      </c>
      <c r="F579">
        <v>9.1776960000000008E-3</v>
      </c>
      <c r="G579" s="12">
        <f>Table22102[[#This Row],[So]]*Table22102[[#This Row],[C1o]]+Table22102[[#This Row],[Sg]]*Table22102[[#This Row],[C1g]]</f>
        <v>0.59290947628547497</v>
      </c>
      <c r="H579">
        <v>6.0164342</v>
      </c>
      <c r="I579">
        <v>1.3663602E-2</v>
      </c>
      <c r="J579">
        <v>5.4640612999999998E-2</v>
      </c>
      <c r="K579">
        <v>0</v>
      </c>
      <c r="L579">
        <v>0.67423217999999996</v>
      </c>
      <c r="M579">
        <f>1/(1+((Table22102[[#This Row],[kro]]*Table22102[[#This Row],[mug]])/(Table22102[[#This Row],[muo]]*Table22102[[#This Row],[krg]]))+(Table22102[[#This Row],[mobw]]*(Table22102[[#This Row],[mug]]/Table22102[[#This Row],[krg]])))</f>
        <v>0.99889390951994717</v>
      </c>
      <c r="P579">
        <v>4375.5</v>
      </c>
      <c r="Q579">
        <v>9.6170044999999996E-2</v>
      </c>
      <c r="R579">
        <v>0.72612487999999997</v>
      </c>
      <c r="S579">
        <v>0.17770505</v>
      </c>
      <c r="T579">
        <v>0.73560738999999997</v>
      </c>
      <c r="U579">
        <v>8.8683274000000006E-3</v>
      </c>
      <c r="V579" s="12">
        <f>Table35115[[#This Row],[So]]*Table35115[[#This Row],[C1o]]+Table35115[[#This Row],[Sg]]*Table35115[[#This Row],[C1g]]</f>
        <v>0.53499569523599588</v>
      </c>
      <c r="W579">
        <v>1.4785097</v>
      </c>
      <c r="X579">
        <v>1.3519875000000001E-2</v>
      </c>
      <c r="Y579">
        <v>5.5484191000000002E-2</v>
      </c>
      <c r="Z579">
        <v>0</v>
      </c>
      <c r="AA579">
        <v>0.57117914999999997</v>
      </c>
      <c r="AB579">
        <f>1/(1+((Table35115[[#This Row],[kro]]*Table35115[[#This Row],[mug]])/(Table35115[[#This Row],[muo]]*Table35115[[#This Row],[krg]]))+(Table35115[[#This Row],[mobw]]*(Table35115[[#This Row],[mug]]/Table35115[[#This Row],[krg]])))</f>
        <v>0.9986884054711046</v>
      </c>
    </row>
    <row r="580" spans="1:28" x14ac:dyDescent="0.25">
      <c r="A580">
        <v>4383</v>
      </c>
      <c r="B580">
        <v>2.6409308999999999E-2</v>
      </c>
      <c r="C580">
        <v>0.79580693999999996</v>
      </c>
      <c r="D580">
        <v>0.17778374</v>
      </c>
      <c r="E580">
        <v>0.74441093000000003</v>
      </c>
      <c r="F580">
        <v>9.1772499E-3</v>
      </c>
      <c r="G580" s="12">
        <f>Table22102[[#This Row],[So]]*Table22102[[#This Row],[C1o]]+Table22102[[#This Row],[Sg]]*Table22102[[#This Row],[C1g]]</f>
        <v>0.59264974913423352</v>
      </c>
      <c r="H580">
        <v>6.0164455999999999</v>
      </c>
      <c r="I580">
        <v>1.3663593999999999E-2</v>
      </c>
      <c r="J580">
        <v>5.5730822999999999E-2</v>
      </c>
      <c r="K580">
        <v>0</v>
      </c>
      <c r="L580">
        <v>0.67371040999999998</v>
      </c>
      <c r="M580">
        <f>1/(1+((Table22102[[#This Row],[kro]]*Table22102[[#This Row],[mug]])/(Table22102[[#This Row],[muo]]*Table22102[[#This Row],[krg]]))+(Table22102[[#This Row],[mobw]]*(Table22102[[#This Row],[mug]]/Table22102[[#This Row],[krg]])))</f>
        <v>0.99887099322258122</v>
      </c>
      <c r="P580">
        <v>4383</v>
      </c>
      <c r="Q580">
        <v>9.6169910999999997E-2</v>
      </c>
      <c r="R580">
        <v>0.72711592999999997</v>
      </c>
      <c r="S580">
        <v>0.17671418</v>
      </c>
      <c r="T580">
        <v>0.73560691</v>
      </c>
      <c r="U580">
        <v>8.8679994999999994E-3</v>
      </c>
      <c r="V580" s="12">
        <f>Table35115[[#This Row],[So]]*Table35115[[#This Row],[C1o]]+Table35115[[#This Row],[Sg]]*Table35115[[#This Row],[C1g]]</f>
        <v>0.53572433720173929</v>
      </c>
      <c r="W580">
        <v>1.4785131</v>
      </c>
      <c r="X580">
        <v>1.3519866E-2</v>
      </c>
      <c r="Y580">
        <v>5.237899E-2</v>
      </c>
      <c r="Z580">
        <v>0</v>
      </c>
      <c r="AA580">
        <v>0.57261622000000001</v>
      </c>
      <c r="AB580">
        <f>1/(1+((Table35115[[#This Row],[kro]]*Table35115[[#This Row],[mug]])/(Table35115[[#This Row],[muo]]*Table35115[[#This Row],[krg]]))+(Table35115[[#This Row],[mobw]]*(Table35115[[#This Row],[mug]]/Table35115[[#This Row],[krg]])))</f>
        <v>0.99876482327541638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4"/>
  <sheetViews>
    <sheetView zoomScale="70" zoomScaleNormal="70" workbookViewId="0">
      <selection sqref="A1:XFD1048576"/>
    </sheetView>
  </sheetViews>
  <sheetFormatPr defaultRowHeight="15" x14ac:dyDescent="0.25"/>
  <sheetData>
    <row r="1" spans="1:31" ht="32.25" thickBot="1" x14ac:dyDescent="0.3">
      <c r="A1" s="3" t="s">
        <v>0</v>
      </c>
      <c r="B1" s="5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7</v>
      </c>
      <c r="J1" s="13" t="s">
        <v>11</v>
      </c>
      <c r="K1" s="13" t="s">
        <v>12</v>
      </c>
      <c r="L1" s="13" t="s">
        <v>13</v>
      </c>
      <c r="M1" s="13" t="s">
        <v>9</v>
      </c>
      <c r="N1" s="13" t="s">
        <v>15</v>
      </c>
      <c r="P1" s="8" t="s">
        <v>0</v>
      </c>
      <c r="Q1" s="9" t="s">
        <v>1</v>
      </c>
      <c r="R1" s="10" t="s">
        <v>2</v>
      </c>
      <c r="S1" s="10" t="s">
        <v>10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4" t="s">
        <v>11</v>
      </c>
      <c r="Z1" s="14" t="s">
        <v>12</v>
      </c>
      <c r="AA1" s="14" t="s">
        <v>13</v>
      </c>
      <c r="AB1" s="14" t="s">
        <v>9</v>
      </c>
      <c r="AC1" s="14" t="s">
        <v>15</v>
      </c>
    </row>
    <row r="2" spans="1:31" x14ac:dyDescent="0.25">
      <c r="A2">
        <v>1</v>
      </c>
      <c r="B2">
        <v>0</v>
      </c>
      <c r="C2">
        <v>0.83999997000000004</v>
      </c>
      <c r="D2">
        <v>0.16</v>
      </c>
      <c r="E2">
        <v>0.72653531999999998</v>
      </c>
      <c r="F2">
        <v>0.72653531999999998</v>
      </c>
      <c r="G2" s="11">
        <f>(Table2210214[[#This Row],[So]]+Table2210214[[#This Row],[Sw]])*Table2210214[[#This Row],[C1o]]+Table2210214[[#This Row],[Sg]]*Table2210214[[#This Row],[C1g]]</f>
        <v>0.72653529820394036</v>
      </c>
      <c r="H2">
        <v>0</v>
      </c>
      <c r="I2">
        <v>4.9965862E-2</v>
      </c>
      <c r="J2" s="15">
        <v>1.5202183E-12</v>
      </c>
      <c r="K2">
        <v>0</v>
      </c>
      <c r="L2">
        <v>0.74000001000000004</v>
      </c>
      <c r="M2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">
        <v>1</v>
      </c>
      <c r="P2">
        <v>1</v>
      </c>
      <c r="Q2">
        <v>0</v>
      </c>
      <c r="R2">
        <v>0.83999997000000004</v>
      </c>
      <c r="S2">
        <v>0.16</v>
      </c>
      <c r="T2">
        <v>0.72653531999999998</v>
      </c>
      <c r="U2">
        <v>0.72653531999999998</v>
      </c>
      <c r="V2">
        <f>(Table3511515[[#This Row],[So]]+Table3511515[[#This Row],[Sw]])*Table3511515[[#This Row],[C1o]]+Table3511515[[#This Row],[Sg]]*Table3511515[[#This Row],[C1g]]</f>
        <v>0.72653529820394036</v>
      </c>
      <c r="W2">
        <v>0</v>
      </c>
      <c r="X2">
        <v>4.9965862E-2</v>
      </c>
      <c r="Y2" s="15">
        <v>1.5202183E-12</v>
      </c>
      <c r="Z2">
        <v>0</v>
      </c>
      <c r="AA2">
        <v>0.74000001000000004</v>
      </c>
      <c r="AB2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">
        <v>1</v>
      </c>
      <c r="AE2">
        <v>1</v>
      </c>
    </row>
    <row r="3" spans="1:31" x14ac:dyDescent="0.25">
      <c r="A3">
        <v>3</v>
      </c>
      <c r="B3">
        <v>0</v>
      </c>
      <c r="C3">
        <v>0.83998923999999997</v>
      </c>
      <c r="D3">
        <v>0.16001076</v>
      </c>
      <c r="E3">
        <v>0.72653531999999998</v>
      </c>
      <c r="F3">
        <v>0.72653531999999998</v>
      </c>
      <c r="G3" s="11">
        <f>(Table2210214[[#This Row],[So]]+Table2210214[[#This Row],[Sw]])*Table2210214[[#This Row],[C1o]]+Table2210214[[#This Row],[Sg]]*Table2210214[[#This Row],[C1g]]</f>
        <v>0.72653531999999987</v>
      </c>
      <c r="H3">
        <v>0</v>
      </c>
      <c r="I3">
        <v>4.9923285999999997E-2</v>
      </c>
      <c r="J3" s="15">
        <v>3.4427478000000002E-5</v>
      </c>
      <c r="K3">
        <v>0</v>
      </c>
      <c r="L3">
        <v>0.73998386000000005</v>
      </c>
      <c r="M3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">
        <v>1</v>
      </c>
      <c r="P3">
        <v>3</v>
      </c>
      <c r="Q3">
        <v>0</v>
      </c>
      <c r="R3">
        <v>0.83998883000000002</v>
      </c>
      <c r="S3">
        <v>0.16001116000000001</v>
      </c>
      <c r="T3">
        <v>0.72653531999999998</v>
      </c>
      <c r="U3">
        <v>0.72653531999999998</v>
      </c>
      <c r="V3">
        <f>(Table3511515[[#This Row],[So]]+Table3511515[[#This Row],[Sw]])*Table3511515[[#This Row],[C1o]]+Table3511515[[#This Row],[Sg]]*Table3511515[[#This Row],[C1g]]</f>
        <v>0.72653531273464678</v>
      </c>
      <c r="W3">
        <v>0</v>
      </c>
      <c r="X3">
        <v>4.9921467999999997E-2</v>
      </c>
      <c r="Y3" s="15">
        <v>3.5728829999999998E-5</v>
      </c>
      <c r="Z3">
        <v>0</v>
      </c>
      <c r="AA3">
        <v>0.73998326000000003</v>
      </c>
      <c r="AB3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">
        <v>1</v>
      </c>
      <c r="AE3">
        <v>3</v>
      </c>
    </row>
    <row r="4" spans="1:31" x14ac:dyDescent="0.25">
      <c r="A4">
        <v>4.5352458999999996</v>
      </c>
      <c r="B4">
        <v>0</v>
      </c>
      <c r="C4">
        <v>0.83998287000000005</v>
      </c>
      <c r="D4">
        <v>0.16001712000000001</v>
      </c>
      <c r="E4">
        <v>0.72653531999999998</v>
      </c>
      <c r="F4">
        <v>0.72653531999999998</v>
      </c>
      <c r="G4" s="11">
        <f>(Table2210214[[#This Row],[So]]+Table2210214[[#This Row],[Sw]])*Table2210214[[#This Row],[C1o]]+Table2210214[[#This Row],[Sg]]*Table2210214[[#This Row],[C1g]]</f>
        <v>0.72653531273464689</v>
      </c>
      <c r="H4">
        <v>0</v>
      </c>
      <c r="I4">
        <v>4.9898706000000001E-2</v>
      </c>
      <c r="J4" s="15">
        <v>5.4811378999999998E-5</v>
      </c>
      <c r="K4">
        <v>0</v>
      </c>
      <c r="L4">
        <v>0.73997431999999996</v>
      </c>
      <c r="M4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4">
        <v>1</v>
      </c>
      <c r="P4">
        <v>4.5352458999999996</v>
      </c>
      <c r="Q4">
        <v>0</v>
      </c>
      <c r="R4">
        <v>0.83998209000000001</v>
      </c>
      <c r="S4">
        <v>0.16001791000000001</v>
      </c>
      <c r="T4">
        <v>0.72653531999999998</v>
      </c>
      <c r="U4">
        <v>0.72653531999999998</v>
      </c>
      <c r="V4">
        <f>(Table3511515[[#This Row],[So]]+Table3511515[[#This Row],[Sw]])*Table3511515[[#This Row],[C1o]]+Table3511515[[#This Row],[Sg]]*Table3511515[[#This Row],[C1g]]</f>
        <v>0.72653531999999998</v>
      </c>
      <c r="W4">
        <v>0</v>
      </c>
      <c r="X4">
        <v>4.9896188000000001E-2</v>
      </c>
      <c r="Y4" s="15">
        <v>5.7364134000000002E-5</v>
      </c>
      <c r="Z4">
        <v>0</v>
      </c>
      <c r="AA4">
        <v>0.73997312999999998</v>
      </c>
      <c r="AB4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4">
        <v>1</v>
      </c>
      <c r="AE4">
        <v>4.5352458999999996</v>
      </c>
    </row>
    <row r="5" spans="1:31" x14ac:dyDescent="0.25">
      <c r="A5">
        <v>7.6057372000000001</v>
      </c>
      <c r="B5">
        <v>0</v>
      </c>
      <c r="C5">
        <v>0.83997816000000003</v>
      </c>
      <c r="D5">
        <v>0.16002183</v>
      </c>
      <c r="E5">
        <v>0.72653531999999998</v>
      </c>
      <c r="F5">
        <v>0.72653531999999998</v>
      </c>
      <c r="G5" s="11">
        <f>(Table2210214[[#This Row],[So]]+Table2210214[[#This Row],[Sw]])*Table2210214[[#This Row],[C1o]]+Table2210214[[#This Row],[Sg]]*Table2210214[[#This Row],[C1g]]</f>
        <v>0.72653531273464678</v>
      </c>
      <c r="H5">
        <v>0</v>
      </c>
      <c r="I5">
        <v>4.9880777000000001E-2</v>
      </c>
      <c r="J5" s="15">
        <v>6.9907706000000005E-5</v>
      </c>
      <c r="K5">
        <v>0</v>
      </c>
      <c r="L5">
        <v>0.73996729000000006</v>
      </c>
      <c r="M5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5">
        <v>1</v>
      </c>
      <c r="P5">
        <v>7.6057372000000001</v>
      </c>
      <c r="Q5">
        <v>0</v>
      </c>
      <c r="R5">
        <v>0.83997750000000004</v>
      </c>
      <c r="S5">
        <v>0.16002251000000001</v>
      </c>
      <c r="T5">
        <v>0.72653531999999998</v>
      </c>
      <c r="U5">
        <v>0.72653531999999998</v>
      </c>
      <c r="V5">
        <f>(Table3511515[[#This Row],[So]]+Table3511515[[#This Row],[Sw]])*Table3511515[[#This Row],[C1o]]+Table3511515[[#This Row],[Sg]]*Table3511515[[#This Row],[C1g]]</f>
        <v>0.72653532726535319</v>
      </c>
      <c r="W5">
        <v>0</v>
      </c>
      <c r="X5">
        <v>4.9878235999999999E-2</v>
      </c>
      <c r="Y5" s="15">
        <v>7.2091338000000003E-5</v>
      </c>
      <c r="Z5">
        <v>0</v>
      </c>
      <c r="AA5">
        <v>0.73996620999999996</v>
      </c>
      <c r="AB5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5">
        <v>1</v>
      </c>
      <c r="AE5">
        <v>7.6057372000000001</v>
      </c>
    </row>
    <row r="6" spans="1:31" x14ac:dyDescent="0.25">
      <c r="A6">
        <v>13.52228</v>
      </c>
      <c r="B6">
        <v>0</v>
      </c>
      <c r="C6">
        <v>0.83996868000000002</v>
      </c>
      <c r="D6">
        <v>0.16003132</v>
      </c>
      <c r="E6">
        <v>0.72653531999999998</v>
      </c>
      <c r="F6">
        <v>0.72653531999999998</v>
      </c>
      <c r="G6" s="11">
        <f>(Table2210214[[#This Row],[So]]+Table2210214[[#This Row],[Sw]])*Table2210214[[#This Row],[C1o]]+Table2210214[[#This Row],[Sg]]*Table2210214[[#This Row],[C1g]]</f>
        <v>0.72653531999999998</v>
      </c>
      <c r="H6">
        <v>0</v>
      </c>
      <c r="I6">
        <v>4.9845043999999998E-2</v>
      </c>
      <c r="J6">
        <v>1.0032192E-4</v>
      </c>
      <c r="K6">
        <v>0</v>
      </c>
      <c r="L6">
        <v>0.73995303999999995</v>
      </c>
      <c r="M6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6">
        <v>1</v>
      </c>
      <c r="P6">
        <v>13.52228</v>
      </c>
      <c r="Q6">
        <v>0</v>
      </c>
      <c r="R6">
        <v>0.83996802999999998</v>
      </c>
      <c r="S6">
        <v>0.16003199000000001</v>
      </c>
      <c r="T6">
        <v>0.72653531999999998</v>
      </c>
      <c r="U6">
        <v>0.72653531999999998</v>
      </c>
      <c r="V6">
        <f>(Table3511515[[#This Row],[So]]+Table3511515[[#This Row],[Sw]])*Table3511515[[#This Row],[C1o]]+Table3511515[[#This Row],[Sg]]*Table3511515[[#This Row],[C1g]]</f>
        <v>0.7265353345307064</v>
      </c>
      <c r="W6">
        <v>0</v>
      </c>
      <c r="X6">
        <v>4.9842503000000003E-2</v>
      </c>
      <c r="Y6">
        <v>1.0244551999999999E-4</v>
      </c>
      <c r="Z6">
        <v>0</v>
      </c>
      <c r="AA6">
        <v>0.73995202999999998</v>
      </c>
      <c r="AB6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6">
        <v>1</v>
      </c>
      <c r="AE6">
        <v>13.52228</v>
      </c>
    </row>
    <row r="7" spans="1:31" x14ac:dyDescent="0.25">
      <c r="A7">
        <v>23.522279999999999</v>
      </c>
      <c r="B7">
        <v>0</v>
      </c>
      <c r="C7">
        <v>0.83995003000000001</v>
      </c>
      <c r="D7">
        <v>0.16004995999999999</v>
      </c>
      <c r="E7">
        <v>0.72653531999999998</v>
      </c>
      <c r="F7">
        <v>0.72653531999999998</v>
      </c>
      <c r="G7" s="11">
        <f>(Table2210214[[#This Row],[So]]+Table2210214[[#This Row],[Sw]])*Table2210214[[#This Row],[C1o]]+Table2210214[[#This Row],[Sg]]*Table2210214[[#This Row],[C1g]]</f>
        <v>0.72653531273464678</v>
      </c>
      <c r="H7">
        <v>0</v>
      </c>
      <c r="I7">
        <v>4.9776431000000003E-2</v>
      </c>
      <c r="J7">
        <v>1.6002923000000001E-4</v>
      </c>
      <c r="K7">
        <v>0</v>
      </c>
      <c r="L7">
        <v>0.73992502999999998</v>
      </c>
      <c r="M7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7">
        <v>1</v>
      </c>
      <c r="P7">
        <v>23.522279999999999</v>
      </c>
      <c r="Q7">
        <v>0</v>
      </c>
      <c r="R7">
        <v>0.83994937000000003</v>
      </c>
      <c r="S7">
        <v>0.16005064999999999</v>
      </c>
      <c r="T7">
        <v>0.72653531999999998</v>
      </c>
      <c r="U7">
        <v>0.72653531999999998</v>
      </c>
      <c r="V7">
        <f>(Table3511515[[#This Row],[So]]+Table3511515[[#This Row],[Sw]])*Table3511515[[#This Row],[C1o]]+Table3511515[[#This Row],[Sg]]*Table3511515[[#This Row],[C1g]]</f>
        <v>0.7265353345307064</v>
      </c>
      <c r="W7">
        <v>0</v>
      </c>
      <c r="X7">
        <v>4.9773891000000001E-2</v>
      </c>
      <c r="Y7">
        <v>1.6220815E-4</v>
      </c>
      <c r="Z7">
        <v>0</v>
      </c>
      <c r="AA7">
        <v>0.73992400999999997</v>
      </c>
      <c r="AB7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7">
        <v>1</v>
      </c>
      <c r="AE7">
        <v>23.522279999999999</v>
      </c>
    </row>
    <row r="8" spans="1:31" x14ac:dyDescent="0.25">
      <c r="A8">
        <v>33.522278</v>
      </c>
      <c r="B8">
        <v>0</v>
      </c>
      <c r="C8">
        <v>0.83991747999999999</v>
      </c>
      <c r="D8">
        <v>0.16008254999999999</v>
      </c>
      <c r="E8">
        <v>0.72653531999999998</v>
      </c>
      <c r="F8">
        <v>0.72653531999999998</v>
      </c>
      <c r="G8" s="11">
        <f>(Table2210214[[#This Row],[So]]+Table2210214[[#This Row],[Sw]])*Table2210214[[#This Row],[C1o]]+Table2210214[[#This Row],[Sg]]*Table2210214[[#This Row],[C1g]]</f>
        <v>0.72653534179605961</v>
      </c>
      <c r="H8">
        <v>0</v>
      </c>
      <c r="I8">
        <v>4.9661144999999997E-2</v>
      </c>
      <c r="J8">
        <v>2.6435751000000003E-4</v>
      </c>
      <c r="K8">
        <v>0</v>
      </c>
      <c r="L8">
        <v>0.73987621000000003</v>
      </c>
      <c r="M8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8">
        <v>1</v>
      </c>
      <c r="P8">
        <v>33.522278</v>
      </c>
      <c r="Q8">
        <v>0</v>
      </c>
      <c r="R8">
        <v>0.83991671000000001</v>
      </c>
      <c r="S8">
        <v>0.16008328999999999</v>
      </c>
      <c r="T8">
        <v>0.72653531999999998</v>
      </c>
      <c r="U8">
        <v>0.72653531999999998</v>
      </c>
      <c r="V8">
        <f>(Table3511515[[#This Row],[So]]+Table3511515[[#This Row],[Sw]])*Table3511515[[#This Row],[C1o]]+Table3511515[[#This Row],[Sg]]*Table3511515[[#This Row],[C1g]]</f>
        <v>0.72653531999999998</v>
      </c>
      <c r="W8">
        <v>0</v>
      </c>
      <c r="X8">
        <v>4.9658604000000002E-2</v>
      </c>
      <c r="Y8">
        <v>2.6674106E-4</v>
      </c>
      <c r="Z8">
        <v>0</v>
      </c>
      <c r="AA8">
        <v>0.73987508000000002</v>
      </c>
      <c r="AB8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8">
        <v>1</v>
      </c>
      <c r="AE8">
        <v>33.522278</v>
      </c>
    </row>
    <row r="9" spans="1:31" x14ac:dyDescent="0.25">
      <c r="A9">
        <v>43.522278</v>
      </c>
      <c r="B9">
        <v>0</v>
      </c>
      <c r="C9">
        <v>0.83988297000000001</v>
      </c>
      <c r="D9">
        <v>0.16011702</v>
      </c>
      <c r="E9">
        <v>0.72653531999999998</v>
      </c>
      <c r="F9">
        <v>0.72653531999999998</v>
      </c>
      <c r="G9" s="11">
        <f>(Table2210214[[#This Row],[So]]+Table2210214[[#This Row],[Sw]])*Table2210214[[#This Row],[C1o]]+Table2210214[[#This Row],[Sg]]*Table2210214[[#This Row],[C1g]]</f>
        <v>0.72653531273464678</v>
      </c>
      <c r="H9">
        <v>0</v>
      </c>
      <c r="I9">
        <v>4.9546766999999999E-2</v>
      </c>
      <c r="J9">
        <v>3.7474014000000002E-4</v>
      </c>
      <c r="K9">
        <v>0</v>
      </c>
      <c r="L9">
        <v>0.73982446999999996</v>
      </c>
      <c r="M9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9">
        <v>1</v>
      </c>
      <c r="P9">
        <v>43.522278</v>
      </c>
      <c r="Q9">
        <v>0</v>
      </c>
      <c r="R9">
        <v>0.83988218999999997</v>
      </c>
      <c r="S9">
        <v>0.16011781</v>
      </c>
      <c r="T9">
        <v>0.72653531999999998</v>
      </c>
      <c r="U9">
        <v>0.72653531999999998</v>
      </c>
      <c r="V9">
        <f>(Table3511515[[#This Row],[So]]+Table3511515[[#This Row],[Sw]])*Table3511515[[#This Row],[C1o]]+Table3511515[[#This Row],[Sg]]*Table3511515[[#This Row],[C1g]]</f>
        <v>0.72653531999999998</v>
      </c>
      <c r="W9">
        <v>0</v>
      </c>
      <c r="X9">
        <v>4.9544225999999997E-2</v>
      </c>
      <c r="Y9">
        <v>3.7726395999999998E-4</v>
      </c>
      <c r="Z9">
        <v>0</v>
      </c>
      <c r="AA9">
        <v>0.73982327999999997</v>
      </c>
      <c r="AB9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9">
        <v>1</v>
      </c>
      <c r="AE9">
        <v>43.522278</v>
      </c>
    </row>
    <row r="10" spans="1:31" x14ac:dyDescent="0.25">
      <c r="A10">
        <v>53.522278</v>
      </c>
      <c r="B10">
        <v>0</v>
      </c>
      <c r="C10">
        <v>0.83984667000000002</v>
      </c>
      <c r="D10">
        <v>0.16015334000000001</v>
      </c>
      <c r="E10">
        <v>0.72653531999999998</v>
      </c>
      <c r="F10">
        <v>0.72653531999999998</v>
      </c>
      <c r="G10">
        <f>(Table2210214[[#This Row],[So]]+Table2210214[[#This Row],[Sw]])*Table2210214[[#This Row],[C1o]]+Table2210214[[#This Row],[Sg]]*Table2210214[[#This Row],[C1g]]</f>
        <v>0.72653532726535319</v>
      </c>
      <c r="H10">
        <v>0</v>
      </c>
      <c r="I10">
        <v>4.9433194E-2</v>
      </c>
      <c r="J10">
        <v>4.9103872000000001E-4</v>
      </c>
      <c r="K10">
        <v>0</v>
      </c>
      <c r="L10">
        <v>0.73977000000000004</v>
      </c>
      <c r="M10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0">
        <v>1</v>
      </c>
      <c r="P10">
        <v>53.522278</v>
      </c>
      <c r="Q10">
        <v>0</v>
      </c>
      <c r="R10">
        <v>0.83984583999999995</v>
      </c>
      <c r="S10">
        <v>0.16015418000000001</v>
      </c>
      <c r="T10">
        <v>0.72653531999999998</v>
      </c>
      <c r="U10">
        <v>0.72653531999999998</v>
      </c>
      <c r="V10">
        <f>(Table3511515[[#This Row],[So]]+Table3511515[[#This Row],[Sw]])*Table3511515[[#This Row],[C1o]]+Table3511515[[#This Row],[Sg]]*Table3511515[[#This Row],[C1g]]</f>
        <v>0.7265353345307064</v>
      </c>
      <c r="W10">
        <v>0</v>
      </c>
      <c r="X10">
        <v>4.9430652999999998E-2</v>
      </c>
      <c r="Y10">
        <v>4.9367797000000001E-4</v>
      </c>
      <c r="Z10">
        <v>0</v>
      </c>
      <c r="AA10">
        <v>0.73976874000000004</v>
      </c>
      <c r="AB10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0">
        <v>1</v>
      </c>
      <c r="AE10">
        <v>53.522278</v>
      </c>
    </row>
    <row r="11" spans="1:31" x14ac:dyDescent="0.25">
      <c r="A11">
        <v>63.522278</v>
      </c>
      <c r="B11">
        <v>0</v>
      </c>
      <c r="C11">
        <v>0.83980851999999995</v>
      </c>
      <c r="D11">
        <v>0.16019148</v>
      </c>
      <c r="E11">
        <v>0.72653531999999998</v>
      </c>
      <c r="F11">
        <v>0.72653531999999998</v>
      </c>
      <c r="G11">
        <f>(Table2210214[[#This Row],[So]]+Table2210214[[#This Row],[Sw]])*Table2210214[[#This Row],[C1o]]+Table2210214[[#This Row],[Sg]]*Table2210214[[#This Row],[C1g]]</f>
        <v>0.72653531999999998</v>
      </c>
      <c r="H11">
        <v>0</v>
      </c>
      <c r="I11">
        <v>4.9320374E-2</v>
      </c>
      <c r="J11">
        <v>6.1307753999999997E-4</v>
      </c>
      <c r="K11">
        <v>0</v>
      </c>
      <c r="L11">
        <v>0.73971277000000002</v>
      </c>
      <c r="M11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1">
        <v>1</v>
      </c>
      <c r="P11">
        <v>63.522278</v>
      </c>
      <c r="Q11">
        <v>0</v>
      </c>
      <c r="R11">
        <v>0.83980769</v>
      </c>
      <c r="S11">
        <v>0.16019232999999999</v>
      </c>
      <c r="T11">
        <v>0.72653531999999998</v>
      </c>
      <c r="U11">
        <v>0.72653531999999998</v>
      </c>
      <c r="V11">
        <f>(Table3511515[[#This Row],[So]]+Table3511515[[#This Row],[Sw]])*Table3511515[[#This Row],[C1o]]+Table3511515[[#This Row],[Sg]]*Table3511515[[#This Row],[C1g]]</f>
        <v>0.7265353345307064</v>
      </c>
      <c r="W11">
        <v>0</v>
      </c>
      <c r="X11">
        <v>4.9317832999999998E-2</v>
      </c>
      <c r="Y11">
        <v>6.1577406999999997E-4</v>
      </c>
      <c r="Z11">
        <v>0</v>
      </c>
      <c r="AA11">
        <v>0.73971151999999996</v>
      </c>
      <c r="AB11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1">
        <v>1</v>
      </c>
      <c r="AE11">
        <v>63.522278</v>
      </c>
    </row>
    <row r="12" spans="1:31" x14ac:dyDescent="0.25">
      <c r="A12">
        <v>73.522278</v>
      </c>
      <c r="B12">
        <v>0</v>
      </c>
      <c r="C12">
        <v>0.83976870999999997</v>
      </c>
      <c r="D12">
        <v>0.16023130999999999</v>
      </c>
      <c r="E12">
        <v>0.72653531999999998</v>
      </c>
      <c r="F12">
        <v>0.72653531999999998</v>
      </c>
      <c r="G12">
        <f>(Table2210214[[#This Row],[So]]+Table2210214[[#This Row],[Sw]])*Table2210214[[#This Row],[C1o]]+Table2210214[[#This Row],[Sg]]*Table2210214[[#This Row],[C1g]]</f>
        <v>0.7265353345307064</v>
      </c>
      <c r="H12">
        <v>0</v>
      </c>
      <c r="I12">
        <v>4.9208282999999998E-2</v>
      </c>
      <c r="J12">
        <v>7.4053626000000002E-4</v>
      </c>
      <c r="K12">
        <v>0</v>
      </c>
      <c r="L12">
        <v>0.73965305000000003</v>
      </c>
      <c r="M12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2">
        <v>1</v>
      </c>
      <c r="P12">
        <v>73.522278</v>
      </c>
      <c r="Q12">
        <v>0</v>
      </c>
      <c r="R12">
        <v>0.83976781</v>
      </c>
      <c r="S12">
        <v>0.16023217000000001</v>
      </c>
      <c r="T12">
        <v>0.72653531999999998</v>
      </c>
      <c r="U12">
        <v>0.72653531999999998</v>
      </c>
      <c r="V12">
        <f>(Table3511515[[#This Row],[So]]+Table3511515[[#This Row],[Sw]])*Table3511515[[#This Row],[C1o]]+Table3511515[[#This Row],[Sg]]*Table3511515[[#This Row],[C1g]]</f>
        <v>0.72653530546929368</v>
      </c>
      <c r="W12">
        <v>0</v>
      </c>
      <c r="X12">
        <v>4.9205743000000003E-2</v>
      </c>
      <c r="Y12">
        <v>7.4328831E-4</v>
      </c>
      <c r="Z12">
        <v>0</v>
      </c>
      <c r="AA12">
        <v>0.73965174</v>
      </c>
      <c r="AB12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2">
        <v>1</v>
      </c>
      <c r="AE12">
        <v>73.522278</v>
      </c>
    </row>
    <row r="13" spans="1:31" x14ac:dyDescent="0.25">
      <c r="A13">
        <v>83.522278</v>
      </c>
      <c r="B13">
        <v>0</v>
      </c>
      <c r="C13">
        <v>0.83972727999999996</v>
      </c>
      <c r="D13">
        <v>0.16027273</v>
      </c>
      <c r="E13">
        <v>0.72653531999999998</v>
      </c>
      <c r="F13">
        <v>0.72653531999999998</v>
      </c>
      <c r="G13">
        <f>(Table2210214[[#This Row],[So]]+Table2210214[[#This Row],[Sw]])*Table2210214[[#This Row],[C1o]]+Table2210214[[#This Row],[Sg]]*Table2210214[[#This Row],[C1g]]</f>
        <v>0.72653532726535319</v>
      </c>
      <c r="H13">
        <v>0</v>
      </c>
      <c r="I13">
        <v>4.9096915999999997E-2</v>
      </c>
      <c r="J13">
        <v>8.7312730999999997E-4</v>
      </c>
      <c r="K13">
        <v>0</v>
      </c>
      <c r="L13">
        <v>0.73959087999999995</v>
      </c>
      <c r="M13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3">
        <v>1</v>
      </c>
      <c r="P13">
        <v>83.522278</v>
      </c>
      <c r="Q13">
        <v>0</v>
      </c>
      <c r="R13">
        <v>0.83972639000000004</v>
      </c>
      <c r="S13">
        <v>0.16027361000000001</v>
      </c>
      <c r="T13">
        <v>0.72653531999999998</v>
      </c>
      <c r="U13">
        <v>0.72653531999999998</v>
      </c>
      <c r="V13">
        <f>(Table3511515[[#This Row],[So]]+Table3511515[[#This Row],[Sw]])*Table3511515[[#This Row],[C1o]]+Table3511515[[#This Row],[Sg]]*Table3511515[[#This Row],[C1g]]</f>
        <v>0.72653531999999998</v>
      </c>
      <c r="W13">
        <v>0</v>
      </c>
      <c r="X13">
        <v>4.9094375000000003E-2</v>
      </c>
      <c r="Y13">
        <v>8.7592051999999996E-4</v>
      </c>
      <c r="Z13">
        <v>0</v>
      </c>
      <c r="AA13">
        <v>0.73958957000000003</v>
      </c>
      <c r="AB13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3">
        <v>1</v>
      </c>
      <c r="AE13">
        <v>83.522278</v>
      </c>
    </row>
    <row r="14" spans="1:31" x14ac:dyDescent="0.25">
      <c r="A14">
        <v>93.522278</v>
      </c>
      <c r="B14">
        <v>0</v>
      </c>
      <c r="C14">
        <v>0.83968430999999999</v>
      </c>
      <c r="D14">
        <v>0.16031569000000001</v>
      </c>
      <c r="E14">
        <v>0.72653531999999998</v>
      </c>
      <c r="F14">
        <v>0.72653531999999998</v>
      </c>
      <c r="G14">
        <f>(Table2210214[[#This Row],[So]]+Table2210214[[#This Row],[Sw]])*Table2210214[[#This Row],[C1o]]+Table2210214[[#This Row],[Sg]]*Table2210214[[#This Row],[C1g]]</f>
        <v>0.72653531999999998</v>
      </c>
      <c r="H14">
        <v>0</v>
      </c>
      <c r="I14">
        <v>4.8986244999999998E-2</v>
      </c>
      <c r="J14">
        <v>1.0105615000000001E-3</v>
      </c>
      <c r="K14">
        <v>0</v>
      </c>
      <c r="L14">
        <v>0.73952644999999995</v>
      </c>
      <c r="M14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4">
        <v>1</v>
      </c>
      <c r="P14">
        <v>93.522278</v>
      </c>
      <c r="Q14">
        <v>0</v>
      </c>
      <c r="R14">
        <v>0.83968346999999999</v>
      </c>
      <c r="S14">
        <v>0.16031656</v>
      </c>
      <c r="T14">
        <v>0.72653531999999998</v>
      </c>
      <c r="U14">
        <v>0.72653531999999998</v>
      </c>
      <c r="V14">
        <f>(Table3511515[[#This Row],[So]]+Table3511515[[#This Row],[Sw]])*Table3511515[[#This Row],[C1o]]+Table3511515[[#This Row],[Sg]]*Table3511515[[#This Row],[C1g]]</f>
        <v>0.72653534179605961</v>
      </c>
      <c r="W14">
        <v>0</v>
      </c>
      <c r="X14">
        <v>4.8983704000000003E-2</v>
      </c>
      <c r="Y14">
        <v>1.0133239999999999E-3</v>
      </c>
      <c r="Z14">
        <v>0</v>
      </c>
      <c r="AA14">
        <v>0.73952514000000003</v>
      </c>
      <c r="AB14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4">
        <v>1</v>
      </c>
      <c r="AE14">
        <v>93.522278</v>
      </c>
    </row>
    <row r="15" spans="1:31" x14ac:dyDescent="0.25">
      <c r="A15">
        <v>103.52227999999999</v>
      </c>
      <c r="B15">
        <v>0</v>
      </c>
      <c r="C15">
        <v>0.83963995999999996</v>
      </c>
      <c r="D15">
        <v>0.16036005</v>
      </c>
      <c r="E15">
        <v>0.72653531999999998</v>
      </c>
      <c r="F15">
        <v>0.72653531999999998</v>
      </c>
      <c r="G15">
        <f>(Table2210214[[#This Row],[So]]+Table2210214[[#This Row],[Sw]])*Table2210214[[#This Row],[C1o]]+Table2210214[[#This Row],[Sg]]*Table2210214[[#This Row],[C1g]]</f>
        <v>0.72653532726535319</v>
      </c>
      <c r="H15">
        <v>0</v>
      </c>
      <c r="I15">
        <v>4.8876263000000003E-2</v>
      </c>
      <c r="J15">
        <v>1.1524808000000001E-3</v>
      </c>
      <c r="K15">
        <v>0</v>
      </c>
      <c r="L15">
        <v>0.73945992999999999</v>
      </c>
      <c r="M15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5">
        <v>1</v>
      </c>
      <c r="P15">
        <v>103.52227999999999</v>
      </c>
      <c r="Q15">
        <v>0</v>
      </c>
      <c r="R15">
        <v>0.83963913000000001</v>
      </c>
      <c r="S15">
        <v>0.16036089000000001</v>
      </c>
      <c r="T15">
        <v>0.72653531999999998</v>
      </c>
      <c r="U15">
        <v>0.72653531999999998</v>
      </c>
      <c r="V15">
        <f>(Table3511515[[#This Row],[So]]+Table3511515[[#This Row],[Sw]])*Table3511515[[#This Row],[C1o]]+Table3511515[[#This Row],[Sg]]*Table3511515[[#This Row],[C1g]]</f>
        <v>0.7265353345307064</v>
      </c>
      <c r="W15">
        <v>0</v>
      </c>
      <c r="X15">
        <v>4.8873723000000001E-2</v>
      </c>
      <c r="Y15">
        <v>1.155164E-3</v>
      </c>
      <c r="Z15">
        <v>0</v>
      </c>
      <c r="AA15">
        <v>0.73945868000000003</v>
      </c>
      <c r="AB15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5">
        <v>1</v>
      </c>
      <c r="AE15">
        <v>103.52227999999999</v>
      </c>
    </row>
    <row r="16" spans="1:31" x14ac:dyDescent="0.25">
      <c r="A16">
        <v>113.52227999999999</v>
      </c>
      <c r="B16">
        <v>0</v>
      </c>
      <c r="C16">
        <v>0.83959430000000002</v>
      </c>
      <c r="D16">
        <v>0.16040571000000001</v>
      </c>
      <c r="E16">
        <v>0.72653531999999998</v>
      </c>
      <c r="F16">
        <v>0.72653531999999998</v>
      </c>
      <c r="G16">
        <f>(Table2210214[[#This Row],[So]]+Table2210214[[#This Row],[Sw]])*Table2210214[[#This Row],[C1o]]+Table2210214[[#This Row],[Sg]]*Table2210214[[#This Row],[C1g]]</f>
        <v>0.72653532726535319</v>
      </c>
      <c r="H16">
        <v>0</v>
      </c>
      <c r="I16">
        <v>4.8766947999999997E-2</v>
      </c>
      <c r="J16">
        <v>1.298532E-3</v>
      </c>
      <c r="K16">
        <v>0</v>
      </c>
      <c r="L16">
        <v>0.73939144999999995</v>
      </c>
      <c r="M16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6">
        <v>1</v>
      </c>
      <c r="P16">
        <v>113.52227999999999</v>
      </c>
      <c r="Q16">
        <v>0</v>
      </c>
      <c r="R16">
        <v>0.83959346999999995</v>
      </c>
      <c r="S16">
        <v>0.16040652</v>
      </c>
      <c r="T16">
        <v>0.72653531999999998</v>
      </c>
      <c r="U16">
        <v>0.72653531999999998</v>
      </c>
      <c r="V16">
        <f>(Table3511515[[#This Row],[So]]+Table3511515[[#This Row],[Sw]])*Table3511515[[#This Row],[C1o]]+Table3511515[[#This Row],[Sg]]*Table3511515[[#This Row],[C1g]]</f>
        <v>0.72653531273464667</v>
      </c>
      <c r="W16">
        <v>0</v>
      </c>
      <c r="X16">
        <v>4.8764408000000002E-2</v>
      </c>
      <c r="Y16">
        <v>1.3010974999999999E-3</v>
      </c>
      <c r="Z16">
        <v>0</v>
      </c>
      <c r="AA16">
        <v>0.73939025000000003</v>
      </c>
      <c r="AB16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6">
        <v>1</v>
      </c>
      <c r="AE16">
        <v>113.52227999999999</v>
      </c>
    </row>
    <row r="17" spans="1:31" x14ac:dyDescent="0.25">
      <c r="A17">
        <v>123.52227999999999</v>
      </c>
      <c r="B17">
        <v>0</v>
      </c>
      <c r="C17">
        <v>0.83954746000000002</v>
      </c>
      <c r="D17">
        <v>0.16045255999999999</v>
      </c>
      <c r="E17">
        <v>0.72653531999999998</v>
      </c>
      <c r="F17">
        <v>0.72653531999999998</v>
      </c>
      <c r="G17">
        <f>(Table2210214[[#This Row],[So]]+Table2210214[[#This Row],[Sw]])*Table2210214[[#This Row],[C1o]]+Table2210214[[#This Row],[Sg]]*Table2210214[[#This Row],[C1g]]</f>
        <v>0.7265353345307064</v>
      </c>
      <c r="H17">
        <v>0</v>
      </c>
      <c r="I17">
        <v>4.8658292999999998E-2</v>
      </c>
      <c r="J17">
        <v>1.4483546E-3</v>
      </c>
      <c r="K17">
        <v>0</v>
      </c>
      <c r="L17">
        <v>0.73932116999999997</v>
      </c>
      <c r="M17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7">
        <v>1</v>
      </c>
      <c r="P17">
        <v>123.52227999999999</v>
      </c>
      <c r="Q17">
        <v>0</v>
      </c>
      <c r="R17">
        <v>0.83954667999999999</v>
      </c>
      <c r="S17">
        <v>0.16045329999999999</v>
      </c>
      <c r="T17">
        <v>0.72653531999999998</v>
      </c>
      <c r="U17">
        <v>0.72653531999999998</v>
      </c>
      <c r="V17">
        <f>(Table3511515[[#This Row],[So]]+Table3511515[[#This Row],[Sw]])*Table3511515[[#This Row],[C1o]]+Table3511515[[#This Row],[Sg]]*Table3511515[[#This Row],[C1g]]</f>
        <v>0.72653530546929357</v>
      </c>
      <c r="W17">
        <v>0</v>
      </c>
      <c r="X17">
        <v>4.8655751999999997E-2</v>
      </c>
      <c r="Y17">
        <v>1.4507612999999999E-3</v>
      </c>
      <c r="Z17">
        <v>0</v>
      </c>
      <c r="AA17">
        <v>0.73932003999999996</v>
      </c>
      <c r="AB17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7">
        <v>1</v>
      </c>
      <c r="AE17">
        <v>123.52227999999999</v>
      </c>
    </row>
    <row r="18" spans="1:31" x14ac:dyDescent="0.25">
      <c r="A18">
        <v>133.52227999999999</v>
      </c>
      <c r="B18">
        <v>0</v>
      </c>
      <c r="C18">
        <v>0.83949952999999999</v>
      </c>
      <c r="D18">
        <v>0.16050048</v>
      </c>
      <c r="E18">
        <v>0.72653531999999998</v>
      </c>
      <c r="F18">
        <v>0.72653531999999998</v>
      </c>
      <c r="G18">
        <f>(Table2210214[[#This Row],[So]]+Table2210214[[#This Row],[Sw]])*Table2210214[[#This Row],[C1o]]+Table2210214[[#This Row],[Sg]]*Table2210214[[#This Row],[C1g]]</f>
        <v>0.72653532726535319</v>
      </c>
      <c r="H18">
        <v>0</v>
      </c>
      <c r="I18">
        <v>4.8550284999999999E-2</v>
      </c>
      <c r="J18">
        <v>1.6016013999999999E-3</v>
      </c>
      <c r="K18">
        <v>0</v>
      </c>
      <c r="L18">
        <v>0.73924928999999995</v>
      </c>
      <c r="M18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8">
        <v>1</v>
      </c>
      <c r="P18">
        <v>133.52227999999999</v>
      </c>
      <c r="Q18">
        <v>0</v>
      </c>
      <c r="R18">
        <v>0.83949881999999998</v>
      </c>
      <c r="S18">
        <v>0.16050117</v>
      </c>
      <c r="T18">
        <v>0.72653531999999998</v>
      </c>
      <c r="U18">
        <v>0.72653531999999998</v>
      </c>
      <c r="V18">
        <f>(Table3511515[[#This Row],[So]]+Table3511515[[#This Row],[Sw]])*Table3511515[[#This Row],[C1o]]+Table3511515[[#This Row],[Sg]]*Table3511515[[#This Row],[C1g]]</f>
        <v>0.72653531273464678</v>
      </c>
      <c r="W18">
        <v>0</v>
      </c>
      <c r="X18">
        <v>4.8547740999999998E-2</v>
      </c>
      <c r="Y18">
        <v>1.6038184E-3</v>
      </c>
      <c r="Z18">
        <v>0</v>
      </c>
      <c r="AA18">
        <v>0.73924822000000001</v>
      </c>
      <c r="AB18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8">
        <v>1</v>
      </c>
      <c r="AE18">
        <v>133.52227999999999</v>
      </c>
    </row>
    <row r="19" spans="1:31" x14ac:dyDescent="0.25">
      <c r="A19">
        <v>143.52227999999999</v>
      </c>
      <c r="B19">
        <v>0</v>
      </c>
      <c r="C19">
        <v>0.83945066000000002</v>
      </c>
      <c r="D19">
        <v>0.16054936</v>
      </c>
      <c r="E19">
        <v>0.72653531999999998</v>
      </c>
      <c r="F19">
        <v>0.72653531999999998</v>
      </c>
      <c r="G19">
        <f>(Table2210214[[#This Row],[So]]+Table2210214[[#This Row],[Sw]])*Table2210214[[#This Row],[C1o]]+Table2210214[[#This Row],[Sg]]*Table2210214[[#This Row],[C1g]]</f>
        <v>0.7265353345307064</v>
      </c>
      <c r="H19">
        <v>0</v>
      </c>
      <c r="I19">
        <v>4.8442915000000003E-2</v>
      </c>
      <c r="J19">
        <v>1.7579092000000001E-3</v>
      </c>
      <c r="K19">
        <v>0</v>
      </c>
      <c r="L19">
        <v>0.73917597999999995</v>
      </c>
      <c r="M19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19">
        <v>1</v>
      </c>
      <c r="P19">
        <v>143.52227999999999</v>
      </c>
      <c r="Q19">
        <v>0</v>
      </c>
      <c r="R19">
        <v>0.83945000000000003</v>
      </c>
      <c r="S19">
        <v>0.16054998000000001</v>
      </c>
      <c r="T19">
        <v>0.72653531999999998</v>
      </c>
      <c r="U19">
        <v>0.72653531999999998</v>
      </c>
      <c r="V19">
        <f>(Table3511515[[#This Row],[So]]+Table3511515[[#This Row],[Sw]])*Table3511515[[#This Row],[C1o]]+Table3511515[[#This Row],[Sg]]*Table3511515[[#This Row],[C1g]]</f>
        <v>0.72653530546929357</v>
      </c>
      <c r="W19">
        <v>0</v>
      </c>
      <c r="X19">
        <v>4.8440371000000003E-2</v>
      </c>
      <c r="Y19">
        <v>1.7599034999999999E-3</v>
      </c>
      <c r="Z19">
        <v>0</v>
      </c>
      <c r="AA19">
        <v>0.73917502000000002</v>
      </c>
      <c r="AB19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19">
        <v>1</v>
      </c>
      <c r="AE19">
        <v>143.52227999999999</v>
      </c>
    </row>
    <row r="20" spans="1:31" x14ac:dyDescent="0.25">
      <c r="A20">
        <v>153.52227999999999</v>
      </c>
      <c r="B20">
        <v>0</v>
      </c>
      <c r="C20">
        <v>0.83940095000000003</v>
      </c>
      <c r="D20">
        <v>0.16059907000000001</v>
      </c>
      <c r="E20">
        <v>0.72653531999999998</v>
      </c>
      <c r="F20">
        <v>0.72653531999999998</v>
      </c>
      <c r="G20">
        <f>(Table2210214[[#This Row],[So]]+Table2210214[[#This Row],[Sw]])*Table2210214[[#This Row],[C1o]]+Table2210214[[#This Row],[Sg]]*Table2210214[[#This Row],[C1g]]</f>
        <v>0.7265353345307064</v>
      </c>
      <c r="H20">
        <v>0</v>
      </c>
      <c r="I20">
        <v>4.8336170999999997E-2</v>
      </c>
      <c r="J20">
        <v>1.9168251000000001E-3</v>
      </c>
      <c r="K20">
        <v>0</v>
      </c>
      <c r="L20">
        <v>0.73910140999999996</v>
      </c>
      <c r="M20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0">
        <v>1</v>
      </c>
      <c r="P20">
        <v>153.52227999999999</v>
      </c>
      <c r="Q20">
        <v>0</v>
      </c>
      <c r="R20">
        <v>0.83940035000000002</v>
      </c>
      <c r="S20">
        <v>0.16059965000000001</v>
      </c>
      <c r="T20">
        <v>0.72653531999999998</v>
      </c>
      <c r="U20">
        <v>0.72653531999999998</v>
      </c>
      <c r="V20">
        <f>(Table3511515[[#This Row],[So]]+Table3511515[[#This Row],[Sw]])*Table3511515[[#This Row],[C1o]]+Table3511515[[#This Row],[Sg]]*Table3511515[[#This Row],[C1g]]</f>
        <v>0.72653531999999998</v>
      </c>
      <c r="W20">
        <v>0</v>
      </c>
      <c r="X20">
        <v>4.8333630000000002E-2</v>
      </c>
      <c r="Y20">
        <v>1.9186870999999999E-3</v>
      </c>
      <c r="Z20">
        <v>0</v>
      </c>
      <c r="AA20">
        <v>0.73910052000000004</v>
      </c>
      <c r="AB20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0">
        <v>1</v>
      </c>
      <c r="AE20">
        <v>153.52227999999999</v>
      </c>
    </row>
    <row r="21" spans="1:31" x14ac:dyDescent="0.25">
      <c r="A21">
        <v>163.52227999999999</v>
      </c>
      <c r="B21">
        <v>0</v>
      </c>
      <c r="C21">
        <v>0.83935051999999999</v>
      </c>
      <c r="D21">
        <v>0.16064949000000001</v>
      </c>
      <c r="E21">
        <v>0.72653531999999998</v>
      </c>
      <c r="F21">
        <v>0.72653531999999998</v>
      </c>
      <c r="G21">
        <f>(Table2210214[[#This Row],[So]]+Table2210214[[#This Row],[Sw]])*Table2210214[[#This Row],[C1o]]+Table2210214[[#This Row],[Sg]]*Table2210214[[#This Row],[C1g]]</f>
        <v>0.72653532726535319</v>
      </c>
      <c r="H21">
        <v>0</v>
      </c>
      <c r="I21">
        <v>4.8230044999999999E-2</v>
      </c>
      <c r="J21">
        <v>2.0780433E-3</v>
      </c>
      <c r="K21">
        <v>0</v>
      </c>
      <c r="L21">
        <v>0.73902577000000003</v>
      </c>
      <c r="M21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1">
        <v>1</v>
      </c>
      <c r="P21">
        <v>163.52227999999999</v>
      </c>
      <c r="Q21">
        <v>0</v>
      </c>
      <c r="R21">
        <v>0.83934993000000002</v>
      </c>
      <c r="S21">
        <v>0.16065006000000001</v>
      </c>
      <c r="T21">
        <v>0.72653531999999998</v>
      </c>
      <c r="U21">
        <v>0.72653531999999998</v>
      </c>
      <c r="V21">
        <f>(Table3511515[[#This Row],[So]]+Table3511515[[#This Row],[Sw]])*Table3511515[[#This Row],[C1o]]+Table3511515[[#This Row],[Sg]]*Table3511515[[#This Row],[C1g]]</f>
        <v>0.72653531273464678</v>
      </c>
      <c r="W21">
        <v>0</v>
      </c>
      <c r="X21">
        <v>4.82275E-2</v>
      </c>
      <c r="Y21">
        <v>2.0798407000000001E-3</v>
      </c>
      <c r="Z21">
        <v>0</v>
      </c>
      <c r="AA21">
        <v>0.73902493999999996</v>
      </c>
      <c r="AB21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1">
        <v>1</v>
      </c>
      <c r="AE21">
        <v>163.52227999999999</v>
      </c>
    </row>
    <row r="22" spans="1:31" x14ac:dyDescent="0.25">
      <c r="A22">
        <v>173.52227999999999</v>
      </c>
      <c r="B22">
        <v>0</v>
      </c>
      <c r="C22">
        <v>0.83929944000000001</v>
      </c>
      <c r="D22">
        <v>0.16070055999999999</v>
      </c>
      <c r="E22">
        <v>0.72653531999999998</v>
      </c>
      <c r="F22">
        <v>0.72653531999999998</v>
      </c>
      <c r="G22">
        <f>(Table2210214[[#This Row],[So]]+Table2210214[[#This Row],[Sw]])*Table2210214[[#This Row],[C1o]]+Table2210214[[#This Row],[Sg]]*Table2210214[[#This Row],[C1g]]</f>
        <v>0.72653531999999998</v>
      </c>
      <c r="H22">
        <v>0</v>
      </c>
      <c r="I22">
        <v>4.8124537000000002E-2</v>
      </c>
      <c r="J22">
        <v>2.2412722E-3</v>
      </c>
      <c r="K22">
        <v>0</v>
      </c>
      <c r="L22">
        <v>0.73894917999999998</v>
      </c>
      <c r="M22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2">
        <v>1</v>
      </c>
      <c r="P22">
        <v>173.52227999999999</v>
      </c>
      <c r="Q22">
        <v>0</v>
      </c>
      <c r="R22">
        <v>0.83929889999999996</v>
      </c>
      <c r="S22">
        <v>0.16070113</v>
      </c>
      <c r="T22">
        <v>0.72653531999999998</v>
      </c>
      <c r="U22">
        <v>0.72653531999999998</v>
      </c>
      <c r="V22">
        <f>(Table3511515[[#This Row],[So]]+Table3511515[[#This Row],[Sw]])*Table3511515[[#This Row],[C1o]]+Table3511515[[#This Row],[Sg]]*Table3511515[[#This Row],[C1g]]</f>
        <v>0.7265353417960595</v>
      </c>
      <c r="W22">
        <v>0</v>
      </c>
      <c r="X22">
        <v>4.8121992000000002E-2</v>
      </c>
      <c r="Y22">
        <v>2.2430455000000001E-3</v>
      </c>
      <c r="Z22">
        <v>0</v>
      </c>
      <c r="AA22">
        <v>0.73894835000000003</v>
      </c>
      <c r="AB22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2">
        <v>1</v>
      </c>
      <c r="AE22">
        <v>173.52227999999999</v>
      </c>
    </row>
    <row r="23" spans="1:31" x14ac:dyDescent="0.25">
      <c r="A23">
        <v>183.52227999999999</v>
      </c>
      <c r="B23">
        <v>0</v>
      </c>
      <c r="C23">
        <v>0.83924781999999998</v>
      </c>
      <c r="D23">
        <v>0.16075217999999999</v>
      </c>
      <c r="E23">
        <v>0.72653531999999998</v>
      </c>
      <c r="F23">
        <v>0.72653531999999998</v>
      </c>
      <c r="G23">
        <f>(Table2210214[[#This Row],[So]]+Table2210214[[#This Row],[Sw]])*Table2210214[[#This Row],[C1o]]+Table2210214[[#This Row],[Sg]]*Table2210214[[#This Row],[C1g]]</f>
        <v>0.72653531999999998</v>
      </c>
      <c r="H23">
        <v>0</v>
      </c>
      <c r="I23">
        <v>4.8019632999999999E-2</v>
      </c>
      <c r="J23">
        <v>2.4062262000000001E-3</v>
      </c>
      <c r="K23">
        <v>0</v>
      </c>
      <c r="L23">
        <v>0.73887175000000005</v>
      </c>
      <c r="M23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3">
        <v>1</v>
      </c>
      <c r="P23">
        <v>183.52227999999999</v>
      </c>
      <c r="Q23">
        <v>0</v>
      </c>
      <c r="R23">
        <v>0.83924728999999998</v>
      </c>
      <c r="S23">
        <v>0.16075273000000001</v>
      </c>
      <c r="T23">
        <v>0.72653531999999998</v>
      </c>
      <c r="U23">
        <v>0.72653531999999998</v>
      </c>
      <c r="V23">
        <f>(Table3511515[[#This Row],[So]]+Table3511515[[#This Row],[Sw]])*Table3511515[[#This Row],[C1o]]+Table3511515[[#This Row],[Sg]]*Table3511515[[#This Row],[C1g]]</f>
        <v>0.7265353345307064</v>
      </c>
      <c r="W23">
        <v>0</v>
      </c>
      <c r="X23">
        <v>4.8017087999999999E-2</v>
      </c>
      <c r="Y23">
        <v>2.4079964000000001E-3</v>
      </c>
      <c r="Z23">
        <v>0</v>
      </c>
      <c r="AA23">
        <v>0.73887091999999999</v>
      </c>
      <c r="AB23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3">
        <v>1</v>
      </c>
      <c r="AE23">
        <v>183.52227999999999</v>
      </c>
    </row>
    <row r="24" spans="1:31" x14ac:dyDescent="0.25">
      <c r="A24">
        <v>193.52227999999999</v>
      </c>
      <c r="B24">
        <v>0</v>
      </c>
      <c r="C24">
        <v>0.83919573000000003</v>
      </c>
      <c r="D24">
        <v>0.16080426</v>
      </c>
      <c r="E24">
        <v>0.72653531999999998</v>
      </c>
      <c r="F24">
        <v>0.72653531999999998</v>
      </c>
      <c r="G24">
        <f>(Table2210214[[#This Row],[So]]+Table2210214[[#This Row],[Sw]])*Table2210214[[#This Row],[C1o]]+Table2210214[[#This Row],[Sg]]*Table2210214[[#This Row],[C1g]]</f>
        <v>0.72653531273464678</v>
      </c>
      <c r="H24">
        <v>0</v>
      </c>
      <c r="I24">
        <v>4.7915325000000002E-2</v>
      </c>
      <c r="J24">
        <v>2.5726363999999998E-3</v>
      </c>
      <c r="K24">
        <v>0</v>
      </c>
      <c r="L24">
        <v>0.73879360999999999</v>
      </c>
      <c r="M24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4">
        <v>1</v>
      </c>
      <c r="P24">
        <v>193.52227999999999</v>
      </c>
      <c r="Q24">
        <v>0</v>
      </c>
      <c r="R24">
        <v>0.83919518999999998</v>
      </c>
      <c r="S24">
        <v>0.16080480999999999</v>
      </c>
      <c r="T24">
        <v>0.72653531999999998</v>
      </c>
      <c r="U24">
        <v>0.72653531999999998</v>
      </c>
      <c r="V24">
        <f>(Table3511515[[#This Row],[So]]+Table3511515[[#This Row],[Sw]])*Table3511515[[#This Row],[C1o]]+Table3511515[[#This Row],[Sg]]*Table3511515[[#This Row],[C1g]]</f>
        <v>0.72653531999999987</v>
      </c>
      <c r="W24">
        <v>0</v>
      </c>
      <c r="X24">
        <v>4.7912780000000002E-2</v>
      </c>
      <c r="Y24">
        <v>2.5744266000000001E-3</v>
      </c>
      <c r="Z24">
        <v>0</v>
      </c>
      <c r="AA24">
        <v>0.73879278000000004</v>
      </c>
      <c r="AB24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4">
        <v>1</v>
      </c>
      <c r="AE24">
        <v>193.52227999999999</v>
      </c>
    </row>
    <row r="25" spans="1:31" x14ac:dyDescent="0.25">
      <c r="A25">
        <v>203.52227999999999</v>
      </c>
      <c r="B25">
        <v>0</v>
      </c>
      <c r="C25">
        <v>0.83914328000000005</v>
      </c>
      <c r="D25">
        <v>0.16085671000000001</v>
      </c>
      <c r="E25">
        <v>0.72653531999999998</v>
      </c>
      <c r="F25">
        <v>0.72653531999999998</v>
      </c>
      <c r="G25">
        <f>(Table2210214[[#This Row],[So]]+Table2210214[[#This Row],[Sw]])*Table2210214[[#This Row],[C1o]]+Table2210214[[#This Row],[Sg]]*Table2210214[[#This Row],[C1g]]</f>
        <v>0.72653531273464678</v>
      </c>
      <c r="H25">
        <v>0</v>
      </c>
      <c r="I25">
        <v>4.7811612000000003E-2</v>
      </c>
      <c r="J25">
        <v>2.7402425000000001E-3</v>
      </c>
      <c r="K25">
        <v>0</v>
      </c>
      <c r="L25">
        <v>0.73871492999999999</v>
      </c>
      <c r="M25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5">
        <v>1</v>
      </c>
      <c r="P25">
        <v>203.52227999999999</v>
      </c>
      <c r="Q25">
        <v>0</v>
      </c>
      <c r="R25">
        <v>0.83914274</v>
      </c>
      <c r="S25">
        <v>0.16085728999999999</v>
      </c>
      <c r="T25">
        <v>0.72653531999999998</v>
      </c>
      <c r="U25">
        <v>0.72653531999999998</v>
      </c>
      <c r="V25">
        <f>(Table3511515[[#This Row],[So]]+Table3511515[[#This Row],[Sw]])*Table3511515[[#This Row],[C1o]]+Table3511515[[#This Row],[Sg]]*Table3511515[[#This Row],[C1g]]</f>
        <v>0.72653534179605961</v>
      </c>
      <c r="W25">
        <v>0</v>
      </c>
      <c r="X25">
        <v>4.7809063999999998E-2</v>
      </c>
      <c r="Y25">
        <v>2.7420765000000001E-3</v>
      </c>
      <c r="Z25">
        <v>0</v>
      </c>
      <c r="AA25">
        <v>0.73871410000000004</v>
      </c>
      <c r="AB25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5">
        <v>1</v>
      </c>
      <c r="AE25">
        <v>203.52227999999999</v>
      </c>
    </row>
    <row r="26" spans="1:31" x14ac:dyDescent="0.25">
      <c r="A26">
        <v>213.52227999999999</v>
      </c>
      <c r="B26">
        <v>0</v>
      </c>
      <c r="C26">
        <v>0.83909053</v>
      </c>
      <c r="D26">
        <v>0.16090947</v>
      </c>
      <c r="E26">
        <v>0.72653531999999998</v>
      </c>
      <c r="F26">
        <v>0.72653531999999998</v>
      </c>
      <c r="G26">
        <f>(Table2210214[[#This Row],[So]]+Table2210214[[#This Row],[Sw]])*Table2210214[[#This Row],[C1o]]+Table2210214[[#This Row],[Sg]]*Table2210214[[#This Row],[C1g]]</f>
        <v>0.72653531999999998</v>
      </c>
      <c r="H26">
        <v>0</v>
      </c>
      <c r="I26">
        <v>4.7708482000000003E-2</v>
      </c>
      <c r="J26">
        <v>2.9088254E-3</v>
      </c>
      <c r="K26">
        <v>0</v>
      </c>
      <c r="L26">
        <v>0.73863577999999996</v>
      </c>
      <c r="M26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6">
        <v>1</v>
      </c>
      <c r="P26">
        <v>213.52227999999999</v>
      </c>
      <c r="Q26">
        <v>0</v>
      </c>
      <c r="R26">
        <v>0.83908992999999998</v>
      </c>
      <c r="S26">
        <v>0.16091006999999999</v>
      </c>
      <c r="T26">
        <v>0.72653531999999998</v>
      </c>
      <c r="U26">
        <v>0.72653531999999998</v>
      </c>
      <c r="V26">
        <f>(Table3511515[[#This Row],[So]]+Table3511515[[#This Row],[Sw]])*Table3511515[[#This Row],[C1o]]+Table3511515[[#This Row],[Sg]]*Table3511515[[#This Row],[C1g]]</f>
        <v>0.72653531999999998</v>
      </c>
      <c r="W26">
        <v>0</v>
      </c>
      <c r="X26">
        <v>4.7705936999999997E-2</v>
      </c>
      <c r="Y26">
        <v>2.9107081000000002E-3</v>
      </c>
      <c r="Z26">
        <v>0</v>
      </c>
      <c r="AA26">
        <v>0.73863487999999999</v>
      </c>
      <c r="AB26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6">
        <v>1</v>
      </c>
      <c r="AE26">
        <v>213.52227999999999</v>
      </c>
    </row>
    <row r="27" spans="1:31" x14ac:dyDescent="0.25">
      <c r="A27">
        <v>223.52227999999999</v>
      </c>
      <c r="B27">
        <v>0</v>
      </c>
      <c r="C27">
        <v>0.83903753999999997</v>
      </c>
      <c r="D27">
        <v>0.16096249000000001</v>
      </c>
      <c r="E27">
        <v>0.72653531999999998</v>
      </c>
      <c r="F27">
        <v>0.72653531999999998</v>
      </c>
      <c r="G27">
        <f>(Table2210214[[#This Row],[So]]+Table2210214[[#This Row],[Sw]])*Table2210214[[#This Row],[C1o]]+Table2210214[[#This Row],[Sg]]*Table2210214[[#This Row],[C1g]]</f>
        <v>0.72653534179605961</v>
      </c>
      <c r="H27">
        <v>0</v>
      </c>
      <c r="I27">
        <v>4.7605931999999997E-2</v>
      </c>
      <c r="J27">
        <v>3.0781708000000001E-3</v>
      </c>
      <c r="K27">
        <v>0</v>
      </c>
      <c r="L27">
        <v>0.73855627000000001</v>
      </c>
      <c r="M27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7">
        <v>1</v>
      </c>
      <c r="P27">
        <v>223.52227999999999</v>
      </c>
      <c r="Q27">
        <v>0</v>
      </c>
      <c r="R27">
        <v>0.83903687999999998</v>
      </c>
      <c r="S27">
        <v>0.1609631</v>
      </c>
      <c r="T27">
        <v>0.72653531999999998</v>
      </c>
      <c r="U27">
        <v>0.72653531999999998</v>
      </c>
      <c r="V27">
        <f>(Table3511515[[#This Row],[So]]+Table3511515[[#This Row],[Sw]])*Table3511515[[#This Row],[C1o]]+Table3511515[[#This Row],[Sg]]*Table3511515[[#This Row],[C1g]]</f>
        <v>0.72653530546929357</v>
      </c>
      <c r="W27">
        <v>0</v>
      </c>
      <c r="X27">
        <v>4.7603386999999997E-2</v>
      </c>
      <c r="Y27">
        <v>3.0801075000000001E-3</v>
      </c>
      <c r="Z27">
        <v>0</v>
      </c>
      <c r="AA27">
        <v>0.73855537000000004</v>
      </c>
      <c r="AB27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7">
        <v>1</v>
      </c>
      <c r="AE27">
        <v>223.52227999999999</v>
      </c>
    </row>
    <row r="28" spans="1:31" x14ac:dyDescent="0.25">
      <c r="A28">
        <v>233.52227999999999</v>
      </c>
      <c r="B28">
        <v>0</v>
      </c>
      <c r="C28">
        <v>0.83898430999999996</v>
      </c>
      <c r="D28">
        <v>0.16101568999999999</v>
      </c>
      <c r="E28">
        <v>0.72653531999999998</v>
      </c>
      <c r="F28">
        <v>0.72653531999999998</v>
      </c>
      <c r="G28">
        <f>(Table2210214[[#This Row],[So]]+Table2210214[[#This Row],[Sw]])*Table2210214[[#This Row],[C1o]]+Table2210214[[#This Row],[Sg]]*Table2210214[[#This Row],[C1g]]</f>
        <v>0.72653531999999998</v>
      </c>
      <c r="H28">
        <v>0</v>
      </c>
      <c r="I28">
        <v>4.7503958999999998E-2</v>
      </c>
      <c r="J28">
        <v>3.2480881000000001E-3</v>
      </c>
      <c r="K28">
        <v>0</v>
      </c>
      <c r="L28">
        <v>0.73847646</v>
      </c>
      <c r="M28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8">
        <v>1</v>
      </c>
      <c r="P28">
        <v>233.52227999999999</v>
      </c>
      <c r="Q28">
        <v>0</v>
      </c>
      <c r="R28">
        <v>0.83898371000000005</v>
      </c>
      <c r="S28">
        <v>0.16101631999999999</v>
      </c>
      <c r="T28">
        <v>0.72653531999999998</v>
      </c>
      <c r="U28">
        <v>0.72653531999999998</v>
      </c>
      <c r="V28">
        <f>(Table3511515[[#This Row],[So]]+Table3511515[[#This Row],[Sw]])*Table3511515[[#This Row],[C1o]]+Table3511515[[#This Row],[Sg]]*Table3511515[[#This Row],[C1g]]</f>
        <v>0.72653534179605961</v>
      </c>
      <c r="W28">
        <v>0</v>
      </c>
      <c r="X28">
        <v>4.7501411E-2</v>
      </c>
      <c r="Y28">
        <v>3.2500820000000001E-3</v>
      </c>
      <c r="Z28">
        <v>0</v>
      </c>
      <c r="AA28">
        <v>0.73847549999999995</v>
      </c>
      <c r="AB28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8">
        <v>1</v>
      </c>
      <c r="AE28">
        <v>233.52227999999999</v>
      </c>
    </row>
    <row r="29" spans="1:31" x14ac:dyDescent="0.25">
      <c r="A29">
        <v>243.52227999999999</v>
      </c>
      <c r="B29">
        <v>0</v>
      </c>
      <c r="C29">
        <v>0.83893096</v>
      </c>
      <c r="D29">
        <v>0.16106902000000001</v>
      </c>
      <c r="E29">
        <v>0.72653531999999998</v>
      </c>
      <c r="F29">
        <v>0.72653531999999998</v>
      </c>
      <c r="G29">
        <f>(Table2210214[[#This Row],[So]]+Table2210214[[#This Row],[Sw]])*Table2210214[[#This Row],[C1o]]+Table2210214[[#This Row],[Sg]]*Table2210214[[#This Row],[C1g]]</f>
        <v>0.72653530546929368</v>
      </c>
      <c r="H29">
        <v>0</v>
      </c>
      <c r="I29">
        <v>4.7402556999999998E-2</v>
      </c>
      <c r="J29">
        <v>3.4184034000000001E-3</v>
      </c>
      <c r="K29">
        <v>0</v>
      </c>
      <c r="L29">
        <v>0.73839646999999997</v>
      </c>
      <c r="M29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29">
        <v>1</v>
      </c>
      <c r="P29">
        <v>243.52227999999999</v>
      </c>
      <c r="Q29">
        <v>0</v>
      </c>
      <c r="R29">
        <v>0.83893030999999996</v>
      </c>
      <c r="S29">
        <v>0.16106966</v>
      </c>
      <c r="T29">
        <v>0.72653531999999998</v>
      </c>
      <c r="U29">
        <v>0.72653531999999998</v>
      </c>
      <c r="V29">
        <f>(Table3511515[[#This Row],[So]]+Table3511515[[#This Row],[Sw]])*Table3511515[[#This Row],[C1o]]+Table3511515[[#This Row],[Sg]]*Table3511515[[#This Row],[C1g]]</f>
        <v>0.72653529820394036</v>
      </c>
      <c r="W29">
        <v>0</v>
      </c>
      <c r="X29">
        <v>4.7400009E-2</v>
      </c>
      <c r="Y29">
        <v>3.4204638000000002E-3</v>
      </c>
      <c r="Z29">
        <v>0</v>
      </c>
      <c r="AA29">
        <v>0.73839551000000003</v>
      </c>
      <c r="AB29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29">
        <v>1</v>
      </c>
      <c r="AE29">
        <v>243.52227999999999</v>
      </c>
    </row>
    <row r="30" spans="1:31" x14ac:dyDescent="0.25">
      <c r="A30">
        <v>253.52227999999999</v>
      </c>
      <c r="B30">
        <v>0</v>
      </c>
      <c r="C30">
        <v>0.83887756000000002</v>
      </c>
      <c r="D30">
        <v>0.16112244000000001</v>
      </c>
      <c r="E30">
        <v>0.72653531999999998</v>
      </c>
      <c r="F30">
        <v>0.72653531999999998</v>
      </c>
      <c r="G30">
        <f>(Table2210214[[#This Row],[So]]+Table2210214[[#This Row],[Sw]])*Table2210214[[#This Row],[C1o]]+Table2210214[[#This Row],[Sg]]*Table2210214[[#This Row],[C1g]]</f>
        <v>0.72653531999999998</v>
      </c>
      <c r="H30">
        <v>0</v>
      </c>
      <c r="I30">
        <v>4.7301725000000003E-2</v>
      </c>
      <c r="J30">
        <v>3.5889796000000002E-3</v>
      </c>
      <c r="K30">
        <v>0</v>
      </c>
      <c r="L30">
        <v>0.73831636</v>
      </c>
      <c r="M30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0">
        <v>1</v>
      </c>
      <c r="P30">
        <v>253.52227999999999</v>
      </c>
      <c r="Q30">
        <v>0</v>
      </c>
      <c r="R30">
        <v>0.83887690000000004</v>
      </c>
      <c r="S30">
        <v>0.16112309999999999</v>
      </c>
      <c r="T30">
        <v>0.72653531999999998</v>
      </c>
      <c r="U30">
        <v>0.72653531999999998</v>
      </c>
      <c r="V30">
        <f>(Table3511515[[#This Row],[So]]+Table3511515[[#This Row],[Sw]])*Table3511515[[#This Row],[C1o]]+Table3511515[[#This Row],[Sg]]*Table3511515[[#This Row],[C1g]]</f>
        <v>0.72653531999999998</v>
      </c>
      <c r="W30">
        <v>0</v>
      </c>
      <c r="X30">
        <v>4.7299173E-2</v>
      </c>
      <c r="Y30">
        <v>3.5910970000000001E-3</v>
      </c>
      <c r="Z30">
        <v>0</v>
      </c>
      <c r="AA30">
        <v>0.73831533999999999</v>
      </c>
      <c r="AB30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0">
        <v>1</v>
      </c>
      <c r="AE30">
        <v>253.52227999999999</v>
      </c>
    </row>
    <row r="31" spans="1:31" x14ac:dyDescent="0.25">
      <c r="A31">
        <v>263.52228000000002</v>
      </c>
      <c r="B31">
        <v>0</v>
      </c>
      <c r="C31">
        <v>0.83882409000000002</v>
      </c>
      <c r="D31">
        <v>0.16117591000000001</v>
      </c>
      <c r="E31">
        <v>0.72653531999999998</v>
      </c>
      <c r="F31">
        <v>0.72653531999999998</v>
      </c>
      <c r="G31">
        <f>(Table2210214[[#This Row],[So]]+Table2210214[[#This Row],[Sw]])*Table2210214[[#This Row],[C1o]]+Table2210214[[#This Row],[Sg]]*Table2210214[[#This Row],[C1g]]</f>
        <v>0.72653531999999998</v>
      </c>
      <c r="H31">
        <v>0</v>
      </c>
      <c r="I31">
        <v>4.7201450999999998E-2</v>
      </c>
      <c r="J31">
        <v>3.7596759E-3</v>
      </c>
      <c r="K31">
        <v>0</v>
      </c>
      <c r="L31">
        <v>0.73823612999999999</v>
      </c>
      <c r="M31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1">
        <v>1</v>
      </c>
      <c r="P31">
        <v>263.52228000000002</v>
      </c>
      <c r="Q31">
        <v>0</v>
      </c>
      <c r="R31">
        <v>0.83882343999999998</v>
      </c>
      <c r="S31">
        <v>0.16117659000000001</v>
      </c>
      <c r="T31">
        <v>0.72653531999999998</v>
      </c>
      <c r="U31">
        <v>0.72653531999999998</v>
      </c>
      <c r="V31">
        <f>(Table3511515[[#This Row],[So]]+Table3511515[[#This Row],[Sw]])*Table3511515[[#This Row],[C1o]]+Table3511515[[#This Row],[Sg]]*Table3511515[[#This Row],[C1g]]</f>
        <v>0.7265353417960595</v>
      </c>
      <c r="W31">
        <v>0</v>
      </c>
      <c r="X31">
        <v>4.7198899000000002E-2</v>
      </c>
      <c r="Y31">
        <v>3.7618659E-3</v>
      </c>
      <c r="Z31">
        <v>0</v>
      </c>
      <c r="AA31">
        <v>0.73823512000000002</v>
      </c>
      <c r="AB31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1">
        <v>1</v>
      </c>
      <c r="AE31">
        <v>263.52228000000002</v>
      </c>
    </row>
    <row r="32" spans="1:31" x14ac:dyDescent="0.25">
      <c r="A32">
        <v>273.52228000000002</v>
      </c>
      <c r="B32">
        <v>0</v>
      </c>
      <c r="C32">
        <v>0.83877062999999996</v>
      </c>
      <c r="D32">
        <v>0.16122937000000001</v>
      </c>
      <c r="E32">
        <v>0.72653531999999998</v>
      </c>
      <c r="F32">
        <v>0.72653531999999998</v>
      </c>
      <c r="G32">
        <f>(Table2210214[[#This Row],[So]]+Table2210214[[#This Row],[Sw]])*Table2210214[[#This Row],[C1o]]+Table2210214[[#This Row],[Sg]]*Table2210214[[#This Row],[C1g]]</f>
        <v>0.72653531999999998</v>
      </c>
      <c r="H32">
        <v>0</v>
      </c>
      <c r="I32">
        <v>4.7101735999999998E-2</v>
      </c>
      <c r="J32">
        <v>3.9303927000000002E-3</v>
      </c>
      <c r="K32">
        <v>0</v>
      </c>
      <c r="L32">
        <v>0.73815596000000006</v>
      </c>
      <c r="M32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2">
        <v>1</v>
      </c>
      <c r="P32">
        <v>273.52228000000002</v>
      </c>
      <c r="Q32">
        <v>0</v>
      </c>
      <c r="R32">
        <v>0.83876991000000001</v>
      </c>
      <c r="S32">
        <v>0.16123008999999999</v>
      </c>
      <c r="T32">
        <v>0.72653531999999998</v>
      </c>
      <c r="U32">
        <v>0.72653531999999998</v>
      </c>
      <c r="V32">
        <f>(Table3511515[[#This Row],[So]]+Table3511515[[#This Row],[Sw]])*Table3511515[[#This Row],[C1o]]+Table3511515[[#This Row],[Sg]]*Table3511515[[#This Row],[C1g]]</f>
        <v>0.72653531999999998</v>
      </c>
      <c r="W32">
        <v>0</v>
      </c>
      <c r="X32">
        <v>4.7099184000000002E-2</v>
      </c>
      <c r="Y32">
        <v>3.9326557999999996E-3</v>
      </c>
      <c r="Z32">
        <v>0</v>
      </c>
      <c r="AA32">
        <v>0.73815489000000001</v>
      </c>
      <c r="AB32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2">
        <v>1</v>
      </c>
      <c r="AE32">
        <v>273.52228000000002</v>
      </c>
    </row>
    <row r="33" spans="1:31" x14ac:dyDescent="0.25">
      <c r="A33">
        <v>283.52228000000002</v>
      </c>
      <c r="B33">
        <v>0</v>
      </c>
      <c r="C33">
        <v>0.83871715999999996</v>
      </c>
      <c r="D33">
        <v>0.16128284000000001</v>
      </c>
      <c r="E33">
        <v>0.72653531999999998</v>
      </c>
      <c r="F33">
        <v>0.72653531999999998</v>
      </c>
      <c r="G33">
        <f>(Table2210214[[#This Row],[So]]+Table2210214[[#This Row],[Sw]])*Table2210214[[#This Row],[C1o]]+Table2210214[[#This Row],[Sg]]*Table2210214[[#This Row],[C1g]]</f>
        <v>0.72653531999999998</v>
      </c>
      <c r="H33">
        <v>0</v>
      </c>
      <c r="I33">
        <v>4.7002572999999999E-2</v>
      </c>
      <c r="J33">
        <v>4.1010407999999996E-3</v>
      </c>
      <c r="K33">
        <v>0</v>
      </c>
      <c r="L33">
        <v>0.73807573000000004</v>
      </c>
      <c r="M33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3">
        <v>1</v>
      </c>
      <c r="P33">
        <v>283.52228000000002</v>
      </c>
      <c r="Q33">
        <v>0</v>
      </c>
      <c r="R33">
        <v>0.83871644999999995</v>
      </c>
      <c r="S33">
        <v>0.16128356999999999</v>
      </c>
      <c r="T33">
        <v>0.72653531999999998</v>
      </c>
      <c r="U33">
        <v>0.72653531999999998</v>
      </c>
      <c r="V33">
        <f>(Table3511515[[#This Row],[So]]+Table3511515[[#This Row],[Sw]])*Table3511515[[#This Row],[C1o]]+Table3511515[[#This Row],[Sg]]*Table3511515[[#This Row],[C1g]]</f>
        <v>0.7265353345307064</v>
      </c>
      <c r="W33">
        <v>0</v>
      </c>
      <c r="X33">
        <v>4.7000021000000003E-2</v>
      </c>
      <c r="Y33">
        <v>4.1033774999999998E-3</v>
      </c>
      <c r="Z33">
        <v>0</v>
      </c>
      <c r="AA33">
        <v>0.73807465999999999</v>
      </c>
      <c r="AB33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3">
        <v>1</v>
      </c>
      <c r="AE33">
        <v>283.52228000000002</v>
      </c>
    </row>
    <row r="34" spans="1:31" x14ac:dyDescent="0.25">
      <c r="A34">
        <v>293.52228000000002</v>
      </c>
      <c r="B34">
        <v>0</v>
      </c>
      <c r="C34">
        <v>0.83866375999999998</v>
      </c>
      <c r="D34">
        <v>0.16133626000000001</v>
      </c>
      <c r="E34">
        <v>0.72653531999999998</v>
      </c>
      <c r="F34">
        <v>0.72653531999999998</v>
      </c>
      <c r="G34">
        <f>(Table2210214[[#This Row],[So]]+Table2210214[[#This Row],[Sw]])*Table2210214[[#This Row],[C1o]]+Table2210214[[#This Row],[Sg]]*Table2210214[[#This Row],[C1g]]</f>
        <v>0.7265353345307064</v>
      </c>
      <c r="H34">
        <v>0</v>
      </c>
      <c r="I34">
        <v>4.6903960000000001E-2</v>
      </c>
      <c r="J34">
        <v>4.2715506E-3</v>
      </c>
      <c r="K34">
        <v>0</v>
      </c>
      <c r="L34">
        <v>0.73799561999999996</v>
      </c>
      <c r="M34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4">
        <v>1</v>
      </c>
      <c r="P34">
        <v>293.52228000000002</v>
      </c>
      <c r="Q34">
        <v>0</v>
      </c>
      <c r="R34">
        <v>0.83866297999999995</v>
      </c>
      <c r="S34">
        <v>0.16133702</v>
      </c>
      <c r="T34">
        <v>0.72653531999999998</v>
      </c>
      <c r="U34">
        <v>0.72653531999999998</v>
      </c>
      <c r="V34">
        <f>(Table3511515[[#This Row],[So]]+Table3511515[[#This Row],[Sw]])*Table3511515[[#This Row],[C1o]]+Table3511515[[#This Row],[Sg]]*Table3511515[[#This Row],[C1g]]</f>
        <v>0.72653531999999998</v>
      </c>
      <c r="W34">
        <v>0</v>
      </c>
      <c r="X34">
        <v>4.6901408999999998E-2</v>
      </c>
      <c r="Y34">
        <v>4.2739613000000003E-3</v>
      </c>
      <c r="Z34">
        <v>0</v>
      </c>
      <c r="AA34">
        <v>0.73799448999999995</v>
      </c>
      <c r="AB34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4">
        <v>1</v>
      </c>
      <c r="AE34">
        <v>293.52228000000002</v>
      </c>
    </row>
    <row r="35" spans="1:31" x14ac:dyDescent="0.25">
      <c r="A35">
        <v>303.52228000000002</v>
      </c>
      <c r="B35">
        <v>0</v>
      </c>
      <c r="C35">
        <v>0.83861034999999995</v>
      </c>
      <c r="D35">
        <v>0.16138963000000001</v>
      </c>
      <c r="E35">
        <v>0.72653531999999998</v>
      </c>
      <c r="F35">
        <v>0.72653531999999998</v>
      </c>
      <c r="G35">
        <f>(Table2210214[[#This Row],[So]]+Table2210214[[#This Row],[Sw]])*Table2210214[[#This Row],[C1o]]+Table2210214[[#This Row],[Sg]]*Table2210214[[#This Row],[C1g]]</f>
        <v>0.72653530546929357</v>
      </c>
      <c r="H35">
        <v>0</v>
      </c>
      <c r="I35">
        <v>4.6805892000000002E-2</v>
      </c>
      <c r="J35">
        <v>4.4418586999999997E-3</v>
      </c>
      <c r="K35">
        <v>0</v>
      </c>
      <c r="L35">
        <v>0.73791558000000002</v>
      </c>
      <c r="M35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5">
        <v>1</v>
      </c>
      <c r="P35">
        <v>303.52228000000002</v>
      </c>
      <c r="Q35">
        <v>0</v>
      </c>
      <c r="R35">
        <v>0.83860957999999997</v>
      </c>
      <c r="S35">
        <v>0.16139041000000001</v>
      </c>
      <c r="T35">
        <v>0.72653531999999998</v>
      </c>
      <c r="U35">
        <v>0.72653531999999998</v>
      </c>
      <c r="V35">
        <f>(Table3511515[[#This Row],[So]]+Table3511515[[#This Row],[Sw]])*Table3511515[[#This Row],[C1o]]+Table3511515[[#This Row],[Sg]]*Table3511515[[#This Row],[C1g]]</f>
        <v>0.72653531273464678</v>
      </c>
      <c r="W35">
        <v>0</v>
      </c>
      <c r="X35">
        <v>4.6803339999999999E-2</v>
      </c>
      <c r="Y35">
        <v>4.4443542000000003E-3</v>
      </c>
      <c r="Z35">
        <v>0</v>
      </c>
      <c r="AA35">
        <v>0.73791437999999998</v>
      </c>
      <c r="AB35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5">
        <v>1</v>
      </c>
      <c r="AE35">
        <v>303.52228000000002</v>
      </c>
    </row>
    <row r="36" spans="1:31" x14ac:dyDescent="0.25">
      <c r="A36">
        <v>313.52228000000002</v>
      </c>
      <c r="B36">
        <v>0</v>
      </c>
      <c r="C36">
        <v>0.83855705999999997</v>
      </c>
      <c r="D36">
        <v>0.16144291999999999</v>
      </c>
      <c r="E36">
        <v>0.72653531999999998</v>
      </c>
      <c r="F36">
        <v>0.72653531999999998</v>
      </c>
      <c r="G36">
        <f>(Table2210214[[#This Row],[So]]+Table2210214[[#This Row],[Sw]])*Table2210214[[#This Row],[C1o]]+Table2210214[[#This Row],[Sg]]*Table2210214[[#This Row],[C1g]]</f>
        <v>0.72653530546929357</v>
      </c>
      <c r="H36">
        <v>0</v>
      </c>
      <c r="I36">
        <v>4.6708364000000002E-2</v>
      </c>
      <c r="J36">
        <v>4.6119116999999996E-3</v>
      </c>
      <c r="K36">
        <v>0</v>
      </c>
      <c r="L36">
        <v>0.73783558999999999</v>
      </c>
      <c r="M36" t="e">
        <f>1/(1+((Table2210214[[#This Row],[kro]]*Table2210214[[#This Row],[mug]])/(Table2210214[[#This Row],[muo]]*Table2210214[[#This Row],[krg]]))+(Table2210214[[#This Row],[mobw]]*(Table2210214[[#This Row],[mug]]/Table2210214[[#This Row],[krg]])))</f>
        <v>#DIV/0!</v>
      </c>
      <c r="N36">
        <v>1</v>
      </c>
      <c r="P36">
        <v>313.52228000000002</v>
      </c>
      <c r="Q36">
        <v>0</v>
      </c>
      <c r="R36">
        <v>0.83855623000000001</v>
      </c>
      <c r="S36">
        <v>0.16144374</v>
      </c>
      <c r="T36">
        <v>0.72653531999999998</v>
      </c>
      <c r="U36">
        <v>0.72653531999999998</v>
      </c>
      <c r="V36">
        <f>(Table3511515[[#This Row],[So]]+Table3511515[[#This Row],[Sw]])*Table3511515[[#This Row],[C1o]]+Table3511515[[#This Row],[Sg]]*Table3511515[[#This Row],[C1g]]</f>
        <v>0.72653529820394036</v>
      </c>
      <c r="W36">
        <v>0</v>
      </c>
      <c r="X36">
        <v>4.6705811999999999E-2</v>
      </c>
      <c r="Y36">
        <v>4.6145138E-3</v>
      </c>
      <c r="Z36">
        <v>0</v>
      </c>
      <c r="AA36">
        <v>0.73783438999999995</v>
      </c>
      <c r="AB36" t="e">
        <f>1/(1+((Table3511515[[#This Row],[kro]]*Table3511515[[#This Row],[mug]])/(Table3511515[[#This Row],[muo]]*Table3511515[[#This Row],[krg]]))+(Table3511515[[#This Row],[mobw]]*(Table3511515[[#This Row],[mug]]/Table3511515[[#This Row],[krg]])))</f>
        <v>#DIV/0!</v>
      </c>
      <c r="AC36">
        <v>1</v>
      </c>
      <c r="AE36">
        <v>313.52228000000002</v>
      </c>
    </row>
    <row r="37" spans="1:31" x14ac:dyDescent="0.25">
      <c r="A37">
        <v>323.52228000000002</v>
      </c>
      <c r="B37">
        <v>2.4616198999999998E-3</v>
      </c>
      <c r="C37">
        <v>0.83605814000000001</v>
      </c>
      <c r="D37">
        <v>0.16148024999999999</v>
      </c>
      <c r="E37">
        <v>0.72674972000000004</v>
      </c>
      <c r="F37">
        <v>0.64435255999999996</v>
      </c>
      <c r="G37">
        <f>(Table2210214[[#This Row],[So]]+Table2210214[[#This Row],[Sw]])*Table2210214[[#This Row],[C1o]]+Table2210214[[#This Row],[Sg]]*Table2210214[[#This Row],[C1g]]</f>
        <v>0.71324138270997284</v>
      </c>
      <c r="H37">
        <v>9.6380814999999995E-2</v>
      </c>
      <c r="I37">
        <v>4.6523515000000001E-2</v>
      </c>
      <c r="J37">
        <v>4.7309081999999999E-3</v>
      </c>
      <c r="K37">
        <v>0</v>
      </c>
      <c r="L37">
        <v>0.73539220999999999</v>
      </c>
      <c r="M37">
        <f>1/(1+((Table2210214[[#This Row],[kro]]*Table2210214[[#This Row],[mug]])/(Table2210214[[#This Row],[muo]]*Table2210214[[#This Row],[krg]]))+(Table2210214[[#This Row],[mobw]]*(Table2210214[[#This Row],[mug]]/Table2210214[[#This Row],[krg]])))</f>
        <v>0.99970079554669011</v>
      </c>
      <c r="N37">
        <v>0.14362846000000001</v>
      </c>
      <c r="P37">
        <v>323.52228000000002</v>
      </c>
      <c r="Q37">
        <v>2.5588293E-3</v>
      </c>
      <c r="R37">
        <v>0.83596068999999995</v>
      </c>
      <c r="S37">
        <v>0.16148046999999999</v>
      </c>
      <c r="T37">
        <v>0.72675829999999997</v>
      </c>
      <c r="U37">
        <v>0.64432621000000001</v>
      </c>
      <c r="V37">
        <f>(Table3511515[[#This Row],[So]]+Table3511515[[#This Row],[Sw]])*Table3511515[[#This Row],[C1o]]+Table3511515[[#This Row],[Sg]]*Table3511515[[#This Row],[C1g]]</f>
        <v>0.71323618994025162</v>
      </c>
      <c r="W37">
        <v>9.6393674999999998E-2</v>
      </c>
      <c r="X37">
        <v>4.6517454E-2</v>
      </c>
      <c r="Y37">
        <v>4.7315867000000001E-3</v>
      </c>
      <c r="Z37">
        <v>0</v>
      </c>
      <c r="AA37">
        <v>0.73529750000000005</v>
      </c>
      <c r="AB37">
        <f>1/(1+((Table3511515[[#This Row],[kro]]*Table3511515[[#This Row],[mug]])/(Table3511515[[#This Row],[muo]]*Table3511515[[#This Row],[krg]]))+(Table3511515[[#This Row],[mobw]]*(Table3511515[[#This Row],[mug]]/Table3511515[[#This Row],[krg]])))</f>
        <v>0.99970075309380046</v>
      </c>
      <c r="AC37">
        <v>0.14368759</v>
      </c>
      <c r="AE37">
        <v>323.52228000000002</v>
      </c>
    </row>
    <row r="38" spans="1:31" x14ac:dyDescent="0.25">
      <c r="A38">
        <v>333.52228000000002</v>
      </c>
      <c r="B38">
        <v>5.5409515999999999E-3</v>
      </c>
      <c r="C38">
        <v>0.83291382000000003</v>
      </c>
      <c r="D38">
        <v>0.16154523000000001</v>
      </c>
      <c r="E38">
        <v>0.72702336000000001</v>
      </c>
      <c r="F38">
        <v>0.64350569000000002</v>
      </c>
      <c r="G38">
        <f>(Table2210214[[#This Row],[So]]+Table2210214[[#This Row],[Sw]])*Table2210214[[#This Row],[C1o]]+Table2210214[[#This Row],[Sg]]*Table2210214[[#This Row],[C1g]]</f>
        <v>0.7130687125868086</v>
      </c>
      <c r="H38">
        <v>9.6791625000000006E-2</v>
      </c>
      <c r="I38">
        <v>4.6329528000000002E-2</v>
      </c>
      <c r="J38">
        <v>4.9383216999999997E-3</v>
      </c>
      <c r="K38">
        <v>0</v>
      </c>
      <c r="L38">
        <v>0.73230165000000003</v>
      </c>
      <c r="M38">
        <f>1/(1+((Table2210214[[#This Row],[kro]]*Table2210214[[#This Row],[mug]])/(Table2210214[[#This Row],[muo]]*Table2210214[[#This Row],[krg]]))+(Table2210214[[#This Row],[mobw]]*(Table2210214[[#This Row],[mug]]/Table2210214[[#This Row],[krg]])))</f>
        <v>0.99968767152742799</v>
      </c>
      <c r="N38">
        <v>0.14552464000000001</v>
      </c>
      <c r="P38">
        <v>333.52228000000002</v>
      </c>
      <c r="Q38">
        <v>5.6301229999999999E-3</v>
      </c>
      <c r="R38">
        <v>0.83282374999999997</v>
      </c>
      <c r="S38">
        <v>0.16154610999999999</v>
      </c>
      <c r="T38">
        <v>0.72703176999999997</v>
      </c>
      <c r="U38">
        <v>0.64347947000000005</v>
      </c>
      <c r="V38">
        <f>(Table3511515[[#This Row],[So]]+Table3511515[[#This Row],[Sw]])*Table3511515[[#This Row],[C1o]]+Table3511515[[#This Row],[Sg]]*Table3511515[[#This Row],[C1g]]</f>
        <v>0.713063798867974</v>
      </c>
      <c r="W38">
        <v>9.6804291000000001E-2</v>
      </c>
      <c r="X38">
        <v>4.632356E-2</v>
      </c>
      <c r="Y38">
        <v>4.9411393999999999E-3</v>
      </c>
      <c r="Z38">
        <v>0</v>
      </c>
      <c r="AA38">
        <v>0.73221356000000004</v>
      </c>
      <c r="AB38">
        <f>1/(1+((Table3511515[[#This Row],[kro]]*Table3511515[[#This Row],[mug]])/(Table3511515[[#This Row],[muo]]*Table3511515[[#This Row],[krg]]))+(Table3511515[[#This Row],[mobw]]*(Table3511515[[#This Row],[mug]]/Table3511515[[#This Row],[krg]])))</f>
        <v>0.99968749603863161</v>
      </c>
      <c r="AC38">
        <v>0.14558314999999999</v>
      </c>
      <c r="AE38">
        <v>333.52228000000002</v>
      </c>
    </row>
    <row r="39" spans="1:31" x14ac:dyDescent="0.25">
      <c r="A39">
        <v>343.52228000000002</v>
      </c>
      <c r="B39">
        <v>8.6582163000000004E-3</v>
      </c>
      <c r="C39">
        <v>0.82974583000000002</v>
      </c>
      <c r="D39">
        <v>0.16159597000000001</v>
      </c>
      <c r="E39">
        <v>0.72730737999999995</v>
      </c>
      <c r="F39">
        <v>0.64261579999999996</v>
      </c>
      <c r="G39">
        <f>(Table2210214[[#This Row],[So]]+Table2210214[[#This Row],[Sw]])*Table2210214[[#This Row],[C1o]]+Table2210214[[#This Row],[Sg]]*Table2210214[[#This Row],[C1g]]</f>
        <v>0.71288829581574886</v>
      </c>
      <c r="H39">
        <v>9.7220421000000001E-2</v>
      </c>
      <c r="I39">
        <v>4.6127955999999998E-2</v>
      </c>
      <c r="J39">
        <v>5.1001770999999996E-3</v>
      </c>
      <c r="K39">
        <v>0</v>
      </c>
      <c r="L39">
        <v>0.72918797000000002</v>
      </c>
      <c r="M39">
        <f>1/(1+((Table2210214[[#This Row],[kro]]*Table2210214[[#This Row],[mug]])/(Table2210214[[#This Row],[muo]]*Table2210214[[#This Row],[krg]]))+(Table2210214[[#This Row],[mobw]]*(Table2210214[[#This Row],[mug]]/Table2210214[[#This Row],[krg]])))</f>
        <v>0.99967747017788189</v>
      </c>
      <c r="N39">
        <v>0.14750898000000001</v>
      </c>
      <c r="P39">
        <v>343.52228000000002</v>
      </c>
      <c r="Q39">
        <v>8.7402025000000005E-3</v>
      </c>
      <c r="R39">
        <v>0.82966286</v>
      </c>
      <c r="S39">
        <v>0.16159691000000001</v>
      </c>
      <c r="T39">
        <v>0.72731572</v>
      </c>
      <c r="U39">
        <v>0.64258957000000005</v>
      </c>
      <c r="V39">
        <f>(Table3511515[[#This Row],[So]]+Table3511515[[#This Row],[Sw]])*Table3511515[[#This Row],[C1o]]+Table3511515[[#This Row],[Sg]]*Table3511515[[#This Row],[C1g]]</f>
        <v>0.71288369225457582</v>
      </c>
      <c r="W39">
        <v>9.7233011999999994E-2</v>
      </c>
      <c r="X39">
        <v>4.6122047999999999E-2</v>
      </c>
      <c r="Y39">
        <v>5.1031751000000002E-3</v>
      </c>
      <c r="Z39">
        <v>0</v>
      </c>
      <c r="AA39">
        <v>0.72910649000000005</v>
      </c>
      <c r="AB39">
        <f>1/(1+((Table3511515[[#This Row],[kro]]*Table3511515[[#This Row],[mug]])/(Table3511515[[#This Row],[muo]]*Table3511515[[#This Row],[krg]]))+(Table3511515[[#This Row],[mobw]]*(Table3511515[[#This Row],[mug]]/Table3511515[[#This Row],[krg]])))</f>
        <v>0.99967728592011196</v>
      </c>
      <c r="AC39">
        <v>0.14756738</v>
      </c>
      <c r="AE39">
        <v>343.52228000000002</v>
      </c>
    </row>
    <row r="40" spans="1:31" x14ac:dyDescent="0.25">
      <c r="A40">
        <v>353.52228000000002</v>
      </c>
      <c r="B40">
        <v>1.1636575E-2</v>
      </c>
      <c r="C40">
        <v>0.82671678000000004</v>
      </c>
      <c r="D40">
        <v>0.16164661999999999</v>
      </c>
      <c r="E40">
        <v>0.72758560999999999</v>
      </c>
      <c r="F40">
        <v>0.64173353</v>
      </c>
      <c r="G40">
        <f>(Table2210214[[#This Row],[So]]+Table2210214[[#This Row],[Sw]])*Table2210214[[#This Row],[C1o]]+Table2210214[[#This Row],[Sg]]*Table2210214[[#This Row],[C1g]]</f>
        <v>0.71270886909056408</v>
      </c>
      <c r="H40">
        <v>9.7642429000000003E-2</v>
      </c>
      <c r="I40">
        <v>4.5930303999999998E-2</v>
      </c>
      <c r="J40">
        <v>5.2617419999999998E-3</v>
      </c>
      <c r="K40">
        <v>0</v>
      </c>
      <c r="L40">
        <v>0.72620207000000003</v>
      </c>
      <c r="M40">
        <f>1/(1+((Table2210214[[#This Row],[kro]]*Table2210214[[#This Row],[mug]])/(Table2210214[[#This Row],[muo]]*Table2210214[[#This Row],[krg]]))+(Table2210214[[#This Row],[mobw]]*(Table2210214[[#This Row],[mug]]/Table2210214[[#This Row],[krg]])))</f>
        <v>0.99966731985536095</v>
      </c>
      <c r="N40">
        <v>0.14946841999999999</v>
      </c>
      <c r="P40">
        <v>353.52228000000002</v>
      </c>
      <c r="Q40">
        <v>1.1711470999999999E-2</v>
      </c>
      <c r="R40">
        <v>0.82664090000000001</v>
      </c>
      <c r="S40">
        <v>0.16164761999999999</v>
      </c>
      <c r="T40">
        <v>0.72759384000000005</v>
      </c>
      <c r="U40">
        <v>0.64170729999999998</v>
      </c>
      <c r="V40">
        <f>(Table3511515[[#This Row],[So]]+Table3511515[[#This Row],[Sw]])*Table3511515[[#This Row],[C1o]]+Table3511515[[#This Row],[Sg]]*Table3511515[[#This Row],[C1g]]</f>
        <v>0.71270462094812037</v>
      </c>
      <c r="W40">
        <v>9.7654924000000004E-2</v>
      </c>
      <c r="X40">
        <v>4.5924459000000001E-2</v>
      </c>
      <c r="Y40">
        <v>5.2649317999999999E-3</v>
      </c>
      <c r="Z40">
        <v>0</v>
      </c>
      <c r="AA40">
        <v>0.72612726999999999</v>
      </c>
      <c r="AB40">
        <f>1/(1+((Table3511515[[#This Row],[kro]]*Table3511515[[#This Row],[mug]])/(Table3511515[[#This Row],[muo]]*Table3511515[[#This Row],[krg]]))+(Table3511515[[#This Row],[mobw]]*(Table3511515[[#This Row],[mug]]/Table3511515[[#This Row],[krg]])))</f>
        <v>0.99966712631610211</v>
      </c>
      <c r="AC40">
        <v>0.14952654000000001</v>
      </c>
      <c r="AE40">
        <v>353.52228000000002</v>
      </c>
    </row>
    <row r="41" spans="1:31" x14ac:dyDescent="0.25">
      <c r="A41">
        <v>359.76114000000001</v>
      </c>
      <c r="B41">
        <v>1.4484064E-2</v>
      </c>
      <c r="C41">
        <v>0.82381873999999999</v>
      </c>
      <c r="D41">
        <v>0.16169718</v>
      </c>
      <c r="E41">
        <v>0.72785818999999996</v>
      </c>
      <c r="F41">
        <v>0.64085901000000001</v>
      </c>
      <c r="G41">
        <f>(Table2210214[[#This Row],[So]]+Table2210214[[#This Row],[Sw]])*Table2210214[[#This Row],[C1o]]+Table2210214[[#This Row],[Sg]]*Table2210214[[#This Row],[C1g]]</f>
        <v>0.7125305545948889</v>
      </c>
      <c r="H41">
        <v>9.8057665000000002E-2</v>
      </c>
      <c r="I41">
        <v>4.5736481000000002E-2</v>
      </c>
      <c r="J41">
        <v>5.4229782000000002E-3</v>
      </c>
      <c r="K41">
        <v>0</v>
      </c>
      <c r="L41">
        <v>0.72333694000000004</v>
      </c>
      <c r="M41">
        <f>1/(1+((Table2210214[[#This Row],[kro]]*Table2210214[[#This Row],[mug]])/(Table2210214[[#This Row],[muo]]*Table2210214[[#This Row],[krg]]))+(Table2210214[[#This Row],[mobw]]*(Table2210214[[#This Row],[mug]]/Table2210214[[#This Row],[krg]])))</f>
        <v>0.9996572234769967</v>
      </c>
      <c r="N41">
        <v>0.15140305000000001</v>
      </c>
      <c r="P41">
        <v>359.76114000000001</v>
      </c>
      <c r="Q41">
        <v>1.4552202E-2</v>
      </c>
      <c r="R41">
        <v>0.82374954</v>
      </c>
      <c r="S41">
        <v>0.16169823999999999</v>
      </c>
      <c r="T41">
        <v>0.72786629000000003</v>
      </c>
      <c r="U41">
        <v>0.64083277999999999</v>
      </c>
      <c r="V41">
        <f>(Table3511515[[#This Row],[So]]+Table3511515[[#This Row],[Sw]])*Table3511515[[#This Row],[C1o]]+Table3511515[[#This Row],[Sg]]*Table3511515[[#This Row],[C1g]]</f>
        <v>0.71252658229209542</v>
      </c>
      <c r="W41">
        <v>9.8070055000000003E-2</v>
      </c>
      <c r="X41">
        <v>4.5730706000000003E-2</v>
      </c>
      <c r="Y41">
        <v>5.4263593999999997E-3</v>
      </c>
      <c r="Z41">
        <v>0</v>
      </c>
      <c r="AA41">
        <v>0.72326838999999998</v>
      </c>
      <c r="AB41">
        <f>1/(1+((Table3511515[[#This Row],[kro]]*Table3511515[[#This Row],[mug]])/(Table3511515[[#This Row],[muo]]*Table3511515[[#This Row],[krg]]))+(Table3511515[[#This Row],[mobw]]*(Table3511515[[#This Row],[mug]]/Table3511515[[#This Row],[krg]])))</f>
        <v>0.99965702063156114</v>
      </c>
      <c r="AC41">
        <v>0.15146090000000001</v>
      </c>
      <c r="AE41">
        <v>359.76114000000001</v>
      </c>
    </row>
    <row r="42" spans="1:31" x14ac:dyDescent="0.25">
      <c r="A42">
        <v>366</v>
      </c>
      <c r="B42">
        <v>1.6192195999999999E-2</v>
      </c>
      <c r="C42">
        <v>0.82207918000000002</v>
      </c>
      <c r="D42">
        <v>0.16172861999999999</v>
      </c>
      <c r="E42">
        <v>0.72802484000000001</v>
      </c>
      <c r="F42">
        <v>0.64031923000000002</v>
      </c>
      <c r="G42">
        <f>(Table2210214[[#This Row],[So]]+Table2210214[[#This Row],[Sw]])*Table2210214[[#This Row],[C1o]]+Table2210214[[#This Row],[Sg]]*Table2210214[[#This Row],[C1g]]</f>
        <v>0.71242018338892288</v>
      </c>
      <c r="H42">
        <v>9.8312408000000004E-2</v>
      </c>
      <c r="I42">
        <v>4.5617881999999998E-2</v>
      </c>
      <c r="J42">
        <v>5.5232733000000001E-3</v>
      </c>
      <c r="K42">
        <v>0</v>
      </c>
      <c r="L42">
        <v>0.72161293000000004</v>
      </c>
      <c r="M42">
        <f>1/(1+((Table2210214[[#This Row],[kro]]*Table2210214[[#This Row],[mug]])/(Table2210214[[#This Row],[muo]]*Table2210214[[#This Row],[krg]]))+(Table2210214[[#This Row],[mobw]]*(Table2210214[[#This Row],[mug]]/Table2210214[[#This Row],[krg]])))</f>
        <v>0.99965095957272165</v>
      </c>
      <c r="N42">
        <v>0.15259333999999999</v>
      </c>
      <c r="P42">
        <v>366</v>
      </c>
      <c r="Q42">
        <v>1.6256343999999999E-2</v>
      </c>
      <c r="R42">
        <v>0.82201391000000001</v>
      </c>
      <c r="S42">
        <v>0.16172971</v>
      </c>
      <c r="T42">
        <v>0.72803289000000004</v>
      </c>
      <c r="U42">
        <v>0.64029305999999997</v>
      </c>
      <c r="V42">
        <f>(Table3511515[[#This Row],[So]]+Table3511515[[#This Row],[Sw]])*Table3511515[[#This Row],[C1o]]+Table3511515[[#This Row],[Sg]]*Table3511515[[#This Row],[C1g]]</f>
        <v>0.71241639767048515</v>
      </c>
      <c r="W42">
        <v>9.8324730999999999E-2</v>
      </c>
      <c r="X42">
        <v>4.5612141000000002E-2</v>
      </c>
      <c r="Y42">
        <v>5.5267572999999999E-3</v>
      </c>
      <c r="Z42">
        <v>0</v>
      </c>
      <c r="AA42">
        <v>0.72154814</v>
      </c>
      <c r="AB42">
        <f>1/(1+((Table3511515[[#This Row],[kro]]*Table3511515[[#This Row],[mug]])/(Table3511515[[#This Row],[muo]]*Table3511515[[#This Row],[krg]]))+(Table3511515[[#This Row],[mobw]]*(Table3511515[[#This Row],[mug]]/Table3511515[[#This Row],[krg]])))</f>
        <v>0.99965075207276288</v>
      </c>
      <c r="AC42">
        <v>0.15265106000000001</v>
      </c>
      <c r="AE42">
        <v>366</v>
      </c>
    </row>
    <row r="43" spans="1:31" x14ac:dyDescent="0.25">
      <c r="A43">
        <v>376</v>
      </c>
      <c r="B43">
        <v>1.7862994E-2</v>
      </c>
      <c r="C43">
        <v>0.82037693</v>
      </c>
      <c r="D43">
        <v>0.16176009</v>
      </c>
      <c r="E43">
        <v>0.72819023999999999</v>
      </c>
      <c r="F43">
        <v>0.63977974999999998</v>
      </c>
      <c r="G43">
        <f>(Table2210214[[#This Row],[So]]+Table2210214[[#This Row],[Sw]])*Table2210214[[#This Row],[C1o]]+Table2210214[[#This Row],[Sg]]*Table2210214[[#This Row],[C1g]]</f>
        <v>0.71230968532291228</v>
      </c>
      <c r="H43">
        <v>9.8565869E-2</v>
      </c>
      <c r="I43">
        <v>4.5500100000000002E-2</v>
      </c>
      <c r="J43">
        <v>5.6236233E-3</v>
      </c>
      <c r="K43">
        <v>0</v>
      </c>
      <c r="L43">
        <v>0.71992290000000003</v>
      </c>
      <c r="M43">
        <f>1/(1+((Table2210214[[#This Row],[kro]]*Table2210214[[#This Row],[mug]])/(Table2210214[[#This Row],[muo]]*Table2210214[[#This Row],[krg]]))+(Table2210214[[#This Row],[mobw]]*(Table2210214[[#This Row],[mug]]/Table2210214[[#This Row],[krg]])))</f>
        <v>0.99964470568802566</v>
      </c>
      <c r="N43">
        <v>0.15378032999999999</v>
      </c>
      <c r="P43">
        <v>376</v>
      </c>
      <c r="Q43">
        <v>1.7923162999999999E-2</v>
      </c>
      <c r="R43">
        <v>0.82031560000000003</v>
      </c>
      <c r="S43">
        <v>0.16176122000000001</v>
      </c>
      <c r="T43">
        <v>0.72819822999999995</v>
      </c>
      <c r="U43">
        <v>0.63975358000000004</v>
      </c>
      <c r="V43">
        <f>(Table3511515[[#This Row],[So]]+Table3511515[[#This Row],[Sw]])*Table3511515[[#This Row],[C1o]]+Table3511515[[#This Row],[Sg]]*Table3511515[[#This Row],[C1g]]</f>
        <v>0.71230609525572919</v>
      </c>
      <c r="W43">
        <v>9.8578118000000006E-2</v>
      </c>
      <c r="X43">
        <v>4.5494404000000002E-2</v>
      </c>
      <c r="Y43">
        <v>5.6272442000000001E-3</v>
      </c>
      <c r="Z43">
        <v>0</v>
      </c>
      <c r="AA43">
        <v>0.71986181000000005</v>
      </c>
      <c r="AB43">
        <f>1/(1+((Table3511515[[#This Row],[kro]]*Table3511515[[#This Row],[mug]])/(Table3511515[[#This Row],[muo]]*Table3511515[[#This Row],[krg]]))+(Table3511515[[#This Row],[mobw]]*(Table3511515[[#This Row],[mug]]/Table3511515[[#This Row],[krg]])))</f>
        <v>0.99964449133933464</v>
      </c>
      <c r="AC43">
        <v>0.15383784</v>
      </c>
      <c r="AE43">
        <v>376</v>
      </c>
    </row>
    <row r="44" spans="1:31" x14ac:dyDescent="0.25">
      <c r="A44">
        <v>386</v>
      </c>
      <c r="B44">
        <v>2.0452657999999999E-2</v>
      </c>
      <c r="C44">
        <v>0.81773686000000001</v>
      </c>
      <c r="D44">
        <v>0.16181047000000001</v>
      </c>
      <c r="E44">
        <v>0.72845154999999995</v>
      </c>
      <c r="F44">
        <v>0.63891971000000003</v>
      </c>
      <c r="G44">
        <f>(Table2210214[[#This Row],[So]]+Table2210214[[#This Row],[Sw]])*Table2210214[[#This Row],[C1o]]+Table2210214[[#This Row],[Sg]]*Table2210214[[#This Row],[C1g]]</f>
        <v>0.71213318804458581</v>
      </c>
      <c r="H44">
        <v>9.8967477999999998E-2</v>
      </c>
      <c r="I44">
        <v>4.5313902000000003E-2</v>
      </c>
      <c r="J44">
        <v>5.7842991999999998E-3</v>
      </c>
      <c r="K44">
        <v>0</v>
      </c>
      <c r="L44">
        <v>0.71729553000000001</v>
      </c>
      <c r="M44">
        <f>1/(1+((Table2210214[[#This Row],[kro]]*Table2210214[[#This Row],[mug]])/(Table2210214[[#This Row],[muo]]*Table2210214[[#This Row],[krg]]))+(Table2210214[[#This Row],[mobw]]*(Table2210214[[#This Row],[mug]]/Table2210214[[#This Row],[krg]])))</f>
        <v>0.99963472040045198</v>
      </c>
      <c r="N44">
        <v>0.15566680999999999</v>
      </c>
      <c r="P44">
        <v>386</v>
      </c>
      <c r="Q44">
        <v>2.0506704000000001E-2</v>
      </c>
      <c r="R44">
        <v>0.81768160999999995</v>
      </c>
      <c r="S44">
        <v>0.16181166</v>
      </c>
      <c r="T44">
        <v>0.72845948000000005</v>
      </c>
      <c r="U44">
        <v>0.63889359999999995</v>
      </c>
      <c r="V44">
        <f>(Table3511515[[#This Row],[So]]+Table3511515[[#This Row],[Sw]])*Table3511515[[#This Row],[C1o]]+Table3511515[[#This Row],[Sg]]*Table3511515[[#This Row],[C1g]]</f>
        <v>0.71212995634823317</v>
      </c>
      <c r="W44">
        <v>9.8979606999999997E-2</v>
      </c>
      <c r="X44">
        <v>4.5308273000000003E-2</v>
      </c>
      <c r="Y44">
        <v>5.7880915999999998E-3</v>
      </c>
      <c r="Z44">
        <v>0</v>
      </c>
      <c r="AA44">
        <v>0.71724021000000004</v>
      </c>
      <c r="AB44">
        <f>1/(1+((Table3511515[[#This Row],[kro]]*Table3511515[[#This Row],[mug]])/(Table3511515[[#This Row],[muo]]*Table3511515[[#This Row],[krg]]))+(Table3511515[[#This Row],[mobw]]*(Table3511515[[#This Row],[mug]]/Table3511515[[#This Row],[krg]])))</f>
        <v>0.99963449820794481</v>
      </c>
      <c r="AC44">
        <v>0.155724</v>
      </c>
      <c r="AE44">
        <v>386</v>
      </c>
    </row>
    <row r="45" spans="1:31" x14ac:dyDescent="0.25">
      <c r="A45">
        <v>396</v>
      </c>
      <c r="B45">
        <v>2.2930069000000001E-2</v>
      </c>
      <c r="C45">
        <v>0.81520921000000002</v>
      </c>
      <c r="D45">
        <v>0.1618607</v>
      </c>
      <c r="E45">
        <v>0.72870731</v>
      </c>
      <c r="F45">
        <v>0.63806890999999999</v>
      </c>
      <c r="G45">
        <f>(Table2210214[[#This Row],[So]]+Table2210214[[#This Row],[Sw]])*Table2210214[[#This Row],[C1o]]+Table2210214[[#This Row],[Sg]]*Table2210214[[#This Row],[C1g]]</f>
        <v>0.71195815506021698</v>
      </c>
      <c r="H45">
        <v>9.9361858999999997E-2</v>
      </c>
      <c r="I45">
        <v>4.5131549E-2</v>
      </c>
      <c r="J45">
        <v>5.9444336E-3</v>
      </c>
      <c r="K45">
        <v>0</v>
      </c>
      <c r="L45">
        <v>0.71477257999999999</v>
      </c>
      <c r="M45">
        <f>1/(1+((Table2210214[[#This Row],[kro]]*Table2210214[[#This Row],[mug]])/(Table2210214[[#This Row],[muo]]*Table2210214[[#This Row],[krg]]))+(Table2210214[[#This Row],[mobw]]*(Table2210214[[#This Row],[mug]]/Table2210214[[#This Row],[krg]])))</f>
        <v>0.9996248025661999</v>
      </c>
      <c r="N45">
        <v>0.15752636</v>
      </c>
      <c r="P45">
        <v>396</v>
      </c>
      <c r="Q45">
        <v>2.2978342999999998E-2</v>
      </c>
      <c r="R45">
        <v>0.81515968000000005</v>
      </c>
      <c r="S45">
        <v>0.16186196</v>
      </c>
      <c r="T45">
        <v>0.72871512000000005</v>
      </c>
      <c r="U45">
        <v>0.63804280999999996</v>
      </c>
      <c r="V45">
        <f>(Table3511515[[#This Row],[So]]+Table3511515[[#This Row],[Sw]])*Table3511515[[#This Row],[C1o]]+Table3511515[[#This Row],[Sg]]*Table3511515[[#This Row],[C1g]]</f>
        <v>0.71195521035773313</v>
      </c>
      <c r="W45">
        <v>9.9373861999999993E-2</v>
      </c>
      <c r="X45">
        <v>4.5125980000000003E-2</v>
      </c>
      <c r="Y45">
        <v>5.9484131999999997E-3</v>
      </c>
      <c r="Z45">
        <v>0</v>
      </c>
      <c r="AA45">
        <v>0.71472268999999999</v>
      </c>
      <c r="AB45">
        <f>1/(1+((Table3511515[[#This Row],[kro]]*Table3511515[[#This Row],[mug]])/(Table3511515[[#This Row],[muo]]*Table3511515[[#This Row],[krg]]))+(Table3511515[[#This Row],[mobw]]*(Table3511515[[#This Row],[mug]]/Table3511515[[#This Row],[krg]])))</f>
        <v>0.99962457159488194</v>
      </c>
      <c r="AC45">
        <v>0.15758327999999999</v>
      </c>
      <c r="AE45">
        <v>396</v>
      </c>
    </row>
    <row r="46" spans="1:31" x14ac:dyDescent="0.25">
      <c r="A46">
        <v>406</v>
      </c>
      <c r="B46">
        <v>2.5308101999999999E-2</v>
      </c>
      <c r="C46">
        <v>0.81278110000000003</v>
      </c>
      <c r="D46">
        <v>0.16191082000000001</v>
      </c>
      <c r="E46">
        <v>0.72895831</v>
      </c>
      <c r="F46">
        <v>0.63722497</v>
      </c>
      <c r="G46">
        <f>(Table2210214[[#This Row],[So]]+Table2210214[[#This Row],[Sw]])*Table2210214[[#This Row],[C1o]]+Table2210214[[#This Row],[Sg]]*Table2210214[[#This Row],[C1g]]</f>
        <v>0.71178410901082334</v>
      </c>
      <c r="H46">
        <v>9.9750145999999998E-2</v>
      </c>
      <c r="I46">
        <v>4.4952445000000001E-2</v>
      </c>
      <c r="J46">
        <v>6.1042173999999996E-3</v>
      </c>
      <c r="K46">
        <v>0</v>
      </c>
      <c r="L46">
        <v>0.71234178999999997</v>
      </c>
      <c r="M46">
        <f>1/(1+((Table2210214[[#This Row],[kro]]*Table2210214[[#This Row],[mug]])/(Table2210214[[#This Row],[muo]]*Table2210214[[#This Row],[krg]]))+(Table2210214[[#This Row],[mobw]]*(Table2210214[[#This Row],[mug]]/Table2210214[[#This Row],[krg]])))</f>
        <v>0.99961494069179757</v>
      </c>
      <c r="N46">
        <v>0.15936436000000001</v>
      </c>
      <c r="P46">
        <v>406</v>
      </c>
      <c r="Q46">
        <v>2.5350833E-2</v>
      </c>
      <c r="R46">
        <v>0.81273704999999996</v>
      </c>
      <c r="S46">
        <v>0.16191211</v>
      </c>
      <c r="T46">
        <v>0.728966</v>
      </c>
      <c r="U46">
        <v>0.63719893000000005</v>
      </c>
      <c r="V46">
        <f>(Table3511515[[#This Row],[So]]+Table3511515[[#This Row],[Sw]])*Table3511515[[#This Row],[C1o]]+Table3511515[[#This Row],[Sg]]*Table3511515[[#This Row],[C1g]]</f>
        <v>0.71178142329855099</v>
      </c>
      <c r="W46">
        <v>9.9761992999999993E-2</v>
      </c>
      <c r="X46">
        <v>4.4946946000000002E-2</v>
      </c>
      <c r="Y46">
        <v>6.1083450000000003E-3</v>
      </c>
      <c r="Z46">
        <v>0</v>
      </c>
      <c r="AA46">
        <v>0.71229708000000003</v>
      </c>
      <c r="AB46">
        <f>1/(1+((Table3511515[[#This Row],[kro]]*Table3511515[[#This Row],[mug]])/(Table3511515[[#This Row],[muo]]*Table3511515[[#This Row],[krg]]))+(Table3511515[[#This Row],[mobw]]*(Table3511515[[#This Row],[mug]]/Table3511515[[#This Row],[krg]])))</f>
        <v>0.99961470336349967</v>
      </c>
      <c r="AC46">
        <v>0.15942091</v>
      </c>
      <c r="AE46">
        <v>406</v>
      </c>
    </row>
    <row r="47" spans="1:31" x14ac:dyDescent="0.25">
      <c r="A47">
        <v>416</v>
      </c>
      <c r="B47">
        <v>2.7593889999999999E-2</v>
      </c>
      <c r="C47">
        <v>0.81044530999999997</v>
      </c>
      <c r="D47">
        <v>0.16196083</v>
      </c>
      <c r="E47">
        <v>0.72920488999999999</v>
      </c>
      <c r="F47">
        <v>0.63638735000000002</v>
      </c>
      <c r="G47">
        <f>(Table2210214[[#This Row],[So]]+Table2210214[[#This Row],[Sw]])*Table2210214[[#This Row],[C1o]]+Table2210214[[#This Row],[Sg]]*Table2210214[[#This Row],[C1g]]</f>
        <v>0.71161090907035784</v>
      </c>
      <c r="H47">
        <v>0.10013271999999999</v>
      </c>
      <c r="I47">
        <v>4.4776384000000002E-2</v>
      </c>
      <c r="J47">
        <v>6.2636252999999998E-3</v>
      </c>
      <c r="K47">
        <v>0</v>
      </c>
      <c r="L47">
        <v>0.70999652000000002</v>
      </c>
      <c r="M47">
        <f>1/(1+((Table2210214[[#This Row],[kro]]*Table2210214[[#This Row],[mug]])/(Table2210214[[#This Row],[muo]]*Table2210214[[#This Row],[krg]]))+(Table2210214[[#This Row],[mobw]]*(Table2210214[[#This Row],[mug]]/Table2210214[[#This Row],[krg]])))</f>
        <v>0.99960513644876803</v>
      </c>
      <c r="N47">
        <v>0.16118246</v>
      </c>
      <c r="P47">
        <v>416</v>
      </c>
      <c r="Q47">
        <v>2.7631355E-2</v>
      </c>
      <c r="R47">
        <v>0.81040645</v>
      </c>
      <c r="S47">
        <v>0.1619622</v>
      </c>
      <c r="T47">
        <v>0.72921239999999998</v>
      </c>
      <c r="U47">
        <v>0.63636135999999999</v>
      </c>
      <c r="V47">
        <f>(Table3511515[[#This Row],[So]]+Table3511515[[#This Row],[Sw]])*Table3511515[[#This Row],[C1o]]+Table3511515[[#This Row],[Sg]]*Table3511515[[#This Row],[C1g]]</f>
        <v>0.7116084448870148</v>
      </c>
      <c r="W47">
        <v>0.10014436</v>
      </c>
      <c r="X47">
        <v>4.4770952000000003E-2</v>
      </c>
      <c r="Y47">
        <v>6.2679891000000003E-3</v>
      </c>
      <c r="Z47">
        <v>0</v>
      </c>
      <c r="AA47">
        <v>0.70995677000000001</v>
      </c>
      <c r="AB47">
        <f>1/(1+((Table3511515[[#This Row],[kro]]*Table3511515[[#This Row],[mug]])/(Table3511515[[#This Row],[muo]]*Table3511515[[#This Row],[krg]]))+(Table3511515[[#This Row],[mobw]]*(Table3511515[[#This Row],[mug]]/Table3511515[[#This Row],[krg]])))</f>
        <v>0.99960488726506536</v>
      </c>
      <c r="AC47">
        <v>0.16123857999999999</v>
      </c>
      <c r="AE47">
        <v>416</v>
      </c>
    </row>
    <row r="48" spans="1:31" x14ac:dyDescent="0.25">
      <c r="A48">
        <v>426</v>
      </c>
      <c r="B48">
        <v>2.9793673999999999E-2</v>
      </c>
      <c r="C48">
        <v>0.80819558999999996</v>
      </c>
      <c r="D48">
        <v>0.16201076</v>
      </c>
      <c r="E48">
        <v>0.72944730999999996</v>
      </c>
      <c r="F48">
        <v>0.63555539000000005</v>
      </c>
      <c r="G48">
        <f>(Table2210214[[#This Row],[So]]+Table2210214[[#This Row],[Sw]])*Table2210214[[#This Row],[C1o]]+Table2210214[[#This Row],[Sg]]*Table2210214[[#This Row],[C1g]]</f>
        <v>0.71143844093396214</v>
      </c>
      <c r="H48">
        <v>0.10050989</v>
      </c>
      <c r="I48">
        <v>4.4603176000000001E-2</v>
      </c>
      <c r="J48">
        <v>6.4227575999999996E-3</v>
      </c>
      <c r="K48">
        <v>0</v>
      </c>
      <c r="L48">
        <v>0.70773107000000002</v>
      </c>
      <c r="M48">
        <f>1/(1+((Table2210214[[#This Row],[kro]]*Table2210214[[#This Row],[mug]])/(Table2210214[[#This Row],[muo]]*Table2210214[[#This Row],[krg]]))+(Table2210214[[#This Row],[mobw]]*(Table2210214[[#This Row],[mug]]/Table2210214[[#This Row],[krg]])))</f>
        <v>0.9995953837733198</v>
      </c>
      <c r="N48">
        <v>0.16298212000000001</v>
      </c>
      <c r="P48">
        <v>426</v>
      </c>
      <c r="Q48">
        <v>2.9826147000000001E-2</v>
      </c>
      <c r="R48">
        <v>0.80816167999999999</v>
      </c>
      <c r="S48">
        <v>0.16201217000000001</v>
      </c>
      <c r="T48">
        <v>0.72945470000000001</v>
      </c>
      <c r="U48">
        <v>0.63552958000000004</v>
      </c>
      <c r="V48">
        <f>(Table3511515[[#This Row],[So]]+Table3511515[[#This Row],[Sw]])*Table3511515[[#This Row],[C1o]]+Table3511515[[#This Row],[Sg]]*Table3511515[[#This Row],[C1g]]</f>
        <v>0.71143626086681289</v>
      </c>
      <c r="W48">
        <v>0.10052127</v>
      </c>
      <c r="X48">
        <v>4.4597823000000002E-2</v>
      </c>
      <c r="Y48">
        <v>6.4272964E-3</v>
      </c>
      <c r="Z48">
        <v>0</v>
      </c>
      <c r="AA48">
        <v>0.70769601999999998</v>
      </c>
      <c r="AB48">
        <f>1/(1+((Table3511515[[#This Row],[kro]]*Table3511515[[#This Row],[mug]])/(Table3511515[[#This Row],[muo]]*Table3511515[[#This Row],[krg]]))+(Table3511515[[#This Row],[mobw]]*(Table3511515[[#This Row],[mug]]/Table3511515[[#This Row],[krg]])))</f>
        <v>0.99959512648822768</v>
      </c>
      <c r="AC48">
        <v>0.16303766</v>
      </c>
      <c r="AE48">
        <v>426</v>
      </c>
    </row>
    <row r="49" spans="1:31" x14ac:dyDescent="0.25">
      <c r="A49">
        <v>436</v>
      </c>
      <c r="B49">
        <v>3.1912964000000002E-2</v>
      </c>
      <c r="C49">
        <v>0.80602640000000003</v>
      </c>
      <c r="D49">
        <v>0.16206061999999999</v>
      </c>
      <c r="E49">
        <v>0.7296859</v>
      </c>
      <c r="F49">
        <v>0.63472872999999996</v>
      </c>
      <c r="G49">
        <f>(Table2210214[[#This Row],[So]]+Table2210214[[#This Row],[Sw]])*Table2210214[[#This Row],[C1o]]+Table2210214[[#This Row],[Sg]]*Table2210214[[#This Row],[C1g]]</f>
        <v>0.71126670573362838</v>
      </c>
      <c r="H49">
        <v>0.10088194</v>
      </c>
      <c r="I49">
        <v>4.4432666000000003E-2</v>
      </c>
      <c r="J49">
        <v>6.5816725E-3</v>
      </c>
      <c r="K49">
        <v>0</v>
      </c>
      <c r="L49">
        <v>0.70554024000000004</v>
      </c>
      <c r="M49">
        <f>1/(1+((Table2210214[[#This Row],[kro]]*Table2210214[[#This Row],[mug]])/(Table2210214[[#This Row],[muo]]*Table2210214[[#This Row],[krg]]))+(Table2210214[[#This Row],[mobw]]*(Table2210214[[#This Row],[mug]]/Table2210214[[#This Row],[krg]])))</f>
        <v>0.99958567906576179</v>
      </c>
      <c r="N49">
        <v>0.16476453999999999</v>
      </c>
      <c r="P49">
        <v>436</v>
      </c>
      <c r="Q49">
        <v>3.1940735999999997E-2</v>
      </c>
      <c r="R49">
        <v>0.80599719000000003</v>
      </c>
      <c r="S49">
        <v>0.16206208999999999</v>
      </c>
      <c r="T49">
        <v>0.72969306</v>
      </c>
      <c r="U49">
        <v>0.63470309999999996</v>
      </c>
      <c r="V49">
        <f>(Table3511515[[#This Row],[So]]+Table3511515[[#This Row],[Sw]])*Table3511515[[#This Row],[C1o]]+Table3511515[[#This Row],[Sg]]*Table3511515[[#This Row],[C1g]]</f>
        <v>0.71126475099346198</v>
      </c>
      <c r="W49">
        <v>0.10089295</v>
      </c>
      <c r="X49">
        <v>4.4427401999999998E-2</v>
      </c>
      <c r="Y49">
        <v>6.5863546999999998E-3</v>
      </c>
      <c r="Z49">
        <v>0</v>
      </c>
      <c r="AA49">
        <v>0.70550966000000004</v>
      </c>
      <c r="AB49">
        <f>1/(1+((Table3511515[[#This Row],[kro]]*Table3511515[[#This Row],[mug]])/(Table3511515[[#This Row],[muo]]*Table3511515[[#This Row],[krg]]))+(Table3511515[[#This Row],[mobw]]*(Table3511515[[#This Row],[mug]]/Table3511515[[#This Row],[krg]])))</f>
        <v>0.99958541557814362</v>
      </c>
      <c r="AC49">
        <v>0.1648193</v>
      </c>
      <c r="AE49">
        <v>436</v>
      </c>
    </row>
    <row r="50" spans="1:31" x14ac:dyDescent="0.25">
      <c r="A50">
        <v>446</v>
      </c>
      <c r="B50">
        <v>3.3956237E-2</v>
      </c>
      <c r="C50">
        <v>0.80393338000000003</v>
      </c>
      <c r="D50">
        <v>0.16211038999999999</v>
      </c>
      <c r="E50">
        <v>0.72992073999999996</v>
      </c>
      <c r="F50">
        <v>0.63390707999999996</v>
      </c>
      <c r="G50">
        <f>(Table2210214[[#This Row],[So]]+Table2210214[[#This Row],[Sw]])*Table2210214[[#This Row],[C1o]]+Table2210214[[#This Row],[Sg]]*Table2210214[[#This Row],[C1g]]</f>
        <v>0.71109567064732027</v>
      </c>
      <c r="H50">
        <v>0.10124904999999999</v>
      </c>
      <c r="I50">
        <v>4.4264741000000003E-2</v>
      </c>
      <c r="J50">
        <v>6.7402794999999998E-3</v>
      </c>
      <c r="K50">
        <v>0</v>
      </c>
      <c r="L50">
        <v>0.70342004000000002</v>
      </c>
      <c r="M50">
        <f>1/(1+((Table2210214[[#This Row],[kro]]*Table2210214[[#This Row],[mug]])/(Table2210214[[#This Row],[muo]]*Table2210214[[#This Row],[krg]]))+(Table2210214[[#This Row],[mobw]]*(Table2210214[[#This Row],[mug]]/Table2210214[[#This Row],[krg]])))</f>
        <v>0.99957602824123526</v>
      </c>
      <c r="N50">
        <v>0.16653045</v>
      </c>
      <c r="P50">
        <v>446</v>
      </c>
      <c r="Q50">
        <v>3.3979642999999997E-2</v>
      </c>
      <c r="R50">
        <v>0.80390846999999999</v>
      </c>
      <c r="S50">
        <v>0.16211191</v>
      </c>
      <c r="T50">
        <v>0.72992765999999998</v>
      </c>
      <c r="U50">
        <v>0.63388180999999999</v>
      </c>
      <c r="V50">
        <f>(Table3511515[[#This Row],[So]]+Table3511515[[#This Row],[Sw]])*Table3511515[[#This Row],[C1o]]+Table3511515[[#This Row],[Sg]]*Table3511515[[#This Row],[C1g]]</f>
        <v>0.71109389690263114</v>
      </c>
      <c r="W50">
        <v>0.10125953</v>
      </c>
      <c r="X50">
        <v>4.4259589000000002E-2</v>
      </c>
      <c r="Y50">
        <v>6.7450972000000003E-3</v>
      </c>
      <c r="Z50">
        <v>0</v>
      </c>
      <c r="AA50">
        <v>0.70339357999999996</v>
      </c>
      <c r="AB50">
        <f>1/(1+((Table3511515[[#This Row],[kro]]*Table3511515[[#This Row],[mug]])/(Table3511515[[#This Row],[muo]]*Table3511515[[#This Row],[krg]]))+(Table3511515[[#This Row],[mobw]]*(Table3511515[[#This Row],[mug]]/Table3511515[[#This Row],[krg]])))</f>
        <v>0.99957575873968763</v>
      </c>
      <c r="AC50">
        <v>0.16658413</v>
      </c>
      <c r="AE50">
        <v>446</v>
      </c>
    </row>
    <row r="51" spans="1:31" x14ac:dyDescent="0.25">
      <c r="A51">
        <v>456</v>
      </c>
      <c r="B51">
        <v>3.5926334999999997E-2</v>
      </c>
      <c r="C51">
        <v>0.80191361999999999</v>
      </c>
      <c r="D51">
        <v>0.16216006999999999</v>
      </c>
      <c r="E51">
        <v>0.73015189000000003</v>
      </c>
      <c r="F51">
        <v>0.63309084999999998</v>
      </c>
      <c r="G51">
        <f>(Table2210214[[#This Row],[So]]+Table2210214[[#This Row],[Sw]])*Table2210214[[#This Row],[C1o]]+Table2210214[[#This Row],[Sg]]*Table2210214[[#This Row],[C1g]]</f>
        <v>0.71092543577463607</v>
      </c>
      <c r="H51">
        <v>0.10161115</v>
      </c>
      <c r="I51">
        <v>4.4099417000000002E-2</v>
      </c>
      <c r="J51">
        <v>6.8985801000000001E-3</v>
      </c>
      <c r="K51">
        <v>0</v>
      </c>
      <c r="L51">
        <v>0.70136796999999995</v>
      </c>
      <c r="M51">
        <f>1/(1+((Table2210214[[#This Row],[kro]]*Table2210214[[#This Row],[mug]])/(Table2210214[[#This Row],[muo]]*Table2210214[[#This Row],[krg]]))+(Table2210214[[#This Row],[mobw]]*(Table2210214[[#This Row],[mug]]/Table2210214[[#This Row],[krg]])))</f>
        <v>0.99956643092968989</v>
      </c>
      <c r="N51">
        <v>0.16827935999999999</v>
      </c>
      <c r="P51">
        <v>456</v>
      </c>
      <c r="Q51">
        <v>3.5945773E-2</v>
      </c>
      <c r="R51">
        <v>0.80189257999999997</v>
      </c>
      <c r="S51">
        <v>0.16216163</v>
      </c>
      <c r="T51">
        <v>0.73015850999999998</v>
      </c>
      <c r="U51">
        <v>0.63306605999999999</v>
      </c>
      <c r="V51">
        <f>(Table3511515[[#This Row],[So]]+Table3511515[[#This Row],[Sw]])*Table3511515[[#This Row],[C1o]]+Table3511515[[#This Row],[Sg]]*Table3511515[[#This Row],[C1g]]</f>
        <v>0.71092376446689798</v>
      </c>
      <c r="W51">
        <v>0.10162090999999999</v>
      </c>
      <c r="X51">
        <v>4.4094395000000002E-2</v>
      </c>
      <c r="Y51">
        <v>6.9035464000000001E-3</v>
      </c>
      <c r="Z51">
        <v>0</v>
      </c>
      <c r="AA51">
        <v>0.70134532000000005</v>
      </c>
      <c r="AB51">
        <f>1/(1+((Table3511515[[#This Row],[kro]]*Table3511515[[#This Row],[mug]])/(Table3511515[[#This Row],[muo]]*Table3511515[[#This Row],[krg]]))+(Table3511515[[#This Row],[mobw]]*(Table3511515[[#This Row],[mug]]/Table3511515[[#This Row],[krg]])))</f>
        <v>0.99956615432195861</v>
      </c>
      <c r="AC51">
        <v>0.16833158000000001</v>
      </c>
      <c r="AE51">
        <v>456</v>
      </c>
    </row>
    <row r="52" spans="1:31" x14ac:dyDescent="0.25">
      <c r="A52">
        <v>466</v>
      </c>
      <c r="B52">
        <v>3.7827417000000002E-2</v>
      </c>
      <c r="C52">
        <v>0.79996294000000001</v>
      </c>
      <c r="D52">
        <v>0.16220966000000001</v>
      </c>
      <c r="E52">
        <v>0.73037958000000003</v>
      </c>
      <c r="F52">
        <v>0.63227962999999998</v>
      </c>
      <c r="G52">
        <f>(Table2210214[[#This Row],[So]]+Table2210214[[#This Row],[Sw]])*Table2210214[[#This Row],[C1o]]+Table2210214[[#This Row],[Sg]]*Table2210214[[#This Row],[C1g]]</f>
        <v>0.71075596516460682</v>
      </c>
      <c r="H52">
        <v>0.10196853</v>
      </c>
      <c r="I52">
        <v>4.3936558000000001E-2</v>
      </c>
      <c r="J52">
        <v>7.0565958E-3</v>
      </c>
      <c r="K52">
        <v>0</v>
      </c>
      <c r="L52">
        <v>0.69938016000000003</v>
      </c>
      <c r="M52">
        <f>1/(1+((Table2210214[[#This Row],[kro]]*Table2210214[[#This Row],[mug]])/(Table2210214[[#This Row],[muo]]*Table2210214[[#This Row],[krg]]))+(Table2210214[[#This Row],[mobw]]*(Table2210214[[#This Row],[mug]]/Table2210214[[#This Row],[krg]])))</f>
        <v>0.99955688599107451</v>
      </c>
      <c r="N52">
        <v>0.17001226999999999</v>
      </c>
      <c r="P52">
        <v>466</v>
      </c>
      <c r="Q52">
        <v>3.7843358000000001E-2</v>
      </c>
      <c r="R52">
        <v>0.79994535</v>
      </c>
      <c r="S52">
        <v>0.16221126999999999</v>
      </c>
      <c r="T52">
        <v>0.73038577999999998</v>
      </c>
      <c r="U52">
        <v>0.63225549000000003</v>
      </c>
      <c r="V52">
        <f>(Table3511515[[#This Row],[So]]+Table3511515[[#This Row],[Sw]])*Table3511515[[#This Row],[C1o]]+Table3511515[[#This Row],[Sg]]*Table3511515[[#This Row],[C1g]]</f>
        <v>0.71075434527003067</v>
      </c>
      <c r="W52">
        <v>0.10197726999999999</v>
      </c>
      <c r="X52">
        <v>4.3931708E-2</v>
      </c>
      <c r="Y52">
        <v>7.0616934000000001E-3</v>
      </c>
      <c r="Z52">
        <v>0</v>
      </c>
      <c r="AA52">
        <v>0.69936091</v>
      </c>
      <c r="AB52">
        <f>1/(1+((Table3511515[[#This Row],[kro]]*Table3511515[[#This Row],[mug]])/(Table3511515[[#This Row],[muo]]*Table3511515[[#This Row],[krg]]))+(Table3511515[[#This Row],[mobw]]*(Table3511515[[#This Row],[mug]]/Table3511515[[#This Row],[krg]])))</f>
        <v>0.99955660276135494</v>
      </c>
      <c r="AC52">
        <v>0.17006244000000001</v>
      </c>
      <c r="AE52">
        <v>466</v>
      </c>
    </row>
    <row r="53" spans="1:31" x14ac:dyDescent="0.25">
      <c r="A53">
        <v>476</v>
      </c>
      <c r="B53">
        <v>3.9663157999999997E-2</v>
      </c>
      <c r="C53">
        <v>0.79807764000000003</v>
      </c>
      <c r="D53">
        <v>0.16225916000000001</v>
      </c>
      <c r="E53">
        <v>0.73060393000000001</v>
      </c>
      <c r="F53">
        <v>0.63147324000000005</v>
      </c>
      <c r="G53">
        <f>(Table2210214[[#This Row],[So]]+Table2210214[[#This Row],[Sw]])*Table2210214[[#This Row],[C1o]]+Table2210214[[#This Row],[Sg]]*Table2210214[[#This Row],[C1g]]</f>
        <v>0.71058720060489555</v>
      </c>
      <c r="H53">
        <v>0.10232139</v>
      </c>
      <c r="I53">
        <v>4.3776069000000001E-2</v>
      </c>
      <c r="J53">
        <v>7.2143151999999999E-3</v>
      </c>
      <c r="K53">
        <v>0</v>
      </c>
      <c r="L53">
        <v>0.69745332000000004</v>
      </c>
      <c r="M53">
        <f>1/(1+((Table2210214[[#This Row],[kro]]*Table2210214[[#This Row],[mug]])/(Table2210214[[#This Row],[muo]]*Table2210214[[#This Row],[krg]]))+(Table2210214[[#This Row],[mobw]]*(Table2210214[[#This Row],[mug]]/Table2210214[[#This Row],[krg]])))</f>
        <v>0.99954739419611527</v>
      </c>
      <c r="N53">
        <v>0.17172994</v>
      </c>
      <c r="P53">
        <v>476</v>
      </c>
      <c r="Q53">
        <v>3.9676163E-2</v>
      </c>
      <c r="R53">
        <v>0.79806303999999995</v>
      </c>
      <c r="S53">
        <v>0.16226082</v>
      </c>
      <c r="T53">
        <v>0.73060959999999997</v>
      </c>
      <c r="U53">
        <v>0.63145006000000004</v>
      </c>
      <c r="V53">
        <f>(Table3511515[[#This Row],[So]]+Table3511515[[#This Row],[Sw]])*Table3511515[[#This Row],[C1o]]+Table3511515[[#This Row],[Sg]]*Table3511515[[#This Row],[C1g]]</f>
        <v>0.71058563846075296</v>
      </c>
      <c r="W53">
        <v>0.10232873000000001</v>
      </c>
      <c r="X53">
        <v>4.3771434999999997E-2</v>
      </c>
      <c r="Y53">
        <v>7.2195423000000003E-3</v>
      </c>
      <c r="Z53">
        <v>0</v>
      </c>
      <c r="AA53">
        <v>0.69743686999999999</v>
      </c>
      <c r="AB53">
        <f>1/(1+((Table3511515[[#This Row],[kro]]*Table3511515[[#This Row],[mug]])/(Table3511515[[#This Row],[muo]]*Table3511515[[#This Row],[krg]]))+(Table3511515[[#This Row],[mobw]]*(Table3511515[[#This Row],[mug]]/Table3511515[[#This Row],[krg]])))</f>
        <v>0.99954710365847843</v>
      </c>
      <c r="AC53">
        <v>0.17177732000000001</v>
      </c>
      <c r="AE53">
        <v>476</v>
      </c>
    </row>
    <row r="54" spans="1:31" x14ac:dyDescent="0.25">
      <c r="A54">
        <v>486</v>
      </c>
      <c r="B54">
        <v>4.1436799000000003E-2</v>
      </c>
      <c r="C54">
        <v>0.79625462999999996</v>
      </c>
      <c r="D54">
        <v>0.16230859</v>
      </c>
      <c r="E54">
        <v>0.73082513000000004</v>
      </c>
      <c r="F54">
        <v>0.63067138</v>
      </c>
      <c r="G54">
        <f>(Table2210214[[#This Row],[So]]+Table2210214[[#This Row],[Sw]])*Table2210214[[#This Row],[C1o]]+Table2210214[[#This Row],[Sg]]*Table2210214[[#This Row],[C1g]]</f>
        <v>0.71041927913211866</v>
      </c>
      <c r="H54">
        <v>0.10266997999999999</v>
      </c>
      <c r="I54">
        <v>4.3617851999999999E-2</v>
      </c>
      <c r="J54">
        <v>7.3717575999999998E-3</v>
      </c>
      <c r="K54">
        <v>0</v>
      </c>
      <c r="L54">
        <v>0.69558447999999995</v>
      </c>
      <c r="M54">
        <f>1/(1+((Table2210214[[#This Row],[kro]]*Table2210214[[#This Row],[mug]])/(Table2210214[[#This Row],[muo]]*Table2210214[[#This Row],[krg]]))+(Table2210214[[#This Row],[mobw]]*(Table2210214[[#This Row],[mug]]/Table2210214[[#This Row],[krg]])))</f>
        <v>0.99953795451881633</v>
      </c>
      <c r="N54">
        <v>0.17343306999999999</v>
      </c>
      <c r="P54">
        <v>486</v>
      </c>
      <c r="Q54">
        <v>4.1447572000000002E-2</v>
      </c>
      <c r="R54">
        <v>0.79624218000000002</v>
      </c>
      <c r="S54">
        <v>0.16231027000000001</v>
      </c>
      <c r="T54">
        <v>0.73083007</v>
      </c>
      <c r="U54">
        <v>0.63064951000000002</v>
      </c>
      <c r="V54">
        <f>(Table3511515[[#This Row],[So]]+Table3511515[[#This Row],[Sw]])*Table3511515[[#This Row],[C1o]]+Table3511515[[#This Row],[Sg]]*Table3511515[[#This Row],[C1g]]</f>
        <v>0.71041751136231002</v>
      </c>
      <c r="W54">
        <v>0.10267540999999999</v>
      </c>
      <c r="X54">
        <v>4.3613489999999998E-2</v>
      </c>
      <c r="Y54">
        <v>7.3771006000000004E-3</v>
      </c>
      <c r="Z54">
        <v>0</v>
      </c>
      <c r="AA54">
        <v>0.69557016999999999</v>
      </c>
      <c r="AB54">
        <f>1/(1+((Table3511515[[#This Row],[kro]]*Table3511515[[#This Row],[mug]])/(Table3511515[[#This Row],[muo]]*Table3511515[[#This Row],[krg]]))+(Table3511515[[#This Row],[mobw]]*(Table3511515[[#This Row],[mug]]/Table3511515[[#This Row],[krg]])))</f>
        <v>0.99953765649792226</v>
      </c>
      <c r="AC54">
        <v>0.17347670000000001</v>
      </c>
      <c r="AE54">
        <v>486</v>
      </c>
    </row>
    <row r="55" spans="1:31" x14ac:dyDescent="0.25">
      <c r="A55">
        <v>496</v>
      </c>
      <c r="B55">
        <v>4.3151017E-2</v>
      </c>
      <c r="C55">
        <v>0.79449104999999998</v>
      </c>
      <c r="D55">
        <v>0.16235793000000001</v>
      </c>
      <c r="E55">
        <v>0.73104334000000004</v>
      </c>
      <c r="F55">
        <v>0.62987398999999999</v>
      </c>
      <c r="G55">
        <f>(Table2210214[[#This Row],[So]]+Table2210214[[#This Row],[Sw]])*Table2210214[[#This Row],[C1o]]+Table2210214[[#This Row],[Sg]]*Table2210214[[#This Row],[C1g]]</f>
        <v>0.71025213121969544</v>
      </c>
      <c r="H55">
        <v>0.10301446</v>
      </c>
      <c r="I55">
        <v>4.3461847999999997E-2</v>
      </c>
      <c r="J55">
        <v>7.5289038999999999E-3</v>
      </c>
      <c r="K55">
        <v>9.4330130000000001E-4</v>
      </c>
      <c r="L55">
        <v>0.69377118000000004</v>
      </c>
      <c r="M55">
        <f>1/(1+((Table2210214[[#This Row],[kro]]*Table2210214[[#This Row],[mug]])/(Table2210214[[#This Row],[muo]]*Table2210214[[#This Row],[krg]]))+(Table2210214[[#This Row],[mobw]]*(Table2210214[[#This Row],[mug]]/Table2210214[[#This Row],[krg]])))</f>
        <v>0.99895579105906573</v>
      </c>
      <c r="N55">
        <v>0.17512205</v>
      </c>
      <c r="P55">
        <v>496</v>
      </c>
      <c r="Q55">
        <v>4.3160419999999998E-2</v>
      </c>
      <c r="R55">
        <v>0.79447997000000004</v>
      </c>
      <c r="S55">
        <v>0.16235964</v>
      </c>
      <c r="T55">
        <v>0.73104733</v>
      </c>
      <c r="U55">
        <v>0.62985389999999997</v>
      </c>
      <c r="V55">
        <f>(Table3511515[[#This Row],[So]]+Table3511515[[#This Row],[Sw]])*Table3511515[[#This Row],[C1o]]+Table3511515[[#This Row],[Sg]]*Table3511515[[#This Row],[C1g]]</f>
        <v>0.71025007212621416</v>
      </c>
      <c r="W55">
        <v>0.10301734999999999</v>
      </c>
      <c r="X55">
        <v>4.3457832000000002E-2</v>
      </c>
      <c r="Y55">
        <v>7.5343590999999996E-3</v>
      </c>
      <c r="Z55">
        <v>9.4337394999999995E-4</v>
      </c>
      <c r="AA55">
        <v>0.69375825000000002</v>
      </c>
      <c r="AB55">
        <f>1/(1+((Table3511515[[#This Row],[kro]]*Table3511515[[#This Row],[mug]])/(Table3511515[[#This Row],[muo]]*Table3511515[[#This Row],[krg]]))+(Table3511515[[#This Row],[mobw]]*(Table3511515[[#This Row],[mug]]/Table3511515[[#This Row],[krg]])))</f>
        <v>0.9989554989743713</v>
      </c>
      <c r="AC55">
        <v>0.17516074000000001</v>
      </c>
      <c r="AE55">
        <v>496</v>
      </c>
    </row>
    <row r="56" spans="1:31" x14ac:dyDescent="0.25">
      <c r="A56">
        <v>506</v>
      </c>
      <c r="B56">
        <v>4.5479063E-2</v>
      </c>
      <c r="C56">
        <v>0.79211377999999999</v>
      </c>
      <c r="D56">
        <v>0.16240716999999999</v>
      </c>
      <c r="E56">
        <v>0.73125929000000001</v>
      </c>
      <c r="F56">
        <v>0.62907988000000004</v>
      </c>
      <c r="G56">
        <f>(Table2210214[[#This Row],[So]]+Table2210214[[#This Row],[Sw]])*Table2210214[[#This Row],[C1o]]+Table2210214[[#This Row],[Sg]]*Table2210214[[#This Row],[C1g]]</f>
        <v>0.71001760687130822</v>
      </c>
      <c r="H56">
        <v>0.10335648</v>
      </c>
      <c r="I56">
        <v>4.3307762999999999E-2</v>
      </c>
      <c r="J56">
        <v>7.6857441999999996E-3</v>
      </c>
      <c r="K56">
        <v>2.5587665999999998E-3</v>
      </c>
      <c r="L56">
        <v>0.69134675999999995</v>
      </c>
      <c r="M56">
        <f>1/(1+((Table2210214[[#This Row],[kro]]*Table2210214[[#This Row],[mug]])/(Table2210214[[#This Row],[muo]]*Table2210214[[#This Row],[krg]]))+(Table2210214[[#This Row],[mobw]]*(Table2210214[[#This Row],[mug]]/Table2210214[[#This Row],[krg]])))</f>
        <v>0.99797184177501586</v>
      </c>
      <c r="N56">
        <v>0.17680051999999999</v>
      </c>
      <c r="P56">
        <v>506</v>
      </c>
      <c r="Q56">
        <v>4.5950610000000003E-2</v>
      </c>
      <c r="R56">
        <v>0.79164045999999999</v>
      </c>
      <c r="S56">
        <v>0.16240889999999999</v>
      </c>
      <c r="T56">
        <v>0.73126203000000001</v>
      </c>
      <c r="U56">
        <v>0.62906205999999998</v>
      </c>
      <c r="V56">
        <f>(Table3511515[[#This Row],[So]]+Table3511515[[#This Row],[Sw]])*Table3511515[[#This Row],[C1o]]+Table3511515[[#This Row],[Sg]]*Table3511515[[#This Row],[C1g]]</f>
        <v>0.7099676723909244</v>
      </c>
      <c r="W56">
        <v>0.10335608</v>
      </c>
      <c r="X56">
        <v>4.3304189999999999E-2</v>
      </c>
      <c r="Y56">
        <v>7.6912721000000003E-3</v>
      </c>
      <c r="Z56">
        <v>2.9481888999999999E-3</v>
      </c>
      <c r="AA56">
        <v>0.69087624999999997</v>
      </c>
      <c r="AB56">
        <f>1/(1+((Table3511515[[#This Row],[kro]]*Table3511515[[#This Row],[mug]])/(Table3511515[[#This Row],[muo]]*Table3511515[[#This Row],[krg]]))+(Table3511515[[#This Row],[mobw]]*(Table3511515[[#This Row],[mug]]/Table3511515[[#This Row],[krg]])))</f>
        <v>0.99773512810825993</v>
      </c>
      <c r="AC56">
        <v>0.17683272</v>
      </c>
      <c r="AE56">
        <v>506</v>
      </c>
    </row>
    <row r="57" spans="1:31" x14ac:dyDescent="0.25">
      <c r="A57">
        <v>516</v>
      </c>
      <c r="B57">
        <v>4.9212024E-2</v>
      </c>
      <c r="C57">
        <v>0.78833169000000003</v>
      </c>
      <c r="D57">
        <v>0.1624563</v>
      </c>
      <c r="E57">
        <v>0.73147428000000003</v>
      </c>
      <c r="F57">
        <v>0.62828702000000003</v>
      </c>
      <c r="G57">
        <f>(Table2210214[[#This Row],[So]]+Table2210214[[#This Row],[Sw]])*Table2210214[[#This Row],[C1o]]+Table2210214[[#This Row],[Sg]]*Table2210214[[#This Row],[C1g]]</f>
        <v>0.70963281585828764</v>
      </c>
      <c r="H57">
        <v>0.10369920000000001</v>
      </c>
      <c r="I57">
        <v>4.3155205000000002E-2</v>
      </c>
      <c r="J57">
        <v>7.8422193999999994E-3</v>
      </c>
      <c r="K57">
        <v>5.3489119999999999E-3</v>
      </c>
      <c r="L57">
        <v>0.68752497000000001</v>
      </c>
      <c r="M57">
        <f>1/(1+((Table2210214[[#This Row],[kro]]*Table2210214[[#This Row],[mug]])/(Table2210214[[#This Row],[muo]]*Table2210214[[#This Row],[krg]]))+(Table2210214[[#This Row],[mobw]]*(Table2210214[[#This Row],[mug]]/Table2210214[[#This Row],[krg]])))</f>
        <v>0.99628392679902289</v>
      </c>
      <c r="N57">
        <v>0.17847429000000001</v>
      </c>
      <c r="P57">
        <v>516</v>
      </c>
      <c r="Q57">
        <v>4.9923166999999997E-2</v>
      </c>
      <c r="R57">
        <v>0.78761875999999997</v>
      </c>
      <c r="S57">
        <v>0.16245808</v>
      </c>
      <c r="T57">
        <v>0.73147488000000005</v>
      </c>
      <c r="U57">
        <v>0.62827312999999996</v>
      </c>
      <c r="V57">
        <f>(Table3511515[[#This Row],[So]]+Table3511515[[#This Row],[Sw]])*Table3511515[[#This Row],[C1o]]+Table3511515[[#This Row],[Sg]]*Table3511515[[#This Row],[C1g]]</f>
        <v>0.70955676876274199</v>
      </c>
      <c r="W57">
        <v>0.10369304999999999</v>
      </c>
      <c r="X57">
        <v>4.3152365999999998E-2</v>
      </c>
      <c r="Y57">
        <v>7.8478408999999999E-3</v>
      </c>
      <c r="Z57">
        <v>5.9409266999999998E-3</v>
      </c>
      <c r="AA57">
        <v>0.68681656999999996</v>
      </c>
      <c r="AB57">
        <f>1/(1+((Table3511515[[#This Row],[kro]]*Table3511515[[#This Row],[mug]])/(Table3511515[[#This Row],[muo]]*Table3511515[[#This Row],[krg]]))+(Table3511515[[#This Row],[mobw]]*(Table3511515[[#This Row],[mug]]/Table3511515[[#This Row],[krg]])))</f>
        <v>0.99592388919703534</v>
      </c>
      <c r="AC57">
        <v>0.17849535</v>
      </c>
      <c r="AE57">
        <v>516</v>
      </c>
    </row>
    <row r="58" spans="1:31" x14ac:dyDescent="0.25">
      <c r="A58">
        <v>526</v>
      </c>
      <c r="B58">
        <v>5.4078106000000001E-2</v>
      </c>
      <c r="C58">
        <v>0.78341656999999998</v>
      </c>
      <c r="D58">
        <v>0.16250534</v>
      </c>
      <c r="E58">
        <v>0.73168920999999998</v>
      </c>
      <c r="F58">
        <v>0.62749416000000002</v>
      </c>
      <c r="G58">
        <f>(Table2210214[[#This Row],[So]]+Table2210214[[#This Row],[Sw]])*Table2210214[[#This Row],[C1o]]+Table2210214[[#This Row],[Sg]]*Table2210214[[#This Row],[C1g]]</f>
        <v>0.70912229872188504</v>
      </c>
      <c r="H58">
        <v>0.10404480000000001</v>
      </c>
      <c r="I58">
        <v>4.3003901999999997E-2</v>
      </c>
      <c r="J58">
        <v>7.9983798999999998E-3</v>
      </c>
      <c r="K58">
        <v>9.0803765000000009E-3</v>
      </c>
      <c r="L58">
        <v>0.68257098999999999</v>
      </c>
      <c r="M58">
        <f>1/(1+((Table2210214[[#This Row],[kro]]*Table2210214[[#This Row],[mug]])/(Table2210214[[#This Row],[muo]]*Table2210214[[#This Row],[krg]]))+(Table2210214[[#This Row],[mobw]]*(Table2210214[[#This Row],[mug]]/Table2210214[[#This Row],[krg]])))</f>
        <v>0.99403340249214289</v>
      </c>
      <c r="N58">
        <v>0.18014732</v>
      </c>
      <c r="P58">
        <v>526</v>
      </c>
      <c r="Q58">
        <v>5.5030747999999997E-2</v>
      </c>
      <c r="R58">
        <v>0.78246212000000004</v>
      </c>
      <c r="S58">
        <v>0.16250713</v>
      </c>
      <c r="T58">
        <v>0.73168635000000004</v>
      </c>
      <c r="U58">
        <v>0.62748629</v>
      </c>
      <c r="V58">
        <f>(Table3511515[[#This Row],[So]]+Table3511515[[#This Row],[Sw]])*Table3511515[[#This Row],[C1o]]+Table3511515[[#This Row],[Sg]]*Table3511515[[#This Row],[C1g]]</f>
        <v>0.70901888859675477</v>
      </c>
      <c r="W58">
        <v>0.10402968</v>
      </c>
      <c r="X58">
        <v>4.3002172999999998E-2</v>
      </c>
      <c r="Y58">
        <v>8.0040731E-3</v>
      </c>
      <c r="Z58">
        <v>9.8773175999999994E-3</v>
      </c>
      <c r="AA58">
        <v>0.68162268000000004</v>
      </c>
      <c r="AB58">
        <f>1/(1+((Table3511515[[#This Row],[kro]]*Table3511515[[#This Row],[mug]])/(Table3511515[[#This Row],[muo]]*Table3511515[[#This Row],[krg]]))+(Table3511515[[#This Row],[mobw]]*(Table3511515[[#This Row],[mug]]/Table3511515[[#This Row],[krg]])))</f>
        <v>0.99354693404192529</v>
      </c>
      <c r="AC58">
        <v>0.18015116</v>
      </c>
      <c r="AE58">
        <v>526</v>
      </c>
    </row>
    <row r="59" spans="1:31" x14ac:dyDescent="0.25">
      <c r="A59">
        <v>536</v>
      </c>
      <c r="B59">
        <v>5.9647299000000001E-2</v>
      </c>
      <c r="C59">
        <v>0.77779841000000005</v>
      </c>
      <c r="D59">
        <v>0.16255428999999999</v>
      </c>
      <c r="E59">
        <v>0.73190456999999998</v>
      </c>
      <c r="F59">
        <v>0.62670057999999995</v>
      </c>
      <c r="G59">
        <f>(Table2210214[[#This Row],[So]]+Table2210214[[#This Row],[Sw]])*Table2210214[[#This Row],[C1o]]+Table2210214[[#This Row],[Sg]]*Table2210214[[#This Row],[C1g]]</f>
        <v>0.70852807552095531</v>
      </c>
      <c r="H59">
        <v>0.10439447</v>
      </c>
      <c r="I59">
        <v>4.2853705999999998E-2</v>
      </c>
      <c r="J59">
        <v>8.1542591000000001E-3</v>
      </c>
      <c r="K59">
        <v>1.3389127000000001E-2</v>
      </c>
      <c r="L59">
        <v>0.67690843000000001</v>
      </c>
      <c r="M59">
        <f>1/(1+((Table2210214[[#This Row],[kro]]*Table2210214[[#This Row],[mug]])/(Table2210214[[#This Row],[muo]]*Table2210214[[#This Row],[krg]]))+(Table2210214[[#This Row],[mobw]]*(Table2210214[[#This Row],[mug]]/Table2210214[[#This Row],[krg]])))</f>
        <v>0.99143813516167523</v>
      </c>
      <c r="N59">
        <v>0.18182166</v>
      </c>
      <c r="P59">
        <v>536</v>
      </c>
      <c r="Q59">
        <v>6.1260889999999998E-2</v>
      </c>
      <c r="R59">
        <v>0.77618301000000001</v>
      </c>
      <c r="S59">
        <v>0.16255610000000001</v>
      </c>
      <c r="T59">
        <v>0.73189700000000002</v>
      </c>
      <c r="U59">
        <v>0.6267007</v>
      </c>
      <c r="V59">
        <f>(Table3511515[[#This Row],[So]]+Table3511515[[#This Row],[Sw]])*Table3511515[[#This Row],[C1o]]+Table3511515[[#This Row],[Sg]]*Table3511515[[#This Row],[C1g]]</f>
        <v>0.70835228077486301</v>
      </c>
      <c r="W59">
        <v>0.10436723000000001</v>
      </c>
      <c r="X59">
        <v>4.2853440999999999E-2</v>
      </c>
      <c r="Y59">
        <v>8.1599875999999998E-3</v>
      </c>
      <c r="Z59">
        <v>1.4742509000000001E-2</v>
      </c>
      <c r="AA59">
        <v>0.67530334000000003</v>
      </c>
      <c r="AB59">
        <f>1/(1+((Table3511515[[#This Row],[kro]]*Table3511515[[#This Row],[mug]])/(Table3511515[[#This Row],[muo]]*Table3511515[[#This Row],[krg]]))+(Table3511515[[#This Row],[mobw]]*(Table3511515[[#This Row],[mug]]/Table3511515[[#This Row],[krg]])))</f>
        <v>0.99060740140387715</v>
      </c>
      <c r="AC59">
        <v>0.18180241999999999</v>
      </c>
      <c r="AE59">
        <v>536</v>
      </c>
    </row>
    <row r="60" spans="1:31" x14ac:dyDescent="0.25">
      <c r="A60">
        <v>546</v>
      </c>
      <c r="B60">
        <v>6.6375597999999994E-2</v>
      </c>
      <c r="C60">
        <v>0.77102124999999999</v>
      </c>
      <c r="D60">
        <v>0.16260315</v>
      </c>
      <c r="E60">
        <v>0.73212129000000004</v>
      </c>
      <c r="F60">
        <v>0.62590456000000005</v>
      </c>
      <c r="G60">
        <f>(Table2210214[[#This Row],[So]]+Table2210214[[#This Row],[Sw]])*Table2210214[[#This Row],[C1o]]+Table2210214[[#This Row],[Sg]]*Table2210214[[#This Row],[C1g]]</f>
        <v>0.7077999146837034</v>
      </c>
      <c r="H60">
        <v>0.10475092</v>
      </c>
      <c r="I60">
        <v>4.2704302999999999E-2</v>
      </c>
      <c r="J60">
        <v>8.3098103999999992E-3</v>
      </c>
      <c r="K60">
        <v>1.8652331000000001E-2</v>
      </c>
      <c r="L60">
        <v>0.6700815</v>
      </c>
      <c r="M60">
        <f>1/(1+((Table2210214[[#This Row],[kro]]*Table2210214[[#This Row],[mug]])/(Table2210214[[#This Row],[muo]]*Table2210214[[#This Row],[krg]]))+(Table2210214[[#This Row],[mobw]]*(Table2210214[[#This Row],[mug]]/Table2210214[[#This Row],[krg]])))</f>
        <v>0.98826183795349831</v>
      </c>
      <c r="N60">
        <v>0.18350215</v>
      </c>
      <c r="P60">
        <v>546</v>
      </c>
      <c r="Q60">
        <v>6.8518095000000001E-2</v>
      </c>
      <c r="R60">
        <v>0.76887691000000002</v>
      </c>
      <c r="S60">
        <v>0.16260496999999999</v>
      </c>
      <c r="T60">
        <v>0.73210721999999995</v>
      </c>
      <c r="U60">
        <v>0.62591582999999995</v>
      </c>
      <c r="V60">
        <f>(Table3511515[[#This Row],[So]]+Table3511515[[#This Row],[Sw]])*Table3511515[[#This Row],[C1o]]+Table3511515[[#This Row],[Sg]]*Table3511515[[#This Row],[C1g]]</f>
        <v>0.70756392216390906</v>
      </c>
      <c r="W60">
        <v>0.10470673</v>
      </c>
      <c r="X60">
        <v>4.2706028E-2</v>
      </c>
      <c r="Y60">
        <v>8.3155873999999994E-3</v>
      </c>
      <c r="Z60">
        <v>2.0452399E-2</v>
      </c>
      <c r="AA60">
        <v>0.66795009000000005</v>
      </c>
      <c r="AB60">
        <f>1/(1+((Table3511515[[#This Row],[kro]]*Table3511515[[#This Row],[mug]])/(Table3511515[[#This Row],[muo]]*Table3511515[[#This Row],[krg]]))+(Table3511515[[#This Row],[mobw]]*(Table3511515[[#This Row],[mug]]/Table3511515[[#This Row],[krg]])))</f>
        <v>0.98714705330776498</v>
      </c>
      <c r="AC60">
        <v>0.183451</v>
      </c>
      <c r="AE60">
        <v>546</v>
      </c>
    </row>
    <row r="61" spans="1:31" x14ac:dyDescent="0.25">
      <c r="A61">
        <v>556</v>
      </c>
      <c r="B61">
        <v>7.4147253999999996E-2</v>
      </c>
      <c r="C61">
        <v>0.76320082</v>
      </c>
      <c r="D61">
        <v>0.16265193</v>
      </c>
      <c r="E61">
        <v>0.73233998</v>
      </c>
      <c r="F61">
        <v>0.62510520000000003</v>
      </c>
      <c r="G61">
        <f>(Table2210214[[#This Row],[So]]+Table2210214[[#This Row],[Sw]])*Table2210214[[#This Row],[C1o]]+Table2210214[[#This Row],[Sg]]*Table2210214[[#This Row],[C1g]]</f>
        <v>0.70694687452894045</v>
      </c>
      <c r="H61">
        <v>0.10511591000000001</v>
      </c>
      <c r="I61">
        <v>4.2555504000000001E-2</v>
      </c>
      <c r="J61">
        <v>8.4650563000000009E-3</v>
      </c>
      <c r="K61">
        <v>2.4768551999999999E-2</v>
      </c>
      <c r="L61">
        <v>0.66220146000000002</v>
      </c>
      <c r="M61">
        <f>1/(1+((Table2210214[[#This Row],[kro]]*Table2210214[[#This Row],[mug]])/(Table2210214[[#This Row],[muo]]*Table2210214[[#This Row],[krg]]))+(Table2210214[[#This Row],[mobw]]*(Table2210214[[#This Row],[mug]]/Table2210214[[#This Row],[krg]])))</f>
        <v>0.98455576388418942</v>
      </c>
      <c r="N61">
        <v>0.18519171000000001</v>
      </c>
      <c r="P61">
        <v>556</v>
      </c>
      <c r="Q61">
        <v>7.6801023999999996E-2</v>
      </c>
      <c r="R61">
        <v>0.76054524999999995</v>
      </c>
      <c r="S61">
        <v>0.16265373999999999</v>
      </c>
      <c r="T61">
        <v>0.73231732999999999</v>
      </c>
      <c r="U61">
        <v>0.62513125000000003</v>
      </c>
      <c r="V61">
        <f>(Table3511515[[#This Row],[So]]+Table3511515[[#This Row],[Sw]])*Table3511515[[#This Row],[C1o]]+Table3511515[[#This Row],[Sg]]*Table3511515[[#This Row],[C1g]]</f>
        <v>0.70665112276195741</v>
      </c>
      <c r="W61">
        <v>0.10504901</v>
      </c>
      <c r="X61">
        <v>4.2559843999999999E-2</v>
      </c>
      <c r="Y61">
        <v>8.4708761E-3</v>
      </c>
      <c r="Z61">
        <v>2.7001904E-2</v>
      </c>
      <c r="AA61">
        <v>0.65956110000000001</v>
      </c>
      <c r="AB61">
        <f>1/(1+((Table3511515[[#This Row],[kro]]*Table3511515[[#This Row],[mug]])/(Table3511515[[#This Row],[muo]]*Table3511515[[#This Row],[krg]]))+(Table3511515[[#This Row],[mobw]]*(Table3511515[[#This Row],[mug]]/Table3511515[[#This Row],[krg]])))</f>
        <v>0.98315576478232747</v>
      </c>
      <c r="AC61">
        <v>0.18509817000000001</v>
      </c>
      <c r="AE61">
        <v>556</v>
      </c>
    </row>
    <row r="62" spans="1:31" x14ac:dyDescent="0.25">
      <c r="A62">
        <v>566</v>
      </c>
      <c r="B62">
        <v>8.2875467999999994E-2</v>
      </c>
      <c r="C62">
        <v>0.75442392000000003</v>
      </c>
      <c r="D62">
        <v>0.16270061</v>
      </c>
      <c r="E62">
        <v>0.73256111000000002</v>
      </c>
      <c r="F62">
        <v>0.62430167000000003</v>
      </c>
      <c r="G62">
        <f>(Table2210214[[#This Row],[So]]+Table2210214[[#This Row],[Sw]])*Table2210214[[#This Row],[C1o]]+Table2210214[[#This Row],[Sg]]*Table2210214[[#This Row],[C1g]]</f>
        <v>0.70597517985320146</v>
      </c>
      <c r="H62">
        <v>0.10549086000000001</v>
      </c>
      <c r="I62">
        <v>4.2407161999999998E-2</v>
      </c>
      <c r="J62">
        <v>8.6200144000000006E-3</v>
      </c>
      <c r="K62">
        <v>3.1660992999999998E-2</v>
      </c>
      <c r="L62">
        <v>0.65341066999999997</v>
      </c>
      <c r="M62">
        <f>1/(1+((Table2210214[[#This Row],[kro]]*Table2210214[[#This Row],[mug]])/(Table2210214[[#This Row],[muo]]*Table2210214[[#This Row],[krg]]))+(Table2210214[[#This Row],[mobw]]*(Table2210214[[#This Row],[mug]]/Table2210214[[#This Row],[krg]])))</f>
        <v>0.98035537288760388</v>
      </c>
      <c r="N62">
        <v>0.18689260999999999</v>
      </c>
      <c r="P62">
        <v>566</v>
      </c>
      <c r="Q62">
        <v>8.6066171999999996E-2</v>
      </c>
      <c r="R62">
        <v>0.75123136999999995</v>
      </c>
      <c r="S62">
        <v>0.16270244</v>
      </c>
      <c r="T62">
        <v>0.73252755000000003</v>
      </c>
      <c r="U62">
        <v>0.62434648999999998</v>
      </c>
      <c r="V62">
        <f>(Table3511515[[#This Row],[So]]+Table3511515[[#This Row],[Sw]])*Table3511515[[#This Row],[C1o]]+Table3511515[[#This Row],[Sg]]*Table3511515[[#This Row],[C1g]]</f>
        <v>0.70561548467361535</v>
      </c>
      <c r="W62">
        <v>0.10539472</v>
      </c>
      <c r="X62">
        <v>4.2414788000000002E-2</v>
      </c>
      <c r="Y62">
        <v>8.6258584999999999E-3</v>
      </c>
      <c r="Z62">
        <v>3.4350827E-2</v>
      </c>
      <c r="AA62">
        <v>0.65026927000000001</v>
      </c>
      <c r="AB62">
        <f>1/(1+((Table3511515[[#This Row],[kro]]*Table3511515[[#This Row],[mug]])/(Table3511515[[#This Row],[muo]]*Table3511515[[#This Row],[krg]]))+(Table3511515[[#This Row],[mobw]]*(Table3511515[[#This Row],[mug]]/Table3511515[[#This Row],[krg]])))</f>
        <v>0.97864439964510985</v>
      </c>
      <c r="AC62">
        <v>0.18674509</v>
      </c>
      <c r="AE62">
        <v>566</v>
      </c>
    </row>
    <row r="63" spans="1:31" x14ac:dyDescent="0.25">
      <c r="A63">
        <v>576</v>
      </c>
      <c r="B63">
        <v>9.2366963999999996E-2</v>
      </c>
      <c r="C63">
        <v>0.74488383999999996</v>
      </c>
      <c r="D63">
        <v>0.16274920000000001</v>
      </c>
      <c r="E63">
        <v>0.73278474999999998</v>
      </c>
      <c r="F63">
        <v>0.62349372999999997</v>
      </c>
      <c r="G63">
        <f>(Table2210214[[#This Row],[So]]+Table2210214[[#This Row],[Sw]])*Table2210214[[#This Row],[C1o]]+Table2210214[[#This Row],[Sg]]*Table2210214[[#This Row],[C1g]]</f>
        <v>0.70490284714909168</v>
      </c>
      <c r="H63">
        <v>0.10587626999999999</v>
      </c>
      <c r="I63">
        <v>4.2259249999999998E-2</v>
      </c>
      <c r="J63">
        <v>8.7746894000000006E-3</v>
      </c>
      <c r="K63">
        <v>3.9165067999999997E-2</v>
      </c>
      <c r="L63">
        <v>0.64388120000000004</v>
      </c>
      <c r="M63">
        <f>1/(1+((Table2210214[[#This Row],[kro]]*Table2210214[[#This Row],[mug]])/(Table2210214[[#This Row],[muo]]*Table2210214[[#This Row],[krg]]))+(Table2210214[[#This Row],[mobw]]*(Table2210214[[#This Row],[mug]]/Table2210214[[#This Row],[krg]])))</f>
        <v>0.97574865492043428</v>
      </c>
      <c r="N63">
        <v>0.18860531999999999</v>
      </c>
      <c r="P63">
        <v>576</v>
      </c>
      <c r="Q63">
        <v>9.6277021000000004E-2</v>
      </c>
      <c r="R63">
        <v>0.74097192000000001</v>
      </c>
      <c r="S63">
        <v>0.16275102999999999</v>
      </c>
      <c r="T63">
        <v>0.73273796000000002</v>
      </c>
      <c r="U63">
        <v>0.62356138000000005</v>
      </c>
      <c r="V63">
        <f>(Table3511515[[#This Row],[So]]+Table3511515[[#This Row],[Sw]])*Table3511515[[#This Row],[C1o]]+Table3511515[[#This Row],[Sg]]*Table3511515[[#This Row],[C1g]]</f>
        <v>0.70445814201835355</v>
      </c>
      <c r="W63">
        <v>0.10574424</v>
      </c>
      <c r="X63">
        <v>4.2270821E-2</v>
      </c>
      <c r="Y63">
        <v>8.7805390000000004E-3</v>
      </c>
      <c r="Z63">
        <v>4.2465019999999999E-2</v>
      </c>
      <c r="AA63">
        <v>0.64003049999999995</v>
      </c>
      <c r="AB63">
        <f>1/(1+((Table3511515[[#This Row],[kro]]*Table3511515[[#This Row],[mug]])/(Table3511515[[#This Row],[muo]]*Table3511515[[#This Row],[krg]]))+(Table3511515[[#This Row],[mobw]]*(Table3511515[[#This Row],[mug]]/Table3511515[[#This Row],[krg]])))</f>
        <v>0.9736127376877266</v>
      </c>
      <c r="AC63">
        <v>0.18839230000000001</v>
      </c>
      <c r="AE63">
        <v>576</v>
      </c>
    </row>
    <row r="64" spans="1:31" x14ac:dyDescent="0.25">
      <c r="A64">
        <v>586</v>
      </c>
      <c r="B64">
        <v>0.10240521</v>
      </c>
      <c r="C64">
        <v>0.73479706</v>
      </c>
      <c r="D64">
        <v>0.16279769999999999</v>
      </c>
      <c r="E64">
        <v>0.73301059000000002</v>
      </c>
      <c r="F64">
        <v>0.62268168000000002</v>
      </c>
      <c r="G64">
        <f>(Table2210214[[#This Row],[So]]+Table2210214[[#This Row],[Sw]])*Table2210214[[#This Row],[C1o]]+Table2210214[[#This Row],[Sg]]*Table2210214[[#This Row],[C1g]]</f>
        <v>0.70375102002055423</v>
      </c>
      <c r="H64">
        <v>0.10627183</v>
      </c>
      <c r="I64">
        <v>4.2111833000000001E-2</v>
      </c>
      <c r="J64">
        <v>8.9290822000000006E-3</v>
      </c>
      <c r="K64">
        <v>4.7125122999999998E-2</v>
      </c>
      <c r="L64">
        <v>0.63379067</v>
      </c>
      <c r="M64">
        <f>1/(1+((Table2210214[[#This Row],[kro]]*Table2210214[[#This Row],[mug]])/(Table2210214[[#This Row],[muo]]*Table2210214[[#This Row],[krg]]))+(Table2210214[[#This Row],[mobw]]*(Table2210214[[#This Row],[mug]]/Table2210214[[#This Row],[krg]])))</f>
        <v>0.97081973073175543</v>
      </c>
      <c r="N64">
        <v>0.19032879</v>
      </c>
      <c r="P64">
        <v>586</v>
      </c>
      <c r="Q64">
        <v>0.107359</v>
      </c>
      <c r="R64">
        <v>0.72984123000000001</v>
      </c>
      <c r="S64">
        <v>0.16279975999999999</v>
      </c>
      <c r="T64">
        <v>0.73294859999999995</v>
      </c>
      <c r="U64">
        <v>0.62277603000000004</v>
      </c>
      <c r="V64">
        <f>(Table3511515[[#This Row],[So]]+Table3511515[[#This Row],[Sw]])*Table3511515[[#This Row],[C1o]]+Table3511515[[#This Row],[Sg]]*Table3511515[[#This Row],[C1g]]</f>
        <v>0.70318450777330077</v>
      </c>
      <c r="W64">
        <v>0.10609773</v>
      </c>
      <c r="X64">
        <v>4.2127926000000003E-2</v>
      </c>
      <c r="Y64">
        <v>8.9356033000000008E-3</v>
      </c>
      <c r="Z64">
        <v>5.1341816999999998E-2</v>
      </c>
      <c r="AA64">
        <v>0.62890970999999996</v>
      </c>
      <c r="AB64">
        <f>1/(1+((Table3511515[[#This Row],[kro]]*Table3511515[[#This Row],[mug]])/(Table3511515[[#This Row],[muo]]*Table3511515[[#This Row],[krg]]))+(Table3511515[[#This Row],[mobw]]*(Table3511515[[#This Row],[mug]]/Table3511515[[#This Row],[krg]])))</f>
        <v>0.96804144374360346</v>
      </c>
      <c r="AC64">
        <v>0.19003977999999999</v>
      </c>
      <c r="AE64">
        <v>586</v>
      </c>
    </row>
    <row r="65" spans="1:31" x14ac:dyDescent="0.25">
      <c r="A65">
        <v>596</v>
      </c>
      <c r="B65">
        <v>0.11084743</v>
      </c>
      <c r="C65">
        <v>0.72630614000000004</v>
      </c>
      <c r="D65">
        <v>0.16284645</v>
      </c>
      <c r="E65">
        <v>0.73323572000000004</v>
      </c>
      <c r="F65">
        <v>0.62186986</v>
      </c>
      <c r="G65">
        <f>(Table2210214[[#This Row],[So]]+Table2210214[[#This Row],[Sw]])*Table2210214[[#This Row],[C1o]]+Table2210214[[#This Row],[Sg]]*Table2210214[[#This Row],[C1g]]</f>
        <v>0.70275558034177765</v>
      </c>
      <c r="H65">
        <v>0.1066706</v>
      </c>
      <c r="I65">
        <v>4.1965677999999999E-2</v>
      </c>
      <c r="J65">
        <v>9.0841724999999995E-3</v>
      </c>
      <c r="K65">
        <v>5.3770535000000001E-2</v>
      </c>
      <c r="L65">
        <v>0.62525821000000004</v>
      </c>
      <c r="M65">
        <f>1/(1+((Table2210214[[#This Row],[kro]]*Table2210214[[#This Row],[mug]])/(Table2210214[[#This Row],[muo]]*Table2210214[[#This Row],[krg]]))+(Table2210214[[#This Row],[mobw]]*(Table2210214[[#This Row],[mug]]/Table2210214[[#This Row],[krg]])))</f>
        <v>0.9667045357069366</v>
      </c>
      <c r="N65">
        <v>0.19205016</v>
      </c>
      <c r="P65">
        <v>596</v>
      </c>
      <c r="Q65">
        <v>0.11935598</v>
      </c>
      <c r="R65">
        <v>0.71779590999999998</v>
      </c>
      <c r="S65">
        <v>0.16284810999999999</v>
      </c>
      <c r="T65">
        <v>0.73315954000000005</v>
      </c>
      <c r="U65">
        <v>0.62199020000000005</v>
      </c>
      <c r="V65">
        <f>(Table3511515[[#This Row],[So]]+Table3511515[[#This Row],[Sw]])*Table3511515[[#This Row],[C1o]]+Table3511515[[#This Row],[Sg]]*Table3511515[[#This Row],[C1g]]</f>
        <v>0.70178709756939939</v>
      </c>
      <c r="W65">
        <v>0.10645532000000001</v>
      </c>
      <c r="X65">
        <v>4.1986062999999997E-2</v>
      </c>
      <c r="Y65">
        <v>9.0894969000000006E-3</v>
      </c>
      <c r="Z65">
        <v>6.0972924999999997E-2</v>
      </c>
      <c r="AA65">
        <v>0.61687349999999996</v>
      </c>
      <c r="AB65">
        <f>1/(1+((Table3511515[[#This Row],[kro]]*Table3511515[[#This Row],[mug]])/(Table3511515[[#This Row],[muo]]*Table3511515[[#This Row],[krg]]))+(Table3511515[[#This Row],[mobw]]*(Table3511515[[#This Row],[mug]]/Table3511515[[#This Row],[krg]])))</f>
        <v>0.96190660874268163</v>
      </c>
      <c r="AC65">
        <v>0.19168788</v>
      </c>
      <c r="AE65">
        <v>596</v>
      </c>
    </row>
    <row r="66" spans="1:31" x14ac:dyDescent="0.25">
      <c r="A66">
        <v>606</v>
      </c>
      <c r="B66">
        <v>0.12377543000000001</v>
      </c>
      <c r="C66">
        <v>0.71332991000000001</v>
      </c>
      <c r="D66">
        <v>0.16289464000000001</v>
      </c>
      <c r="E66">
        <v>0.73346721999999998</v>
      </c>
      <c r="F66">
        <v>0.62104725999999999</v>
      </c>
      <c r="G66">
        <f>(Table2210214[[#This Row],[So]]+Table2210214[[#This Row],[Sw]])*Table2210214[[#This Row],[C1o]]+Table2210214[[#This Row],[Sg]]*Table2210214[[#This Row],[C1g]]</f>
        <v>0.70123976752805839</v>
      </c>
      <c r="H66">
        <v>0.10709050000000001</v>
      </c>
      <c r="I66">
        <v>4.1818811999999997E-2</v>
      </c>
      <c r="J66">
        <v>9.2375324999999994E-3</v>
      </c>
      <c r="K66">
        <v>6.4134039000000004E-2</v>
      </c>
      <c r="L66">
        <v>0.61229873000000001</v>
      </c>
      <c r="M66">
        <f>1/(1+((Table2210214[[#This Row],[kro]]*Table2210214[[#This Row],[mug]])/(Table2210214[[#This Row],[muo]]*Table2210214[[#This Row],[krg]]))+(Table2210214[[#This Row],[mobw]]*(Table2210214[[#This Row],[mug]]/Table2210214[[#This Row],[krg]])))</f>
        <v>0.96012316568256262</v>
      </c>
      <c r="N66">
        <v>0.19380202999999999</v>
      </c>
      <c r="P66">
        <v>606</v>
      </c>
      <c r="Q66">
        <v>0.13211268000000001</v>
      </c>
      <c r="R66">
        <v>0.70499091999999997</v>
      </c>
      <c r="S66">
        <v>0.16289640999999999</v>
      </c>
      <c r="T66">
        <v>0.73337059999999998</v>
      </c>
      <c r="U66">
        <v>0.62120414000000002</v>
      </c>
      <c r="V66">
        <f>(Table3511515[[#This Row],[So]]+Table3511515[[#This Row],[Sw]])*Table3511515[[#This Row],[C1o]]+Table3511515[[#This Row],[Sg]]*Table3511515[[#This Row],[C1g]]</f>
        <v>0.70028048204058457</v>
      </c>
      <c r="W66">
        <v>0.10681688</v>
      </c>
      <c r="X66">
        <v>4.1845251E-2</v>
      </c>
      <c r="Y66">
        <v>9.2431865999999998E-3</v>
      </c>
      <c r="Z66">
        <v>7.1211710999999997E-2</v>
      </c>
      <c r="AA66">
        <v>0.60411698000000003</v>
      </c>
      <c r="AB66">
        <f>1/(1+((Table3511515[[#This Row],[kro]]*Table3511515[[#This Row],[mug]])/(Table3511515[[#This Row],[muo]]*Table3511515[[#This Row],[krg]]))+(Table3511515[[#This Row],[mobw]]*(Table3511515[[#This Row],[mug]]/Table3511515[[#This Row],[krg]])))</f>
        <v>0.95527551863815308</v>
      </c>
      <c r="AC66">
        <v>0.19333610000000001</v>
      </c>
      <c r="AE66">
        <v>606</v>
      </c>
    </row>
    <row r="67" spans="1:31" x14ac:dyDescent="0.25">
      <c r="A67">
        <v>616</v>
      </c>
      <c r="B67">
        <v>0.13233954000000001</v>
      </c>
      <c r="C67">
        <v>0.70471751999999999</v>
      </c>
      <c r="D67">
        <v>0.16294295</v>
      </c>
      <c r="E67">
        <v>0.73369437000000004</v>
      </c>
      <c r="F67">
        <v>0.62023026000000003</v>
      </c>
      <c r="G67">
        <f>(Table2210214[[#This Row],[So]]+Table2210214[[#This Row],[Sw]])*Table2210214[[#This Row],[C1o]]+Table2210214[[#This Row],[Sg]]*Table2210214[[#This Row],[C1g]]</f>
        <v>0.70019041241050983</v>
      </c>
      <c r="H67">
        <v>0.1075054</v>
      </c>
      <c r="I67">
        <v>4.1674171000000003E-2</v>
      </c>
      <c r="J67">
        <v>9.3912388999999995E-3</v>
      </c>
      <c r="K67">
        <v>7.0834637000000006E-2</v>
      </c>
      <c r="L67">
        <v>0.60365181999999995</v>
      </c>
      <c r="M67">
        <f>1/(1+((Table2210214[[#This Row],[kro]]*Table2210214[[#This Row],[mug]])/(Table2210214[[#This Row],[muo]]*Table2210214[[#This Row],[krg]]))+(Table2210214[[#This Row],[mobw]]*(Table2210214[[#This Row],[mug]]/Table2210214[[#This Row],[krg]])))</f>
        <v>0.95589844319334327</v>
      </c>
      <c r="N67">
        <v>0.19553562999999999</v>
      </c>
      <c r="P67">
        <v>616</v>
      </c>
      <c r="Q67">
        <v>0.14571621000000001</v>
      </c>
      <c r="R67">
        <v>0.69133918999999999</v>
      </c>
      <c r="S67">
        <v>0.16294463000000001</v>
      </c>
      <c r="T67">
        <v>0.73358171999999999</v>
      </c>
      <c r="U67">
        <v>0.62041807000000004</v>
      </c>
      <c r="V67">
        <f>(Table3511515[[#This Row],[So]]+Table3511515[[#This Row],[Sw]])*Table3511515[[#This Row],[C1o]]+Table3511515[[#This Row],[Sg]]*Table3511515[[#This Row],[C1g]]</f>
        <v>0.69865255474098564</v>
      </c>
      <c r="W67">
        <v>0.10718216999999999</v>
      </c>
      <c r="X67">
        <v>4.1705508000000002E-2</v>
      </c>
      <c r="Y67">
        <v>9.3965948999999993E-3</v>
      </c>
      <c r="Z67">
        <v>8.2127973000000007E-2</v>
      </c>
      <c r="AA67">
        <v>0.59050071000000004</v>
      </c>
      <c r="AB67">
        <f>1/(1+((Table3511515[[#This Row],[kro]]*Table3511515[[#This Row],[mug]])/(Table3511515[[#This Row],[muo]]*Table3511515[[#This Row],[krg]]))+(Table3511515[[#This Row],[mobw]]*(Table3511515[[#This Row],[mug]]/Table3511515[[#This Row],[krg]])))</f>
        <v>0.94806353131769139</v>
      </c>
      <c r="AC67">
        <v>0.19498389999999999</v>
      </c>
      <c r="AE67">
        <v>616</v>
      </c>
    </row>
    <row r="68" spans="1:31" x14ac:dyDescent="0.25">
      <c r="A68">
        <v>626</v>
      </c>
      <c r="B68">
        <v>0.14623534999999999</v>
      </c>
      <c r="C68">
        <v>0.69077306999999999</v>
      </c>
      <c r="D68">
        <v>0.16299161000000001</v>
      </c>
      <c r="E68">
        <v>0.73392802000000001</v>
      </c>
      <c r="F68">
        <v>0.61940192999999999</v>
      </c>
      <c r="G68">
        <f>(Table2210214[[#This Row],[So]]+Table2210214[[#This Row],[Sw]])*Table2210214[[#This Row],[C1o]]+Table2210214[[#This Row],[Sg]]*Table2210214[[#This Row],[C1g]]</f>
        <v>0.69851348736645424</v>
      </c>
      <c r="H68">
        <v>0.10794246</v>
      </c>
      <c r="I68">
        <v>4.1528731999999999E-2</v>
      </c>
      <c r="J68">
        <v>9.5460787000000002E-3</v>
      </c>
      <c r="K68">
        <v>8.1944481E-2</v>
      </c>
      <c r="L68">
        <v>0.58971976999999998</v>
      </c>
      <c r="M68">
        <f>1/(1+((Table2210214[[#This Row],[kro]]*Table2210214[[#This Row],[mug]])/(Table2210214[[#This Row],[muo]]*Table2210214[[#This Row],[krg]]))+(Table2210214[[#This Row],[mobw]]*(Table2210214[[#This Row],[mug]]/Table2210214[[#This Row],[krg]])))</f>
        <v>0.9486474183302579</v>
      </c>
      <c r="N68">
        <v>0.19730112</v>
      </c>
      <c r="P68">
        <v>626</v>
      </c>
      <c r="Q68">
        <v>0.16006376</v>
      </c>
      <c r="R68">
        <v>0.67694348000000004</v>
      </c>
      <c r="S68">
        <v>0.16299274999999999</v>
      </c>
      <c r="T68">
        <v>0.73379271999999995</v>
      </c>
      <c r="U68">
        <v>0.61963223999999995</v>
      </c>
      <c r="V68">
        <f>(Table3511515[[#This Row],[So]]+Table3511515[[#This Row],[Sw]])*Table3511515[[#This Row],[C1o]]+Table3511515[[#This Row],[Sg]]*Table3511515[[#This Row],[C1g]]</f>
        <v>0.69691242641334794</v>
      </c>
      <c r="W68">
        <v>0.10755091999999999</v>
      </c>
      <c r="X68">
        <v>4.1566867E-2</v>
      </c>
      <c r="Y68">
        <v>9.5496941000000005E-3</v>
      </c>
      <c r="Z68">
        <v>9.3765668999999996E-2</v>
      </c>
      <c r="AA68">
        <v>0.57615643999999999</v>
      </c>
      <c r="AB68">
        <f>1/(1+((Table3511515[[#This Row],[kro]]*Table3511515[[#This Row],[mug]])/(Table3511515[[#This Row],[muo]]*Table3511515[[#This Row],[krg]]))+(Table3511515[[#This Row],[mobw]]*(Table3511515[[#This Row],[mug]]/Table3511515[[#This Row],[krg]])))</f>
        <v>0.94021463834991226</v>
      </c>
      <c r="AC68">
        <v>0.19663053999999999</v>
      </c>
      <c r="AE68">
        <v>626</v>
      </c>
    </row>
    <row r="69" spans="1:31" x14ac:dyDescent="0.25">
      <c r="A69">
        <v>636</v>
      </c>
      <c r="B69">
        <v>0.15859667999999999</v>
      </c>
      <c r="C69">
        <v>0.67836308000000001</v>
      </c>
      <c r="D69">
        <v>0.16304025</v>
      </c>
      <c r="E69">
        <v>0.73416113999999999</v>
      </c>
      <c r="F69">
        <v>0.61857295000000001</v>
      </c>
      <c r="G69">
        <f>(Table2210214[[#This Row],[So]]+Table2210214[[#This Row],[Sw]])*Table2210214[[#This Row],[C1o]]+Table2210214[[#This Row],[Sg]]*Table2210214[[#This Row],[C1g]]</f>
        <v>0.69698371676575466</v>
      </c>
      <c r="H69">
        <v>0.10838483</v>
      </c>
      <c r="I69">
        <v>4.1384414000000001E-2</v>
      </c>
      <c r="J69">
        <v>9.7008431000000003E-3</v>
      </c>
      <c r="K69">
        <v>9.1843195000000002E-2</v>
      </c>
      <c r="L69">
        <v>0.57729381000000002</v>
      </c>
      <c r="M69">
        <f>1/(1+((Table2210214[[#This Row],[kro]]*Table2210214[[#This Row],[mug]])/(Table2210214[[#This Row],[muo]]*Table2210214[[#This Row],[krg]]))+(Table2210214[[#This Row],[mobw]]*(Table2210214[[#This Row],[mug]]/Table2210214[[#This Row],[krg]])))</f>
        <v>0.94211501905737138</v>
      </c>
      <c r="N69">
        <v>0.19906652999999999</v>
      </c>
      <c r="P69">
        <v>636</v>
      </c>
      <c r="Q69">
        <v>0.17512941000000001</v>
      </c>
      <c r="R69">
        <v>0.66182982999999995</v>
      </c>
      <c r="S69">
        <v>0.16304077</v>
      </c>
      <c r="T69">
        <v>0.73400359999999998</v>
      </c>
      <c r="U69">
        <v>0.61884665000000005</v>
      </c>
      <c r="V69">
        <f>(Table3511515[[#This Row],[So]]+Table3511515[[#This Row],[Sw]])*Table3511515[[#This Row],[C1o]]+Table3511515[[#This Row],[Sg]]*Table3511515[[#This Row],[C1g]]</f>
        <v>0.6950609608302849</v>
      </c>
      <c r="W69">
        <v>0.10792288999999999</v>
      </c>
      <c r="X69">
        <v>4.1429311000000003E-2</v>
      </c>
      <c r="Y69">
        <v>9.7024953000000008E-3</v>
      </c>
      <c r="Z69">
        <v>0.10611102</v>
      </c>
      <c r="AA69">
        <v>0.56120360000000002</v>
      </c>
      <c r="AB69">
        <f>1/(1+((Table3511515[[#This Row],[kro]]*Table3511515[[#This Row],[mug]])/(Table3511515[[#This Row],[muo]]*Table3511515[[#This Row],[krg]]))+(Table3511515[[#This Row],[mobw]]*(Table3511515[[#This Row],[mug]]/Table3511515[[#This Row],[krg]])))</f>
        <v>0.93170670178055748</v>
      </c>
      <c r="AC69">
        <v>0.19827581999999999</v>
      </c>
      <c r="AE69">
        <v>636</v>
      </c>
    </row>
    <row r="70" spans="1:31" x14ac:dyDescent="0.25">
      <c r="A70">
        <v>646</v>
      </c>
      <c r="B70">
        <v>0.16878343000000001</v>
      </c>
      <c r="C70">
        <v>0.66812788999999995</v>
      </c>
      <c r="D70">
        <v>0.16308868000000001</v>
      </c>
      <c r="E70">
        <v>0.73439043999999998</v>
      </c>
      <c r="F70">
        <v>0.61774885999999996</v>
      </c>
      <c r="G70">
        <f>(Table2210214[[#This Row],[So]]+Table2210214[[#This Row],[Sw]])*Table2210214[[#This Row],[C1o]]+Table2210214[[#This Row],[Sg]]*Table2210214[[#This Row],[C1g]]</f>
        <v>0.69568035273166617</v>
      </c>
      <c r="H70">
        <v>0.10882356999999999</v>
      </c>
      <c r="I70">
        <v>4.1242130000000002E-2</v>
      </c>
      <c r="J70">
        <v>9.854883E-3</v>
      </c>
      <c r="K70">
        <v>0.10000212</v>
      </c>
      <c r="L70">
        <v>0.56708979999999998</v>
      </c>
      <c r="M70">
        <f>1/(1+((Table2210214[[#This Row],[kro]]*Table2210214[[#This Row],[mug]])/(Table2210214[[#This Row],[muo]]*Table2210214[[#This Row],[krg]]))+(Table2210214[[#This Row],[mobw]]*(Table2210214[[#This Row],[mug]]/Table2210214[[#This Row],[krg]])))</f>
        <v>0.93672662215215563</v>
      </c>
      <c r="N70">
        <v>0.20081589</v>
      </c>
      <c r="P70">
        <v>646</v>
      </c>
      <c r="Q70">
        <v>0.1909595</v>
      </c>
      <c r="R70">
        <v>0.64595181000000002</v>
      </c>
      <c r="S70">
        <v>0.16308871</v>
      </c>
      <c r="T70">
        <v>0.73421407000000005</v>
      </c>
      <c r="U70">
        <v>0.61806159999999999</v>
      </c>
      <c r="V70">
        <f>(Table3511515[[#This Row],[So]]+Table3511515[[#This Row],[Sw]])*Table3511515[[#This Row],[C1o]]+Table3511515[[#This Row],[Sg]]*Table3511515[[#This Row],[C1g]]</f>
        <v>0.69309051059370275</v>
      </c>
      <c r="W70">
        <v>0.10829769</v>
      </c>
      <c r="X70">
        <v>4.1292864999999998E-2</v>
      </c>
      <c r="Y70">
        <v>9.8549901000000006E-3</v>
      </c>
      <c r="Z70">
        <v>0.11907522</v>
      </c>
      <c r="AA70">
        <v>0.54547601999999995</v>
      </c>
      <c r="AB70">
        <f>1/(1+((Table3511515[[#This Row],[kro]]*Table3511515[[#This Row],[mug]])/(Table3511515[[#This Row],[muo]]*Table3511515[[#This Row],[krg]]))+(Table3511515[[#This Row],[mobw]]*(Table3511515[[#This Row],[mug]]/Table3511515[[#This Row],[krg]])))</f>
        <v>0.92252609314451728</v>
      </c>
      <c r="AC70">
        <v>0.19991906000000001</v>
      </c>
      <c r="AE70">
        <v>646</v>
      </c>
    </row>
    <row r="71" spans="1:31" x14ac:dyDescent="0.25">
      <c r="A71">
        <v>656</v>
      </c>
      <c r="B71">
        <v>0.18623364000000001</v>
      </c>
      <c r="C71">
        <v>0.65062958000000004</v>
      </c>
      <c r="D71">
        <v>0.1631368</v>
      </c>
      <c r="E71">
        <v>0.73462850000000002</v>
      </c>
      <c r="F71">
        <v>0.61690789000000001</v>
      </c>
      <c r="G71">
        <f>(Table2210214[[#This Row],[So]]+Table2210214[[#This Row],[Sw]])*Table2210214[[#This Row],[C1o]]+Table2210214[[#This Row],[Sg]]*Table2210214[[#This Row],[C1g]]</f>
        <v>0.69350041337980173</v>
      </c>
      <c r="H71">
        <v>0.10929245999999999</v>
      </c>
      <c r="I71">
        <v>4.1098159000000002E-2</v>
      </c>
      <c r="J71">
        <v>1.0007952000000001E-2</v>
      </c>
      <c r="K71">
        <v>0.11428143</v>
      </c>
      <c r="L71">
        <v>0.54974467000000005</v>
      </c>
      <c r="M71">
        <f>1/(1+((Table2210214[[#This Row],[kro]]*Table2210214[[#This Row],[mug]])/(Table2210214[[#This Row],[muo]]*Table2210214[[#This Row],[krg]]))+(Table2210214[[#This Row],[mobw]]*(Table2210214[[#This Row],[mug]]/Table2210214[[#This Row],[krg]])))</f>
        <v>0.92685330654280629</v>
      </c>
      <c r="N71">
        <v>0.20261177</v>
      </c>
      <c r="P71">
        <v>656</v>
      </c>
      <c r="Q71">
        <v>0.20742935000000001</v>
      </c>
      <c r="R71">
        <v>0.62943411000000005</v>
      </c>
      <c r="S71">
        <v>0.16313656000000001</v>
      </c>
      <c r="T71">
        <v>0.73442417000000004</v>
      </c>
      <c r="U71">
        <v>0.61727715000000005</v>
      </c>
      <c r="V71">
        <f>(Table3511515[[#This Row],[So]]+Table3511515[[#This Row],[Sw]])*Table3511515[[#This Row],[C1o]]+Table3511515[[#This Row],[Sg]]*Table3511515[[#This Row],[C1g]]</f>
        <v>0.69101349261839529</v>
      </c>
      <c r="W71">
        <v>0.10867514</v>
      </c>
      <c r="X71">
        <v>4.1157517999999997E-2</v>
      </c>
      <c r="Y71">
        <v>1.0007184000000001E-2</v>
      </c>
      <c r="Z71">
        <v>0.13256076</v>
      </c>
      <c r="AA71">
        <v>0.52937608999999997</v>
      </c>
      <c r="AB71">
        <f>1/(1+((Table3511515[[#This Row],[kro]]*Table3511515[[#This Row],[mug]])/(Table3511515[[#This Row],[muo]]*Table3511515[[#This Row],[krg]]))+(Table3511515[[#This Row],[mobw]]*(Table3511515[[#This Row],[mug]]/Table3511515[[#This Row],[krg]])))</f>
        <v>0.91273084198520749</v>
      </c>
      <c r="AC71">
        <v>0.20156001000000001</v>
      </c>
      <c r="AE71">
        <v>656</v>
      </c>
    </row>
    <row r="72" spans="1:31" x14ac:dyDescent="0.25">
      <c r="A72">
        <v>666</v>
      </c>
      <c r="B72">
        <v>0.18659252000000001</v>
      </c>
      <c r="C72">
        <v>0.65022230000000003</v>
      </c>
      <c r="D72">
        <v>0.16318521</v>
      </c>
      <c r="E72">
        <v>0.73484813999999998</v>
      </c>
      <c r="F72">
        <v>0.61609714999999998</v>
      </c>
      <c r="G72">
        <f>(Table2210214[[#This Row],[So]]+Table2210214[[#This Row],[Sw]])*Table2210214[[#This Row],[C1o]]+Table2210214[[#This Row],[Sg]]*Table2210214[[#This Row],[C1g]]</f>
        <v>0.69331171032799155</v>
      </c>
      <c r="H72">
        <v>0.10971934</v>
      </c>
      <c r="I72">
        <v>4.0960528000000003E-2</v>
      </c>
      <c r="J72">
        <v>1.0161939E-2</v>
      </c>
      <c r="K72">
        <v>0.11408654999999999</v>
      </c>
      <c r="L72">
        <v>0.54914092999999997</v>
      </c>
      <c r="M72">
        <f>1/(1+((Table2210214[[#This Row],[kro]]*Table2210214[[#This Row],[mug]])/(Table2210214[[#This Row],[muo]]*Table2210214[[#This Row],[krg]]))+(Table2210214[[#This Row],[mobw]]*(Table2210214[[#This Row],[mug]]/Table2210214[[#This Row],[krg]])))</f>
        <v>0.92737097402875768</v>
      </c>
      <c r="N72">
        <v>0.20431830000000001</v>
      </c>
      <c r="P72">
        <v>666</v>
      </c>
      <c r="Q72">
        <v>0.22460087000000001</v>
      </c>
      <c r="R72">
        <v>0.61221479999999995</v>
      </c>
      <c r="S72">
        <v>0.16318431</v>
      </c>
      <c r="T72">
        <v>0.73463356000000002</v>
      </c>
      <c r="U72">
        <v>0.61649357999999999</v>
      </c>
      <c r="V72">
        <f>(Table3511515[[#This Row],[So]]+Table3511515[[#This Row],[Sw]])*Table3511515[[#This Row],[C1o]]+Table3511515[[#This Row],[Sg]]*Table3511515[[#This Row],[C1g]]</f>
        <v>0.68882061189783239</v>
      </c>
      <c r="W72">
        <v>0.10905471999999999</v>
      </c>
      <c r="X72">
        <v>4.102331E-2</v>
      </c>
      <c r="Y72">
        <v>1.0159052E-2</v>
      </c>
      <c r="Z72">
        <v>0.14685382</v>
      </c>
      <c r="AA72">
        <v>0.51274072999999998</v>
      </c>
      <c r="AB72">
        <f>1/(1+((Table3511515[[#This Row],[kro]]*Table3511515[[#This Row],[mug]])/(Table3511515[[#This Row],[muo]]*Table3511515[[#This Row],[krg]]))+(Table3511515[[#This Row],[mobw]]*(Table3511515[[#This Row],[mug]]/Table3511515[[#This Row],[krg]])))</f>
        <v>0.90207767862463617</v>
      </c>
      <c r="AC72">
        <v>0.20319768999999999</v>
      </c>
      <c r="AE72">
        <v>666</v>
      </c>
    </row>
    <row r="73" spans="1:31" x14ac:dyDescent="0.25">
      <c r="A73">
        <v>676</v>
      </c>
      <c r="B73">
        <v>0.20666419999999999</v>
      </c>
      <c r="C73">
        <v>0.63010305</v>
      </c>
      <c r="D73">
        <v>0.16323276</v>
      </c>
      <c r="E73">
        <v>0.73508536999999996</v>
      </c>
      <c r="F73">
        <v>0.61525350999999995</v>
      </c>
      <c r="G73">
        <f>(Table2210214[[#This Row],[So]]+Table2210214[[#This Row],[Sw]])*Table2210214[[#This Row],[C1o]]+Table2210214[[#This Row],[Sg]]*Table2210214[[#This Row],[C1g]]</f>
        <v>0.690759936625708</v>
      </c>
      <c r="H73">
        <v>0.11019941</v>
      </c>
      <c r="I73">
        <v>4.0818411999999998E-2</v>
      </c>
      <c r="J73">
        <v>1.0313177E-2</v>
      </c>
      <c r="K73">
        <v>0.13052420000000001</v>
      </c>
      <c r="L73">
        <v>0.52944356000000004</v>
      </c>
      <c r="M73">
        <f>1/(1+((Table2210214[[#This Row],[kro]]*Table2210214[[#This Row],[mug]])/(Table2210214[[#This Row],[muo]]*Table2210214[[#This Row],[krg]]))+(Table2210214[[#This Row],[mobw]]*(Table2210214[[#This Row],[mug]]/Table2210214[[#This Row],[krg]])))</f>
        <v>0.91565751203090606</v>
      </c>
      <c r="N73">
        <v>0.20611768999999999</v>
      </c>
      <c r="P73">
        <v>676</v>
      </c>
      <c r="Q73">
        <v>0.24226199000000001</v>
      </c>
      <c r="R73">
        <v>0.59450603000000002</v>
      </c>
      <c r="S73">
        <v>0.16323197</v>
      </c>
      <c r="T73">
        <v>0.73484229999999995</v>
      </c>
      <c r="U73">
        <v>0.61571103000000005</v>
      </c>
      <c r="V73">
        <f>(Table3511515[[#This Row],[So]]+Table3511515[[#This Row],[Sw]])*Table3511515[[#This Row],[C1o]]+Table3511515[[#This Row],[Sg]]*Table3511515[[#This Row],[C1g]]</f>
        <v>0.68653528221944782</v>
      </c>
      <c r="W73">
        <v>0.10943633999999999</v>
      </c>
      <c r="X73">
        <v>4.0890250000000003E-2</v>
      </c>
      <c r="Y73">
        <v>1.0310616999999999E-2</v>
      </c>
      <c r="Z73">
        <v>0.16153814999999999</v>
      </c>
      <c r="AA73">
        <v>0.49558395</v>
      </c>
      <c r="AB73">
        <f>1/(1+((Table3511515[[#This Row],[kro]]*Table3511515[[#This Row],[mug]])/(Table3511515[[#This Row],[muo]]*Table3511515[[#This Row],[krg]]))+(Table3511515[[#This Row],[mobw]]*(Table3511515[[#This Row],[mug]]/Table3511515[[#This Row],[krg]])))</f>
        <v>0.89075593848262502</v>
      </c>
      <c r="AC73">
        <v>0.20483181</v>
      </c>
      <c r="AE73">
        <v>676</v>
      </c>
    </row>
    <row r="74" spans="1:31" x14ac:dyDescent="0.25">
      <c r="A74">
        <v>686</v>
      </c>
      <c r="B74">
        <v>0.20436800999999999</v>
      </c>
      <c r="C74">
        <v>0.63235092000000004</v>
      </c>
      <c r="D74">
        <v>0.16328108</v>
      </c>
      <c r="E74">
        <v>0.73530209000000002</v>
      </c>
      <c r="F74">
        <v>0.61444485000000004</v>
      </c>
      <c r="G74">
        <f>(Table2210214[[#This Row],[So]]+Table2210214[[#This Row],[Sw]])*Table2210214[[#This Row],[C1o]]+Table2210214[[#This Row],[Sg]]*Table2210214[[#This Row],[C1g]]</f>
        <v>0.69086904304710939</v>
      </c>
      <c r="H74">
        <v>0.11063199999999999</v>
      </c>
      <c r="I74">
        <v>4.0683365999999999E-2</v>
      </c>
      <c r="J74">
        <v>1.046684E-2</v>
      </c>
      <c r="K74">
        <v>0.12807219</v>
      </c>
      <c r="L74">
        <v>0.53137319999999999</v>
      </c>
      <c r="M74">
        <f>1/(1+((Table2210214[[#This Row],[kro]]*Table2210214[[#This Row],[mug]])/(Table2210214[[#This Row],[muo]]*Table2210214[[#This Row],[krg]]))+(Table2210214[[#This Row],[mobw]]*(Table2210214[[#This Row],[mug]]/Table2210214[[#This Row],[krg]])))</f>
        <v>0.91790823263362997</v>
      </c>
      <c r="N74">
        <v>0.20781453</v>
      </c>
      <c r="P74">
        <v>686</v>
      </c>
      <c r="Q74">
        <v>0.26022529999999999</v>
      </c>
      <c r="R74">
        <v>0.57649510999999998</v>
      </c>
      <c r="S74">
        <v>0.16327959</v>
      </c>
      <c r="T74">
        <v>0.73505032000000003</v>
      </c>
      <c r="U74">
        <v>0.61492937999999997</v>
      </c>
      <c r="V74">
        <f>(Table3511515[[#This Row],[So]]+Table3511515[[#This Row],[Sw]])*Table3511515[[#This Row],[C1o]]+Table3511515[[#This Row],[Sg]]*Table3511515[[#This Row],[C1g]]</f>
        <v>0.68417851451860345</v>
      </c>
      <c r="W74">
        <v>0.10982002</v>
      </c>
      <c r="X74">
        <v>4.0758296999999999E-2</v>
      </c>
      <c r="Y74">
        <v>1.0462054E-2</v>
      </c>
      <c r="Z74">
        <v>0.17645991999999999</v>
      </c>
      <c r="AA74">
        <v>0.47804600000000003</v>
      </c>
      <c r="AB74">
        <f>1/(1+((Table3511515[[#This Row],[kro]]*Table3511515[[#This Row],[mug]])/(Table3511515[[#This Row],[muo]]*Table3511515[[#This Row],[krg]]))+(Table3511515[[#This Row],[mobw]]*(Table3511515[[#This Row],[mug]]/Table3511515[[#This Row],[krg]])))</f>
        <v>0.87882038245598881</v>
      </c>
      <c r="AC74">
        <v>0.20646259</v>
      </c>
      <c r="AE74">
        <v>686</v>
      </c>
    </row>
    <row r="75" spans="1:31" x14ac:dyDescent="0.25">
      <c r="A75">
        <v>696</v>
      </c>
      <c r="B75">
        <v>0.22312845000000001</v>
      </c>
      <c r="C75">
        <v>0.61354315000000004</v>
      </c>
      <c r="D75">
        <v>0.16332836000000001</v>
      </c>
      <c r="E75">
        <v>0.73553497000000001</v>
      </c>
      <c r="F75">
        <v>0.61360424999999996</v>
      </c>
      <c r="G75">
        <f>(Table2210214[[#This Row],[So]]+Table2210214[[#This Row],[Sw]])*Table2210214[[#This Row],[C1o]]+Table2210214[[#This Row],[Sg]]*Table2210214[[#This Row],[C1g]]</f>
        <v>0.68841398348639804</v>
      </c>
      <c r="H75">
        <v>0.11111408</v>
      </c>
      <c r="I75">
        <v>4.0544014000000003E-2</v>
      </c>
      <c r="J75">
        <v>1.0617203E-2</v>
      </c>
      <c r="K75">
        <v>0.1435824</v>
      </c>
      <c r="L75">
        <v>0.51316576999999997</v>
      </c>
      <c r="M75">
        <f>1/(1+((Table2210214[[#This Row],[kro]]*Table2210214[[#This Row],[mug]])/(Table2210214[[#This Row],[muo]]*Table2210214[[#This Row],[krg]]))+(Table2210214[[#This Row],[mobw]]*(Table2210214[[#This Row],[mug]]/Table2210214[[#This Row],[krg]])))</f>
        <v>0.90667333455260024</v>
      </c>
      <c r="N75">
        <v>0.20960036000000001</v>
      </c>
      <c r="P75">
        <v>696</v>
      </c>
      <c r="Q75">
        <v>0.27274009999999999</v>
      </c>
      <c r="R75">
        <v>0.56393260000000001</v>
      </c>
      <c r="S75">
        <v>0.16332735000000001</v>
      </c>
      <c r="T75">
        <v>0.73526113999999998</v>
      </c>
      <c r="U75">
        <v>0.61414289</v>
      </c>
      <c r="V75">
        <f>(Table3511515[[#This Row],[So]]+Table3511515[[#This Row],[Sw]])*Table3511515[[#This Row],[C1o]]+Table3511515[[#This Row],[Sg]]*Table3511515[[#This Row],[C1g]]</f>
        <v>0.68244545033709447</v>
      </c>
      <c r="W75">
        <v>0.11021684</v>
      </c>
      <c r="X75">
        <v>4.0626547999999998E-2</v>
      </c>
      <c r="Y75">
        <v>1.0613915999999999E-2</v>
      </c>
      <c r="Z75">
        <v>0.18685365000000001</v>
      </c>
      <c r="AA75">
        <v>0.46572070999999998</v>
      </c>
      <c r="AB75">
        <f>1/(1+((Table3511515[[#This Row],[kro]]*Table3511515[[#This Row],[mug]])/(Table3511515[[#This Row],[muo]]*Table3511515[[#This Row],[krg]]))+(Table3511515[[#This Row],[mobw]]*(Table3511515[[#This Row],[mug]]/Table3511515[[#This Row],[krg]])))</f>
        <v>0.87046170476394003</v>
      </c>
      <c r="AC75">
        <v>0.20810653000000001</v>
      </c>
      <c r="AE75">
        <v>696</v>
      </c>
    </row>
    <row r="76" spans="1:31" x14ac:dyDescent="0.25">
      <c r="A76">
        <v>706</v>
      </c>
      <c r="B76">
        <v>0.22000908999999999</v>
      </c>
      <c r="C76">
        <v>0.61661445999999998</v>
      </c>
      <c r="D76">
        <v>0.16337641999999999</v>
      </c>
      <c r="E76">
        <v>0.73574828999999997</v>
      </c>
      <c r="F76">
        <v>0.61279850999999996</v>
      </c>
      <c r="G76">
        <f>(Table2210214[[#This Row],[So]]+Table2210214[[#This Row],[Sw]])*Table2210214[[#This Row],[C1o]]+Table2210214[[#This Row],[Sg]]*Table2210214[[#This Row],[C1g]]</f>
        <v>0.6886111038178635</v>
      </c>
      <c r="H76">
        <v>0.11155030000000001</v>
      </c>
      <c r="I76">
        <v>4.0411584E-2</v>
      </c>
      <c r="J76">
        <v>1.0770006E-2</v>
      </c>
      <c r="K76">
        <v>0.14037885999999999</v>
      </c>
      <c r="L76">
        <v>0.51587861999999995</v>
      </c>
      <c r="M76">
        <f>1/(1+((Table2210214[[#This Row],[kro]]*Table2210214[[#This Row],[mug]])/(Table2210214[[#This Row],[muo]]*Table2210214[[#This Row],[krg]]))+(Table2210214[[#This Row],[mobw]]*(Table2210214[[#This Row],[mug]]/Table2210214[[#This Row],[krg]])))</f>
        <v>0.90956736813118066</v>
      </c>
      <c r="N76">
        <v>0.21128512999999999</v>
      </c>
      <c r="P76">
        <v>706</v>
      </c>
      <c r="Q76">
        <v>0.29128471</v>
      </c>
      <c r="R76">
        <v>0.54534072</v>
      </c>
      <c r="S76">
        <v>0.16337462</v>
      </c>
      <c r="T76">
        <v>0.73546599999999995</v>
      </c>
      <c r="U76">
        <v>0.61336588999999997</v>
      </c>
      <c r="V76">
        <f>(Table3511515[[#This Row],[So]]+Table3511515[[#This Row],[Sw]])*Table3511515[[#This Row],[C1o]]+Table3511515[[#This Row],[Sg]]*Table3511515[[#This Row],[C1g]]</f>
        <v>0.67995208256777362</v>
      </c>
      <c r="W76">
        <v>0.11059935</v>
      </c>
      <c r="X76">
        <v>4.0497206000000001E-2</v>
      </c>
      <c r="Y76">
        <v>1.0764196E-2</v>
      </c>
      <c r="Z76">
        <v>0.20250914</v>
      </c>
      <c r="AA76">
        <v>0.44773953999999999</v>
      </c>
      <c r="AB76">
        <f>1/(1+((Table3511515[[#This Row],[kro]]*Table3511515[[#This Row],[mug]])/(Table3511515[[#This Row],[muo]]*Table3511515[[#This Row],[krg]]))+(Table3511515[[#This Row],[mobw]]*(Table3511515[[#This Row],[mug]]/Table3511515[[#This Row],[krg]])))</f>
        <v>0.85720245714731702</v>
      </c>
      <c r="AC76">
        <v>0.20972238000000001</v>
      </c>
      <c r="AE76">
        <v>706</v>
      </c>
    </row>
    <row r="77" spans="1:31" x14ac:dyDescent="0.25">
      <c r="A77">
        <v>716</v>
      </c>
      <c r="B77">
        <v>0.23089493999999999</v>
      </c>
      <c r="C77">
        <v>0.60568129999999998</v>
      </c>
      <c r="D77">
        <v>0.16342375000000001</v>
      </c>
      <c r="E77">
        <v>0.73597223000000001</v>
      </c>
      <c r="F77">
        <v>0.61197000999999995</v>
      </c>
      <c r="G77">
        <f>(Table2210214[[#This Row],[So]]+Table2210214[[#This Row],[Sw]])*Table2210214[[#This Row],[C1o]]+Table2210214[[#This Row],[Sg]]*Table2210214[[#This Row],[C1g]]</f>
        <v>0.6870758296927858</v>
      </c>
      <c r="H77">
        <v>0.11202186</v>
      </c>
      <c r="I77">
        <v>4.0276393000000001E-2</v>
      </c>
      <c r="J77">
        <v>1.0920466E-2</v>
      </c>
      <c r="K77">
        <v>0.14916159000000001</v>
      </c>
      <c r="L77">
        <v>0.50517893000000003</v>
      </c>
      <c r="M77">
        <f>1/(1+((Table2210214[[#This Row],[kro]]*Table2210214[[#This Row],[mug]])/(Table2210214[[#This Row],[muo]]*Table2210214[[#This Row],[krg]]))+(Table2210214[[#This Row],[mobw]]*(Table2210214[[#This Row],[mug]]/Table2210214[[#This Row],[krg]])))</f>
        <v>0.90331761951935774</v>
      </c>
      <c r="N77">
        <v>0.2130321</v>
      </c>
      <c r="P77">
        <v>716</v>
      </c>
      <c r="Q77">
        <v>0.30292973000000001</v>
      </c>
      <c r="R77">
        <v>0.53364800999999995</v>
      </c>
      <c r="S77">
        <v>0.16342226000000001</v>
      </c>
      <c r="T77">
        <v>0.73567545000000001</v>
      </c>
      <c r="U77">
        <v>0.61258106999999995</v>
      </c>
      <c r="V77">
        <f>(Table3511515[[#This Row],[So]]+Table3511515[[#This Row],[Sw]])*Table3511515[[#This Row],[C1o]]+Table3511515[[#This Row],[Sg]]*Table3511515[[#This Row],[C1g]]</f>
        <v>0.67827014092918381</v>
      </c>
      <c r="W77">
        <v>0.11100096</v>
      </c>
      <c r="X77">
        <v>4.0367588000000003E-2</v>
      </c>
      <c r="Y77">
        <v>1.0915674E-2</v>
      </c>
      <c r="Z77">
        <v>0.21210519999999999</v>
      </c>
      <c r="AA77">
        <v>0.43634450000000002</v>
      </c>
      <c r="AB77">
        <f>1/(1+((Table3511515[[#This Row],[kro]]*Table3511515[[#This Row],[mug]])/(Table3511515[[#This Row],[muo]]*Table3511515[[#This Row],[krg]]))+(Table3511515[[#This Row],[mobw]]*(Table3511515[[#This Row],[mug]]/Table3511515[[#This Row],[krg]])))</f>
        <v>0.84904944779921343</v>
      </c>
      <c r="AC77">
        <v>0.21135994999999999</v>
      </c>
      <c r="AE77">
        <v>716</v>
      </c>
    </row>
    <row r="78" spans="1:31" x14ac:dyDescent="0.25">
      <c r="A78">
        <v>723.5</v>
      </c>
      <c r="B78">
        <v>0.22753677</v>
      </c>
      <c r="C78">
        <v>0.60899168000000004</v>
      </c>
      <c r="D78">
        <v>0.16347154999999999</v>
      </c>
      <c r="E78">
        <v>0.73618001</v>
      </c>
      <c r="F78">
        <v>0.61116999000000005</v>
      </c>
      <c r="G78">
        <f>(Table2210214[[#This Row],[So]]+Table2210214[[#This Row],[Sw]])*Table2210214[[#This Row],[C1o]]+Table2210214[[#This Row],[Sg]]*Table2210214[[#This Row],[C1g]]</f>
        <v>0.6873000520966337</v>
      </c>
      <c r="H78">
        <v>0.11245558</v>
      </c>
      <c r="I78">
        <v>4.0146951E-2</v>
      </c>
      <c r="J78">
        <v>1.1072425E-2</v>
      </c>
      <c r="K78">
        <v>0.14576058</v>
      </c>
      <c r="L78">
        <v>0.50812321999999999</v>
      </c>
      <c r="M78">
        <f>1/(1+((Table2210214[[#This Row],[kro]]*Table2210214[[#This Row],[mug]])/(Table2210214[[#This Row],[muo]]*Table2210214[[#This Row],[krg]]))+(Table2210214[[#This Row],[mobw]]*(Table2210214[[#This Row],[mug]]/Table2210214[[#This Row],[krg]])))</f>
        <v>0.90638420573586009</v>
      </c>
      <c r="N78">
        <v>0.21469592000000001</v>
      </c>
      <c r="P78">
        <v>723.5</v>
      </c>
      <c r="Q78">
        <v>0.31885487000000001</v>
      </c>
      <c r="R78">
        <v>0.51767593999999995</v>
      </c>
      <c r="S78">
        <v>0.16346915000000001</v>
      </c>
      <c r="T78">
        <v>0.73587924000000005</v>
      </c>
      <c r="U78">
        <v>0.61180513999999997</v>
      </c>
      <c r="V78">
        <f>(Table3511515[[#This Row],[So]]+Table3511515[[#This Row],[Sw]])*Table3511515[[#This Row],[C1o]]+Table3511515[[#This Row],[Sg]]*Table3511515[[#This Row],[C1g]]</f>
        <v>0.67603529187494837</v>
      </c>
      <c r="W78">
        <v>0.11138929</v>
      </c>
      <c r="X78">
        <v>4.0240243000000002E-2</v>
      </c>
      <c r="Y78">
        <v>1.1064767E-2</v>
      </c>
      <c r="Z78">
        <v>0.2254612</v>
      </c>
      <c r="AA78">
        <v>0.42097771</v>
      </c>
      <c r="AB78">
        <f>1/(1+((Table3511515[[#This Row],[kro]]*Table3511515[[#This Row],[mug]])/(Table3511515[[#This Row],[muo]]*Table3511515[[#This Row],[krg]]))+(Table3511515[[#This Row],[mobw]]*(Table3511515[[#This Row],[mug]]/Table3511515[[#This Row],[krg]])))</f>
        <v>0.83714591267892835</v>
      </c>
      <c r="AC78">
        <v>0.21297110999999999</v>
      </c>
      <c r="AE78">
        <v>723.5</v>
      </c>
    </row>
    <row r="79" spans="1:31" x14ac:dyDescent="0.25">
      <c r="A79">
        <v>731</v>
      </c>
      <c r="B79">
        <v>0.23288204000000001</v>
      </c>
      <c r="C79">
        <v>0.60361111000000001</v>
      </c>
      <c r="D79">
        <v>0.16350685000000001</v>
      </c>
      <c r="E79">
        <v>0.73634261000000001</v>
      </c>
      <c r="F79">
        <v>0.61055541000000002</v>
      </c>
      <c r="G79">
        <f>(Table2210214[[#This Row],[So]]+Table2210214[[#This Row],[Sw]])*Table2210214[[#This Row],[C1o]]+Table2210214[[#This Row],[Sg]]*Table2210214[[#This Row],[C1g]]</f>
        <v>0.68648196141579199</v>
      </c>
      <c r="H79">
        <v>0.11280321</v>
      </c>
      <c r="I79">
        <v>4.0048093E-2</v>
      </c>
      <c r="J79">
        <v>1.1184649E-2</v>
      </c>
      <c r="K79">
        <v>0.14992699000000001</v>
      </c>
      <c r="L79">
        <v>0.50279123000000003</v>
      </c>
      <c r="M79">
        <f>1/(1+((Table2210214[[#This Row],[kro]]*Table2210214[[#This Row],[mug]])/(Table2210214[[#This Row],[muo]]*Table2210214[[#This Row],[krg]]))+(Table2210214[[#This Row],[mobw]]*(Table2210214[[#This Row],[mug]]/Table2210214[[#This Row],[krg]])))</f>
        <v>0.90354160220749791</v>
      </c>
      <c r="N79">
        <v>0.21598364</v>
      </c>
      <c r="P79">
        <v>731</v>
      </c>
      <c r="Q79">
        <v>0.32795528000000002</v>
      </c>
      <c r="R79">
        <v>0.50853985999999995</v>
      </c>
      <c r="S79">
        <v>0.16350490000000001</v>
      </c>
      <c r="T79">
        <v>0.73603362000000006</v>
      </c>
      <c r="U79">
        <v>0.61122030000000005</v>
      </c>
      <c r="V79">
        <f>(Table3511515[[#This Row],[So]]+Table3511515[[#This Row],[Sw]])*Table3511515[[#This Row],[C1o]]+Table3511515[[#This Row],[Sg]]*Table3511515[[#This Row],[C1g]]</f>
        <v>0.67469287272774725</v>
      </c>
      <c r="W79">
        <v>0.11168862</v>
      </c>
      <c r="X79">
        <v>4.0144882999999999E-2</v>
      </c>
      <c r="Y79">
        <v>1.1178397E-2</v>
      </c>
      <c r="Z79">
        <v>0.23303066</v>
      </c>
      <c r="AA79">
        <v>0.4125202</v>
      </c>
      <c r="AB79">
        <f>1/(1+((Table3511515[[#This Row],[kro]]*Table3511515[[#This Row],[mug]])/(Table3511515[[#This Row],[muo]]*Table3511515[[#This Row],[krg]]))+(Table3511515[[#This Row],[mobw]]*(Table3511515[[#This Row],[mug]]/Table3511515[[#This Row],[krg]])))</f>
        <v>0.83047418310194676</v>
      </c>
      <c r="AC79">
        <v>0.21418714999999999</v>
      </c>
      <c r="AE79">
        <v>731</v>
      </c>
    </row>
    <row r="80" spans="1:31" x14ac:dyDescent="0.25">
      <c r="A80">
        <v>741</v>
      </c>
      <c r="B80">
        <v>0.23214635</v>
      </c>
      <c r="C80">
        <v>0.60431128999999995</v>
      </c>
      <c r="D80">
        <v>0.16354239000000001</v>
      </c>
      <c r="E80">
        <v>0.73649662999999999</v>
      </c>
      <c r="F80">
        <v>0.60995531000000003</v>
      </c>
      <c r="G80">
        <f>(Table2210214[[#This Row],[So]]+Table2210214[[#This Row],[Sw]])*Table2210214[[#This Row],[C1o]]+Table2210214[[#This Row],[Sg]]*Table2210214[[#This Row],[C1g]]</f>
        <v>0.68642567662616205</v>
      </c>
      <c r="H80">
        <v>0.11313141</v>
      </c>
      <c r="I80">
        <v>3.9952196000000002E-2</v>
      </c>
      <c r="J80">
        <v>1.12976E-2</v>
      </c>
      <c r="K80">
        <v>0.14890358000000001</v>
      </c>
      <c r="L80">
        <v>0.50329173000000005</v>
      </c>
      <c r="M80">
        <f>1/(1+((Table2210214[[#This Row],[kro]]*Table2210214[[#This Row],[mug]])/(Table2210214[[#This Row],[muo]]*Table2210214[[#This Row],[krg]]))+(Table2210214[[#This Row],[mobw]]*(Table2210214[[#This Row],[mug]]/Table2210214[[#This Row],[krg]])))</f>
        <v>0.90466697076386038</v>
      </c>
      <c r="N80">
        <v>0.21722860999999999</v>
      </c>
      <c r="P80">
        <v>741</v>
      </c>
      <c r="Q80">
        <v>0.33788604</v>
      </c>
      <c r="R80">
        <v>0.49857369000000001</v>
      </c>
      <c r="S80">
        <v>0.16354024</v>
      </c>
      <c r="T80">
        <v>0.73618609000000002</v>
      </c>
      <c r="U80">
        <v>0.61063856000000005</v>
      </c>
      <c r="V80">
        <f>(Table3511515[[#This Row],[So]]+Table3511515[[#This Row],[Sw]])*Table3511515[[#This Row],[C1o]]+Table3511515[[#This Row],[Sg]]*Table3511515[[#This Row],[C1g]]</f>
        <v>0.67323323698332893</v>
      </c>
      <c r="W80">
        <v>0.11198429999999999</v>
      </c>
      <c r="X80">
        <v>4.0050494999999998E-2</v>
      </c>
      <c r="Y80">
        <v>1.1290764E-2</v>
      </c>
      <c r="Z80">
        <v>0.24132417</v>
      </c>
      <c r="AA80">
        <v>0.40331060000000002</v>
      </c>
      <c r="AB80">
        <f>1/(1+((Table3511515[[#This Row],[kro]]*Table3511515[[#This Row],[mug]])/(Table3511515[[#This Row],[muo]]*Table3511515[[#This Row],[krg]]))+(Table3511515[[#This Row],[mobw]]*(Table3511515[[#This Row],[mug]]/Table3511515[[#This Row],[krg]])))</f>
        <v>0.82296377365297013</v>
      </c>
      <c r="AC80">
        <v>0.21539383000000001</v>
      </c>
      <c r="AE80">
        <v>741</v>
      </c>
    </row>
    <row r="81" spans="1:31" x14ac:dyDescent="0.25">
      <c r="A81">
        <v>751</v>
      </c>
      <c r="B81">
        <v>0.23252307</v>
      </c>
      <c r="C81">
        <v>0.60388732000000001</v>
      </c>
      <c r="D81">
        <v>0.16358961</v>
      </c>
      <c r="E81">
        <v>0.73670089000000005</v>
      </c>
      <c r="F81">
        <v>0.60915523999999999</v>
      </c>
      <c r="G81">
        <f>(Table2210214[[#This Row],[So]]+Table2210214[[#This Row],[Sw]])*Table2210214[[#This Row],[C1o]]+Table2210214[[#This Row],[Sg]]*Table2210214[[#This Row],[C1g]]</f>
        <v>0.68617844075615797</v>
      </c>
      <c r="H81">
        <v>0.11357112</v>
      </c>
      <c r="I81">
        <v>3.9825159999999998E-2</v>
      </c>
      <c r="J81">
        <v>1.1447687999999999E-2</v>
      </c>
      <c r="K81">
        <v>0.14870054999999999</v>
      </c>
      <c r="L81">
        <v>0.50265764999999996</v>
      </c>
      <c r="M81">
        <f>1/(1+((Table2210214[[#This Row],[kro]]*Table2210214[[#This Row],[mug]])/(Table2210214[[#This Row],[muo]]*Table2210214[[#This Row],[krg]]))+(Table2210214[[#This Row],[mobw]]*(Table2210214[[#This Row],[mug]]/Table2210214[[#This Row],[krg]])))</f>
        <v>0.90526977615261617</v>
      </c>
      <c r="N81">
        <v>0.21888663999999999</v>
      </c>
      <c r="P81">
        <v>751</v>
      </c>
      <c r="Q81">
        <v>0.35046101000000002</v>
      </c>
      <c r="R81">
        <v>0.48595178</v>
      </c>
      <c r="S81">
        <v>0.16358719999999999</v>
      </c>
      <c r="T81">
        <v>0.73638886000000003</v>
      </c>
      <c r="U81">
        <v>0.60986375999999998</v>
      </c>
      <c r="V81">
        <f>(Table3511515[[#This Row],[So]]+Table3511515[[#This Row],[Sw]])*Table3511515[[#This Row],[C1o]]+Table3511515[[#This Row],[Sg]]*Table3511515[[#This Row],[C1g]]</f>
        <v>0.6713488514610404</v>
      </c>
      <c r="W81">
        <v>0.11238109</v>
      </c>
      <c r="X81">
        <v>3.9925533999999999E-2</v>
      </c>
      <c r="Y81">
        <v>1.1439975E-2</v>
      </c>
      <c r="Z81">
        <v>0.25178</v>
      </c>
      <c r="AA81">
        <v>0.39162775999999999</v>
      </c>
      <c r="AB81">
        <f>1/(1+((Table3511515[[#This Row],[kro]]*Table3511515[[#This Row],[mug]])/(Table3511515[[#This Row],[muo]]*Table3511515[[#This Row],[krg]]))+(Table3511515[[#This Row],[mobw]]*(Table3511515[[#This Row],[mug]]/Table3511515[[#This Row],[krg]])))</f>
        <v>0.81329172876007472</v>
      </c>
      <c r="AC81">
        <v>0.21700006999999999</v>
      </c>
      <c r="AE81">
        <v>751</v>
      </c>
    </row>
    <row r="82" spans="1:31" x14ac:dyDescent="0.25">
      <c r="A82">
        <v>761</v>
      </c>
      <c r="B82">
        <v>0.23252876</v>
      </c>
      <c r="C82">
        <v>0.60383445000000002</v>
      </c>
      <c r="D82">
        <v>0.16363676999999999</v>
      </c>
      <c r="E82">
        <v>0.73690109999999998</v>
      </c>
      <c r="F82">
        <v>0.60835952000000004</v>
      </c>
      <c r="G82">
        <f>(Table2210214[[#This Row],[So]]+Table2210214[[#This Row],[Sw]])*Table2210214[[#This Row],[C1o]]+Table2210214[[#This Row],[Sg]]*Table2210214[[#This Row],[C1g]]</f>
        <v>0.68597734209424055</v>
      </c>
      <c r="H82">
        <v>0.11400589</v>
      </c>
      <c r="I82">
        <v>3.9699785000000001E-2</v>
      </c>
      <c r="J82">
        <v>1.1597586E-2</v>
      </c>
      <c r="K82">
        <v>0.14818576</v>
      </c>
      <c r="L82">
        <v>0.50238143999999996</v>
      </c>
      <c r="M82">
        <f>1/(1+((Table2210214[[#This Row],[kro]]*Table2210214[[#This Row],[mug]])/(Table2210214[[#This Row],[muo]]*Table2210214[[#This Row],[krg]]))+(Table2210214[[#This Row],[mobw]]*(Table2210214[[#This Row],[mug]]/Table2210214[[#This Row],[krg]])))</f>
        <v>0.90609958606685692</v>
      </c>
      <c r="N82">
        <v>0.22052933</v>
      </c>
      <c r="P82">
        <v>761</v>
      </c>
      <c r="Q82">
        <v>0.36258811000000002</v>
      </c>
      <c r="R82">
        <v>0.47377764999999999</v>
      </c>
      <c r="S82">
        <v>0.16363427</v>
      </c>
      <c r="T82">
        <v>0.73659026999999999</v>
      </c>
      <c r="U82">
        <v>0.60909069000000005</v>
      </c>
      <c r="V82">
        <f>(Table3511515[[#This Row],[So]]+Table3511515[[#This Row],[Sw]])*Table3511515[[#This Row],[C1o]]+Table3511515[[#This Row],[Sg]]*Table3511515[[#This Row],[C1g]]</f>
        <v>0.66949715966110768</v>
      </c>
      <c r="W82">
        <v>0.11277826000000001</v>
      </c>
      <c r="X82">
        <v>3.9801698000000003E-2</v>
      </c>
      <c r="Y82">
        <v>1.1589564E-2</v>
      </c>
      <c r="Z82">
        <v>0.26182698999999998</v>
      </c>
      <c r="AA82">
        <v>0.38041480999999999</v>
      </c>
      <c r="AB82">
        <f>1/(1+((Table3511515[[#This Row],[kro]]*Table3511515[[#This Row],[mug]])/(Table3511515[[#This Row],[muo]]*Table3511515[[#This Row],[krg]]))+(Table3511515[[#This Row],[mobw]]*(Table3511515[[#This Row],[mug]]/Table3511515[[#This Row],[krg]])))</f>
        <v>0.80378372106019125</v>
      </c>
      <c r="AC82">
        <v>0.2186003</v>
      </c>
      <c r="AE82">
        <v>761</v>
      </c>
    </row>
    <row r="83" spans="1:31" x14ac:dyDescent="0.25">
      <c r="A83">
        <v>771</v>
      </c>
      <c r="B83">
        <v>0.2305662</v>
      </c>
      <c r="C83">
        <v>0.60574985000000003</v>
      </c>
      <c r="D83">
        <v>0.16368394999999999</v>
      </c>
      <c r="E83">
        <v>0.73709451999999998</v>
      </c>
      <c r="F83">
        <v>0.60757285000000005</v>
      </c>
      <c r="G83">
        <f>(Table2210214[[#This Row],[So]]+Table2210214[[#This Row],[Sw]])*Table2210214[[#This Row],[C1o]]+Table2210214[[#This Row],[Sg]]*Table2210214[[#This Row],[C1g]]</f>
        <v>0.6860305821742495</v>
      </c>
      <c r="H83">
        <v>0.11442819</v>
      </c>
      <c r="I83">
        <v>3.9576814000000002E-2</v>
      </c>
      <c r="J83">
        <v>1.1747532E-2</v>
      </c>
      <c r="K83">
        <v>0.14600329000000001</v>
      </c>
      <c r="L83">
        <v>0.50400007000000002</v>
      </c>
      <c r="M83">
        <f>1/(1+((Table2210214[[#This Row],[kro]]*Table2210214[[#This Row],[mug]])/(Table2210214[[#This Row],[muo]]*Table2210214[[#This Row],[krg]]))+(Table2210214[[#This Row],[mobw]]*(Table2210214[[#This Row],[mug]]/Table2210214[[#This Row],[krg]])))</f>
        <v>0.90816948957927901</v>
      </c>
      <c r="N83">
        <v>0.22214289000000001</v>
      </c>
      <c r="P83">
        <v>771</v>
      </c>
      <c r="Q83">
        <v>0.37423378000000002</v>
      </c>
      <c r="R83">
        <v>0.46208501000000002</v>
      </c>
      <c r="S83">
        <v>0.16368119</v>
      </c>
      <c r="T83">
        <v>0.73679030000000001</v>
      </c>
      <c r="U83">
        <v>0.60831952</v>
      </c>
      <c r="V83">
        <f>(Table3511515[[#This Row],[So]]+Table3511515[[#This Row],[Sw]])*Table3511515[[#This Row],[C1o]]+Table3511515[[#This Row],[Sg]]*Table3511515[[#This Row],[C1g]]</f>
        <v>0.66768392949461752</v>
      </c>
      <c r="W83">
        <v>0.11317584</v>
      </c>
      <c r="X83">
        <v>3.9678980000000003E-2</v>
      </c>
      <c r="Y83">
        <v>1.1738724000000001E-2</v>
      </c>
      <c r="Z83">
        <v>0.27165946000000002</v>
      </c>
      <c r="AA83">
        <v>0.36969584</v>
      </c>
      <c r="AB83">
        <f>1/(1+((Table3511515[[#This Row],[kro]]*Table3511515[[#This Row],[mug]])/(Table3511515[[#This Row],[muo]]*Table3511515[[#This Row],[krg]]))+(Table3511515[[#This Row],[mobw]]*(Table3511515[[#This Row],[mug]]/Table3511515[[#This Row],[krg]])))</f>
        <v>0.79435415563847878</v>
      </c>
      <c r="AC83">
        <v>0.22019443</v>
      </c>
      <c r="AE83">
        <v>771</v>
      </c>
    </row>
    <row r="84" spans="1:31" x14ac:dyDescent="0.25">
      <c r="A84">
        <v>781</v>
      </c>
      <c r="B84">
        <v>0.22856282</v>
      </c>
      <c r="C84">
        <v>0.60770619000000003</v>
      </c>
      <c r="D84">
        <v>0.16373098</v>
      </c>
      <c r="E84">
        <v>0.73728382999999997</v>
      </c>
      <c r="F84">
        <v>0.60679013000000004</v>
      </c>
      <c r="G84">
        <f>(Table2210214[[#This Row],[So]]+Table2210214[[#This Row],[Sw]])*Table2210214[[#This Row],[C1o]]+Table2210214[[#This Row],[Sg]]*Table2210214[[#This Row],[C1g]]</f>
        <v>0.68609195317810179</v>
      </c>
      <c r="H84">
        <v>0.11484529</v>
      </c>
      <c r="I84">
        <v>3.9455399000000002E-2</v>
      </c>
      <c r="J84">
        <v>1.1896979E-2</v>
      </c>
      <c r="K84">
        <v>0.14379415000000001</v>
      </c>
      <c r="L84">
        <v>0.50566219999999995</v>
      </c>
      <c r="M84">
        <f>1/(1+((Table2210214[[#This Row],[kro]]*Table2210214[[#This Row],[mug]])/(Table2210214[[#This Row],[muo]]*Table2210214[[#This Row],[krg]]))+(Table2210214[[#This Row],[mobw]]*(Table2210214[[#This Row],[mug]]/Table2210214[[#This Row],[krg]])))</f>
        <v>0.91022980755918104</v>
      </c>
      <c r="N84">
        <v>0.22374177000000001</v>
      </c>
      <c r="P84">
        <v>781</v>
      </c>
      <c r="Q84">
        <v>0.38544124000000002</v>
      </c>
      <c r="R84">
        <v>0.45083073000000001</v>
      </c>
      <c r="S84">
        <v>0.16372803</v>
      </c>
      <c r="T84">
        <v>0.73698901999999999</v>
      </c>
      <c r="U84">
        <v>0.60755031999999998</v>
      </c>
      <c r="V84">
        <f>(Table3511515[[#This Row],[So]]+Table3511515[[#This Row],[Sw]])*Table3511515[[#This Row],[C1o]]+Table3511515[[#This Row],[Sg]]*Table3511515[[#This Row],[C1g]]</f>
        <v>0.66590526361125102</v>
      </c>
      <c r="W84">
        <v>0.11357354</v>
      </c>
      <c r="X84">
        <v>3.9557382000000002E-2</v>
      </c>
      <c r="Y84">
        <v>1.1887527E-2</v>
      </c>
      <c r="Z84">
        <v>0.28124470000000001</v>
      </c>
      <c r="AA84">
        <v>0.35936584999999999</v>
      </c>
      <c r="AB84">
        <f>1/(1+((Table3511515[[#This Row],[kro]]*Table3511515[[#This Row],[mug]])/(Table3511515[[#This Row],[muo]]*Table3511515[[#This Row],[krg]]))+(Table3511515[[#This Row],[mobw]]*(Table3511515[[#This Row],[mug]]/Table3511515[[#This Row],[krg]])))</f>
        <v>0.78499652170262224</v>
      </c>
      <c r="AC84">
        <v>0.22178206</v>
      </c>
      <c r="AE84">
        <v>781</v>
      </c>
    </row>
    <row r="85" spans="1:31" x14ac:dyDescent="0.25">
      <c r="A85">
        <v>791</v>
      </c>
      <c r="B85">
        <v>0.22559932999999999</v>
      </c>
      <c r="C85">
        <v>0.61062276000000004</v>
      </c>
      <c r="D85">
        <v>0.16377791999999999</v>
      </c>
      <c r="E85">
        <v>0.73746699000000004</v>
      </c>
      <c r="F85">
        <v>0.60601448999999996</v>
      </c>
      <c r="G85">
        <f>(Table2210214[[#This Row],[So]]+Table2210214[[#This Row],[Sw]])*Table2210214[[#This Row],[C1o]]+Table2210214[[#This Row],[Sg]]*Table2210214[[#This Row],[C1g]]</f>
        <v>0.68628238441904488</v>
      </c>
      <c r="H85">
        <v>0.11525181</v>
      </c>
      <c r="I85">
        <v>3.9336029000000002E-2</v>
      </c>
      <c r="J85">
        <v>1.2046134999999999E-2</v>
      </c>
      <c r="K85">
        <v>0.14077929</v>
      </c>
      <c r="L85">
        <v>0.50825310000000001</v>
      </c>
      <c r="M85">
        <f>1/(1+((Table2210214[[#This Row],[kro]]*Table2210214[[#This Row],[mug]])/(Table2210214[[#This Row],[muo]]*Table2210214[[#This Row],[krg]]))+(Table2210214[[#This Row],[mobw]]*(Table2210214[[#This Row],[mug]]/Table2210214[[#This Row],[krg]])))</f>
        <v>0.91285082922315353</v>
      </c>
      <c r="N85">
        <v>0.22531661</v>
      </c>
      <c r="P85">
        <v>791</v>
      </c>
      <c r="Q85">
        <v>0.39622042000000002</v>
      </c>
      <c r="R85">
        <v>0.44000483000000001</v>
      </c>
      <c r="S85">
        <v>0.16377474</v>
      </c>
      <c r="T85">
        <v>0.73718625000000004</v>
      </c>
      <c r="U85">
        <v>0.60678308999999997</v>
      </c>
      <c r="V85">
        <f>(Table3511515[[#This Row],[So]]+Table3511515[[#This Row],[Sw]])*Table3511515[[#This Row],[C1o]]+Table3511515[[#This Row],[Sg]]*Table3511515[[#This Row],[C1g]]</f>
        <v>0.66416110417943197</v>
      </c>
      <c r="W85">
        <v>0.11397129</v>
      </c>
      <c r="X85">
        <v>3.9436892000000001E-2</v>
      </c>
      <c r="Y85">
        <v>1.2035989E-2</v>
      </c>
      <c r="Z85">
        <v>0.29043064000000002</v>
      </c>
      <c r="AA85">
        <v>0.34941634999999999</v>
      </c>
      <c r="AB85">
        <f>1/(1+((Table3511515[[#This Row],[kro]]*Table3511515[[#This Row],[mug]])/(Table3511515[[#This Row],[muo]]*Table3511515[[#This Row],[krg]]))+(Table3511515[[#This Row],[mobw]]*(Table3511515[[#This Row],[mug]]/Table3511515[[#This Row],[krg]])))</f>
        <v>0.7758132094611816</v>
      </c>
      <c r="AC85">
        <v>0.22336317999999999</v>
      </c>
      <c r="AE85">
        <v>791</v>
      </c>
    </row>
    <row r="86" spans="1:31" x14ac:dyDescent="0.25">
      <c r="A86">
        <v>801</v>
      </c>
      <c r="B86">
        <v>0.22245534</v>
      </c>
      <c r="C86">
        <v>0.61371993999999996</v>
      </c>
      <c r="D86">
        <v>0.16382471000000001</v>
      </c>
      <c r="E86">
        <v>0.73764556999999997</v>
      </c>
      <c r="F86">
        <v>0.60524338</v>
      </c>
      <c r="G86">
        <f>(Table2210214[[#This Row],[So]]+Table2210214[[#This Row],[Sw]])*Table2210214[[#This Row],[C1o]]+Table2210214[[#This Row],[Sg]]*Table2210214[[#This Row],[C1g]]</f>
        <v>0.68650123805023477</v>
      </c>
      <c r="H86">
        <v>0.11565158</v>
      </c>
      <c r="I86">
        <v>3.9218266000000002E-2</v>
      </c>
      <c r="J86">
        <v>1.2194761E-2</v>
      </c>
      <c r="K86">
        <v>0.13762099</v>
      </c>
      <c r="L86">
        <v>0.51102316000000003</v>
      </c>
      <c r="M86">
        <f>1/(1+((Table2210214[[#This Row],[kro]]*Table2210214[[#This Row],[mug]])/(Table2210214[[#This Row],[muo]]*Table2210214[[#This Row],[krg]]))+(Table2210214[[#This Row],[mobw]]*(Table2210214[[#This Row],[mug]]/Table2210214[[#This Row],[krg]])))</f>
        <v>0.91553373801077009</v>
      </c>
      <c r="N86">
        <v>0.22687489999999999</v>
      </c>
      <c r="P86">
        <v>801</v>
      </c>
      <c r="Q86">
        <v>0.40659568000000001</v>
      </c>
      <c r="R86">
        <v>0.42958295000000002</v>
      </c>
      <c r="S86">
        <v>0.16382136999999999</v>
      </c>
      <c r="T86">
        <v>0.73738205000000001</v>
      </c>
      <c r="U86">
        <v>0.60601795000000003</v>
      </c>
      <c r="V86">
        <f>(Table3511515[[#This Row],[So]]+Table3511515[[#This Row],[Sw]])*Table3511515[[#This Row],[C1o]]+Table3511515[[#This Row],[Sg]]*Table3511515[[#This Row],[C1g]]</f>
        <v>0.66244972760209508</v>
      </c>
      <c r="W86">
        <v>0.11436897</v>
      </c>
      <c r="X86">
        <v>3.9317499999999998E-2</v>
      </c>
      <c r="Y86">
        <v>1.2184106E-2</v>
      </c>
      <c r="Z86">
        <v>0.29924585999999997</v>
      </c>
      <c r="AA86">
        <v>0.34000735999999998</v>
      </c>
      <c r="AB86">
        <f>1/(1+((Table3511515[[#This Row],[kro]]*Table3511515[[#This Row],[mug]])/(Table3511515[[#This Row],[muo]]*Table3511515[[#This Row],[krg]]))+(Table3511515[[#This Row],[mobw]]*(Table3511515[[#This Row],[mug]]/Table3511515[[#This Row],[krg]])))</f>
        <v>0.76688697349275925</v>
      </c>
      <c r="AC86">
        <v>0.22493757</v>
      </c>
      <c r="AE86">
        <v>801</v>
      </c>
    </row>
    <row r="87" spans="1:31" x14ac:dyDescent="0.25">
      <c r="A87">
        <v>811</v>
      </c>
      <c r="B87">
        <v>0.21929127000000001</v>
      </c>
      <c r="C87">
        <v>0.61683737999999999</v>
      </c>
      <c r="D87">
        <v>0.16387135</v>
      </c>
      <c r="E87">
        <v>0.73782009000000004</v>
      </c>
      <c r="F87">
        <v>0.60447585999999998</v>
      </c>
      <c r="G87">
        <f>(Table2210214[[#This Row],[So]]+Table2210214[[#This Row],[Sw]])*Table2210214[[#This Row],[C1o]]+Table2210214[[#This Row],[Sg]]*Table2210214[[#This Row],[C1g]]</f>
        <v>0.68672756547131741</v>
      </c>
      <c r="H87">
        <v>0.11604602999999999</v>
      </c>
      <c r="I87">
        <v>3.9101917E-2</v>
      </c>
      <c r="J87">
        <v>1.2342969000000001E-2</v>
      </c>
      <c r="K87">
        <v>0.13445494</v>
      </c>
      <c r="L87">
        <v>0.51381772999999997</v>
      </c>
      <c r="M87">
        <f>1/(1+((Table2210214[[#This Row],[kro]]*Table2210214[[#This Row],[mug]])/(Table2210214[[#This Row],[muo]]*Table2210214[[#This Row],[krg]]))+(Table2210214[[#This Row],[mobw]]*(Table2210214[[#This Row],[mug]]/Table2210214[[#This Row],[krg]])))</f>
        <v>0.91817898371593631</v>
      </c>
      <c r="N87">
        <v>0.22841950999999999</v>
      </c>
      <c r="P87">
        <v>811</v>
      </c>
      <c r="Q87">
        <v>0.41658086</v>
      </c>
      <c r="R87">
        <v>0.41955128000000003</v>
      </c>
      <c r="S87">
        <v>0.16386787999999999</v>
      </c>
      <c r="T87">
        <v>0.73757636999999998</v>
      </c>
      <c r="U87">
        <v>0.60525494999999996</v>
      </c>
      <c r="V87">
        <f>(Table3511515[[#This Row],[So]]+Table3511515[[#This Row],[Sw]])*Table3511515[[#This Row],[C1o]]+Table3511515[[#This Row],[Sg]]*Table3511515[[#This Row],[C1g]]</f>
        <v>0.66077058323751658</v>
      </c>
      <c r="W87">
        <v>0.11476649</v>
      </c>
      <c r="X87">
        <v>3.9199199999999997E-2</v>
      </c>
      <c r="Y87">
        <v>1.233187E-2</v>
      </c>
      <c r="Z87">
        <v>0.30770117000000002</v>
      </c>
      <c r="AA87">
        <v>0.33094105000000001</v>
      </c>
      <c r="AB87">
        <f>1/(1+((Table3511515[[#This Row],[kro]]*Table3511515[[#This Row],[mug]])/(Table3511515[[#This Row],[muo]]*Table3511515[[#This Row],[krg]]))+(Table3511515[[#This Row],[mobw]]*(Table3511515[[#This Row],[mug]]/Table3511515[[#This Row],[krg]])))</f>
        <v>0.75813199857744917</v>
      </c>
      <c r="AC87">
        <v>0.22650521000000001</v>
      </c>
      <c r="AE87">
        <v>811</v>
      </c>
    </row>
    <row r="88" spans="1:31" x14ac:dyDescent="0.25">
      <c r="A88">
        <v>821</v>
      </c>
      <c r="B88">
        <v>0.21569431999999999</v>
      </c>
      <c r="C88">
        <v>0.62038773000000003</v>
      </c>
      <c r="D88">
        <v>0.16391791</v>
      </c>
      <c r="E88">
        <v>0.73798925000000004</v>
      </c>
      <c r="F88">
        <v>0.60371399000000003</v>
      </c>
      <c r="G88">
        <f>(Table2210214[[#This Row],[So]]+Table2210214[[#This Row],[Sw]])*Table2210214[[#This Row],[C1o]]+Table2210214[[#This Row],[Sg]]*Table2210214[[#This Row],[C1g]]</f>
        <v>0.68701668959800022</v>
      </c>
      <c r="H88">
        <v>0.11643133</v>
      </c>
      <c r="I88">
        <v>3.8987319999999999E-2</v>
      </c>
      <c r="J88">
        <v>1.2490876E-2</v>
      </c>
      <c r="K88">
        <v>0.13093274999999999</v>
      </c>
      <c r="L88">
        <v>0.51703500999999996</v>
      </c>
      <c r="M88">
        <f>1/(1+((Table2210214[[#This Row],[kro]]*Table2210214[[#This Row],[mug]])/(Table2210214[[#This Row],[muo]]*Table2210214[[#This Row],[krg]]))+(Table2210214[[#This Row],[mobw]]*(Table2210214[[#This Row],[mug]]/Table2210214[[#This Row],[krg]])))</f>
        <v>0.92103153874094235</v>
      </c>
      <c r="N88">
        <v>0.22994403999999999</v>
      </c>
      <c r="P88">
        <v>821</v>
      </c>
      <c r="Q88">
        <v>0.42619666</v>
      </c>
      <c r="R88">
        <v>0.40988903999999998</v>
      </c>
      <c r="S88">
        <v>0.16391428</v>
      </c>
      <c r="T88">
        <v>0.73776918999999996</v>
      </c>
      <c r="U88">
        <v>0.60449408999999998</v>
      </c>
      <c r="V88">
        <f>(Table3511515[[#This Row],[So]]+Table3511515[[#This Row],[Sw]])*Table3511515[[#This Row],[C1o]]+Table3511515[[#This Row],[Sg]]*Table3511515[[#This Row],[C1g]]</f>
        <v>0.65912208070502221</v>
      </c>
      <c r="W88">
        <v>0.11516369999999999</v>
      </c>
      <c r="X88">
        <v>3.9081983000000001E-2</v>
      </c>
      <c r="Y88">
        <v>1.2479273000000001E-2</v>
      </c>
      <c r="Z88">
        <v>0.31598553000000001</v>
      </c>
      <c r="AA88">
        <v>0.32219934</v>
      </c>
      <c r="AB88">
        <f>1/(1+((Table3511515[[#This Row],[kro]]*Table3511515[[#This Row],[mug]])/(Table3511515[[#This Row],[muo]]*Table3511515[[#This Row],[krg]]))+(Table3511515[[#This Row],[mobw]]*(Table3511515[[#This Row],[mug]]/Table3511515[[#This Row],[krg]])))</f>
        <v>0.74944024606230719</v>
      </c>
      <c r="AC88">
        <v>0.22806583</v>
      </c>
      <c r="AE88">
        <v>821</v>
      </c>
    </row>
    <row r="89" spans="1:31" x14ac:dyDescent="0.25">
      <c r="A89">
        <v>831</v>
      </c>
      <c r="B89">
        <v>0.21220707999999999</v>
      </c>
      <c r="C89">
        <v>0.62382853000000005</v>
      </c>
      <c r="D89">
        <v>0.16396436</v>
      </c>
      <c r="E89">
        <v>0.73815512999999999</v>
      </c>
      <c r="F89">
        <v>0.60295427000000001</v>
      </c>
      <c r="G89">
        <f>(Table2210214[[#This Row],[So]]+Table2210214[[#This Row],[Sw]])*Table2210214[[#This Row],[C1o]]+Table2210214[[#This Row],[Sg]]*Table2210214[[#This Row],[C1g]]</f>
        <v>0.68729640565990779</v>
      </c>
      <c r="H89">
        <v>0.11681342</v>
      </c>
      <c r="I89">
        <v>3.8873880999999999E-2</v>
      </c>
      <c r="J89">
        <v>1.2638411E-2</v>
      </c>
      <c r="K89">
        <v>0.12751620999999999</v>
      </c>
      <c r="L89">
        <v>0.52015149999999999</v>
      </c>
      <c r="M89">
        <f>1/(1+((Table2210214[[#This Row],[kro]]*Table2210214[[#This Row],[mug]])/(Table2210214[[#This Row],[muo]]*Table2210214[[#This Row],[krg]]))+(Table2210214[[#This Row],[mobw]]*(Table2210214[[#This Row],[mug]]/Table2210214[[#This Row],[krg]])))</f>
        <v>0.9237638616376268</v>
      </c>
      <c r="N89">
        <v>0.23145892000000001</v>
      </c>
      <c r="P89">
        <v>831</v>
      </c>
      <c r="Q89">
        <v>0.43545282000000002</v>
      </c>
      <c r="R89">
        <v>0.40058661000000001</v>
      </c>
      <c r="S89">
        <v>0.16396056000000001</v>
      </c>
      <c r="T89">
        <v>0.73796052000000001</v>
      </c>
      <c r="U89">
        <v>0.60373551000000003</v>
      </c>
      <c r="V89">
        <f>(Table3511515[[#This Row],[So]]+Table3511515[[#This Row],[Sw]])*Table3511515[[#This Row],[C1o]]+Table3511515[[#This Row],[Sg]]*Table3511515[[#This Row],[C1g]]</f>
        <v>0.65750424569576105</v>
      </c>
      <c r="W89">
        <v>0.11556057</v>
      </c>
      <c r="X89">
        <v>3.8965840000000002E-2</v>
      </c>
      <c r="Y89">
        <v>1.2626294999999999E-2</v>
      </c>
      <c r="Z89">
        <v>0.3240788</v>
      </c>
      <c r="AA89">
        <v>0.31377387000000001</v>
      </c>
      <c r="AB89">
        <f>1/(1+((Table3511515[[#This Row],[kro]]*Table3511515[[#This Row],[mug]])/(Table3511515[[#This Row],[muo]]*Table3511515[[#This Row],[krg]]))+(Table3511515[[#This Row],[mobw]]*(Table3511515[[#This Row],[mug]]/Table3511515[[#This Row],[krg]])))</f>
        <v>0.74083310107536715</v>
      </c>
      <c r="AC89">
        <v>0.22961943000000001</v>
      </c>
      <c r="AE89">
        <v>831</v>
      </c>
    </row>
    <row r="90" spans="1:31" x14ac:dyDescent="0.25">
      <c r="A90">
        <v>841</v>
      </c>
      <c r="B90">
        <v>0.20882908999999999</v>
      </c>
      <c r="C90">
        <v>0.62716019000000001</v>
      </c>
      <c r="D90">
        <v>0.16401070000000001</v>
      </c>
      <c r="E90">
        <v>0.73831815000000001</v>
      </c>
      <c r="F90">
        <v>0.60219639999999997</v>
      </c>
      <c r="G90">
        <f>(Table2210214[[#This Row],[So]]+Table2210214[[#This Row],[Sw]])*Table2210214[[#This Row],[C1o]]+Table2210214[[#This Row],[Sg]]*Table2210214[[#This Row],[C1g]]</f>
        <v>0.68756653054920447</v>
      </c>
      <c r="H90">
        <v>0.11719304999999999</v>
      </c>
      <c r="I90">
        <v>3.8761519000000001E-2</v>
      </c>
      <c r="J90">
        <v>1.2785649E-2</v>
      </c>
      <c r="K90">
        <v>0.12426108</v>
      </c>
      <c r="L90">
        <v>0.52316719</v>
      </c>
      <c r="M90">
        <f>1/(1+((Table2210214[[#This Row],[kro]]*Table2210214[[#This Row],[mug]])/(Table2210214[[#This Row],[muo]]*Table2210214[[#This Row],[krg]]))+(Table2210214[[#This Row],[mobw]]*(Table2210214[[#This Row],[mug]]/Table2210214[[#This Row],[krg]])))</f>
        <v>0.9263497672677159</v>
      </c>
      <c r="N90">
        <v>0.23296550999999999</v>
      </c>
      <c r="P90">
        <v>841</v>
      </c>
      <c r="Q90">
        <v>0.44436976</v>
      </c>
      <c r="R90">
        <v>0.39162350000000001</v>
      </c>
      <c r="S90">
        <v>0.16400674000000001</v>
      </c>
      <c r="T90">
        <v>0.73815036000000001</v>
      </c>
      <c r="U90">
        <v>0.60297911999999998</v>
      </c>
      <c r="V90">
        <f>(Table3511515[[#This Row],[So]]+Table3511515[[#This Row],[Sw]])*Table3511515[[#This Row],[C1o]]+Table3511515[[#This Row],[Sg]]*Table3511515[[#This Row],[C1g]]</f>
        <v>0.65591535410813995</v>
      </c>
      <c r="W90">
        <v>0.11595701</v>
      </c>
      <c r="X90">
        <v>3.8850757999999999E-2</v>
      </c>
      <c r="Y90">
        <v>1.2772947999999999E-2</v>
      </c>
      <c r="Z90">
        <v>0.33185135999999998</v>
      </c>
      <c r="AA90">
        <v>0.30584623999999999</v>
      </c>
      <c r="AB90">
        <f>1/(1+((Table3511515[[#This Row],[kro]]*Table3511515[[#This Row],[mug]])/(Table3511515[[#This Row],[muo]]*Table3511515[[#This Row],[krg]]))+(Table3511515[[#This Row],[mobw]]*(Table3511515[[#This Row],[mug]]/Table3511515[[#This Row],[krg]])))</f>
        <v>0.73251768158656849</v>
      </c>
      <c r="AC90">
        <v>0.23116596</v>
      </c>
      <c r="AE90">
        <v>841</v>
      </c>
    </row>
    <row r="91" spans="1:31" x14ac:dyDescent="0.25">
      <c r="A91">
        <v>851</v>
      </c>
      <c r="B91">
        <v>0.20554655999999999</v>
      </c>
      <c r="C91">
        <v>0.63039648999999998</v>
      </c>
      <c r="D91">
        <v>0.16405697</v>
      </c>
      <c r="E91">
        <v>0.73847848000000005</v>
      </c>
      <c r="F91">
        <v>0.60144001000000002</v>
      </c>
      <c r="G91">
        <f>(Table2210214[[#This Row],[So]]+Table2210214[[#This Row],[Sw]])*Table2210214[[#This Row],[C1o]]+Table2210214[[#This Row],[Sg]]*Table2210214[[#This Row],[C1g]]</f>
        <v>0.68782859251177053</v>
      </c>
      <c r="H91">
        <v>0.11757086</v>
      </c>
      <c r="I91">
        <v>3.8650166E-2</v>
      </c>
      <c r="J91">
        <v>1.2932594E-2</v>
      </c>
      <c r="K91">
        <v>0.12109338</v>
      </c>
      <c r="L91">
        <v>0.52609508999999999</v>
      </c>
      <c r="M91">
        <f>1/(1+((Table2210214[[#This Row],[kro]]*Table2210214[[#This Row],[mug]])/(Table2210214[[#This Row],[muo]]*Table2210214[[#This Row],[krg]]))+(Table2210214[[#This Row],[mobw]]*(Table2210214[[#This Row],[mug]]/Table2210214[[#This Row],[krg]])))</f>
        <v>0.92883512780891819</v>
      </c>
      <c r="N91">
        <v>0.23446479000000001</v>
      </c>
      <c r="P91">
        <v>851</v>
      </c>
      <c r="Q91">
        <v>0.45295689</v>
      </c>
      <c r="R91">
        <v>0.38299032999999999</v>
      </c>
      <c r="S91">
        <v>0.16405278000000001</v>
      </c>
      <c r="T91">
        <v>0.73833864999999999</v>
      </c>
      <c r="U91">
        <v>0.60222500999999995</v>
      </c>
      <c r="V91">
        <f>(Table3511515[[#This Row],[So]]+Table3511515[[#This Row],[Sw]])*Table3511515[[#This Row],[C1o]]+Table3511515[[#This Row],[Sg]]*Table3511515[[#This Row],[C1g]]</f>
        <v>0.65435521790110118</v>
      </c>
      <c r="W91">
        <v>0.11635295</v>
      </c>
      <c r="X91">
        <v>3.8736731000000003E-2</v>
      </c>
      <c r="Y91">
        <v>1.2919215E-2</v>
      </c>
      <c r="Z91">
        <v>0.33931249000000002</v>
      </c>
      <c r="AA91">
        <v>0.29821754</v>
      </c>
      <c r="AB91">
        <f>1/(1+((Table3511515[[#This Row],[kro]]*Table3511515[[#This Row],[mug]])/(Table3511515[[#This Row],[muo]]*Table3511515[[#This Row],[krg]]))+(Table3511515[[#This Row],[mobw]]*(Table3511515[[#This Row],[mug]]/Table3511515[[#This Row],[krg]])))</f>
        <v>0.724385666526977</v>
      </c>
      <c r="AC91">
        <v>0.2327053</v>
      </c>
      <c r="AE91">
        <v>851</v>
      </c>
    </row>
    <row r="92" spans="1:31" x14ac:dyDescent="0.25">
      <c r="A92">
        <v>861</v>
      </c>
      <c r="B92">
        <v>0.20239551</v>
      </c>
      <c r="C92">
        <v>0.63350134999999996</v>
      </c>
      <c r="D92">
        <v>0.16410316999999999</v>
      </c>
      <c r="E92">
        <v>0.73863654999999995</v>
      </c>
      <c r="F92">
        <v>0.60068500000000002</v>
      </c>
      <c r="G92">
        <f>(Table2210214[[#This Row],[So]]+Table2210214[[#This Row],[Sw]])*Table2210214[[#This Row],[C1o]]+Table2210214[[#This Row],[Sg]]*Table2210214[[#This Row],[C1g]]</f>
        <v>0.68807751118014249</v>
      </c>
      <c r="H92">
        <v>0.11794743000000001</v>
      </c>
      <c r="I92">
        <v>3.8539763999999997E-2</v>
      </c>
      <c r="J92">
        <v>1.3079268999999999E-2</v>
      </c>
      <c r="K92">
        <v>0.11804238</v>
      </c>
      <c r="L92">
        <v>0.52890015000000001</v>
      </c>
      <c r="M92">
        <f>1/(1+((Table2210214[[#This Row],[kro]]*Table2210214[[#This Row],[mug]])/(Table2210214[[#This Row],[muo]]*Table2210214[[#This Row],[krg]]))+(Table2210214[[#This Row],[mobw]]*(Table2210214[[#This Row],[mug]]/Table2210214[[#This Row],[krg]])))</f>
        <v>0.93120320359668507</v>
      </c>
      <c r="N92">
        <v>0.23595773</v>
      </c>
      <c r="P92">
        <v>861</v>
      </c>
      <c r="Q92">
        <v>0.46123313999999999</v>
      </c>
      <c r="R92">
        <v>0.37466814999999998</v>
      </c>
      <c r="S92">
        <v>0.16409871000000001</v>
      </c>
      <c r="T92">
        <v>0.73852545000000003</v>
      </c>
      <c r="U92">
        <v>0.60147333000000003</v>
      </c>
      <c r="V92">
        <f>(Table3511515[[#This Row],[So]]+Table3511515[[#This Row],[Sw]])*Table3511515[[#This Row],[C1o]]+Table3511515[[#This Row],[Sg]]*Table3511515[[#This Row],[C1g]]</f>
        <v>0.65282239425397803</v>
      </c>
      <c r="W92">
        <v>0.1167483</v>
      </c>
      <c r="X92">
        <v>3.8623749999999998E-2</v>
      </c>
      <c r="Y92">
        <v>1.3065070999999999E-2</v>
      </c>
      <c r="Z92">
        <v>0.34647803999999999</v>
      </c>
      <c r="AA92">
        <v>0.2908577</v>
      </c>
      <c r="AB92">
        <f>1/(1+((Table3511515[[#This Row],[kro]]*Table3511515[[#This Row],[mug]])/(Table3511515[[#This Row],[muo]]*Table3511515[[#This Row],[krg]]))+(Table3511515[[#This Row],[mobw]]*(Table3511515[[#This Row],[mug]]/Table3511515[[#This Row],[krg]])))</f>
        <v>0.7164205366910773</v>
      </c>
      <c r="AC92">
        <v>0.23423732999999999</v>
      </c>
      <c r="AE92">
        <v>861</v>
      </c>
    </row>
    <row r="93" spans="1:31" x14ac:dyDescent="0.25">
      <c r="A93">
        <v>871</v>
      </c>
      <c r="B93">
        <v>0.19932823</v>
      </c>
      <c r="C93">
        <v>0.63652443999999997</v>
      </c>
      <c r="D93">
        <v>0.16414732000000001</v>
      </c>
      <c r="E93">
        <v>0.73879260000000002</v>
      </c>
      <c r="F93">
        <v>0.59993094000000002</v>
      </c>
      <c r="G93">
        <f>(Table2210214[[#This Row],[So]]+Table2210214[[#This Row],[Sw]])*Table2210214[[#This Row],[C1o]]+Table2210214[[#This Row],[Sg]]*Table2210214[[#This Row],[C1g]]</f>
        <v>0.68831977436966096</v>
      </c>
      <c r="H93">
        <v>0.11832333</v>
      </c>
      <c r="I93">
        <v>3.8430239999999997E-2</v>
      </c>
      <c r="J93">
        <v>1.3219488999999999E-2</v>
      </c>
      <c r="K93">
        <v>0.11506834000000001</v>
      </c>
      <c r="L93">
        <v>0.53163081000000001</v>
      </c>
      <c r="M93">
        <f>1/(1+((Table2210214[[#This Row],[kro]]*Table2210214[[#This Row],[mug]])/(Table2210214[[#This Row],[muo]]*Table2210214[[#This Row],[krg]]))+(Table2210214[[#This Row],[mobw]]*(Table2210214[[#This Row],[mug]]/Table2210214[[#This Row],[krg]])))</f>
        <v>0.93348500627046993</v>
      </c>
      <c r="N93">
        <v>0.23744530999999999</v>
      </c>
      <c r="P93">
        <v>871</v>
      </c>
      <c r="Q93">
        <v>0.46920642000000001</v>
      </c>
      <c r="R93">
        <v>0.36664906000000003</v>
      </c>
      <c r="S93">
        <v>0.16414451999999999</v>
      </c>
      <c r="T93">
        <v>0.73871070000000005</v>
      </c>
      <c r="U93">
        <v>0.60072391999999997</v>
      </c>
      <c r="V93">
        <f>(Table3511515[[#This Row],[So]]+Table3511515[[#This Row],[Sw]])*Table3511515[[#This Row],[C1o]]+Table3511515[[#This Row],[Sg]]*Table3511515[[#This Row],[C1g]]</f>
        <v>0.65131664317942684</v>
      </c>
      <c r="W93">
        <v>0.11714307</v>
      </c>
      <c r="X93">
        <v>3.8511798E-2</v>
      </c>
      <c r="Y93">
        <v>1.3210517E-2</v>
      </c>
      <c r="Z93">
        <v>0.35335556000000001</v>
      </c>
      <c r="AA93">
        <v>0.28375989000000001</v>
      </c>
      <c r="AB93">
        <f>1/(1+((Table3511515[[#This Row],[kro]]*Table3511515[[#This Row],[mug]])/(Table3511515[[#This Row],[muo]]*Table3511515[[#This Row],[krg]]))+(Table3511515[[#This Row],[mobw]]*(Table3511515[[#This Row],[mug]]/Table3511515[[#This Row],[krg]])))</f>
        <v>0.70862493399320448</v>
      </c>
      <c r="AC93">
        <v>0.23576215</v>
      </c>
      <c r="AE93">
        <v>871</v>
      </c>
    </row>
    <row r="94" spans="1:31" x14ac:dyDescent="0.25">
      <c r="A94">
        <v>881</v>
      </c>
      <c r="B94">
        <v>0.19634857999999999</v>
      </c>
      <c r="C94">
        <v>0.63945794</v>
      </c>
      <c r="D94">
        <v>0.16419348</v>
      </c>
      <c r="E94">
        <v>0.73894680000000001</v>
      </c>
      <c r="F94">
        <v>0.59917777999999999</v>
      </c>
      <c r="G94">
        <f>(Table2210214[[#This Row],[So]]+Table2210214[[#This Row],[Sw]])*Table2210214[[#This Row],[C1o]]+Table2210214[[#This Row],[Sg]]*Table2210214[[#This Row],[C1g]]</f>
        <v>0.6885541896050188</v>
      </c>
      <c r="H94">
        <v>0.11869902</v>
      </c>
      <c r="I94">
        <v>3.8321546999999997E-2</v>
      </c>
      <c r="J94">
        <v>1.3366049E-2</v>
      </c>
      <c r="K94">
        <v>0.11217325</v>
      </c>
      <c r="L94">
        <v>0.53427749999999996</v>
      </c>
      <c r="M94">
        <f>1/(1+((Table2210214[[#This Row],[kro]]*Table2210214[[#This Row],[mug]])/(Table2210214[[#This Row],[muo]]*Table2210214[[#This Row],[krg]]))+(Table2210214[[#This Row],[mobw]]*(Table2210214[[#This Row],[mug]]/Table2210214[[#This Row],[krg]])))</f>
        <v>0.93568012540604917</v>
      </c>
      <c r="N94">
        <v>0.23892832</v>
      </c>
      <c r="P94">
        <v>881</v>
      </c>
      <c r="Q94">
        <v>0.47688997</v>
      </c>
      <c r="R94">
        <v>0.35891985999999998</v>
      </c>
      <c r="S94">
        <v>0.16419019000000001</v>
      </c>
      <c r="T94">
        <v>0.73889446000000003</v>
      </c>
      <c r="U94">
        <v>0.59997683999999996</v>
      </c>
      <c r="V94">
        <f>(Table3511515[[#This Row],[So]]+Table3511515[[#This Row],[Sw]])*Table3511515[[#This Row],[C1o]]+Table3511515[[#This Row],[Sg]]*Table3511515[[#This Row],[C1g]]</f>
        <v>0.64983714472146992</v>
      </c>
      <c r="W94">
        <v>0.11753724</v>
      </c>
      <c r="X94">
        <v>3.8400851E-2</v>
      </c>
      <c r="Y94">
        <v>1.3355541E-2</v>
      </c>
      <c r="Z94">
        <v>0.36004087000000001</v>
      </c>
      <c r="AA94">
        <v>0.27691934000000001</v>
      </c>
      <c r="AB94">
        <f>1/(1+((Table3511515[[#This Row],[kro]]*Table3511515[[#This Row],[mug]])/(Table3511515[[#This Row],[muo]]*Table3511515[[#This Row],[krg]]))+(Table3511515[[#This Row],[mobw]]*(Table3511515[[#This Row],[mug]]/Table3511515[[#This Row],[krg]])))</f>
        <v>0.70095168418490406</v>
      </c>
      <c r="AC94">
        <v>0.23727984999999999</v>
      </c>
      <c r="AE94">
        <v>881</v>
      </c>
    </row>
    <row r="95" spans="1:31" x14ac:dyDescent="0.25">
      <c r="A95">
        <v>891</v>
      </c>
      <c r="B95">
        <v>0.19345826999999999</v>
      </c>
      <c r="C95">
        <v>0.64230286999999997</v>
      </c>
      <c r="D95">
        <v>0.16423884</v>
      </c>
      <c r="E95">
        <v>0.73909950000000002</v>
      </c>
      <c r="F95">
        <v>0.59842532999999998</v>
      </c>
      <c r="G95">
        <f>(Table2210214[[#This Row],[So]]+Table2210214[[#This Row],[Sw]])*Table2210214[[#This Row],[C1o]]+Table2210214[[#This Row],[Sg]]*Table2210214[[#This Row],[C1g]]</f>
        <v>0.68878074115736132</v>
      </c>
      <c r="H95">
        <v>0.11907493</v>
      </c>
      <c r="I95">
        <v>3.8213643999999998E-2</v>
      </c>
      <c r="J95">
        <v>1.3510081E-2</v>
      </c>
      <c r="K95">
        <v>0.10935863</v>
      </c>
      <c r="L95">
        <v>0.53691608000000002</v>
      </c>
      <c r="M95">
        <f>1/(1+((Table2210214[[#This Row],[kro]]*Table2210214[[#This Row],[mug]])/(Table2210214[[#This Row],[muo]]*Table2210214[[#This Row],[krg]]))+(Table2210214[[#This Row],[mobw]]*(Table2210214[[#This Row],[mug]]/Table2210214[[#This Row],[krg]])))</f>
        <v>0.93779909543137452</v>
      </c>
      <c r="N95">
        <v>0.24040740999999999</v>
      </c>
      <c r="P95">
        <v>891</v>
      </c>
      <c r="Q95">
        <v>0.48429488999999998</v>
      </c>
      <c r="R95">
        <v>0.35146937</v>
      </c>
      <c r="S95">
        <v>0.16423573</v>
      </c>
      <c r="T95">
        <v>0.73907666999999999</v>
      </c>
      <c r="U95">
        <v>0.59923207999999994</v>
      </c>
      <c r="V95">
        <f>(Table3511515[[#This Row],[So]]+Table3511515[[#This Row],[Sw]])*Table3511515[[#This Row],[C1o]]+Table3511515[[#This Row],[Sg]]*Table3511515[[#This Row],[C1g]]</f>
        <v>0.64838316395288742</v>
      </c>
      <c r="W95">
        <v>0.11793076</v>
      </c>
      <c r="X95">
        <v>3.8290899000000003E-2</v>
      </c>
      <c r="Y95">
        <v>1.3500138E-2</v>
      </c>
      <c r="Z95">
        <v>0.36665076000000002</v>
      </c>
      <c r="AA95">
        <v>0.27035901000000001</v>
      </c>
      <c r="AB95">
        <f>1/(1+((Table3511515[[#This Row],[kro]]*Table3511515[[#This Row],[mug]])/(Table3511515[[#This Row],[muo]]*Table3511515[[#This Row],[krg]]))+(Table3511515[[#This Row],[mobw]]*(Table3511515[[#This Row],[mug]]/Table3511515[[#This Row],[krg]])))</f>
        <v>0.69336396122905752</v>
      </c>
      <c r="AC95">
        <v>0.23879042</v>
      </c>
      <c r="AE95">
        <v>891</v>
      </c>
    </row>
    <row r="96" spans="1:31" x14ac:dyDescent="0.25">
      <c r="A96">
        <v>901</v>
      </c>
      <c r="B96">
        <v>0.19065788</v>
      </c>
      <c r="C96">
        <v>0.64505738000000001</v>
      </c>
      <c r="D96">
        <v>0.16428474000000001</v>
      </c>
      <c r="E96">
        <v>0.73925090000000004</v>
      </c>
      <c r="F96">
        <v>0.59767347999999998</v>
      </c>
      <c r="G96">
        <f>(Table2210214[[#This Row],[So]]+Table2210214[[#This Row],[Sw]])*Table2210214[[#This Row],[C1o]]+Table2210214[[#This Row],[Sg]]*Table2210214[[#This Row],[C1g]]</f>
        <v>0.68899903961235964</v>
      </c>
      <c r="H96">
        <v>0.11945137</v>
      </c>
      <c r="I96">
        <v>3.810649E-2</v>
      </c>
      <c r="J96">
        <v>1.3655782E-2</v>
      </c>
      <c r="K96">
        <v>0.10662433</v>
      </c>
      <c r="L96">
        <v>0.53948587000000003</v>
      </c>
      <c r="M96">
        <f>1/(1+((Table2210214[[#This Row],[kro]]*Table2210214[[#This Row],[mug]])/(Table2210214[[#This Row],[muo]]*Table2210214[[#This Row],[krg]]))+(Table2210214[[#This Row],[mobw]]*(Table2210214[[#This Row],[mug]]/Table2210214[[#This Row],[krg]])))</f>
        <v>0.93983688401265353</v>
      </c>
      <c r="N96">
        <v>0.24188307000000001</v>
      </c>
      <c r="P96">
        <v>901</v>
      </c>
      <c r="Q96">
        <v>0.49142972000000001</v>
      </c>
      <c r="R96">
        <v>0.34428914999999999</v>
      </c>
      <c r="S96">
        <v>0.16428113</v>
      </c>
      <c r="T96">
        <v>0.73925744999999998</v>
      </c>
      <c r="U96">
        <v>0.59848952</v>
      </c>
      <c r="V96">
        <f>(Table3511515[[#This Row],[So]]+Table3511515[[#This Row],[Sw]])*Table3511515[[#This Row],[C1o]]+Table3511515[[#This Row],[Sg]]*Table3511515[[#This Row],[C1g]]</f>
        <v>0.6469543909669595</v>
      </c>
      <c r="W96">
        <v>0.11832363</v>
      </c>
      <c r="X96">
        <v>3.8181923E-2</v>
      </c>
      <c r="Y96">
        <v>1.3644299E-2</v>
      </c>
      <c r="Z96">
        <v>0.37300520999999998</v>
      </c>
      <c r="AA96">
        <v>0.26403128999999997</v>
      </c>
      <c r="AB96">
        <f>1/(1+((Table3511515[[#This Row],[kro]]*Table3511515[[#This Row],[mug]])/(Table3511515[[#This Row],[muo]]*Table3511515[[#This Row],[krg]]))+(Table3511515[[#This Row],[mobw]]*(Table3511515[[#This Row],[mug]]/Table3511515[[#This Row],[krg]])))</f>
        <v>0.68594249250635719</v>
      </c>
      <c r="AC96">
        <v>0.24029391999999999</v>
      </c>
      <c r="AE96">
        <v>901</v>
      </c>
    </row>
    <row r="97" spans="1:31" x14ac:dyDescent="0.25">
      <c r="A97">
        <v>911</v>
      </c>
      <c r="B97">
        <v>0.18794311999999999</v>
      </c>
      <c r="C97">
        <v>0.64772653999999996</v>
      </c>
      <c r="D97">
        <v>0.16433036000000001</v>
      </c>
      <c r="E97">
        <v>0.73940103999999995</v>
      </c>
      <c r="F97">
        <v>0.59692228000000003</v>
      </c>
      <c r="G97">
        <f>(Table2210214[[#This Row],[So]]+Table2210214[[#This Row],[Sw]])*Table2210214[[#This Row],[C1o]]+Table2210214[[#This Row],[Sg]]*Table2210214[[#This Row],[C1g]]</f>
        <v>0.6892095661767359</v>
      </c>
      <c r="H97">
        <v>0.11982861</v>
      </c>
      <c r="I97">
        <v>3.8000062000000001E-2</v>
      </c>
      <c r="J97">
        <v>1.3800676E-2</v>
      </c>
      <c r="K97">
        <v>0.10396663</v>
      </c>
      <c r="L97">
        <v>0.54197459999999997</v>
      </c>
      <c r="M97">
        <f>1/(1+((Table2210214[[#This Row],[kro]]*Table2210214[[#This Row],[mug]])/(Table2210214[[#This Row],[muo]]*Table2210214[[#This Row],[krg]]))+(Table2210214[[#This Row],[mobw]]*(Table2210214[[#This Row],[mug]]/Table2210214[[#This Row],[krg]])))</f>
        <v>0.94179644873713464</v>
      </c>
      <c r="N97">
        <v>0.24335562999999999</v>
      </c>
      <c r="P97">
        <v>911</v>
      </c>
      <c r="Q97">
        <v>0.49831101</v>
      </c>
      <c r="R97">
        <v>0.33736259000000002</v>
      </c>
      <c r="S97">
        <v>0.16432640000000001</v>
      </c>
      <c r="T97">
        <v>0.73943674999999998</v>
      </c>
      <c r="U97">
        <v>0.59774941000000004</v>
      </c>
      <c r="V97">
        <f>(Table3511515[[#This Row],[So]]+Table3511515[[#This Row],[Sw]])*Table3511515[[#This Row],[C1o]]+Table3511515[[#This Row],[Sg]]*Table3511515[[#This Row],[C1g]]</f>
        <v>0.64554941799261067</v>
      </c>
      <c r="W97">
        <v>0.11871574999999999</v>
      </c>
      <c r="X97">
        <v>3.8073923000000003E-2</v>
      </c>
      <c r="Y97">
        <v>1.3788003E-2</v>
      </c>
      <c r="Z97">
        <v>0.37911326000000001</v>
      </c>
      <c r="AA97">
        <v>0.25792208</v>
      </c>
      <c r="AB97">
        <f>1/(1+((Table3511515[[#This Row],[kro]]*Table3511515[[#This Row],[mug]])/(Table3511515[[#This Row],[muo]]*Table3511515[[#This Row],[krg]]))+(Table3511515[[#This Row],[mobw]]*(Table3511515[[#This Row],[mug]]/Table3511515[[#This Row],[krg]])))</f>
        <v>0.67868095499174386</v>
      </c>
      <c r="AC97">
        <v>0.24179018999999999</v>
      </c>
      <c r="AE97">
        <v>911</v>
      </c>
    </row>
    <row r="98" spans="1:31" x14ac:dyDescent="0.25">
      <c r="A98">
        <v>921</v>
      </c>
      <c r="B98">
        <v>0.18531926000000001</v>
      </c>
      <c r="C98">
        <v>0.65030462</v>
      </c>
      <c r="D98">
        <v>0.16437614</v>
      </c>
      <c r="E98">
        <v>0.73955022999999998</v>
      </c>
      <c r="F98">
        <v>0.59617173999999995</v>
      </c>
      <c r="G98">
        <f>(Table2210214[[#This Row],[So]]+Table2210214[[#This Row],[Sw]])*Table2210214[[#This Row],[C1o]]+Table2210214[[#This Row],[Sg]]*Table2210214[[#This Row],[C1g]]</f>
        <v>0.6894114463790586</v>
      </c>
      <c r="H98">
        <v>0.12020686</v>
      </c>
      <c r="I98">
        <v>3.7894341999999998E-2</v>
      </c>
      <c r="J98">
        <v>1.3945991E-2</v>
      </c>
      <c r="K98">
        <v>0.10138953000000001</v>
      </c>
      <c r="L98">
        <v>0.54437630999999997</v>
      </c>
      <c r="M98">
        <f>1/(1+((Table2210214[[#This Row],[kro]]*Table2210214[[#This Row],[mug]])/(Table2210214[[#This Row],[muo]]*Table2210214[[#This Row],[krg]]))+(Table2210214[[#This Row],[mobw]]*(Table2210214[[#This Row],[mug]]/Table2210214[[#This Row],[krg]])))</f>
        <v>0.94367716722863748</v>
      </c>
      <c r="N98">
        <v>0.24482539</v>
      </c>
      <c r="P98">
        <v>921</v>
      </c>
      <c r="Q98">
        <v>0.50493926</v>
      </c>
      <c r="R98">
        <v>0.33068922000000001</v>
      </c>
      <c r="S98">
        <v>0.16437151999999999</v>
      </c>
      <c r="T98">
        <v>0.73961454999999998</v>
      </c>
      <c r="U98">
        <v>0.59701157000000005</v>
      </c>
      <c r="V98">
        <f>(Table3511515[[#This Row],[So]]+Table3511515[[#This Row],[Sw]])*Table3511515[[#This Row],[C1o]]+Table3511515[[#This Row],[Sg]]*Table3511515[[#This Row],[C1g]]</f>
        <v>0.64416883822587567</v>
      </c>
      <c r="W98">
        <v>0.11910718000000001</v>
      </c>
      <c r="X98">
        <v>3.7966877000000003E-2</v>
      </c>
      <c r="Y98">
        <v>1.3931252E-2</v>
      </c>
      <c r="Z98">
        <v>0.38497534</v>
      </c>
      <c r="AA98">
        <v>0.25203079</v>
      </c>
      <c r="AB98">
        <f>1/(1+((Table3511515[[#This Row],[kro]]*Table3511515[[#This Row],[mug]])/(Table3511515[[#This Row],[muo]]*Table3511515[[#This Row],[krg]]))+(Table3511515[[#This Row],[mobw]]*(Table3511515[[#This Row],[mug]]/Table3511515[[#This Row],[krg]])))</f>
        <v>0.67158900696013379</v>
      </c>
      <c r="AC98">
        <v>0.24327937999999999</v>
      </c>
      <c r="AE98">
        <v>921</v>
      </c>
    </row>
    <row r="99" spans="1:31" x14ac:dyDescent="0.25">
      <c r="A99">
        <v>931</v>
      </c>
      <c r="B99">
        <v>0.18278788000000001</v>
      </c>
      <c r="C99">
        <v>0.65279030999999998</v>
      </c>
      <c r="D99">
        <v>0.16442180000000001</v>
      </c>
      <c r="E99">
        <v>0.73969852999999997</v>
      </c>
      <c r="F99">
        <v>0.59542172999999998</v>
      </c>
      <c r="G99">
        <f>(Table2210214[[#This Row],[So]]+Table2210214[[#This Row],[Sw]])*Table2210214[[#This Row],[C1o]]+Table2210214[[#This Row],[Sg]]*Table2210214[[#This Row],[C1g]]</f>
        <v>0.68960422104359065</v>
      </c>
      <c r="H99">
        <v>0.12058631</v>
      </c>
      <c r="I99">
        <v>3.7789308000000001E-2</v>
      </c>
      <c r="J99">
        <v>1.4090936E-2</v>
      </c>
      <c r="K99">
        <v>9.8894037000000004E-2</v>
      </c>
      <c r="L99">
        <v>0.54668950999999999</v>
      </c>
      <c r="M99">
        <f>1/(1+((Table2210214[[#This Row],[kro]]*Table2210214[[#This Row],[mug]])/(Table2210214[[#This Row],[muo]]*Table2210214[[#This Row],[krg]]))+(Table2210214[[#This Row],[mobw]]*(Table2210214[[#This Row],[mug]]/Table2210214[[#This Row],[krg]])))</f>
        <v>0.94548055032965206</v>
      </c>
      <c r="N99">
        <v>0.24629258000000001</v>
      </c>
      <c r="P99">
        <v>931</v>
      </c>
      <c r="Q99">
        <v>0.51130635000000002</v>
      </c>
      <c r="R99">
        <v>0.32427713000000002</v>
      </c>
      <c r="S99">
        <v>0.16441650999999999</v>
      </c>
      <c r="T99">
        <v>0.73979097999999999</v>
      </c>
      <c r="U99">
        <v>0.59627598999999998</v>
      </c>
      <c r="V99">
        <f>(Table3511515[[#This Row],[So]]+Table3511515[[#This Row],[Sw]])*Table3511515[[#This Row],[C1o]]+Table3511515[[#This Row],[Sg]]*Table3511515[[#This Row],[C1g]]</f>
        <v>0.64281461310641885</v>
      </c>
      <c r="W99">
        <v>0.11949804</v>
      </c>
      <c r="X99">
        <v>3.7860765999999997E-2</v>
      </c>
      <c r="Y99">
        <v>1.4074035E-2</v>
      </c>
      <c r="Z99">
        <v>0.39058345999999999</v>
      </c>
      <c r="AA99">
        <v>0.24636415</v>
      </c>
      <c r="AB99">
        <f>1/(1+((Table3511515[[#This Row],[kro]]*Table3511515[[#This Row],[mug]])/(Table3511515[[#This Row],[muo]]*Table3511515[[#This Row],[krg]]))+(Table3511515[[#This Row],[mobw]]*(Table3511515[[#This Row],[mug]]/Table3511515[[#This Row],[krg]])))</f>
        <v>0.66468814642394058</v>
      </c>
      <c r="AC99">
        <v>0.24476170999999999</v>
      </c>
      <c r="AE99">
        <v>931</v>
      </c>
    </row>
    <row r="100" spans="1:31" x14ac:dyDescent="0.25">
      <c r="A100">
        <v>941</v>
      </c>
      <c r="B100">
        <v>0.18034552000000001</v>
      </c>
      <c r="C100">
        <v>0.65518701000000001</v>
      </c>
      <c r="D100">
        <v>0.16446747</v>
      </c>
      <c r="E100">
        <v>0.73984598999999995</v>
      </c>
      <c r="F100">
        <v>0.59467243999999997</v>
      </c>
      <c r="G100">
        <f>(Table2210214[[#This Row],[So]]+Table2210214[[#This Row],[Sw]])*Table2210214[[#This Row],[C1o]]+Table2210214[[#This Row],[Sg]]*Table2210214[[#This Row],[C1g]]</f>
        <v>0.68978826415558547</v>
      </c>
      <c r="H100">
        <v>0.12096708</v>
      </c>
      <c r="I100">
        <v>3.7684943999999998E-2</v>
      </c>
      <c r="J100">
        <v>1.4235905E-2</v>
      </c>
      <c r="K100">
        <v>9.6477054000000007E-2</v>
      </c>
      <c r="L100">
        <v>0.54891729</v>
      </c>
      <c r="M100">
        <f>1/(1+((Table2210214[[#This Row],[kro]]*Table2210214[[#This Row],[mug]])/(Table2210214[[#This Row],[muo]]*Table2210214[[#This Row],[krg]]))+(Table2210214[[#This Row],[mobw]]*(Table2210214[[#This Row],[mug]]/Table2210214[[#This Row],[krg]])))</f>
        <v>0.94721045845303853</v>
      </c>
      <c r="N100">
        <v>0.24775732</v>
      </c>
      <c r="P100">
        <v>941</v>
      </c>
      <c r="Q100">
        <v>0.51749288999999998</v>
      </c>
      <c r="R100">
        <v>0.31804578999999999</v>
      </c>
      <c r="S100">
        <v>0.16446132999999999</v>
      </c>
      <c r="T100">
        <v>0.73996580000000001</v>
      </c>
      <c r="U100">
        <v>0.59554297</v>
      </c>
      <c r="V100">
        <f>(Table3511515[[#This Row],[So]]+Table3511515[[#This Row],[Sw]])*Table3511515[[#This Row],[C1o]]+Table3511515[[#This Row],[Sg]]*Table3511515[[#This Row],[C1g]]</f>
        <v>0.64147604901681543</v>
      </c>
      <c r="W100">
        <v>0.11988769000000001</v>
      </c>
      <c r="X100">
        <v>3.7755612000000001E-2</v>
      </c>
      <c r="Y100">
        <v>1.4216314000000001E-2</v>
      </c>
      <c r="Z100">
        <v>0.39601648</v>
      </c>
      <c r="AA100">
        <v>0.24090338</v>
      </c>
      <c r="AB100">
        <f>1/(1+((Table3511515[[#This Row],[kro]]*Table3511515[[#This Row],[mug]])/(Table3511515[[#This Row],[muo]]*Table3511515[[#This Row],[krg]]))+(Table3511515[[#This Row],[mobw]]*(Table3511515[[#This Row],[mug]]/Table3511515[[#This Row],[krg]])))</f>
        <v>0.6579263311451764</v>
      </c>
      <c r="AC100">
        <v>0.24623637000000001</v>
      </c>
      <c r="AE100">
        <v>941</v>
      </c>
    </row>
    <row r="101" spans="1:31" x14ac:dyDescent="0.25">
      <c r="A101">
        <v>951</v>
      </c>
      <c r="B101">
        <v>0.17798778000000001</v>
      </c>
      <c r="C101">
        <v>0.65749902000000005</v>
      </c>
      <c r="D101">
        <v>0.16451316999999999</v>
      </c>
      <c r="E101">
        <v>0.73999274000000004</v>
      </c>
      <c r="F101">
        <v>0.59392374999999997</v>
      </c>
      <c r="G101">
        <f>(Table2210214[[#This Row],[So]]+Table2210214[[#This Row],[Sw]])*Table2210214[[#This Row],[C1o]]+Table2210214[[#This Row],[Sg]]*Table2210214[[#This Row],[C1g]]</f>
        <v>0.68996394995967736</v>
      </c>
      <c r="H101">
        <v>0.12134929</v>
      </c>
      <c r="I101">
        <v>3.7581249999999997E-2</v>
      </c>
      <c r="J101">
        <v>1.4380964E-2</v>
      </c>
      <c r="K101">
        <v>9.4134740999999994E-2</v>
      </c>
      <c r="L101">
        <v>0.55106383999999997</v>
      </c>
      <c r="M101">
        <f>1/(1+((Table2210214[[#This Row],[kro]]*Table2210214[[#This Row],[mug]])/(Table2210214[[#This Row],[muo]]*Table2210214[[#This Row],[krg]]))+(Table2210214[[#This Row],[mobw]]*(Table2210214[[#This Row],[mug]]/Table2210214[[#This Row],[krg]])))</f>
        <v>0.94887107406607751</v>
      </c>
      <c r="N101">
        <v>0.24921960000000001</v>
      </c>
      <c r="P101">
        <v>951</v>
      </c>
      <c r="Q101">
        <v>0.52343952999999999</v>
      </c>
      <c r="R101">
        <v>0.31205442999999999</v>
      </c>
      <c r="S101">
        <v>0.16450602</v>
      </c>
      <c r="T101">
        <v>0.74013918999999995</v>
      </c>
      <c r="U101">
        <v>0.59481227000000003</v>
      </c>
      <c r="V101">
        <f>(Table3511515[[#This Row],[So]]+Table3511515[[#This Row],[Sw]])*Table3511515[[#This Row],[C1o]]+Table3511515[[#This Row],[Sg]]*Table3511515[[#This Row],[C1g]]</f>
        <v>0.64016216728801023</v>
      </c>
      <c r="W101">
        <v>0.12027667</v>
      </c>
      <c r="X101">
        <v>3.7651378999999999E-2</v>
      </c>
      <c r="Y101">
        <v>1.435812E-2</v>
      </c>
      <c r="Z101">
        <v>0.40122618999999998</v>
      </c>
      <c r="AA101">
        <v>0.23575214999999999</v>
      </c>
      <c r="AB101">
        <f>1/(1+((Table3511515[[#This Row],[kro]]*Table3511515[[#This Row],[mug]])/(Table3511515[[#This Row],[muo]]*Table3511515[[#This Row],[krg]]))+(Table3511515[[#This Row],[mobw]]*(Table3511515[[#This Row],[mug]]/Table3511515[[#This Row],[krg]])))</f>
        <v>0.65144248600614074</v>
      </c>
      <c r="AC101">
        <v>0.24770401</v>
      </c>
      <c r="AE101">
        <v>951</v>
      </c>
    </row>
    <row r="102" spans="1:31" x14ac:dyDescent="0.25">
      <c r="A102">
        <v>961</v>
      </c>
      <c r="B102">
        <v>0.17571028</v>
      </c>
      <c r="C102">
        <v>0.65973090999999995</v>
      </c>
      <c r="D102">
        <v>0.16455881</v>
      </c>
      <c r="E102">
        <v>0.74013883000000003</v>
      </c>
      <c r="F102">
        <v>0.59317571000000002</v>
      </c>
      <c r="G102">
        <f>(Table2210214[[#This Row],[So]]+Table2210214[[#This Row],[Sw]])*Table2210214[[#This Row],[C1o]]+Table2210214[[#This Row],[Sg]]*Table2210214[[#This Row],[C1g]]</f>
        <v>0.69013182289403918</v>
      </c>
      <c r="H102">
        <v>0.12173307</v>
      </c>
      <c r="I102">
        <v>3.7478205000000001E-2</v>
      </c>
      <c r="J102">
        <v>1.4525817E-2</v>
      </c>
      <c r="K102">
        <v>9.1863221999999994E-2</v>
      </c>
      <c r="L102">
        <v>0.55313349000000001</v>
      </c>
      <c r="M102">
        <f>1/(1+((Table2210214[[#This Row],[kro]]*Table2210214[[#This Row],[mug]])/(Table2210214[[#This Row],[muo]]*Table2210214[[#This Row],[krg]]))+(Table2210214[[#This Row],[mobw]]*(Table2210214[[#This Row],[mug]]/Table2210214[[#This Row],[krg]])))</f>
        <v>0.95046649928702986</v>
      </c>
      <c r="N102">
        <v>0.25067963999999998</v>
      </c>
      <c r="P102">
        <v>961</v>
      </c>
      <c r="Q102">
        <v>0.52909397999999996</v>
      </c>
      <c r="R102">
        <v>0.30635548000000001</v>
      </c>
      <c r="S102">
        <v>0.16455054</v>
      </c>
      <c r="T102">
        <v>0.74031131999999999</v>
      </c>
      <c r="U102">
        <v>0.59408360999999998</v>
      </c>
      <c r="V102">
        <f>(Table3511515[[#This Row],[So]]+Table3511515[[#This Row],[Sw]])*Table3511515[[#This Row],[C1o]]+Table3511515[[#This Row],[Sg]]*Table3511515[[#This Row],[C1g]]</f>
        <v>0.63888127028635078</v>
      </c>
      <c r="W102">
        <v>0.12066559</v>
      </c>
      <c r="X102">
        <v>3.7548012999999998E-2</v>
      </c>
      <c r="Y102">
        <v>1.4499448999999999E-2</v>
      </c>
      <c r="Z102">
        <v>0.40623340000000002</v>
      </c>
      <c r="AA102">
        <v>0.23084565000000001</v>
      </c>
      <c r="AB102">
        <f>1/(1+((Table3511515[[#This Row],[kro]]*Table3511515[[#This Row],[mug]])/(Table3511515[[#This Row],[muo]]*Table3511515[[#This Row],[krg]]))+(Table3511515[[#This Row],[mobw]]*(Table3511515[[#This Row],[mug]]/Table3511515[[#This Row],[krg]])))</f>
        <v>0.64518175059231131</v>
      </c>
      <c r="AC102">
        <v>0.24916553</v>
      </c>
      <c r="AE102">
        <v>961</v>
      </c>
    </row>
    <row r="103" spans="1:31" x14ac:dyDescent="0.25">
      <c r="A103">
        <v>971</v>
      </c>
      <c r="B103">
        <v>0.17350831999999999</v>
      </c>
      <c r="C103">
        <v>0.66188729000000002</v>
      </c>
      <c r="D103">
        <v>0.16460441000000001</v>
      </c>
      <c r="E103">
        <v>0.74028419999999995</v>
      </c>
      <c r="F103">
        <v>0.59242826999999998</v>
      </c>
      <c r="G103">
        <f>(Table2210214[[#This Row],[So]]+Table2210214[[#This Row],[Sw]])*Table2210214[[#This Row],[C1o]]+Table2210214[[#This Row],[Sg]]*Table2210214[[#This Row],[C1g]]</f>
        <v>0.69029224266669509</v>
      </c>
      <c r="H103">
        <v>0.12211851999999999</v>
      </c>
      <c r="I103">
        <v>3.7375797000000002E-2</v>
      </c>
      <c r="J103">
        <v>1.4670532999999999E-2</v>
      </c>
      <c r="K103">
        <v>8.9658461999999994E-2</v>
      </c>
      <c r="L103">
        <v>0.55513071999999997</v>
      </c>
      <c r="M103">
        <f>1/(1+((Table2210214[[#This Row],[kro]]*Table2210214[[#This Row],[mug]])/(Table2210214[[#This Row],[muo]]*Table2210214[[#This Row],[krg]]))+(Table2210214[[#This Row],[mobw]]*(Table2210214[[#This Row],[mug]]/Table2210214[[#This Row],[krg]])))</f>
        <v>0.95200072419941839</v>
      </c>
      <c r="N103">
        <v>0.25213751000000001</v>
      </c>
      <c r="P103">
        <v>971</v>
      </c>
      <c r="Q103">
        <v>0.53474063000000005</v>
      </c>
      <c r="R103">
        <v>0.30066448000000001</v>
      </c>
      <c r="S103">
        <v>0.16459488999999999</v>
      </c>
      <c r="T103">
        <v>0.74048161999999995</v>
      </c>
      <c r="U103">
        <v>0.5933581</v>
      </c>
      <c r="V103">
        <f>(Table3511515[[#This Row],[So]]+Table3511515[[#This Row],[Sw]])*Table3511515[[#This Row],[C1o]]+Table3511515[[#This Row],[Sg]]*Table3511515[[#This Row],[C1g]]</f>
        <v>0.63759291663656958</v>
      </c>
      <c r="W103">
        <v>0.12105174</v>
      </c>
      <c r="X103">
        <v>3.7445645999999999E-2</v>
      </c>
      <c r="Y103">
        <v>1.4640168E-2</v>
      </c>
      <c r="Z103">
        <v>0.41151384000000002</v>
      </c>
      <c r="AA103">
        <v>0.22595090000000001</v>
      </c>
      <c r="AB103">
        <f>1/(1+((Table3511515[[#This Row],[kro]]*Table3511515[[#This Row],[mug]])/(Table3511515[[#This Row],[muo]]*Table3511515[[#This Row],[krg]]))+(Table3511515[[#This Row],[mobw]]*(Table3511515[[#This Row],[mug]]/Table3511515[[#This Row],[krg]])))</f>
        <v>0.63864902892369635</v>
      </c>
      <c r="AC103">
        <v>0.25061768000000001</v>
      </c>
      <c r="AE103">
        <v>971</v>
      </c>
    </row>
    <row r="104" spans="1:31" x14ac:dyDescent="0.25">
      <c r="A104">
        <v>981</v>
      </c>
      <c r="B104">
        <v>0.1713779</v>
      </c>
      <c r="C104">
        <v>0.66397220000000001</v>
      </c>
      <c r="D104">
        <v>0.16464992000000001</v>
      </c>
      <c r="E104">
        <v>0.74042892000000005</v>
      </c>
      <c r="F104">
        <v>0.59168136000000005</v>
      </c>
      <c r="G104">
        <f>(Table2210214[[#This Row],[So]]+Table2210214[[#This Row],[Sw]])*Table2210214[[#This Row],[C1o]]+Table2210214[[#This Row],[Sg]]*Table2210214[[#This Row],[C1g]]</f>
        <v>0.69044561649145919</v>
      </c>
      <c r="H104">
        <v>0.12250575</v>
      </c>
      <c r="I104">
        <v>3.7274021999999997E-2</v>
      </c>
      <c r="J104">
        <v>1.4814951E-2</v>
      </c>
      <c r="K104">
        <v>8.7516956000000007E-2</v>
      </c>
      <c r="L104">
        <v>0.55705947</v>
      </c>
      <c r="M104">
        <f>1/(1+((Table2210214[[#This Row],[kro]]*Table2210214[[#This Row],[mug]])/(Table2210214[[#This Row],[muo]]*Table2210214[[#This Row],[krg]]))+(Table2210214[[#This Row],[mobw]]*(Table2210214[[#This Row],[mug]]/Table2210214[[#This Row],[krg]])))</f>
        <v>0.95347728908982798</v>
      </c>
      <c r="N104">
        <v>0.25359330000000002</v>
      </c>
      <c r="P104">
        <v>981</v>
      </c>
      <c r="Q104">
        <v>0.53989005000000001</v>
      </c>
      <c r="R104">
        <v>0.29547079999999998</v>
      </c>
      <c r="S104">
        <v>0.16463912999999999</v>
      </c>
      <c r="T104">
        <v>0.74065119000000001</v>
      </c>
      <c r="U104">
        <v>0.59263365999999995</v>
      </c>
      <c r="V104">
        <f>(Table3511515[[#This Row],[So]]+Table3511515[[#This Row],[Sw]])*Table3511515[[#This Row],[C1o]]+Table3511515[[#This Row],[Sg]]*Table3511515[[#This Row],[C1g]]</f>
        <v>0.63636850615045071</v>
      </c>
      <c r="W104">
        <v>0.12144007</v>
      </c>
      <c r="X104">
        <v>3.7343993999999998E-2</v>
      </c>
      <c r="Y104">
        <v>1.4780557E-2</v>
      </c>
      <c r="Z104">
        <v>0.41628110000000002</v>
      </c>
      <c r="AA104">
        <v>0.22146799</v>
      </c>
      <c r="AB104">
        <f>1/(1+((Table3511515[[#This Row],[kro]]*Table3511515[[#This Row],[mug]])/(Table3511515[[#This Row],[muo]]*Table3511515[[#This Row],[krg]]))+(Table3511515[[#This Row],[mobw]]*(Table3511515[[#This Row],[mug]]/Table3511515[[#This Row],[krg]])))</f>
        <v>0.63271070789555239</v>
      </c>
      <c r="AC104">
        <v>0.25206652000000002</v>
      </c>
      <c r="AE104">
        <v>981</v>
      </c>
    </row>
    <row r="105" spans="1:31" x14ac:dyDescent="0.25">
      <c r="A105">
        <v>991</v>
      </c>
      <c r="B105">
        <v>0.16931483</v>
      </c>
      <c r="C105">
        <v>0.66598981999999995</v>
      </c>
      <c r="D105">
        <v>0.16469534999999999</v>
      </c>
      <c r="E105">
        <v>0.74057298999999999</v>
      </c>
      <c r="F105">
        <v>0.59093499000000005</v>
      </c>
      <c r="G105">
        <f>(Table2210214[[#This Row],[So]]+Table2210214[[#This Row],[Sw]])*Table2210214[[#This Row],[C1o]]+Table2210214[[#This Row],[Sg]]*Table2210214[[#This Row],[C1g]]</f>
        <v>0.69059237468515988</v>
      </c>
      <c r="H105">
        <v>0.12289488</v>
      </c>
      <c r="I105">
        <v>3.7172868999999997E-2</v>
      </c>
      <c r="J105">
        <v>1.4959106E-2</v>
      </c>
      <c r="K105">
        <v>8.5435092000000004E-2</v>
      </c>
      <c r="L105">
        <v>0.55892377999999998</v>
      </c>
      <c r="M105">
        <f>1/(1+((Table2210214[[#This Row],[kro]]*Table2210214[[#This Row],[mug]])/(Table2210214[[#This Row],[muo]]*Table2210214[[#This Row],[krg]]))+(Table2210214[[#This Row],[mobw]]*(Table2210214[[#This Row],[mug]]/Table2210214[[#This Row],[krg]])))</f>
        <v>0.95489966319988939</v>
      </c>
      <c r="N105">
        <v>0.25504707999999998</v>
      </c>
      <c r="P105">
        <v>991</v>
      </c>
      <c r="Q105">
        <v>0.54519348999999995</v>
      </c>
      <c r="R105">
        <v>0.29012334000000001</v>
      </c>
      <c r="S105">
        <v>0.16468313000000001</v>
      </c>
      <c r="T105">
        <v>0.74081850000000005</v>
      </c>
      <c r="U105">
        <v>0.59191298000000003</v>
      </c>
      <c r="V105">
        <f>(Table3511515[[#This Row],[So]]+Table3511515[[#This Row],[Sw]])*Table3511515[[#This Row],[C1o]]+Table3511515[[#This Row],[Sg]]*Table3511515[[#This Row],[C1g]]</f>
        <v>0.63511392313031767</v>
      </c>
      <c r="W105">
        <v>0.121824</v>
      </c>
      <c r="X105">
        <v>3.7243400000000003E-2</v>
      </c>
      <c r="Y105">
        <v>1.4920167E-2</v>
      </c>
      <c r="Z105">
        <v>0.42121514999999998</v>
      </c>
      <c r="AA105">
        <v>0.21686421</v>
      </c>
      <c r="AB105">
        <f>1/(1+((Table3511515[[#This Row],[kro]]*Table3511515[[#This Row],[mug]])/(Table3511515[[#This Row],[muo]]*Table3511515[[#This Row],[krg]]))+(Table3511515[[#This Row],[mobw]]*(Table3511515[[#This Row],[mug]]/Table3511515[[#This Row],[krg]])))</f>
        <v>0.62642829544969059</v>
      </c>
      <c r="AC105">
        <v>0.25350422</v>
      </c>
      <c r="AE105">
        <v>991</v>
      </c>
    </row>
    <row r="106" spans="1:31" x14ac:dyDescent="0.25">
      <c r="A106">
        <v>1001</v>
      </c>
      <c r="B106">
        <v>0.16731509999999999</v>
      </c>
      <c r="C106">
        <v>0.66794425000000002</v>
      </c>
      <c r="D106">
        <v>0.16474067000000001</v>
      </c>
      <c r="E106">
        <v>0.74071633999999997</v>
      </c>
      <c r="F106">
        <v>0.59018904000000005</v>
      </c>
      <c r="G106">
        <f>(Table2210214[[#This Row],[So]]+Table2210214[[#This Row],[Sw]])*Table2210214[[#This Row],[C1o]]+Table2210214[[#This Row],[Sg]]*Table2210214[[#This Row],[C1g]]</f>
        <v>0.69073289630680579</v>
      </c>
      <c r="H106">
        <v>0.12328604</v>
      </c>
      <c r="I106">
        <v>3.7072327000000002E-2</v>
      </c>
      <c r="J106">
        <v>1.5102880000000001E-2</v>
      </c>
      <c r="K106">
        <v>8.3409390999999999E-2</v>
      </c>
      <c r="L106">
        <v>0.56072754000000002</v>
      </c>
      <c r="M106">
        <f>1/(1+((Table2210214[[#This Row],[kro]]*Table2210214[[#This Row],[mug]])/(Table2210214[[#This Row],[muo]]*Table2210214[[#This Row],[krg]]))+(Table2210214[[#This Row],[mobw]]*(Table2210214[[#This Row],[mug]]/Table2210214[[#This Row],[krg]])))</f>
        <v>0.95627112389821478</v>
      </c>
      <c r="N106">
        <v>0.25649893000000001</v>
      </c>
      <c r="P106">
        <v>1001</v>
      </c>
      <c r="Q106">
        <v>0.54996734999999997</v>
      </c>
      <c r="R106">
        <v>0.28530556000000001</v>
      </c>
      <c r="S106">
        <v>0.16472706000000001</v>
      </c>
      <c r="T106">
        <v>0.74098527000000003</v>
      </c>
      <c r="U106">
        <v>0.59119301999999996</v>
      </c>
      <c r="V106">
        <f>(Table3511515[[#This Row],[So]]+Table3511515[[#This Row],[Sw]])*Table3511515[[#This Row],[C1o]]+Table3511515[[#This Row],[Sg]]*Table3511515[[#This Row],[C1g]]</f>
        <v>0.63392956403411937</v>
      </c>
      <c r="W106">
        <v>0.12221079</v>
      </c>
      <c r="X106">
        <v>3.7143457999999997E-2</v>
      </c>
      <c r="Y106">
        <v>1.5059532E-2</v>
      </c>
      <c r="Z106">
        <v>0.42560163000000001</v>
      </c>
      <c r="AA106">
        <v>0.21269809000000001</v>
      </c>
      <c r="AB106">
        <f>1/(1+((Table3511515[[#This Row],[kro]]*Table3511515[[#This Row],[mug]])/(Table3511515[[#This Row],[muo]]*Table3511515[[#This Row],[krg]]))+(Table3511515[[#This Row],[mobw]]*(Table3511515[[#This Row],[mug]]/Table3511515[[#This Row],[krg]])))</f>
        <v>0.62081635166781635</v>
      </c>
      <c r="AC106">
        <v>0.25493949999999999</v>
      </c>
      <c r="AE106">
        <v>1001</v>
      </c>
    </row>
    <row r="107" spans="1:31" x14ac:dyDescent="0.25">
      <c r="A107">
        <v>1011</v>
      </c>
      <c r="B107">
        <v>0.16537486000000001</v>
      </c>
      <c r="C107">
        <v>0.66983926000000005</v>
      </c>
      <c r="D107">
        <v>0.16478588999999999</v>
      </c>
      <c r="E107">
        <v>0.74085897000000001</v>
      </c>
      <c r="F107">
        <v>0.58944339000000001</v>
      </c>
      <c r="G107">
        <f>(Table2210214[[#This Row],[So]]+Table2210214[[#This Row],[Sw]])*Table2210214[[#This Row],[C1o]]+Table2210214[[#This Row],[Sg]]*Table2210214[[#This Row],[C1g]]</f>
        <v>0.69086749595410479</v>
      </c>
      <c r="H107">
        <v>0.12367939999999999</v>
      </c>
      <c r="I107">
        <v>3.6972380999999999E-2</v>
      </c>
      <c r="J107">
        <v>1.5246366000000001E-2</v>
      </c>
      <c r="K107">
        <v>8.1443392000000003E-2</v>
      </c>
      <c r="L107">
        <v>0.56247449000000005</v>
      </c>
      <c r="M107">
        <f>1/(1+((Table2210214[[#This Row],[kro]]*Table2210214[[#This Row],[mug]])/(Table2210214[[#This Row],[muo]]*Table2210214[[#This Row],[krg]]))+(Table2210214[[#This Row],[mobw]]*(Table2210214[[#This Row],[mug]]/Table2210214[[#This Row],[krg]])))</f>
        <v>0.95759140287801869</v>
      </c>
      <c r="N107">
        <v>0.25794901999999997</v>
      </c>
      <c r="P107">
        <v>1011</v>
      </c>
      <c r="Q107">
        <v>0.55486447000000005</v>
      </c>
      <c r="R107">
        <v>0.28036477999999998</v>
      </c>
      <c r="S107">
        <v>0.16477074</v>
      </c>
      <c r="T107">
        <v>0.74114996</v>
      </c>
      <c r="U107">
        <v>0.59047674999999999</v>
      </c>
      <c r="V107">
        <f>(Table3511515[[#This Row],[So]]+Table3511515[[#This Row],[Sw]])*Table3511515[[#This Row],[C1o]]+Table3511515[[#This Row],[Sg]]*Table3511515[[#This Row],[C1g]]</f>
        <v>0.63272020546877639</v>
      </c>
      <c r="W107">
        <v>0.12259343</v>
      </c>
      <c r="X107">
        <v>3.7044529E-2</v>
      </c>
      <c r="Y107">
        <v>1.5198058E-2</v>
      </c>
      <c r="Z107">
        <v>0.43012222999999999</v>
      </c>
      <c r="AA107">
        <v>0.20843607</v>
      </c>
      <c r="AB107">
        <f>1/(1+((Table3511515[[#This Row],[kro]]*Table3511515[[#This Row],[mug]])/(Table3511515[[#This Row],[muo]]*Table3511515[[#This Row],[krg]]))+(Table3511515[[#This Row],[mobw]]*(Table3511515[[#This Row],[mug]]/Table3511515[[#This Row],[krg]])))</f>
        <v>0.61490869085749944</v>
      </c>
      <c r="AC107">
        <v>0.25636410999999998</v>
      </c>
      <c r="AE107">
        <v>1011</v>
      </c>
    </row>
    <row r="108" spans="1:31" x14ac:dyDescent="0.25">
      <c r="A108">
        <v>1021</v>
      </c>
      <c r="B108">
        <v>0.16348961000000001</v>
      </c>
      <c r="C108">
        <v>0.67167938000000005</v>
      </c>
      <c r="D108">
        <v>0.16483101</v>
      </c>
      <c r="E108">
        <v>0.74100076999999998</v>
      </c>
      <c r="F108">
        <v>0.58869797000000001</v>
      </c>
      <c r="G108">
        <f>(Table2210214[[#This Row],[So]]+Table2210214[[#This Row],[Sw]])*Table2210214[[#This Row],[C1o]]+Table2210214[[#This Row],[Sg]]*Table2210214[[#This Row],[C1g]]</f>
        <v>0.69099662027626407</v>
      </c>
      <c r="H108">
        <v>0.12407514</v>
      </c>
      <c r="I108">
        <v>3.6873023999999997E-2</v>
      </c>
      <c r="J108">
        <v>1.5389537E-2</v>
      </c>
      <c r="K108">
        <v>7.9573831999999997E-2</v>
      </c>
      <c r="L108">
        <v>0.56416904999999995</v>
      </c>
      <c r="M108">
        <f>1/(1+((Table2210214[[#This Row],[kro]]*Table2210214[[#This Row],[mug]])/(Table2210214[[#This Row],[muo]]*Table2210214[[#This Row],[krg]]))+(Table2210214[[#This Row],[mobw]]*(Table2210214[[#This Row],[mug]]/Table2210214[[#This Row],[krg]])))</f>
        <v>0.95884417425174906</v>
      </c>
      <c r="N108">
        <v>0.25939751</v>
      </c>
      <c r="P108">
        <v>1021</v>
      </c>
      <c r="Q108">
        <v>0.55933993999999998</v>
      </c>
      <c r="R108">
        <v>0.27584576999999999</v>
      </c>
      <c r="S108">
        <v>0.16481430999999999</v>
      </c>
      <c r="T108">
        <v>0.74131398999999998</v>
      </c>
      <c r="U108">
        <v>0.58976150000000005</v>
      </c>
      <c r="V108">
        <f>(Table3511515[[#This Row],[So]]+Table3511515[[#This Row],[Sw]])*Table3511515[[#This Row],[C1o]]+Table3511515[[#This Row],[Sg]]*Table3511515[[#This Row],[C1g]]</f>
        <v>0.6315666250946973</v>
      </c>
      <c r="W108">
        <v>0.12297806</v>
      </c>
      <c r="X108">
        <v>3.6946277999999999E-2</v>
      </c>
      <c r="Y108">
        <v>1.5336307E-2</v>
      </c>
      <c r="Z108">
        <v>0.43420753000000001</v>
      </c>
      <c r="AA108">
        <v>0.20463264</v>
      </c>
      <c r="AB108">
        <f>1/(1+((Table3511515[[#This Row],[kro]]*Table3511515[[#This Row],[mug]])/(Table3511515[[#This Row],[muo]]*Table3511515[[#This Row],[krg]]))+(Table3511515[[#This Row],[mobw]]*(Table3511515[[#This Row],[mug]]/Table3511515[[#This Row],[krg]])))</f>
        <v>0.60966412863841823</v>
      </c>
      <c r="AC108">
        <v>0.25778535000000002</v>
      </c>
      <c r="AE108">
        <v>1021</v>
      </c>
    </row>
    <row r="109" spans="1:31" x14ac:dyDescent="0.25">
      <c r="A109">
        <v>1031</v>
      </c>
      <c r="B109">
        <v>0.16165078999999999</v>
      </c>
      <c r="C109">
        <v>0.67347305999999996</v>
      </c>
      <c r="D109">
        <v>0.16487613000000001</v>
      </c>
      <c r="E109">
        <v>0.74114179999999996</v>
      </c>
      <c r="F109">
        <v>0.58795260999999999</v>
      </c>
      <c r="G109">
        <f>(Table2210214[[#This Row],[So]]+Table2210214[[#This Row],[Sw]])*Table2210214[[#This Row],[C1o]]+Table2210214[[#This Row],[Sg]]*Table2210214[[#This Row],[C1g]]</f>
        <v>0.69112139078916912</v>
      </c>
      <c r="H109">
        <v>0.1244735</v>
      </c>
      <c r="I109">
        <v>3.6774237000000001E-2</v>
      </c>
      <c r="J109">
        <v>1.5532681E-2</v>
      </c>
      <c r="K109">
        <v>7.7745557000000007E-2</v>
      </c>
      <c r="L109">
        <v>0.56581943999999995</v>
      </c>
      <c r="M109">
        <f>1/(1+((Table2210214[[#This Row],[kro]]*Table2210214[[#This Row],[mug]])/(Table2210214[[#This Row],[muo]]*Table2210214[[#This Row],[krg]]))+(Table2210214[[#This Row],[mobw]]*(Table2210214[[#This Row],[mug]]/Table2210214[[#This Row],[krg]])))</f>
        <v>0.96005797811611837</v>
      </c>
      <c r="N109">
        <v>0.26084462000000003</v>
      </c>
      <c r="O109">
        <v>1</v>
      </c>
      <c r="P109">
        <v>1031</v>
      </c>
      <c r="Q109">
        <v>0.56383771000000005</v>
      </c>
      <c r="R109">
        <v>0.27130467000000003</v>
      </c>
      <c r="S109">
        <v>0.16485764</v>
      </c>
      <c r="T109">
        <v>0.74147611999999996</v>
      </c>
      <c r="U109">
        <v>0.58904933999999998</v>
      </c>
      <c r="V109">
        <f>(Table3511515[[#This Row],[So]]+Table3511515[[#This Row],[Sw]])*Table3511515[[#This Row],[C1o]]+Table3511515[[#This Row],[Sg]]*Table3511515[[#This Row],[C1g]]</f>
        <v>0.63040344902804946</v>
      </c>
      <c r="W109">
        <v>0.12335972000000001</v>
      </c>
      <c r="X109">
        <v>3.6848947E-2</v>
      </c>
      <c r="Y109">
        <v>1.5473749E-2</v>
      </c>
      <c r="Z109">
        <v>0.43833461000000001</v>
      </c>
      <c r="AA109">
        <v>0.2008269</v>
      </c>
      <c r="AB109">
        <f>1/(1+((Table3511515[[#This Row],[kro]]*Table3511515[[#This Row],[mug]])/(Table3511515[[#This Row],[muo]]*Table3511515[[#This Row],[krg]]))+(Table3511515[[#This Row],[mobw]]*(Table3511515[[#This Row],[mug]]/Table3511515[[#This Row],[krg]])))</f>
        <v>0.60429489756635613</v>
      </c>
      <c r="AC109">
        <v>0.25919753000000001</v>
      </c>
      <c r="AE109">
        <v>1031</v>
      </c>
    </row>
    <row r="110" spans="1:31" x14ac:dyDescent="0.25">
      <c r="A110">
        <v>1041</v>
      </c>
      <c r="B110">
        <v>0.15983038999999999</v>
      </c>
      <c r="C110">
        <v>0.67524874000000001</v>
      </c>
      <c r="D110">
        <v>0.16492087</v>
      </c>
      <c r="E110">
        <v>0.74128187000000001</v>
      </c>
      <c r="F110">
        <v>0.58720702000000002</v>
      </c>
      <c r="G110">
        <f>(Table2210214[[#This Row],[So]]+Table2210214[[#This Row],[Sw]])*Table2210214[[#This Row],[C1o]]+Table2210214[[#This Row],[Sg]]*Table2210214[[#This Row],[C1g]]</f>
        <v>0.69124586832818902</v>
      </c>
      <c r="H110">
        <v>0.12487481</v>
      </c>
      <c r="I110">
        <v>3.6675997000000002E-2</v>
      </c>
      <c r="J110">
        <v>1.5674575999999999E-2</v>
      </c>
      <c r="K110">
        <v>7.5936258000000006E-2</v>
      </c>
      <c r="L110">
        <v>0.56745451999999996</v>
      </c>
      <c r="M110">
        <f>1/(1+((Table2210214[[#This Row],[kro]]*Table2210214[[#This Row],[mug]])/(Table2210214[[#This Row],[muo]]*Table2210214[[#This Row],[krg]]))+(Table2210214[[#This Row],[mobw]]*(Table2210214[[#This Row],[mug]]/Table2210214[[#This Row],[krg]])))</f>
        <v>0.96124635049721918</v>
      </c>
      <c r="N110">
        <v>0.26229075000000002</v>
      </c>
      <c r="P110">
        <v>1041</v>
      </c>
      <c r="Q110">
        <v>0.56803678999999996</v>
      </c>
      <c r="R110">
        <v>0.26706234000000001</v>
      </c>
      <c r="S110">
        <v>0.16490084999999999</v>
      </c>
      <c r="T110">
        <v>0.74163734999999997</v>
      </c>
      <c r="U110">
        <v>0.58833866999999995</v>
      </c>
      <c r="V110">
        <f>(Table3511515[[#This Row],[So]]+Table3511515[[#This Row],[Sw]])*Table3511515[[#This Row],[C1o]]+Table3511515[[#This Row],[Sg]]*Table3511515[[#This Row],[C1g]]</f>
        <v>0.62927896243293768</v>
      </c>
      <c r="W110">
        <v>0.12374225</v>
      </c>
      <c r="X110">
        <v>3.6752325000000002E-2</v>
      </c>
      <c r="Y110">
        <v>1.5610814000000001E-2</v>
      </c>
      <c r="Z110">
        <v>0.44215642999999999</v>
      </c>
      <c r="AA110">
        <v>0.19726241999999999</v>
      </c>
      <c r="AB110">
        <f>1/(1+((Table3511515[[#This Row],[kro]]*Table3511515[[#This Row],[mug]])/(Table3511515[[#This Row],[muo]]*Table3511515[[#This Row],[krg]]))+(Table3511515[[#This Row],[mobw]]*(Table3511515[[#This Row],[mug]]/Table3511515[[#This Row],[krg]])))</f>
        <v>0.59929083753719403</v>
      </c>
      <c r="AC110">
        <v>0.26060513000000002</v>
      </c>
      <c r="AE110">
        <v>1041</v>
      </c>
    </row>
    <row r="111" spans="1:31" x14ac:dyDescent="0.25">
      <c r="A111">
        <v>1051</v>
      </c>
      <c r="B111">
        <v>0.15805828999999999</v>
      </c>
      <c r="C111">
        <v>0.67697470999999998</v>
      </c>
      <c r="D111">
        <v>0.16496696999999999</v>
      </c>
      <c r="E111">
        <v>0.74142103999999998</v>
      </c>
      <c r="F111">
        <v>0.58646107000000003</v>
      </c>
      <c r="G111">
        <f>(Table2210214[[#This Row],[So]]+Table2210214[[#This Row],[Sw]])*Table2210214[[#This Row],[C1o]]+Table2210214[[#This Row],[Sg]]*Table2210214[[#This Row],[C1g]]</f>
        <v>0.6913650331585266</v>
      </c>
      <c r="H111">
        <v>0.12527933999999999</v>
      </c>
      <c r="I111">
        <v>3.6578283000000003E-2</v>
      </c>
      <c r="J111">
        <v>1.5820834999999998E-2</v>
      </c>
      <c r="K111">
        <v>7.4169181000000001E-2</v>
      </c>
      <c r="L111">
        <v>0.56904136999999999</v>
      </c>
      <c r="M111">
        <f>1/(1+((Table2210214[[#This Row],[kro]]*Table2210214[[#This Row],[mug]])/(Table2210214[[#This Row],[muo]]*Table2210214[[#This Row],[krg]]))+(Table2210214[[#This Row],[mobw]]*(Table2210214[[#This Row],[mug]]/Table2210214[[#This Row],[krg]])))</f>
        <v>0.96239628653365927</v>
      </c>
      <c r="N111">
        <v>0.26373616</v>
      </c>
      <c r="P111">
        <v>1051</v>
      </c>
      <c r="Q111">
        <v>0.57217646</v>
      </c>
      <c r="R111">
        <v>0.26287972999999998</v>
      </c>
      <c r="S111">
        <v>0.16494384000000001</v>
      </c>
      <c r="T111">
        <v>0.74179709000000005</v>
      </c>
      <c r="U111">
        <v>0.58763050999999999</v>
      </c>
      <c r="V111">
        <f>(Table3511515[[#This Row],[So]]+Table3511515[[#This Row],[Sw]])*Table3511515[[#This Row],[C1o]]+Table3511515[[#This Row],[Sg]]*Table3511515[[#This Row],[C1g]]</f>
        <v>0.62815779655433868</v>
      </c>
      <c r="W111">
        <v>0.12412287</v>
      </c>
      <c r="X111">
        <v>3.6656529E-2</v>
      </c>
      <c r="Y111">
        <v>1.5747147E-2</v>
      </c>
      <c r="Z111">
        <v>0.44592112</v>
      </c>
      <c r="AA111">
        <v>0.19375022</v>
      </c>
      <c r="AB111">
        <f>1/(1+((Table3511515[[#This Row],[kro]]*Table3511515[[#This Row],[mug]])/(Table3511515[[#This Row],[muo]]*Table3511515[[#This Row],[krg]]))+(Table3511515[[#This Row],[mobw]]*(Table3511515[[#This Row],[mug]]/Table3511515[[#This Row],[krg]])))</f>
        <v>0.59429136726220366</v>
      </c>
      <c r="AC111">
        <v>0.26200515000000002</v>
      </c>
      <c r="AE111">
        <v>1051</v>
      </c>
    </row>
    <row r="112" spans="1:31" x14ac:dyDescent="0.25">
      <c r="A112">
        <v>1061</v>
      </c>
      <c r="B112">
        <v>0.15633791999999999</v>
      </c>
      <c r="C112">
        <v>0.67865032000000003</v>
      </c>
      <c r="D112">
        <v>0.16501178</v>
      </c>
      <c r="E112">
        <v>0.74155926999999999</v>
      </c>
      <c r="F112">
        <v>0.58571446000000005</v>
      </c>
      <c r="G112">
        <f>(Table2210214[[#This Row],[So]]+Table2210214[[#This Row],[Sw]])*Table2210214[[#This Row],[C1o]]+Table2210214[[#This Row],[Sg]]*Table2210214[[#This Row],[C1g]]</f>
        <v>0.69147860189112842</v>
      </c>
      <c r="H112">
        <v>0.12568757</v>
      </c>
      <c r="I112">
        <v>3.6481070999999997E-2</v>
      </c>
      <c r="J112">
        <v>1.5962975000000001E-2</v>
      </c>
      <c r="K112">
        <v>7.2447017000000002E-2</v>
      </c>
      <c r="L112">
        <v>0.57058023999999996</v>
      </c>
      <c r="M112">
        <f>1/(1+((Table2210214[[#This Row],[kro]]*Table2210214[[#This Row],[mug]])/(Table2210214[[#This Row],[muo]]*Table2210214[[#This Row],[krg]]))+(Table2210214[[#This Row],[mobw]]*(Table2210214[[#This Row],[mug]]/Table2210214[[#This Row],[krg]])))</f>
        <v>0.96350795874600792</v>
      </c>
      <c r="N112">
        <v>0.26518144999999999</v>
      </c>
      <c r="P112">
        <v>1061</v>
      </c>
      <c r="Q112">
        <v>0.57609569999999999</v>
      </c>
      <c r="R112">
        <v>0.25891756999999999</v>
      </c>
      <c r="S112">
        <v>0.16498668</v>
      </c>
      <c r="T112">
        <v>0.7419557</v>
      </c>
      <c r="U112">
        <v>0.58692407999999996</v>
      </c>
      <c r="V112">
        <f>(Table3511515[[#This Row],[So]]+Table3511515[[#This Row],[Sw]])*Table3511515[[#This Row],[C1o]]+Table3511515[[#This Row],[Sg]]*Table3511515[[#This Row],[C1g]]</f>
        <v>0.62706446097735924</v>
      </c>
      <c r="W112">
        <v>0.12450361</v>
      </c>
      <c r="X112">
        <v>3.6561452000000001E-2</v>
      </c>
      <c r="Y112">
        <v>1.5883031999999998E-2</v>
      </c>
      <c r="Z112">
        <v>0.44945994</v>
      </c>
      <c r="AA112">
        <v>0.19041685999999999</v>
      </c>
      <c r="AB112">
        <f>1/(1+((Table3511515[[#This Row],[kro]]*Table3511515[[#This Row],[mug]])/(Table3511515[[#This Row],[muo]]*Table3511515[[#This Row],[krg]]))+(Table3511515[[#This Row],[mobw]]*(Table3511515[[#This Row],[mug]]/Table3511515[[#This Row],[krg]])))</f>
        <v>0.58955331811692868</v>
      </c>
      <c r="AC112">
        <v>0.26339995999999999</v>
      </c>
      <c r="AE112">
        <v>1061</v>
      </c>
    </row>
    <row r="113" spans="1:31" x14ac:dyDescent="0.25">
      <c r="A113">
        <v>1071</v>
      </c>
      <c r="B113">
        <v>0.15465367999999999</v>
      </c>
      <c r="C113">
        <v>0.68028957000000001</v>
      </c>
      <c r="D113">
        <v>0.16505675</v>
      </c>
      <c r="E113">
        <v>0.74169642000000002</v>
      </c>
      <c r="F113">
        <v>0.58496696000000004</v>
      </c>
      <c r="G113">
        <f>(Table2210214[[#This Row],[So]]+Table2210214[[#This Row],[Sw]])*Table2210214[[#This Row],[C1o]]+Table2210214[[#This Row],[Sg]]*Table2210214[[#This Row],[C1g]]</f>
        <v>0.69158837694973219</v>
      </c>
      <c r="H113">
        <v>0.12609982</v>
      </c>
      <c r="I113">
        <v>3.6384343999999999E-2</v>
      </c>
      <c r="J113">
        <v>1.6105576999999999E-2</v>
      </c>
      <c r="K113">
        <v>7.0757158000000001E-2</v>
      </c>
      <c r="L113">
        <v>0.57208895999999998</v>
      </c>
      <c r="M113">
        <f>1/(1+((Table2210214[[#This Row],[kro]]*Table2210214[[#This Row],[mug]])/(Table2210214[[#This Row],[muo]]*Table2210214[[#This Row],[krg]]))+(Table2210214[[#This Row],[mobw]]*(Table2210214[[#This Row],[mug]]/Table2210214[[#This Row],[krg]])))</f>
        <v>0.96458893523457212</v>
      </c>
      <c r="N113">
        <v>0.26662680999999999</v>
      </c>
      <c r="P113">
        <v>1071</v>
      </c>
      <c r="Q113">
        <v>0.57991700999999996</v>
      </c>
      <c r="R113">
        <v>0.25505367000000001</v>
      </c>
      <c r="S113">
        <v>0.16502933</v>
      </c>
      <c r="T113">
        <v>0.74211293</v>
      </c>
      <c r="U113">
        <v>0.58621990999999996</v>
      </c>
      <c r="V113">
        <f>(Table3511515[[#This Row],[So]]+Table3511515[[#This Row],[Sw]])*Table3511515[[#This Row],[C1o]]+Table3511515[[#This Row],[Sg]]*Table3511515[[#This Row],[C1g]]</f>
        <v>0.62598100274058244</v>
      </c>
      <c r="W113">
        <v>0.12488303000000001</v>
      </c>
      <c r="X113">
        <v>3.6467154000000002E-2</v>
      </c>
      <c r="Y113">
        <v>1.6018233999999999E-2</v>
      </c>
      <c r="Z113">
        <v>0.45290089</v>
      </c>
      <c r="AA113">
        <v>0.18716572000000001</v>
      </c>
      <c r="AB113">
        <f>1/(1+((Table3511515[[#This Row],[kro]]*Table3511515[[#This Row],[mug]])/(Table3511515[[#This Row],[muo]]*Table3511515[[#This Row],[krg]]))+(Table3511515[[#This Row],[mobw]]*(Table3511515[[#This Row],[mug]]/Table3511515[[#This Row],[krg]])))</f>
        <v>0.58488982740075768</v>
      </c>
      <c r="AC113">
        <v>0.26478794</v>
      </c>
      <c r="AE113">
        <v>1071</v>
      </c>
    </row>
    <row r="114" spans="1:31" x14ac:dyDescent="0.25">
      <c r="A114">
        <v>1081</v>
      </c>
      <c r="B114">
        <v>0.15300262000000001</v>
      </c>
      <c r="C114">
        <v>0.68189639000000002</v>
      </c>
      <c r="D114">
        <v>0.16510100999999999</v>
      </c>
      <c r="E114">
        <v>0.74183255000000003</v>
      </c>
      <c r="F114">
        <v>0.58421838000000004</v>
      </c>
      <c r="G114">
        <f>(Table2210214[[#This Row],[So]]+Table2210214[[#This Row],[Sw]])*Table2210214[[#This Row],[C1o]]+Table2210214[[#This Row],[Sg]]*Table2210214[[#This Row],[C1g]]</f>
        <v>0.69169492522021403</v>
      </c>
      <c r="H114">
        <v>0.12651661</v>
      </c>
      <c r="I114">
        <v>3.6288082999999999E-2</v>
      </c>
      <c r="J114">
        <v>1.6245939000000001E-2</v>
      </c>
      <c r="K114">
        <v>6.9097145999999998E-2</v>
      </c>
      <c r="L114">
        <v>0.57358664000000004</v>
      </c>
      <c r="M114">
        <f>1/(1+((Table2210214[[#This Row],[kro]]*Table2210214[[#This Row],[mug]])/(Table2210214[[#This Row],[muo]]*Table2210214[[#This Row],[krg]]))+(Table2210214[[#This Row],[mobw]]*(Table2210214[[#This Row],[mug]]/Table2210214[[#This Row],[krg]])))</f>
        <v>0.96564230148047514</v>
      </c>
      <c r="N114">
        <v>0.26807278000000001</v>
      </c>
      <c r="P114">
        <v>1081</v>
      </c>
      <c r="Q114">
        <v>0.58356279</v>
      </c>
      <c r="R114">
        <v>0.25136539000000002</v>
      </c>
      <c r="S114">
        <v>0.16507179999999999</v>
      </c>
      <c r="T114">
        <v>0.74226904000000005</v>
      </c>
      <c r="U114">
        <v>0.58551763999999995</v>
      </c>
      <c r="V114">
        <f>(Table3511515[[#This Row],[So]]+Table3511515[[#This Row],[Sw]])*Table3511515[[#This Row],[C1o]]+Table3511515[[#This Row],[Sg]]*Table3511515[[#This Row],[C1g]]</f>
        <v>0.62491950508369321</v>
      </c>
      <c r="W114">
        <v>0.12526209999999999</v>
      </c>
      <c r="X114">
        <v>3.6373577999999997E-2</v>
      </c>
      <c r="Y114">
        <v>1.6152909E-2</v>
      </c>
      <c r="Z114">
        <v>0.45616268999999998</v>
      </c>
      <c r="AA114">
        <v>0.18405762000000001</v>
      </c>
      <c r="AB114">
        <f>1/(1+((Table3511515[[#This Row],[kro]]*Table3511515[[#This Row],[mug]])/(Table3511515[[#This Row],[muo]]*Table3511515[[#This Row],[krg]]))+(Table3511515[[#This Row],[mobw]]*(Table3511515[[#This Row],[mug]]/Table3511515[[#This Row],[krg]])))</f>
        <v>0.5804301079858174</v>
      </c>
      <c r="AC114">
        <v>0.26617020000000002</v>
      </c>
      <c r="AE114">
        <v>1081</v>
      </c>
    </row>
    <row r="115" spans="1:31" x14ac:dyDescent="0.25">
      <c r="A115">
        <v>1088.5</v>
      </c>
      <c r="B115">
        <v>0.15138192</v>
      </c>
      <c r="C115">
        <v>0.68347186000000004</v>
      </c>
      <c r="D115">
        <v>0.16514624999999999</v>
      </c>
      <c r="E115">
        <v>0.74196755999999997</v>
      </c>
      <c r="F115">
        <v>0.58346825999999996</v>
      </c>
      <c r="G115">
        <f>(Table2210214[[#This Row],[So]]+Table2210214[[#This Row],[Sw]])*Table2210214[[#This Row],[C1o]]+Table2210214[[#This Row],[Sg]]*Table2210214[[#This Row],[C1g]]</f>
        <v>0.69179808888374583</v>
      </c>
      <c r="H115">
        <v>0.12693852</v>
      </c>
      <c r="I115">
        <v>3.6192245999999997E-2</v>
      </c>
      <c r="J115">
        <v>1.6389402000000001E-2</v>
      </c>
      <c r="K115">
        <v>6.7464352000000005E-2</v>
      </c>
      <c r="L115">
        <v>0.57505417000000003</v>
      </c>
      <c r="M115">
        <f>1/(1+((Table2210214[[#This Row],[kro]]*Table2210214[[#This Row],[mug]])/(Table2210214[[#This Row],[muo]]*Table2210214[[#This Row],[krg]]))+(Table2210214[[#This Row],[mobw]]*(Table2210214[[#This Row],[mug]]/Table2210214[[#This Row],[krg]])))</f>
        <v>0.96666844741858704</v>
      </c>
      <c r="N115">
        <v>0.26952000999999998</v>
      </c>
      <c r="P115">
        <v>1088.5</v>
      </c>
      <c r="Q115">
        <v>0.58709257999999998</v>
      </c>
      <c r="R115">
        <v>0.24779335</v>
      </c>
      <c r="S115">
        <v>0.16511407</v>
      </c>
      <c r="T115">
        <v>0.74242388999999998</v>
      </c>
      <c r="U115">
        <v>0.58481746999999995</v>
      </c>
      <c r="V115">
        <f>(Table3511515[[#This Row],[So]]+Table3511515[[#This Row],[Sw]])*Table3511515[[#This Row],[C1o]]+Table3511515[[#This Row],[Sg]]*Table3511515[[#This Row],[C1g]]</f>
        <v>0.62387129279330689</v>
      </c>
      <c r="W115">
        <v>0.12564021</v>
      </c>
      <c r="X115">
        <v>3.6280739999999999E-2</v>
      </c>
      <c r="Y115">
        <v>1.6286953999999999E-2</v>
      </c>
      <c r="Z115">
        <v>0.45930739999999998</v>
      </c>
      <c r="AA115">
        <v>0.1810455</v>
      </c>
      <c r="AB115">
        <f>1/(1+((Table3511515[[#This Row],[kro]]*Table3511515[[#This Row],[mug]])/(Table3511515[[#This Row],[muo]]*Table3511515[[#This Row],[krg]]))+(Table3511515[[#This Row],[mobw]]*(Table3511515[[#This Row],[mug]]/Table3511515[[#This Row],[krg]])))</f>
        <v>0.57608413629219368</v>
      </c>
      <c r="AC115">
        <v>0.26754614999999998</v>
      </c>
      <c r="AE115">
        <v>1088.5</v>
      </c>
    </row>
    <row r="116" spans="1:31" x14ac:dyDescent="0.25">
      <c r="A116">
        <v>1096</v>
      </c>
      <c r="B116">
        <v>0.15019084999999999</v>
      </c>
      <c r="C116">
        <v>0.68463004000000005</v>
      </c>
      <c r="D116">
        <v>0.16517909</v>
      </c>
      <c r="E116">
        <v>0.74206823</v>
      </c>
      <c r="F116">
        <v>0.58290392000000002</v>
      </c>
      <c r="G116">
        <f>(Table2210214[[#This Row],[So]]+Table2210214[[#This Row],[Sw]])*Table2210214[[#This Row],[C1o]]+Table2210214[[#This Row],[Sg]]*Table2210214[[#This Row],[C1g]]</f>
        <v>0.69187257626379406</v>
      </c>
      <c r="H116">
        <v>0.12725954</v>
      </c>
      <c r="I116">
        <v>3.6120560000000003E-2</v>
      </c>
      <c r="J116">
        <v>1.6493563999999999E-2</v>
      </c>
      <c r="K116">
        <v>6.6260867000000001E-2</v>
      </c>
      <c r="L116">
        <v>0.57613270999999999</v>
      </c>
      <c r="M116">
        <f>1/(1+((Table2210214[[#This Row],[kro]]*Table2210214[[#This Row],[mug]])/(Table2210214[[#This Row],[muo]]*Table2210214[[#This Row],[krg]]))+(Table2210214[[#This Row],[mobw]]*(Table2210214[[#This Row],[mug]]/Table2210214[[#This Row],[krg]])))</f>
        <v>0.9674195245882683</v>
      </c>
      <c r="N116">
        <v>0.27060794999999999</v>
      </c>
      <c r="P116">
        <v>1096</v>
      </c>
      <c r="Q116">
        <v>0.58963882999999995</v>
      </c>
      <c r="R116">
        <v>0.24521549000000001</v>
      </c>
      <c r="S116">
        <v>0.16514566999999999</v>
      </c>
      <c r="T116">
        <v>0.74253928999999996</v>
      </c>
      <c r="U116">
        <v>0.58429348000000003</v>
      </c>
      <c r="V116">
        <f>(Table3511515[[#This Row],[So]]+Table3511515[[#This Row],[Sw]])*Table3511515[[#This Row],[C1o]]+Table3511515[[#This Row],[Sg]]*Table3511515[[#This Row],[C1g]]</f>
        <v>0.62309779799666209</v>
      </c>
      <c r="W116">
        <v>0.12592341000000001</v>
      </c>
      <c r="X116">
        <v>3.6211557999999998E-2</v>
      </c>
      <c r="Y116">
        <v>1.6387096E-2</v>
      </c>
      <c r="Z116">
        <v>0.46156287000000001</v>
      </c>
      <c r="AA116">
        <v>0.17886883000000001</v>
      </c>
      <c r="AB116">
        <f>1/(1+((Table3511515[[#This Row],[kro]]*Table3511515[[#This Row],[mug]])/(Table3511515[[#This Row],[muo]]*Table3511515[[#This Row],[krg]]))+(Table3511515[[#This Row],[mobw]]*(Table3511515[[#This Row],[mug]]/Table3511515[[#This Row],[krg]])))</f>
        <v>0.57294311890046989</v>
      </c>
      <c r="AC116">
        <v>0.26857453999999997</v>
      </c>
      <c r="AE116">
        <v>1096</v>
      </c>
    </row>
    <row r="117" spans="1:31" x14ac:dyDescent="0.25">
      <c r="A117">
        <v>1106</v>
      </c>
      <c r="B117">
        <v>0.14901274</v>
      </c>
      <c r="C117">
        <v>0.68577522000000002</v>
      </c>
      <c r="D117">
        <v>0.16521204</v>
      </c>
      <c r="E117">
        <v>0.74216824999999997</v>
      </c>
      <c r="F117">
        <v>0.58233851000000003</v>
      </c>
      <c r="G117">
        <f>(Table2210214[[#This Row],[So]]+Table2210214[[#This Row],[Sw]])*Table2210214[[#This Row],[C1o]]+Table2210214[[#This Row],[Sg]]*Table2210214[[#This Row],[C1g]]</f>
        <v>0.69194578511104277</v>
      </c>
      <c r="H117">
        <v>0.12758412999999999</v>
      </c>
      <c r="I117">
        <v>3.6049102E-2</v>
      </c>
      <c r="J117">
        <v>1.6598003E-2</v>
      </c>
      <c r="K117">
        <v>6.5069302999999995E-2</v>
      </c>
      <c r="L117">
        <v>0.57719904</v>
      </c>
      <c r="M117">
        <f>1/(1+((Table2210214[[#This Row],[kro]]*Table2210214[[#This Row],[mug]])/(Table2210214[[#This Row],[muo]]*Table2210214[[#This Row],[krg]]))+(Table2210214[[#This Row],[mobw]]*(Table2210214[[#This Row],[mug]]/Table2210214[[#This Row],[krg]])))</f>
        <v>0.96815778795750729</v>
      </c>
      <c r="N117">
        <v>0.27169713000000001</v>
      </c>
      <c r="P117">
        <v>1106</v>
      </c>
      <c r="Q117">
        <v>0.59211475000000002</v>
      </c>
      <c r="R117">
        <v>0.24270812</v>
      </c>
      <c r="S117">
        <v>0.16517714</v>
      </c>
      <c r="T117">
        <v>0.74265397</v>
      </c>
      <c r="U117">
        <v>0.58377075</v>
      </c>
      <c r="V117">
        <f>(Table3511515[[#This Row],[So]]+Table3511515[[#This Row],[Sw]])*Table3511515[[#This Row],[C1o]]+Table3511515[[#This Row],[Sg]]*Table3511515[[#This Row],[C1g]]</f>
        <v>0.62233300346345399</v>
      </c>
      <c r="W117">
        <v>0.12620608999999999</v>
      </c>
      <c r="X117">
        <v>3.6142795999999998E-2</v>
      </c>
      <c r="Y117">
        <v>1.6486850000000001E-2</v>
      </c>
      <c r="Z117">
        <v>0.46374714</v>
      </c>
      <c r="AA117">
        <v>0.17675002000000001</v>
      </c>
      <c r="AB117">
        <f>1/(1+((Table3511515[[#This Row],[kro]]*Table3511515[[#This Row],[mug]])/(Table3511515[[#This Row],[muo]]*Table3511515[[#This Row],[krg]]))+(Table3511515[[#This Row],[mobw]]*(Table3511515[[#This Row],[mug]]/Table3511515[[#This Row],[krg]])))</f>
        <v>0.56987931153036075</v>
      </c>
      <c r="AC117">
        <v>0.26959926000000001</v>
      </c>
      <c r="AE117">
        <v>1106</v>
      </c>
    </row>
    <row r="118" spans="1:31" x14ac:dyDescent="0.25">
      <c r="A118">
        <v>1116</v>
      </c>
      <c r="B118">
        <v>0.14745322</v>
      </c>
      <c r="C118">
        <v>0.68729108999999999</v>
      </c>
      <c r="D118">
        <v>0.16525566999999999</v>
      </c>
      <c r="E118">
        <v>0.74230057000000005</v>
      </c>
      <c r="F118">
        <v>0.58158332000000001</v>
      </c>
      <c r="G118">
        <f>(Table2210214[[#This Row],[So]]+Table2210214[[#This Row],[Sw]])*Table2210214[[#This Row],[C1o]]+Table2210214[[#This Row],[Sg]]*Table2210214[[#This Row],[C1g]]</f>
        <v>0.69204284230263613</v>
      </c>
      <c r="H118">
        <v>0.12802194</v>
      </c>
      <c r="I118">
        <v>3.5954202999999997E-2</v>
      </c>
      <c r="J118">
        <v>1.6736377E-2</v>
      </c>
      <c r="K118">
        <v>6.3492380000000001E-2</v>
      </c>
      <c r="L118">
        <v>0.57861167000000002</v>
      </c>
      <c r="M118">
        <f>1/(1+((Table2210214[[#This Row],[kro]]*Table2210214[[#This Row],[mug]])/(Table2210214[[#This Row],[muo]]*Table2210214[[#This Row],[krg]]))+(Table2210214[[#This Row],[mobw]]*(Table2210214[[#This Row],[mug]]/Table2210214[[#This Row],[krg]])))</f>
        <v>0.96912593584957074</v>
      </c>
      <c r="N118">
        <v>0.27315046999999998</v>
      </c>
      <c r="P118">
        <v>1116</v>
      </c>
      <c r="Q118">
        <v>0.59530746999999995</v>
      </c>
      <c r="R118">
        <v>0.23947360000000001</v>
      </c>
      <c r="S118">
        <v>0.16521891999999999</v>
      </c>
      <c r="T118">
        <v>0.74280577999999997</v>
      </c>
      <c r="U118">
        <v>0.58307569999999997</v>
      </c>
      <c r="V118">
        <f>(Table3511515[[#This Row],[So]]+Table3511515[[#This Row],[Sw]])*Table3511515[[#This Row],[C1o]]+Table3511515[[#This Row],[Sg]]*Table3511515[[#This Row],[C1g]]</f>
        <v>0.6213268314551309</v>
      </c>
      <c r="W118">
        <v>0.12658237</v>
      </c>
      <c r="X118">
        <v>3.6051758000000003E-2</v>
      </c>
      <c r="Y118">
        <v>1.6619322999999998E-2</v>
      </c>
      <c r="Z118">
        <v>0.46654961</v>
      </c>
      <c r="AA118">
        <v>0.17402126000000001</v>
      </c>
      <c r="AB118">
        <f>1/(1+((Table3511515[[#This Row],[kro]]*Table3511515[[#This Row],[mug]])/(Table3511515[[#This Row],[muo]]*Table3511515[[#This Row],[krg]]))+(Table3511515[[#This Row],[mobw]]*(Table3511515[[#This Row],[mug]]/Table3511515[[#This Row],[krg]])))</f>
        <v>0.56592685402055098</v>
      </c>
      <c r="AC118">
        <v>0.27095999999999998</v>
      </c>
      <c r="AE118">
        <v>1116</v>
      </c>
    </row>
    <row r="119" spans="1:31" x14ac:dyDescent="0.25">
      <c r="A119">
        <v>1126</v>
      </c>
      <c r="B119">
        <v>0.14591448000000001</v>
      </c>
      <c r="C119">
        <v>0.68878614999999999</v>
      </c>
      <c r="D119">
        <v>0.16529937</v>
      </c>
      <c r="E119">
        <v>0.74243188000000004</v>
      </c>
      <c r="F119">
        <v>0.58082526999999995</v>
      </c>
      <c r="G119">
        <f>(Table2210214[[#This Row],[So]]+Table2210214[[#This Row],[Sw]])*Table2210214[[#This Row],[C1o]]+Table2210214[[#This Row],[Sg]]*Table2210214[[#This Row],[C1g]]</f>
        <v>0.69213766471645155</v>
      </c>
      <c r="H119">
        <v>0.12846753</v>
      </c>
      <c r="I119">
        <v>3.5859588999999997E-2</v>
      </c>
      <c r="J119">
        <v>1.6874918999999999E-2</v>
      </c>
      <c r="K119">
        <v>6.1934314999999997E-2</v>
      </c>
      <c r="L119">
        <v>0.58000487000000001</v>
      </c>
      <c r="M119">
        <f>1/(1+((Table2210214[[#This Row],[kro]]*Table2210214[[#This Row],[mug]])/(Table2210214[[#This Row],[muo]]*Table2210214[[#This Row],[krg]]))+(Table2210214[[#This Row],[mobw]]*(Table2210214[[#This Row],[mug]]/Table2210214[[#This Row],[krg]])))</f>
        <v>0.97007337286735329</v>
      </c>
      <c r="N119">
        <v>0.27460811000000002</v>
      </c>
      <c r="P119">
        <v>1126</v>
      </c>
      <c r="Q119">
        <v>0.59837960999999995</v>
      </c>
      <c r="R119">
        <v>0.23635986</v>
      </c>
      <c r="S119">
        <v>0.16526054000000001</v>
      </c>
      <c r="T119">
        <v>0.74295639999999996</v>
      </c>
      <c r="U119">
        <v>0.58238255999999999</v>
      </c>
      <c r="V119">
        <f>(Table3511515[[#This Row],[So]]+Table3511515[[#This Row],[Sw]])*Table3511515[[#This Row],[C1o]]+Table3511515[[#This Row],[Sg]]*Table3511515[[#This Row],[C1g]]</f>
        <v>0.62033577616588798</v>
      </c>
      <c r="W119">
        <v>0.12695798</v>
      </c>
      <c r="X119">
        <v>3.5961396999999999E-2</v>
      </c>
      <c r="Y119">
        <v>1.6751233000000001E-2</v>
      </c>
      <c r="Z119">
        <v>0.46922970000000003</v>
      </c>
      <c r="AA119">
        <v>0.17142743999999999</v>
      </c>
      <c r="AB119">
        <f>1/(1+((Table3511515[[#This Row],[kro]]*Table3511515[[#This Row],[mug]])/(Table3511515[[#This Row],[muo]]*Table3511515[[#This Row],[krg]]))+(Table3511515[[#This Row],[mobw]]*(Table3511515[[#This Row],[mug]]/Table3511515[[#This Row],[krg]])))</f>
        <v>0.56216559543980604</v>
      </c>
      <c r="AC119">
        <v>0.27231507999999999</v>
      </c>
      <c r="AE119">
        <v>1126</v>
      </c>
    </row>
    <row r="120" spans="1:31" x14ac:dyDescent="0.25">
      <c r="A120">
        <v>1136</v>
      </c>
      <c r="B120">
        <v>0.14439352</v>
      </c>
      <c r="C120">
        <v>0.69026399000000005</v>
      </c>
      <c r="D120">
        <v>0.16534251</v>
      </c>
      <c r="E120">
        <v>0.74256228999999996</v>
      </c>
      <c r="F120">
        <v>0.58006393999999994</v>
      </c>
      <c r="G120">
        <f>(Table2210214[[#This Row],[So]]+Table2210214[[#This Row],[Sw]])*Table2210214[[#This Row],[C1o]]+Table2210214[[#This Row],[Sg]]*Table2210214[[#This Row],[C1g]]</f>
        <v>0.69223071104069522</v>
      </c>
      <c r="H120">
        <v>0.12892181999999999</v>
      </c>
      <c r="I120">
        <v>3.5765216000000002E-2</v>
      </c>
      <c r="J120">
        <v>1.7011682E-2</v>
      </c>
      <c r="K120">
        <v>6.0392581000000001E-2</v>
      </c>
      <c r="L120">
        <v>0.58138250999999996</v>
      </c>
      <c r="M120">
        <f>1/(1+((Table2210214[[#This Row],[kro]]*Table2210214[[#This Row],[mug]])/(Table2210214[[#This Row],[muo]]*Table2210214[[#This Row],[krg]]))+(Table2210214[[#This Row],[mobw]]*(Table2210214[[#This Row],[mug]]/Table2210214[[#This Row],[krg]])))</f>
        <v>0.97100199628427197</v>
      </c>
      <c r="N120">
        <v>0.27607082999999999</v>
      </c>
      <c r="P120">
        <v>1136</v>
      </c>
      <c r="Q120">
        <v>0.60133015999999995</v>
      </c>
      <c r="R120">
        <v>0.23336788</v>
      </c>
      <c r="S120">
        <v>0.16530197999999999</v>
      </c>
      <c r="T120">
        <v>0.74310595000000002</v>
      </c>
      <c r="U120">
        <v>0.58169126999999998</v>
      </c>
      <c r="V120">
        <f>(Table3511515[[#This Row],[So]]+Table3511515[[#This Row],[Sw]])*Table3511515[[#This Row],[C1o]]+Table3511515[[#This Row],[Sg]]*Table3511515[[#This Row],[C1g]]</f>
        <v>0.61936028330630377</v>
      </c>
      <c r="W120">
        <v>0.12733301999999999</v>
      </c>
      <c r="X120">
        <v>3.5871702999999998E-2</v>
      </c>
      <c r="Y120">
        <v>1.6882582E-2</v>
      </c>
      <c r="Z120">
        <v>0.47179623999999998</v>
      </c>
      <c r="AA120">
        <v>0.16893174</v>
      </c>
      <c r="AB120">
        <f>1/(1+((Table3511515[[#This Row],[kro]]*Table3511515[[#This Row],[mug]])/(Table3511515[[#This Row],[muo]]*Table3511515[[#This Row],[krg]]))+(Table3511515[[#This Row],[mobw]]*(Table3511515[[#This Row],[mug]]/Table3511515[[#This Row],[krg]])))</f>
        <v>0.55854486073134801</v>
      </c>
      <c r="AC120">
        <v>0.27366456</v>
      </c>
      <c r="AE120">
        <v>1136</v>
      </c>
    </row>
    <row r="121" spans="1:31" x14ac:dyDescent="0.25">
      <c r="A121">
        <v>1146</v>
      </c>
      <c r="B121">
        <v>0.14288735</v>
      </c>
      <c r="C121">
        <v>0.69172674000000001</v>
      </c>
      <c r="D121">
        <v>0.1653859</v>
      </c>
      <c r="E121">
        <v>0.74269187000000003</v>
      </c>
      <c r="F121">
        <v>0.57929891</v>
      </c>
      <c r="G121">
        <f>(Table2210214[[#This Row],[So]]+Table2210214[[#This Row],[Sw]])*Table2210214[[#This Row],[C1o]]+Table2210214[[#This Row],[Sg]]*Table2210214[[#This Row],[C1g]]</f>
        <v>0.69232218376676125</v>
      </c>
      <c r="H121">
        <v>0.12938580999999999</v>
      </c>
      <c r="I121">
        <v>3.5671043999999999E-2</v>
      </c>
      <c r="J121">
        <v>1.7149238000000001E-2</v>
      </c>
      <c r="K121">
        <v>5.8864514999999999E-2</v>
      </c>
      <c r="L121">
        <v>0.58274638999999995</v>
      </c>
      <c r="M121">
        <f>1/(1+((Table2210214[[#This Row],[kro]]*Table2210214[[#This Row],[mug]])/(Table2210214[[#This Row],[muo]]*Table2210214[[#This Row],[krg]]))+(Table2210214[[#This Row],[mobw]]*(Table2210214[[#This Row],[mug]]/Table2210214[[#This Row],[krg]])))</f>
        <v>0.97191333324076867</v>
      </c>
      <c r="N121">
        <v>0.27753976000000002</v>
      </c>
      <c r="P121">
        <v>1146</v>
      </c>
      <c r="Q121">
        <v>0.60417282999999999</v>
      </c>
      <c r="R121">
        <v>0.23048398</v>
      </c>
      <c r="S121">
        <v>0.1653432</v>
      </c>
      <c r="T121">
        <v>0.74325436</v>
      </c>
      <c r="U121">
        <v>0.58100187999999997</v>
      </c>
      <c r="V121">
        <f>(Table3511515[[#This Row],[So]]+Table3511515[[#This Row],[Sw]])*Table3511515[[#This Row],[C1o]]+Table3511515[[#This Row],[Sg]]*Table3511515[[#This Row],[C1g]]</f>
        <v>0.61839848316528911</v>
      </c>
      <c r="W121">
        <v>0.12770729</v>
      </c>
      <c r="X121">
        <v>3.5782684000000002E-2</v>
      </c>
      <c r="Y121">
        <v>1.7013229000000001E-2</v>
      </c>
      <c r="Z121">
        <v>0.47426561</v>
      </c>
      <c r="AA121">
        <v>0.16652343</v>
      </c>
      <c r="AB121">
        <f>1/(1+((Table3511515[[#This Row],[kro]]*Table3511515[[#This Row],[mug]])/(Table3511515[[#This Row],[muo]]*Table3511515[[#This Row],[krg]]))+(Table3511515[[#This Row],[mobw]]*(Table3511515[[#This Row],[mug]]/Table3511515[[#This Row],[krg]])))</f>
        <v>0.5550446204862628</v>
      </c>
      <c r="AC121">
        <v>0.27500828999999999</v>
      </c>
      <c r="AE121">
        <v>1146</v>
      </c>
    </row>
    <row r="122" spans="1:31" x14ac:dyDescent="0.25">
      <c r="A122">
        <v>1156</v>
      </c>
      <c r="B122">
        <v>0.14139301000000001</v>
      </c>
      <c r="C122">
        <v>0.69317835999999999</v>
      </c>
      <c r="D122">
        <v>0.16542861</v>
      </c>
      <c r="E122">
        <v>0.74282073999999998</v>
      </c>
      <c r="F122">
        <v>0.57852977999999999</v>
      </c>
      <c r="G122">
        <f>(Table2210214[[#This Row],[So]]+Table2210214[[#This Row],[Sw]])*Table2210214[[#This Row],[C1o]]+Table2210214[[#This Row],[Sg]]*Table2210214[[#This Row],[C1g]]</f>
        <v>0.69241270664503007</v>
      </c>
      <c r="H122">
        <v>0.12986064</v>
      </c>
      <c r="I122">
        <v>3.5577018000000002E-2</v>
      </c>
      <c r="J122">
        <v>1.7284600000000001E-2</v>
      </c>
      <c r="K122">
        <v>5.7347572999999999E-2</v>
      </c>
      <c r="L122">
        <v>0.58410083999999995</v>
      </c>
      <c r="M122">
        <f>1/(1+((Table2210214[[#This Row],[kro]]*Table2210214[[#This Row],[mug]])/(Table2210214[[#This Row],[muo]]*Table2210214[[#This Row],[krg]]))+(Table2210214[[#This Row],[mobw]]*(Table2210214[[#This Row],[mug]]/Table2210214[[#This Row],[krg]])))</f>
        <v>0.97280926084847685</v>
      </c>
      <c r="N122">
        <v>0.27901605000000002</v>
      </c>
      <c r="P122">
        <v>1156</v>
      </c>
      <c r="Q122">
        <v>0.60689395999999995</v>
      </c>
      <c r="R122">
        <v>0.2277218</v>
      </c>
      <c r="S122">
        <v>0.16538426000000001</v>
      </c>
      <c r="T122">
        <v>0.74340165000000002</v>
      </c>
      <c r="U122">
        <v>0.58031421999999999</v>
      </c>
      <c r="V122">
        <f>(Table3511515[[#This Row],[So]]+Table3511515[[#This Row],[Sw]])*Table3511515[[#This Row],[C1o]]+Table3511515[[#This Row],[Sg]]*Table3511515[[#This Row],[C1g]]</f>
        <v>0.61745279472325842</v>
      </c>
      <c r="W122">
        <v>0.12808111</v>
      </c>
      <c r="X122">
        <v>3.5694305000000003E-2</v>
      </c>
      <c r="Y122">
        <v>1.7143375999999998E-2</v>
      </c>
      <c r="Z122">
        <v>0.47661113999999999</v>
      </c>
      <c r="AA122">
        <v>0.16421278</v>
      </c>
      <c r="AB122">
        <f>1/(1+((Table3511515[[#This Row],[kro]]*Table3511515[[#This Row],[mug]])/(Table3511515[[#This Row],[muo]]*Table3511515[[#This Row],[krg]]))+(Table3511515[[#This Row],[mobw]]*(Table3511515[[#This Row],[mug]]/Table3511515[[#This Row],[krg]])))</f>
        <v>0.5516991322080057</v>
      </c>
      <c r="AC122">
        <v>0.27634665000000003</v>
      </c>
      <c r="AE122">
        <v>1156</v>
      </c>
    </row>
    <row r="123" spans="1:31" x14ac:dyDescent="0.25">
      <c r="A123">
        <v>1166</v>
      </c>
      <c r="B123">
        <v>0.13990763000000001</v>
      </c>
      <c r="C123">
        <v>0.69462084999999996</v>
      </c>
      <c r="D123">
        <v>0.16547150999999999</v>
      </c>
      <c r="E123">
        <v>0.74294901000000002</v>
      </c>
      <c r="F123">
        <v>0.57775593000000003</v>
      </c>
      <c r="G123">
        <f>(Table2210214[[#This Row],[So]]+Table2210214[[#This Row],[Sw]])*Table2210214[[#This Row],[C1o]]+Table2210214[[#This Row],[Sg]]*Table2210214[[#This Row],[C1g]]</f>
        <v>0.6925024818661587</v>
      </c>
      <c r="H123">
        <v>0.13034747999999999</v>
      </c>
      <c r="I123">
        <v>3.5483088000000003E-2</v>
      </c>
      <c r="J123">
        <v>1.7420560000000002E-2</v>
      </c>
      <c r="K123">
        <v>5.5839187999999998E-2</v>
      </c>
      <c r="L123">
        <v>0.58544737000000002</v>
      </c>
      <c r="M123">
        <f>1/(1+((Table2210214[[#This Row],[kro]]*Table2210214[[#This Row],[mug]])/(Table2210214[[#This Row],[muo]]*Table2210214[[#This Row],[krg]]))+(Table2210214[[#This Row],[mobw]]*(Table2210214[[#This Row],[mug]]/Table2210214[[#This Row],[krg]])))</f>
        <v>0.97369112045949524</v>
      </c>
      <c r="N123">
        <v>0.28050091999999999</v>
      </c>
      <c r="P123">
        <v>1166</v>
      </c>
      <c r="Q123">
        <v>0.60952013999999999</v>
      </c>
      <c r="R123">
        <v>0.22505475999999999</v>
      </c>
      <c r="S123">
        <v>0.16542509</v>
      </c>
      <c r="T123">
        <v>0.74354779999999998</v>
      </c>
      <c r="U123">
        <v>0.57962853000000003</v>
      </c>
      <c r="V123">
        <f>(Table3511515[[#This Row],[So]]+Table3511515[[#This Row],[Sw]])*Table3511515[[#This Row],[C1o]]+Table3511515[[#This Row],[Sg]]*Table3511515[[#This Row],[C1g]]</f>
        <v>0.61651933617293986</v>
      </c>
      <c r="W123">
        <v>0.12845403999999999</v>
      </c>
      <c r="X123">
        <v>3.5606589000000001E-2</v>
      </c>
      <c r="Y123">
        <v>1.727277E-2</v>
      </c>
      <c r="Z123">
        <v>0.47886103000000002</v>
      </c>
      <c r="AA123">
        <v>0.16197914999999999</v>
      </c>
      <c r="AB123">
        <f>1/(1+((Table3511515[[#This Row],[kro]]*Table3511515[[#This Row],[mug]])/(Table3511515[[#This Row],[muo]]*Table3511515[[#This Row],[krg]]))+(Table3511515[[#This Row],[mobw]]*(Table3511515[[#This Row],[mug]]/Table3511515[[#This Row],[krg]])))</f>
        <v>0.54846608503489258</v>
      </c>
      <c r="AC123">
        <v>0.27767923</v>
      </c>
      <c r="AE123">
        <v>1166</v>
      </c>
    </row>
    <row r="124" spans="1:31" x14ac:dyDescent="0.25">
      <c r="A124">
        <v>1176</v>
      </c>
      <c r="B124">
        <v>0.13842848999999999</v>
      </c>
      <c r="C124">
        <v>0.69605768000000001</v>
      </c>
      <c r="D124">
        <v>0.16551379999999999</v>
      </c>
      <c r="E124">
        <v>0.74307692000000003</v>
      </c>
      <c r="F124">
        <v>0.57697701000000001</v>
      </c>
      <c r="G124">
        <f>(Table2210214[[#This Row],[So]]+Table2210214[[#This Row],[Sw]])*Table2210214[[#This Row],[C1o]]+Table2210214[[#This Row],[Sg]]*Table2210214[[#This Row],[C1g]]</f>
        <v>0.69259211069349846</v>
      </c>
      <c r="H124">
        <v>0.13084762999999999</v>
      </c>
      <c r="I124">
        <v>3.5389189000000001E-2</v>
      </c>
      <c r="J124">
        <v>1.7554605000000001E-2</v>
      </c>
      <c r="K124">
        <v>5.4337006E-2</v>
      </c>
      <c r="L124">
        <v>0.58678984999999995</v>
      </c>
      <c r="M124">
        <f>1/(1+((Table2210214[[#This Row],[kro]]*Table2210214[[#This Row],[mug]])/(Table2210214[[#This Row],[muo]]*Table2210214[[#This Row],[krg]]))+(Table2210214[[#This Row],[mobw]]*(Table2210214[[#This Row],[mug]]/Table2210214[[#This Row],[krg]])))</f>
        <v>0.97456052812051797</v>
      </c>
      <c r="N124">
        <v>0.28199576999999998</v>
      </c>
      <c r="P124">
        <v>1176</v>
      </c>
      <c r="Q124">
        <v>0.61202520000000005</v>
      </c>
      <c r="R124">
        <v>0.22250901000000001</v>
      </c>
      <c r="S124">
        <v>0.16546579</v>
      </c>
      <c r="T124">
        <v>0.74369293000000003</v>
      </c>
      <c r="U124">
        <v>0.57894449999999997</v>
      </c>
      <c r="V124">
        <f>(Table3511515[[#This Row],[So]]+Table3511515[[#This Row],[Sw]])*Table3511515[[#This Row],[C1o]]+Table3511515[[#This Row],[Sg]]*Table3511515[[#This Row],[C1g]]</f>
        <v>0.6156025100583542</v>
      </c>
      <c r="W124">
        <v>0.12882668999999999</v>
      </c>
      <c r="X124">
        <v>3.5519488000000002E-2</v>
      </c>
      <c r="Y124">
        <v>1.7401703000000001E-2</v>
      </c>
      <c r="Z124">
        <v>0.48098724999999998</v>
      </c>
      <c r="AA124">
        <v>0.15984245</v>
      </c>
      <c r="AB124">
        <f>1/(1+((Table3511515[[#This Row],[kro]]*Table3511515[[#This Row],[mug]])/(Table3511515[[#This Row],[muo]]*Table3511515[[#This Row],[krg]]))+(Table3511515[[#This Row],[mobw]]*(Table3511515[[#This Row],[mug]]/Table3511515[[#This Row],[krg]])))</f>
        <v>0.54539574040887728</v>
      </c>
      <c r="AC124">
        <v>0.27900671999999999</v>
      </c>
      <c r="AE124">
        <v>1176</v>
      </c>
    </row>
    <row r="125" spans="1:31" x14ac:dyDescent="0.25">
      <c r="A125">
        <v>1186</v>
      </c>
      <c r="B125">
        <v>0.13695303</v>
      </c>
      <c r="C125">
        <v>0.69749075000000005</v>
      </c>
      <c r="D125">
        <v>0.16555624999999999</v>
      </c>
      <c r="E125">
        <v>0.74320465000000002</v>
      </c>
      <c r="F125">
        <v>0.57619231999999998</v>
      </c>
      <c r="G125">
        <f>(Table2210214[[#This Row],[So]]+Table2210214[[#This Row],[Sw]])*Table2210214[[#This Row],[C1o]]+Table2210214[[#This Row],[Sg]]*Table2210214[[#This Row],[C1g]]</f>
        <v>0.69268189259671709</v>
      </c>
      <c r="H125">
        <v>0.13136253000000001</v>
      </c>
      <c r="I125">
        <v>3.5295254999999998E-2</v>
      </c>
      <c r="J125">
        <v>1.7689119999999999E-2</v>
      </c>
      <c r="K125">
        <v>5.2838624000000001E-2</v>
      </c>
      <c r="L125">
        <v>0.58812975999999995</v>
      </c>
      <c r="M125">
        <f>1/(1+((Table2210214[[#This Row],[kro]]*Table2210214[[#This Row],[mug]])/(Table2210214[[#This Row],[muo]]*Table2210214[[#This Row],[krg]]))+(Table2210214[[#This Row],[mobw]]*(Table2210214[[#This Row],[mug]]/Table2210214[[#This Row],[krg]])))</f>
        <v>0.97541868062324111</v>
      </c>
      <c r="N125">
        <v>0.28350206999999999</v>
      </c>
      <c r="P125">
        <v>1186</v>
      </c>
      <c r="Q125">
        <v>0.61444706000000004</v>
      </c>
      <c r="R125">
        <v>0.22004673999999999</v>
      </c>
      <c r="S125">
        <v>0.16550620999999999</v>
      </c>
      <c r="T125">
        <v>0.74383694</v>
      </c>
      <c r="U125">
        <v>0.57826239000000002</v>
      </c>
      <c r="V125">
        <f>(Table3511515[[#This Row],[So]]+Table3511515[[#This Row],[Sw]])*Table3511515[[#This Row],[C1o]]+Table3511515[[#This Row],[Sg]]*Table3511515[[#This Row],[C1g]]</f>
        <v>0.61469653573709093</v>
      </c>
      <c r="W125">
        <v>0.12919839999999999</v>
      </c>
      <c r="X125">
        <v>3.5433024E-2</v>
      </c>
      <c r="Y125">
        <v>1.7529817E-2</v>
      </c>
      <c r="Z125">
        <v>0.48302981</v>
      </c>
      <c r="AA125">
        <v>0.15777343999999999</v>
      </c>
      <c r="AB125">
        <f>1/(1+((Table3511515[[#This Row],[kro]]*Table3511515[[#This Row],[mug]])/(Table3511515[[#This Row],[muo]]*Table3511515[[#This Row],[krg]]))+(Table3511515[[#This Row],[mobw]]*(Table3511515[[#This Row],[mug]]/Table3511515[[#This Row],[krg]])))</f>
        <v>0.54242495022360648</v>
      </c>
      <c r="AC125">
        <v>0.28032857</v>
      </c>
      <c r="AE125">
        <v>1186</v>
      </c>
    </row>
    <row r="126" spans="1:31" x14ac:dyDescent="0.25">
      <c r="A126">
        <v>1196</v>
      </c>
      <c r="B126">
        <v>0.13547972</v>
      </c>
      <c r="C126">
        <v>0.69892215999999996</v>
      </c>
      <c r="D126">
        <v>0.16559815</v>
      </c>
      <c r="E126">
        <v>0.74333256000000003</v>
      </c>
      <c r="F126">
        <v>0.57540148000000002</v>
      </c>
      <c r="G126">
        <f>(Table2210214[[#This Row],[So]]+Table2210214[[#This Row],[Sw]])*Table2210214[[#This Row],[C1o]]+Table2210214[[#This Row],[Sg]]*Table2210214[[#This Row],[C1g]]</f>
        <v>0.69277225042677715</v>
      </c>
      <c r="H126">
        <v>0.13189368000000001</v>
      </c>
      <c r="I126">
        <v>3.5201229000000001E-2</v>
      </c>
      <c r="J126">
        <v>1.7821915000000001E-2</v>
      </c>
      <c r="K126">
        <v>5.1342651000000003E-2</v>
      </c>
      <c r="L126">
        <v>0.58946949000000004</v>
      </c>
      <c r="M126">
        <f>1/(1+((Table2210214[[#This Row],[kro]]*Table2210214[[#This Row],[mug]])/(Table2210214[[#This Row],[muo]]*Table2210214[[#This Row],[krg]]))+(Table2210214[[#This Row],[mobw]]*(Table2210214[[#This Row],[mug]]/Table2210214[[#This Row],[krg]])))</f>
        <v>0.97626656449659355</v>
      </c>
      <c r="N126">
        <v>0.28502133000000002</v>
      </c>
      <c r="P126">
        <v>1196</v>
      </c>
      <c r="Q126">
        <v>0.61675060000000004</v>
      </c>
      <c r="R126">
        <v>0.21770285</v>
      </c>
      <c r="S126">
        <v>0.16554653999999999</v>
      </c>
      <c r="T126">
        <v>0.74397992999999996</v>
      </c>
      <c r="U126">
        <v>0.57758176000000006</v>
      </c>
      <c r="V126">
        <f>(Table3511515[[#This Row],[So]]+Table3511515[[#This Row],[Sw]])*Table3511515[[#This Row],[C1o]]+Table3511515[[#This Row],[Sg]]*Table3511515[[#This Row],[C1g]]</f>
        <v>0.61380711006796695</v>
      </c>
      <c r="W126">
        <v>0.12956996000000001</v>
      </c>
      <c r="X126">
        <v>3.5347152999999999E-2</v>
      </c>
      <c r="Y126">
        <v>1.7657539E-2</v>
      </c>
      <c r="Z126">
        <v>0.48495147</v>
      </c>
      <c r="AA126">
        <v>0.15579870000000001</v>
      </c>
      <c r="AB126">
        <f>1/(1+((Table3511515[[#This Row],[kro]]*Table3511515[[#This Row],[mug]])/(Table3511515[[#This Row],[muo]]*Table3511515[[#This Row],[krg]]))+(Table3511515[[#This Row],[mobw]]*(Table3511515[[#This Row],[mug]]/Table3511515[[#This Row],[krg]])))</f>
        <v>0.53961986524726446</v>
      </c>
      <c r="AC126">
        <v>0.28164557000000001</v>
      </c>
      <c r="AE126">
        <v>1196</v>
      </c>
    </row>
    <row r="127" spans="1:31" x14ac:dyDescent="0.25">
      <c r="A127">
        <v>1206</v>
      </c>
      <c r="B127">
        <v>0.13400654000000001</v>
      </c>
      <c r="C127">
        <v>0.70035325999999998</v>
      </c>
      <c r="D127">
        <v>0.16564021000000001</v>
      </c>
      <c r="E127">
        <v>0.74346076999999999</v>
      </c>
      <c r="F127">
        <v>0.57460385999999997</v>
      </c>
      <c r="G127">
        <f>(Table2210214[[#This Row],[So]]+Table2210214[[#This Row],[Sw]])*Table2210214[[#This Row],[C1o]]+Table2210214[[#This Row],[Sg]]*Table2210214[[#This Row],[C1g]]</f>
        <v>0.69286335313806524</v>
      </c>
      <c r="H127">
        <v>0.13244268000000001</v>
      </c>
      <c r="I127">
        <v>3.5107039E-2</v>
      </c>
      <c r="J127">
        <v>1.7955118999999999E-2</v>
      </c>
      <c r="K127">
        <v>4.9847151999999999E-2</v>
      </c>
      <c r="L127">
        <v>0.59081017999999996</v>
      </c>
      <c r="M127">
        <f>1/(1+((Table2210214[[#This Row],[kro]]*Table2210214[[#This Row],[mug]])/(Table2210214[[#This Row],[muo]]*Table2210214[[#This Row],[krg]]))+(Table2210214[[#This Row],[mobw]]*(Table2210214[[#This Row],[mug]]/Table2210214[[#This Row],[krg]])))</f>
        <v>0.9771050632364654</v>
      </c>
      <c r="N127">
        <v>0.28655517000000003</v>
      </c>
      <c r="P127">
        <v>1206</v>
      </c>
      <c r="Q127">
        <v>0.61897683000000003</v>
      </c>
      <c r="R127">
        <v>0.21543657999999999</v>
      </c>
      <c r="S127">
        <v>0.16558655999999999</v>
      </c>
      <c r="T127">
        <v>0.74412184999999997</v>
      </c>
      <c r="U127">
        <v>0.57690304999999997</v>
      </c>
      <c r="V127">
        <f>(Table3511515[[#This Row],[So]]+Table3511515[[#This Row],[Sw]])*Table3511515[[#This Row],[C1o]]+Table3511515[[#This Row],[Sg]]*Table3511515[[#This Row],[C1g]]</f>
        <v>0.6129280790766124</v>
      </c>
      <c r="W127">
        <v>0.12994054999999999</v>
      </c>
      <c r="X127">
        <v>3.5261898999999999E-2</v>
      </c>
      <c r="Y127">
        <v>1.7784338E-2</v>
      </c>
      <c r="Z127">
        <v>0.48679557000000001</v>
      </c>
      <c r="AA127">
        <v>0.15388682000000001</v>
      </c>
      <c r="AB127">
        <f>1/(1+((Table3511515[[#This Row],[kro]]*Table3511515[[#This Row],[mug]])/(Table3511515[[#This Row],[muo]]*Table3511515[[#This Row],[krg]]))+(Table3511515[[#This Row],[mobw]]*(Table3511515[[#This Row],[mug]]/Table3511515[[#This Row],[krg]])))</f>
        <v>0.53691052965506492</v>
      </c>
      <c r="AC127">
        <v>0.28295702</v>
      </c>
      <c r="AE127">
        <v>1206</v>
      </c>
    </row>
    <row r="128" spans="1:31" x14ac:dyDescent="0.25">
      <c r="A128">
        <v>1216</v>
      </c>
      <c r="B128">
        <v>0.13253091</v>
      </c>
      <c r="C128">
        <v>0.70178735000000003</v>
      </c>
      <c r="D128">
        <v>0.16568172</v>
      </c>
      <c r="E128">
        <v>0.74358975999999999</v>
      </c>
      <c r="F128">
        <v>0.57379901</v>
      </c>
      <c r="G128">
        <f>(Table2210214[[#This Row],[So]]+Table2210214[[#This Row],[Sw]])*Table2210214[[#This Row],[C1o]]+Table2210214[[#This Row],[Sg]]*Table2210214[[#This Row],[C1g]]</f>
        <v>0.69295599902103233</v>
      </c>
      <c r="H128">
        <v>0.1330113</v>
      </c>
      <c r="I128">
        <v>3.5012618000000002E-2</v>
      </c>
      <c r="J128">
        <v>1.8086666000000001E-2</v>
      </c>
      <c r="K128">
        <v>4.8349835000000001E-2</v>
      </c>
      <c r="L128">
        <v>0.59215521999999998</v>
      </c>
      <c r="M128">
        <f>1/(1+((Table2210214[[#This Row],[kro]]*Table2210214[[#This Row],[mug]])/(Table2210214[[#This Row],[muo]]*Table2210214[[#This Row],[krg]]))+(Table2210214[[#This Row],[mobw]]*(Table2210214[[#This Row],[mug]]/Table2210214[[#This Row],[krg]])))</f>
        <v>0.97793548601627012</v>
      </c>
      <c r="N128">
        <v>0.28810522</v>
      </c>
      <c r="P128">
        <v>1216</v>
      </c>
      <c r="Q128">
        <v>0.62109583999999995</v>
      </c>
      <c r="R128">
        <v>0.21327768</v>
      </c>
      <c r="S128">
        <v>0.16562650000000001</v>
      </c>
      <c r="T128">
        <v>0.74426274999999997</v>
      </c>
      <c r="U128">
        <v>0.57622587999999997</v>
      </c>
      <c r="V128">
        <f>(Table3511515[[#This Row],[So]]+Table3511515[[#This Row],[Sw]])*Table3511515[[#This Row],[C1o]]+Table3511515[[#This Row],[Sg]]*Table3511515[[#This Row],[C1g]]</f>
        <v>0.61206440531257911</v>
      </c>
      <c r="W128">
        <v>0.13031101</v>
      </c>
      <c r="X128">
        <v>3.5177223000000001E-2</v>
      </c>
      <c r="Y128">
        <v>1.7910853000000001E-2</v>
      </c>
      <c r="Z128">
        <v>0.48853004</v>
      </c>
      <c r="AA128">
        <v>0.15206040000000001</v>
      </c>
      <c r="AB128">
        <f>1/(1+((Table3511515[[#This Row],[kro]]*Table3511515[[#This Row],[mug]])/(Table3511515[[#This Row],[muo]]*Table3511515[[#This Row],[krg]]))+(Table3511515[[#This Row],[mobw]]*(Table3511515[[#This Row],[mug]]/Table3511515[[#This Row],[krg]])))</f>
        <v>0.53435474393693727</v>
      </c>
      <c r="AC128">
        <v>0.28426372999999999</v>
      </c>
      <c r="AE128">
        <v>1216</v>
      </c>
    </row>
    <row r="129" spans="1:31" x14ac:dyDescent="0.25">
      <c r="A129">
        <v>1226</v>
      </c>
      <c r="B129">
        <v>0.13105020000000001</v>
      </c>
      <c r="C129">
        <v>0.70322644999999995</v>
      </c>
      <c r="D129">
        <v>0.16572337000000001</v>
      </c>
      <c r="E129">
        <v>0.74371982000000003</v>
      </c>
      <c r="F129">
        <v>0.57298629999999995</v>
      </c>
      <c r="G129">
        <f>(Table2210214[[#This Row],[So]]+Table2210214[[#This Row],[Sw]])*Table2210214[[#This Row],[C1o]]+Table2210214[[#This Row],[Sg]]*Table2210214[[#This Row],[C1g]]</f>
        <v>0.69305063862533001</v>
      </c>
      <c r="H129">
        <v>0.13360135000000001</v>
      </c>
      <c r="I129">
        <v>3.4917898000000003E-2</v>
      </c>
      <c r="J129">
        <v>1.8218643999999999E-2</v>
      </c>
      <c r="K129">
        <v>4.6848333999999998E-2</v>
      </c>
      <c r="L129">
        <v>0.59350639999999999</v>
      </c>
      <c r="M129">
        <f>1/(1+((Table2210214[[#This Row],[kro]]*Table2210214[[#This Row],[mug]])/(Table2210214[[#This Row],[muo]]*Table2210214[[#This Row],[krg]]))+(Table2210214[[#This Row],[mobw]]*(Table2210214[[#This Row],[mug]]/Table2210214[[#This Row],[krg]])))</f>
        <v>0.97875879757615636</v>
      </c>
      <c r="N129">
        <v>0.28967326999999998</v>
      </c>
      <c r="P129">
        <v>1226</v>
      </c>
      <c r="Q129">
        <v>0.62313527000000002</v>
      </c>
      <c r="R129">
        <v>0.21119866000000001</v>
      </c>
      <c r="S129">
        <v>0.16566610000000001</v>
      </c>
      <c r="T129">
        <v>0.74440265000000005</v>
      </c>
      <c r="U129">
        <v>0.57555044</v>
      </c>
      <c r="V129">
        <f>(Table3511515[[#This Row],[So]]+Table3511515[[#This Row],[Sw]])*Table3511515[[#This Row],[C1o]]+Table3511515[[#This Row],[Sg]]*Table3511515[[#This Row],[C1g]]</f>
        <v>0.61121181775655187</v>
      </c>
      <c r="W129">
        <v>0.13068061</v>
      </c>
      <c r="X129">
        <v>3.5093144E-2</v>
      </c>
      <c r="Y129">
        <v>1.8036292999999998E-2</v>
      </c>
      <c r="Z129">
        <v>0.49018448999999997</v>
      </c>
      <c r="AA129">
        <v>0.15029828000000001</v>
      </c>
      <c r="AB129">
        <f>1/(1+((Table3511515[[#This Row],[kro]]*Table3511515[[#This Row],[mug]])/(Table3511515[[#This Row],[muo]]*Table3511515[[#This Row],[krg]]))+(Table3511515[[#This Row],[mobw]]*(Table3511515[[#This Row],[mug]]/Table3511515[[#This Row],[krg]])))</f>
        <v>0.53190500012458009</v>
      </c>
      <c r="AC129">
        <v>0.28556504999999999</v>
      </c>
      <c r="AE129">
        <v>1226</v>
      </c>
    </row>
    <row r="130" spans="1:31" x14ac:dyDescent="0.25">
      <c r="A130">
        <v>1236</v>
      </c>
      <c r="B130">
        <v>0.12956197999999999</v>
      </c>
      <c r="C130">
        <v>0.70467352999999999</v>
      </c>
      <c r="D130">
        <v>0.16576450000000001</v>
      </c>
      <c r="E130">
        <v>0.74385135999999996</v>
      </c>
      <c r="F130">
        <v>0.57216524999999996</v>
      </c>
      <c r="G130">
        <f>(Table2210214[[#This Row],[So]]+Table2210214[[#This Row],[Sw]])*Table2210214[[#This Row],[C1o]]+Table2210214[[#This Row],[Sg]]*Table2210214[[#This Row],[C1g]]</f>
        <v>0.69314791290732081</v>
      </c>
      <c r="H130">
        <v>0.13421488000000001</v>
      </c>
      <c r="I130">
        <v>3.4822796000000003E-2</v>
      </c>
      <c r="J130">
        <v>1.8348924999999999E-2</v>
      </c>
      <c r="K130">
        <v>4.5340477999999997E-2</v>
      </c>
      <c r="L130">
        <v>0.59486711000000003</v>
      </c>
      <c r="M130">
        <f>1/(1+((Table2210214[[#This Row],[kro]]*Table2210214[[#This Row],[mug]])/(Table2210214[[#This Row],[muo]]*Table2210214[[#This Row],[krg]]))+(Table2210214[[#This Row],[mobw]]*(Table2210214[[#This Row],[mug]]/Table2210214[[#This Row],[krg]])))</f>
        <v>0.97957613328628501</v>
      </c>
      <c r="N130">
        <v>0.29126117000000001</v>
      </c>
      <c r="P130">
        <v>1236</v>
      </c>
      <c r="Q130">
        <v>0.62508260999999998</v>
      </c>
      <c r="R130">
        <v>0.20921174000000001</v>
      </c>
      <c r="S130">
        <v>0.16570567</v>
      </c>
      <c r="T130">
        <v>0.74454153000000001</v>
      </c>
      <c r="U130">
        <v>0.57487661000000001</v>
      </c>
      <c r="V130">
        <f>(Table3511515[[#This Row],[So]]+Table3511515[[#This Row],[Sw]])*Table3511515[[#This Row],[C1o]]+Table3511515[[#This Row],[Sg]]*Table3511515[[#This Row],[C1g]]</f>
        <v>0.61037251462769304</v>
      </c>
      <c r="W130">
        <v>0.13104995</v>
      </c>
      <c r="X130">
        <v>3.5009633999999998E-2</v>
      </c>
      <c r="Y130">
        <v>1.8161622999999998E-2</v>
      </c>
      <c r="Z130">
        <v>0.49174508</v>
      </c>
      <c r="AA130">
        <v>0.14860957999999999</v>
      </c>
      <c r="AB130">
        <f>1/(1+((Table3511515[[#This Row],[kro]]*Table3511515[[#This Row],[mug]])/(Table3511515[[#This Row],[muo]]*Table3511515[[#This Row],[krg]]))+(Table3511515[[#This Row],[mobw]]*(Table3511515[[#This Row],[mug]]/Table3511515[[#This Row],[krg]])))</f>
        <v>0.52958764668544012</v>
      </c>
      <c r="AC130">
        <v>0.28686159999999999</v>
      </c>
      <c r="AE130">
        <v>1236</v>
      </c>
    </row>
    <row r="131" spans="1:31" x14ac:dyDescent="0.25">
      <c r="A131">
        <v>1246</v>
      </c>
      <c r="B131">
        <v>0.12806408</v>
      </c>
      <c r="C131">
        <v>0.70613015000000001</v>
      </c>
      <c r="D131">
        <v>0.16580579000000001</v>
      </c>
      <c r="E131">
        <v>0.74398487999999996</v>
      </c>
      <c r="F131">
        <v>0.57133526000000001</v>
      </c>
      <c r="G131">
        <f>(Table2210214[[#This Row],[So]]+Table2210214[[#This Row],[Sw]])*Table2210214[[#This Row],[C1o]]+Table2210214[[#This Row],[Sg]]*Table2210214[[#This Row],[C1g]]</f>
        <v>0.69324837349474822</v>
      </c>
      <c r="H131">
        <v>0.13485394000000001</v>
      </c>
      <c r="I131">
        <v>3.4727238000000001E-2</v>
      </c>
      <c r="J131">
        <v>1.8479722000000001E-2</v>
      </c>
      <c r="K131">
        <v>4.3824267E-2</v>
      </c>
      <c r="L131">
        <v>0.59623842999999999</v>
      </c>
      <c r="M131">
        <f>1/(1+((Table2210214[[#This Row],[kro]]*Table2210214[[#This Row],[mug]])/(Table2210214[[#This Row],[muo]]*Table2210214[[#This Row],[krg]]))+(Table2210214[[#This Row],[mobw]]*(Table2210214[[#This Row],[mug]]/Table2210214[[#This Row],[krg]])))</f>
        <v>0.98038813795348445</v>
      </c>
      <c r="N131">
        <v>0.29287085000000002</v>
      </c>
      <c r="P131">
        <v>1246</v>
      </c>
      <c r="Q131">
        <v>0.62694234000000004</v>
      </c>
      <c r="R131">
        <v>0.20731282000000001</v>
      </c>
      <c r="S131">
        <v>0.16574483000000001</v>
      </c>
      <c r="T131">
        <v>0.74467939000000005</v>
      </c>
      <c r="U131">
        <v>0.57420439000000001</v>
      </c>
      <c r="V131">
        <f>(Table3511515[[#This Row],[So]]+Table3511515[[#This Row],[Sw]])*Table3511515[[#This Row],[C1o]]+Table3511515[[#This Row],[Sg]]*Table3511515[[#This Row],[C1g]]</f>
        <v>0.60954603724745615</v>
      </c>
      <c r="W131">
        <v>0.13141868000000001</v>
      </c>
      <c r="X131">
        <v>3.4926694000000001E-2</v>
      </c>
      <c r="Y131">
        <v>1.8285640999999998E-2</v>
      </c>
      <c r="Z131">
        <v>0.49321704999999999</v>
      </c>
      <c r="AA131">
        <v>0.14699107</v>
      </c>
      <c r="AB131">
        <f>1/(1+((Table3511515[[#This Row],[kro]]*Table3511515[[#This Row],[mug]])/(Table3511515[[#This Row],[muo]]*Table3511515[[#This Row],[krg]]))+(Table3511515[[#This Row],[mobw]]*(Table3511515[[#This Row],[mug]]/Table3511515[[#This Row],[krg]])))</f>
        <v>0.52739726348478255</v>
      </c>
      <c r="AC131">
        <v>0.28815313999999997</v>
      </c>
      <c r="AE131">
        <v>1246</v>
      </c>
    </row>
    <row r="132" spans="1:31" x14ac:dyDescent="0.25">
      <c r="A132">
        <v>1256</v>
      </c>
      <c r="B132">
        <v>0.12655447</v>
      </c>
      <c r="C132">
        <v>0.70759903999999996</v>
      </c>
      <c r="D132">
        <v>0.16584651</v>
      </c>
      <c r="E132">
        <v>0.74412084000000001</v>
      </c>
      <c r="F132">
        <v>0.57049583999999998</v>
      </c>
      <c r="G132">
        <f>(Table2210214[[#This Row],[So]]+Table2210214[[#This Row],[Sw]])*Table2210214[[#This Row],[C1o]]+Table2210214[[#This Row],[Sg]]*Table2210214[[#This Row],[C1g]]</f>
        <v>0.69335273472991688</v>
      </c>
      <c r="H132">
        <v>0.13552085</v>
      </c>
      <c r="I132">
        <v>3.4631151999999998E-2</v>
      </c>
      <c r="J132">
        <v>1.8608705999999999E-2</v>
      </c>
      <c r="K132">
        <v>4.2297855000000002E-2</v>
      </c>
      <c r="L132">
        <v>0.59762353000000001</v>
      </c>
      <c r="M132">
        <f>1/(1+((Table2210214[[#This Row],[kro]]*Table2210214[[#This Row],[mug]])/(Table2210214[[#This Row],[muo]]*Table2210214[[#This Row],[krg]]))+(Table2210214[[#This Row],[mobw]]*(Table2210214[[#This Row],[mug]]/Table2210214[[#This Row],[krg]])))</f>
        <v>0.98119566758476606</v>
      </c>
      <c r="N132">
        <v>0.29450430999999999</v>
      </c>
      <c r="P132">
        <v>1256</v>
      </c>
      <c r="Q132">
        <v>0.62872755999999996</v>
      </c>
      <c r="R132">
        <v>0.20548839999999999</v>
      </c>
      <c r="S132">
        <v>0.16578404999999999</v>
      </c>
      <c r="T132">
        <v>0.74481629999999999</v>
      </c>
      <c r="U132">
        <v>0.57353383000000002</v>
      </c>
      <c r="V132">
        <f>(Table3511515[[#This Row],[So]]+Table3511515[[#This Row],[Sw]])*Table3511515[[#This Row],[C1o]]+Table3511515[[#This Row],[Sg]]*Table3511515[[#This Row],[C1g]]</f>
        <v>0.60873039644368621</v>
      </c>
      <c r="W132">
        <v>0.13178690000000001</v>
      </c>
      <c r="X132">
        <v>3.4844313000000002E-2</v>
      </c>
      <c r="Y132">
        <v>1.8409849999999998E-2</v>
      </c>
      <c r="Z132">
        <v>0.49461337999999999</v>
      </c>
      <c r="AA132">
        <v>0.14543220000000001</v>
      </c>
      <c r="AB132">
        <f>1/(1+((Table3511515[[#This Row],[kro]]*Table3511515[[#This Row],[mug]])/(Table3511515[[#This Row],[muo]]*Table3511515[[#This Row],[krg]]))+(Table3511515[[#This Row],[mobw]]*(Table3511515[[#This Row],[mug]]/Table3511515[[#This Row],[krg]])))</f>
        <v>0.5253125096031166</v>
      </c>
      <c r="AC132">
        <v>0.28943974</v>
      </c>
      <c r="AE132">
        <v>1256</v>
      </c>
    </row>
    <row r="133" spans="1:31" x14ac:dyDescent="0.25">
      <c r="A133">
        <v>1266</v>
      </c>
      <c r="B133">
        <v>0.12503120000000001</v>
      </c>
      <c r="C133">
        <v>0.70908135000000005</v>
      </c>
      <c r="D133">
        <v>0.16588745999999999</v>
      </c>
      <c r="E133">
        <v>0.74425976999999999</v>
      </c>
      <c r="F133">
        <v>0.56964636000000002</v>
      </c>
      <c r="G133">
        <f>(Table2210214[[#This Row],[So]]+Table2210214[[#This Row],[Sw]])*Table2210214[[#This Row],[C1o]]+Table2210214[[#This Row],[Sg]]*Table2210214[[#This Row],[C1g]]</f>
        <v>0.69346147818736714</v>
      </c>
      <c r="H133">
        <v>0.13621797999999999</v>
      </c>
      <c r="I133">
        <v>3.4534442999999998E-2</v>
      </c>
      <c r="J133">
        <v>1.8738399999999999E-2</v>
      </c>
      <c r="K133">
        <v>4.0759385000000002E-2</v>
      </c>
      <c r="L133">
        <v>0.59902321999999997</v>
      </c>
      <c r="M133">
        <f>1/(1+((Table2210214[[#This Row],[kro]]*Table2210214[[#This Row],[mug]])/(Table2210214[[#This Row],[muo]]*Table2210214[[#This Row],[krg]]))+(Table2210214[[#This Row],[mobw]]*(Table2210214[[#This Row],[mug]]/Table2210214[[#This Row],[krg]])))</f>
        <v>0.98199916558838218</v>
      </c>
      <c r="N133">
        <v>0.29616367999999998</v>
      </c>
      <c r="P133">
        <v>1266</v>
      </c>
      <c r="Q133">
        <v>0.63040971999999995</v>
      </c>
      <c r="R133">
        <v>0.20376758</v>
      </c>
      <c r="S133">
        <v>0.16582271000000001</v>
      </c>
      <c r="T133">
        <v>0.74495226000000003</v>
      </c>
      <c r="U133">
        <v>0.57286471000000005</v>
      </c>
      <c r="V133">
        <f>(Table3511515[[#This Row],[So]]+Table3511515[[#This Row],[Sw]])*Table3511515[[#This Row],[C1o]]+Table3511515[[#This Row],[Sg]]*Table3511515[[#This Row],[C1g]]</f>
        <v>0.60793057934027617</v>
      </c>
      <c r="W133">
        <v>0.13215482000000001</v>
      </c>
      <c r="X133">
        <v>3.4762476E-2</v>
      </c>
      <c r="Y133">
        <v>1.8532321000000001E-2</v>
      </c>
      <c r="Z133">
        <v>0.49590474000000001</v>
      </c>
      <c r="AA133">
        <v>0.14395521999999999</v>
      </c>
      <c r="AB133">
        <f>1/(1+((Table3511515[[#This Row],[kro]]*Table3511515[[#This Row],[mug]])/(Table3511515[[#This Row],[muo]]*Table3511515[[#This Row],[krg]]))+(Table3511515[[#This Row],[mobw]]*(Table3511515[[#This Row],[mug]]/Table3511515[[#This Row],[krg]])))</f>
        <v>0.52338977751668037</v>
      </c>
      <c r="AC133">
        <v>0.29072174000000001</v>
      </c>
      <c r="AE133">
        <v>1266</v>
      </c>
    </row>
    <row r="134" spans="1:31" x14ac:dyDescent="0.25">
      <c r="A134">
        <v>1276</v>
      </c>
      <c r="B134">
        <v>0.12349259999999999</v>
      </c>
      <c r="C134">
        <v>0.71057963000000002</v>
      </c>
      <c r="D134">
        <v>0.16592777</v>
      </c>
      <c r="E134">
        <v>0.74440223000000005</v>
      </c>
      <c r="F134">
        <v>0.56878631999999996</v>
      </c>
      <c r="G134">
        <f>(Table2210214[[#This Row],[So]]+Table2210214[[#This Row],[Sw]])*Table2210214[[#This Row],[C1o]]+Table2210214[[#This Row],[Sg]]*Table2210214[[#This Row],[C1g]]</f>
        <v>0.69357540834991338</v>
      </c>
      <c r="H134">
        <v>0.13694791000000001</v>
      </c>
      <c r="I134">
        <v>3.4437038000000003E-2</v>
      </c>
      <c r="J134">
        <v>1.8866038000000002E-2</v>
      </c>
      <c r="K134">
        <v>3.9207316999999998E-2</v>
      </c>
      <c r="L134">
        <v>0.60044038</v>
      </c>
      <c r="M134">
        <f>1/(1+((Table2210214[[#This Row],[kro]]*Table2210214[[#This Row],[mug]])/(Table2210214[[#This Row],[muo]]*Table2210214[[#This Row],[krg]]))+(Table2210214[[#This Row],[mobw]]*(Table2210214[[#This Row],[mug]]/Table2210214[[#This Row],[krg]])))</f>
        <v>0.98279923079518605</v>
      </c>
      <c r="N134">
        <v>0.29785108999999999</v>
      </c>
      <c r="P134">
        <v>1276</v>
      </c>
      <c r="Q134">
        <v>0.63205372999999998</v>
      </c>
      <c r="R134">
        <v>0.20208459000000001</v>
      </c>
      <c r="S134">
        <v>0.16586165</v>
      </c>
      <c r="T134">
        <v>0.74508726999999997</v>
      </c>
      <c r="U134">
        <v>0.57219726000000004</v>
      </c>
      <c r="V134">
        <f>(Table3511515[[#This Row],[So]]+Table3511515[[#This Row],[Sw]])*Table3511515[[#This Row],[C1o]]+Table3511515[[#This Row],[Sg]]*Table3511515[[#This Row],[C1g]]</f>
        <v>0.60713564962002808</v>
      </c>
      <c r="W134">
        <v>0.13252215000000001</v>
      </c>
      <c r="X134">
        <v>3.4681186000000003E-2</v>
      </c>
      <c r="Y134">
        <v>1.8655583E-2</v>
      </c>
      <c r="Z134">
        <v>0.49715843999999998</v>
      </c>
      <c r="AA134">
        <v>0.14250946</v>
      </c>
      <c r="AB134">
        <f>1/(1+((Table3511515[[#This Row],[kro]]*Table3511515[[#This Row],[mug]])/(Table3511515[[#This Row],[muo]]*Table3511515[[#This Row],[krg]]))+(Table3511515[[#This Row],[mobw]]*(Table3511515[[#This Row],[mug]]/Table3511515[[#This Row],[krg]])))</f>
        <v>0.5215096096880717</v>
      </c>
      <c r="AC134">
        <v>0.29199886000000003</v>
      </c>
      <c r="AE134">
        <v>1276</v>
      </c>
    </row>
    <row r="135" spans="1:31" x14ac:dyDescent="0.25">
      <c r="A135">
        <v>1286</v>
      </c>
      <c r="B135">
        <v>0.12193703</v>
      </c>
      <c r="C135">
        <v>0.71209454999999999</v>
      </c>
      <c r="D135">
        <v>0.16596839999999999</v>
      </c>
      <c r="E135">
        <v>0.74454885999999998</v>
      </c>
      <c r="F135">
        <v>0.56791519999999995</v>
      </c>
      <c r="G135">
        <f>(Table2210214[[#This Row],[So]]+Table2210214[[#This Row],[Sw]])*Table2210214[[#This Row],[C1o]]+Table2210214[[#This Row],[Sg]]*Table2210214[[#This Row],[C1g]]</f>
        <v>0.69369505527424891</v>
      </c>
      <c r="H135">
        <v>0.13771337</v>
      </c>
      <c r="I135">
        <v>3.4338846999999999E-2</v>
      </c>
      <c r="J135">
        <v>1.8994720999999999E-2</v>
      </c>
      <c r="K135">
        <v>3.7653588000000002E-2</v>
      </c>
      <c r="L135">
        <v>0.60187531000000005</v>
      </c>
      <c r="M135">
        <f>1/(1+((Table2210214[[#This Row],[kro]]*Table2210214[[#This Row],[mug]])/(Table2210214[[#This Row],[muo]]*Table2210214[[#This Row],[krg]]))+(Table2210214[[#This Row],[mobw]]*(Table2210214[[#This Row],[mug]]/Table2210214[[#This Row],[krg]])))</f>
        <v>0.98359059764070578</v>
      </c>
      <c r="N135">
        <v>0.29956871000000002</v>
      </c>
      <c r="P135">
        <v>1286</v>
      </c>
      <c r="Q135">
        <v>0.63354969000000005</v>
      </c>
      <c r="R135">
        <v>0.20055054</v>
      </c>
      <c r="S135">
        <v>0.16589977</v>
      </c>
      <c r="T135">
        <v>0.74522138000000004</v>
      </c>
      <c r="U135">
        <v>0.57153118000000003</v>
      </c>
      <c r="V135">
        <f>(Table3511515[[#This Row],[So]]+Table3511515[[#This Row],[Sw]])*Table3511515[[#This Row],[C1o]]+Table3511515[[#This Row],[Sg]]*Table3511515[[#This Row],[C1g]]</f>
        <v>0.60636484340270802</v>
      </c>
      <c r="W135">
        <v>0.13288923999999999</v>
      </c>
      <c r="X135">
        <v>3.4600418000000001E-2</v>
      </c>
      <c r="Y135">
        <v>1.8776257000000001E-2</v>
      </c>
      <c r="Z135">
        <v>0.49825998999999999</v>
      </c>
      <c r="AA135">
        <v>0.14118004000000001</v>
      </c>
      <c r="AB135">
        <f>1/(1+((Table3511515[[#This Row],[kro]]*Table3511515[[#This Row],[mug]])/(Table3511515[[#This Row],[muo]]*Table3511515[[#This Row],[krg]]))+(Table3511515[[#This Row],[mobw]]*(Table3511515[[#This Row],[mug]]/Table3511515[[#This Row],[krg]])))</f>
        <v>0.51988174337160775</v>
      </c>
      <c r="AC135">
        <v>0.29327154</v>
      </c>
      <c r="AE135">
        <v>1286</v>
      </c>
    </row>
    <row r="136" spans="1:31" x14ac:dyDescent="0.25">
      <c r="A136">
        <v>1296</v>
      </c>
      <c r="B136">
        <v>0.12036213</v>
      </c>
      <c r="C136">
        <v>0.71362959999999998</v>
      </c>
      <c r="D136">
        <v>0.16600825</v>
      </c>
      <c r="E136">
        <v>0.74470024999999995</v>
      </c>
      <c r="F136">
        <v>0.56703245999999996</v>
      </c>
      <c r="G136">
        <f>(Table2210214[[#This Row],[So]]+Table2210214[[#This Row],[Sw]])*Table2210214[[#This Row],[C1o]]+Table2210214[[#This Row],[Sg]]*Table2210214[[#This Row],[C1g]]</f>
        <v>0.69382144256993472</v>
      </c>
      <c r="H136">
        <v>0.13851722</v>
      </c>
      <c r="I136">
        <v>3.4239795000000003E-2</v>
      </c>
      <c r="J136">
        <v>1.9120898000000001E-2</v>
      </c>
      <c r="K136">
        <v>3.609217E-2</v>
      </c>
      <c r="L136">
        <v>0.60333197999999999</v>
      </c>
      <c r="M136">
        <f>1/(1+((Table2210214[[#This Row],[kro]]*Table2210214[[#This Row],[mug]])/(Table2210214[[#This Row],[muo]]*Table2210214[[#This Row],[krg]]))+(Table2210214[[#This Row],[mobw]]*(Table2210214[[#This Row],[mug]]/Table2210214[[#This Row],[krg]])))</f>
        <v>0.98437572440197119</v>
      </c>
      <c r="N136">
        <v>0.30131879</v>
      </c>
      <c r="P136">
        <v>1296</v>
      </c>
      <c r="Q136">
        <v>0.63504183000000003</v>
      </c>
      <c r="R136">
        <v>0.19901965999999999</v>
      </c>
      <c r="S136">
        <v>0.16593853</v>
      </c>
      <c r="T136">
        <v>0.74535465000000001</v>
      </c>
      <c r="U136">
        <v>0.57086629</v>
      </c>
      <c r="V136">
        <f>(Table3511515[[#This Row],[So]]+Table3511515[[#This Row],[Sw]])*Table3511515[[#This Row],[C1o]]+Table3511515[[#This Row],[Sg]]*Table3511515[[#This Row],[C1g]]</f>
        <v>0.60559291549848338</v>
      </c>
      <c r="W136">
        <v>0.13325685000000001</v>
      </c>
      <c r="X136">
        <v>3.4520141999999997E-2</v>
      </c>
      <c r="Y136">
        <v>1.8898990000000001E-2</v>
      </c>
      <c r="Z136">
        <v>0.4993861</v>
      </c>
      <c r="AA136">
        <v>0.13986968</v>
      </c>
      <c r="AB136">
        <f>1/(1+((Table3511515[[#This Row],[kro]]*Table3511515[[#This Row],[mug]])/(Table3511515[[#This Row],[muo]]*Table3511515[[#This Row],[krg]]))+(Table3511515[[#This Row],[mobw]]*(Table3511515[[#This Row],[mug]]/Table3511515[[#This Row],[krg]])))</f>
        <v>0.51825106729311154</v>
      </c>
      <c r="AC136">
        <v>0.29454048999999999</v>
      </c>
      <c r="AE136">
        <v>1296</v>
      </c>
    </row>
    <row r="137" spans="1:31" x14ac:dyDescent="0.25">
      <c r="A137">
        <v>1306</v>
      </c>
      <c r="B137">
        <v>0.11876639</v>
      </c>
      <c r="C137">
        <v>0.71518499000000002</v>
      </c>
      <c r="D137">
        <v>0.16604859999999999</v>
      </c>
      <c r="E137">
        <v>0.74485718999999995</v>
      </c>
      <c r="F137">
        <v>0.56613767000000004</v>
      </c>
      <c r="G137">
        <f>(Table2210214[[#This Row],[So]]+Table2210214[[#This Row],[Sw]])*Table2210214[[#This Row],[C1o]]+Table2210214[[#This Row],[Sg]]*Table2210214[[#This Row],[C1g]]</f>
        <v>0.69395517680125141</v>
      </c>
      <c r="H137">
        <v>0.13936246999999999</v>
      </c>
      <c r="I137">
        <v>3.4139793000000002E-2</v>
      </c>
      <c r="J137">
        <v>1.9248687E-2</v>
      </c>
      <c r="K137">
        <v>3.4512695000000003E-2</v>
      </c>
      <c r="L137">
        <v>0.60481017999999998</v>
      </c>
      <c r="M137">
        <f>1/(1+((Table2210214[[#This Row],[kro]]*Table2210214[[#This Row],[mug]])/(Table2210214[[#This Row],[muo]]*Table2210214[[#This Row],[krg]]))+(Table2210214[[#This Row],[mobw]]*(Table2210214[[#This Row],[mug]]/Table2210214[[#This Row],[krg]])))</f>
        <v>0.98515810849616936</v>
      </c>
      <c r="N137">
        <v>0.30310354</v>
      </c>
      <c r="P137">
        <v>1306</v>
      </c>
      <c r="Q137">
        <v>0.63650547999999996</v>
      </c>
      <c r="R137">
        <v>0.19751868</v>
      </c>
      <c r="S137">
        <v>0.16597584000000001</v>
      </c>
      <c r="T137">
        <v>0.74548643999999997</v>
      </c>
      <c r="U137">
        <v>0.57020420000000005</v>
      </c>
      <c r="V137">
        <f>(Table3511515[[#This Row],[So]]+Table3511515[[#This Row],[Sw]])*Table3511515[[#This Row],[C1o]]+Table3511515[[#This Row],[Sg]]*Table3511515[[#This Row],[C1g]]</f>
        <v>0.60482571667224327</v>
      </c>
      <c r="W137">
        <v>0.13362022000000001</v>
      </c>
      <c r="X137">
        <v>3.4440516999999997E-2</v>
      </c>
      <c r="Y137">
        <v>1.9017104E-2</v>
      </c>
      <c r="Z137">
        <v>0.50065815000000002</v>
      </c>
      <c r="AA137">
        <v>0.13859282000000001</v>
      </c>
      <c r="AB137">
        <f>1/(1+((Table3511515[[#This Row],[kro]]*Table3511515[[#This Row],[mug]])/(Table3511515[[#This Row],[muo]]*Table3511515[[#This Row],[krg]]))+(Table3511515[[#This Row],[mobw]]*(Table3511515[[#This Row],[mug]]/Table3511515[[#This Row],[krg]])))</f>
        <v>0.51657443332167463</v>
      </c>
      <c r="AC137">
        <v>0.29580130999999998</v>
      </c>
      <c r="AE137">
        <v>1306</v>
      </c>
    </row>
    <row r="138" spans="1:31" x14ac:dyDescent="0.25">
      <c r="A138">
        <v>1316</v>
      </c>
      <c r="B138">
        <v>0.11714941</v>
      </c>
      <c r="C138">
        <v>0.71676266</v>
      </c>
      <c r="D138">
        <v>0.16608796000000001</v>
      </c>
      <c r="E138">
        <v>0.74502033000000001</v>
      </c>
      <c r="F138">
        <v>0.56523031000000001</v>
      </c>
      <c r="G138">
        <f>(Table2210214[[#This Row],[So]]+Table2210214[[#This Row],[Sw]])*Table2210214[[#This Row],[C1o]]+Table2210214[[#This Row],[Sg]]*Table2210214[[#This Row],[C1g]]</f>
        <v>0.6940970999335625</v>
      </c>
      <c r="H138">
        <v>0.14025238000000001</v>
      </c>
      <c r="I138">
        <v>3.4038760000000001E-2</v>
      </c>
      <c r="J138">
        <v>1.9373273E-2</v>
      </c>
      <c r="K138">
        <v>3.2914727999999997E-2</v>
      </c>
      <c r="L138">
        <v>0.60631239000000003</v>
      </c>
      <c r="M138">
        <f>1/(1+((Table2210214[[#This Row],[kro]]*Table2210214[[#This Row],[mug]])/(Table2210214[[#This Row],[muo]]*Table2210214[[#This Row],[krg]]))+(Table2210214[[#This Row],[mobw]]*(Table2210214[[#This Row],[mug]]/Table2210214[[#This Row],[krg]])))</f>
        <v>0.98593773682403718</v>
      </c>
      <c r="N138">
        <v>0.30492522999999999</v>
      </c>
      <c r="P138">
        <v>1316</v>
      </c>
      <c r="Q138">
        <v>0.63774525999999998</v>
      </c>
      <c r="R138">
        <v>0.19623993000000001</v>
      </c>
      <c r="S138">
        <v>0.16601481000000001</v>
      </c>
      <c r="T138">
        <v>0.74561845999999998</v>
      </c>
      <c r="U138">
        <v>0.56954110000000002</v>
      </c>
      <c r="V138">
        <f>(Table3511515[[#This Row],[So]]+Table3511515[[#This Row],[Sw]])*Table3511515[[#This Row],[C1o]]+Table3511515[[#This Row],[Sg]]*Table3511515[[#This Row],[C1g]]</f>
        <v>0.60409450880098481</v>
      </c>
      <c r="W138">
        <v>0.13399032</v>
      </c>
      <c r="X138">
        <v>3.4361153999999998E-2</v>
      </c>
      <c r="Y138">
        <v>1.9140473000000002E-2</v>
      </c>
      <c r="Z138">
        <v>0.50166255000000004</v>
      </c>
      <c r="AA138">
        <v>0.13748363999999999</v>
      </c>
      <c r="AB138">
        <f>1/(1+((Table3511515[[#This Row],[kro]]*Table3511515[[#This Row],[mug]])/(Table3511515[[#This Row],[muo]]*Table3511515[[#This Row],[krg]]))+(Table3511515[[#This Row],[mobw]]*(Table3511515[[#This Row],[mug]]/Table3511515[[#This Row],[krg]])))</f>
        <v>0.51532491550927551</v>
      </c>
      <c r="AC138">
        <v>0.29706427000000002</v>
      </c>
      <c r="AE138">
        <v>1316</v>
      </c>
    </row>
    <row r="139" spans="1:31" x14ac:dyDescent="0.25">
      <c r="A139">
        <v>1326</v>
      </c>
      <c r="B139">
        <v>0.11551093</v>
      </c>
      <c r="C139">
        <v>0.71836096000000005</v>
      </c>
      <c r="D139">
        <v>0.16612811</v>
      </c>
      <c r="E139">
        <v>0.74519044000000001</v>
      </c>
      <c r="F139">
        <v>0.56431001000000003</v>
      </c>
      <c r="G139">
        <f>(Table2210214[[#This Row],[So]]+Table2210214[[#This Row],[Sw]])*Table2210214[[#This Row],[C1o]]+Table2210214[[#This Row],[Sg]]*Table2210214[[#This Row],[C1g]]</f>
        <v>0.69424744934001281</v>
      </c>
      <c r="H139">
        <v>0.14119040999999999</v>
      </c>
      <c r="I139">
        <v>3.3936620000000001E-2</v>
      </c>
      <c r="J139">
        <v>1.9500409999999999E-2</v>
      </c>
      <c r="K139">
        <v>3.1297780999999997E-2</v>
      </c>
      <c r="L139">
        <v>0.60783637000000001</v>
      </c>
      <c r="M139">
        <f>1/(1+((Table2210214[[#This Row],[kro]]*Table2210214[[#This Row],[mug]])/(Table2210214[[#This Row],[muo]]*Table2210214[[#This Row],[krg]]))+(Table2210214[[#This Row],[mobw]]*(Table2210214[[#This Row],[mug]]/Table2210214[[#This Row],[krg]])))</f>
        <v>0.98671387086267193</v>
      </c>
      <c r="N139">
        <v>0.30678623999999999</v>
      </c>
      <c r="P139">
        <v>1326</v>
      </c>
      <c r="Q139">
        <v>0.63899344000000002</v>
      </c>
      <c r="R139">
        <v>0.19495571</v>
      </c>
      <c r="S139">
        <v>0.16605088000000001</v>
      </c>
      <c r="T139">
        <v>0.74574852000000003</v>
      </c>
      <c r="U139">
        <v>0.56888156999999995</v>
      </c>
      <c r="V139">
        <f>(Table3511515[[#This Row],[So]]+Table3511515[[#This Row],[Sw]])*Table3511515[[#This Row],[C1o]]+Table3511515[[#This Row],[Sg]]*Table3511515[[#This Row],[C1g]]</f>
        <v>0.60336280887923155</v>
      </c>
      <c r="W139">
        <v>0.1343538</v>
      </c>
      <c r="X139">
        <v>3.4282509000000003E-2</v>
      </c>
      <c r="Y139">
        <v>1.9254607999999999E-2</v>
      </c>
      <c r="Z139">
        <v>0.50268637999999999</v>
      </c>
      <c r="AA139">
        <v>0.13637331</v>
      </c>
      <c r="AB139">
        <f>1/(1+((Table3511515[[#This Row],[kro]]*Table3511515[[#This Row],[mug]])/(Table3511515[[#This Row],[muo]]*Table3511515[[#This Row],[krg]]))+(Table3511515[[#This Row],[mobw]]*(Table3511515[[#This Row],[mug]]/Table3511515[[#This Row],[krg]])))</f>
        <v>0.5140307899116594</v>
      </c>
      <c r="AC139">
        <v>0.29831699</v>
      </c>
      <c r="AE139">
        <v>1326</v>
      </c>
    </row>
    <row r="140" spans="1:31" x14ac:dyDescent="0.25">
      <c r="A140">
        <v>1336</v>
      </c>
      <c r="B140">
        <v>0.11385062</v>
      </c>
      <c r="C140">
        <v>0.71998249999999997</v>
      </c>
      <c r="D140">
        <v>0.16616686999999999</v>
      </c>
      <c r="E140">
        <v>0.74536824000000002</v>
      </c>
      <c r="F140">
        <v>0.56337625000000002</v>
      </c>
      <c r="G140">
        <f>(Table2210214[[#This Row],[So]]+Table2210214[[#This Row],[Sw]])*Table2210214[[#This Row],[C1o]]+Table2210214[[#This Row],[Sg]]*Table2210214[[#This Row],[C1g]]</f>
        <v>0.6944072923064124</v>
      </c>
      <c r="H140">
        <v>0.14218026</v>
      </c>
      <c r="I140">
        <v>3.383328E-2</v>
      </c>
      <c r="J140">
        <v>1.9623093000000001E-2</v>
      </c>
      <c r="K140">
        <v>2.9661512000000001E-2</v>
      </c>
      <c r="L140">
        <v>0.60938555000000005</v>
      </c>
      <c r="M140">
        <f>1/(1+((Table2210214[[#This Row],[kro]]*Table2210214[[#This Row],[mug]])/(Table2210214[[#This Row],[muo]]*Table2210214[[#This Row],[krg]]))+(Table2210214[[#This Row],[mobw]]*(Table2210214[[#This Row],[mug]]/Table2210214[[#This Row],[krg]])))</f>
        <v>0.9874864950779253</v>
      </c>
      <c r="N140">
        <v>0.30868890999999998</v>
      </c>
      <c r="P140">
        <v>1336</v>
      </c>
      <c r="Q140">
        <v>0.64053190000000004</v>
      </c>
      <c r="R140">
        <v>0.19337760000000001</v>
      </c>
      <c r="S140">
        <v>0.16609051999999999</v>
      </c>
      <c r="T140">
        <v>0.74587733000000001</v>
      </c>
      <c r="U140">
        <v>0.56822430999999995</v>
      </c>
      <c r="V140">
        <f>(Table3511515[[#This Row],[So]]+Table3511515[[#This Row],[Sw]])*Table3511515[[#This Row],[C1o]]+Table3511515[[#This Row],[Sg]]*Table3511515[[#This Row],[C1g]]</f>
        <v>0.60257843600483818</v>
      </c>
      <c r="W140">
        <v>0.13471437</v>
      </c>
      <c r="X140">
        <v>3.4204445999999999E-2</v>
      </c>
      <c r="Y140">
        <v>1.9380135E-2</v>
      </c>
      <c r="Z140">
        <v>0.50405717000000005</v>
      </c>
      <c r="AA140">
        <v>0.13504498000000001</v>
      </c>
      <c r="AB140">
        <f>1/(1+((Table3511515[[#This Row],[kro]]*Table3511515[[#This Row],[mug]])/(Table3511515[[#This Row],[muo]]*Table3511515[[#This Row],[krg]]))+(Table3511515[[#This Row],[mobw]]*(Table3511515[[#This Row],[mug]]/Table3511515[[#This Row],[krg]])))</f>
        <v>0.51213590808520448</v>
      </c>
      <c r="AC140">
        <v>0.29956302000000001</v>
      </c>
      <c r="AE140">
        <v>1336</v>
      </c>
    </row>
    <row r="141" spans="1:31" x14ac:dyDescent="0.25">
      <c r="A141">
        <v>1346</v>
      </c>
      <c r="B141">
        <v>0.11216924</v>
      </c>
      <c r="C141">
        <v>0.72162378000000005</v>
      </c>
      <c r="D141">
        <v>0.16620695999999999</v>
      </c>
      <c r="E141">
        <v>0.74555457000000003</v>
      </c>
      <c r="F141">
        <v>0.56242864999999997</v>
      </c>
      <c r="G141">
        <f>(Table2210214[[#This Row],[So]]+Table2210214[[#This Row],[Sw]])*Table2210214[[#This Row],[C1o]]+Table2210214[[#This Row],[Sg]]*Table2210214[[#This Row],[C1g]]</f>
        <v>0.69457665735780461</v>
      </c>
      <c r="H141">
        <v>0.14322565000000001</v>
      </c>
      <c r="I141">
        <v>3.3728677999999998E-2</v>
      </c>
      <c r="J141">
        <v>1.9749988E-2</v>
      </c>
      <c r="K141">
        <v>2.8006245999999999E-2</v>
      </c>
      <c r="L141">
        <v>0.61096930999999999</v>
      </c>
      <c r="M141">
        <f>1/(1+((Table2210214[[#This Row],[kro]]*Table2210214[[#This Row],[mug]])/(Table2210214[[#This Row],[muo]]*Table2210214[[#This Row],[krg]]))+(Table2210214[[#This Row],[mobw]]*(Table2210214[[#This Row],[mug]]/Table2210214[[#This Row],[krg]])))</f>
        <v>0.98825450871057918</v>
      </c>
      <c r="N141">
        <v>0.31063542</v>
      </c>
      <c r="P141">
        <v>1346</v>
      </c>
      <c r="Q141">
        <v>0.64089649999999998</v>
      </c>
      <c r="R141">
        <v>0.19297871999999999</v>
      </c>
      <c r="S141">
        <v>0.16612476000000001</v>
      </c>
      <c r="T141">
        <v>0.74600869000000003</v>
      </c>
      <c r="U141">
        <v>0.56756139000000005</v>
      </c>
      <c r="V141">
        <f>(Table3511515[[#This Row],[So]]+Table3511515[[#This Row],[Sw]])*Table3511515[[#This Row],[C1o]]+Table3511515[[#This Row],[Sg]]*Table3511515[[#This Row],[C1g]]</f>
        <v>0.60199791019022819</v>
      </c>
      <c r="W141">
        <v>0.13509570000000001</v>
      </c>
      <c r="X141">
        <v>3.4126163000000001E-2</v>
      </c>
      <c r="Y141">
        <v>1.9488450000000001E-2</v>
      </c>
      <c r="Z141">
        <v>0.50402813999999996</v>
      </c>
      <c r="AA141">
        <v>0.13459857</v>
      </c>
      <c r="AB141">
        <f>1/(1+((Table3511515[[#This Row],[kro]]*Table3511515[[#This Row],[mug]])/(Table3511515[[#This Row],[muo]]*Table3511515[[#This Row],[krg]]))+(Table3511515[[#This Row],[mobw]]*(Table3511515[[#This Row],[mug]]/Table3511515[[#This Row],[krg]])))</f>
        <v>0.51259079811902253</v>
      </c>
      <c r="AC141">
        <v>0.30082396</v>
      </c>
      <c r="AE141">
        <v>1346</v>
      </c>
    </row>
    <row r="142" spans="1:31" x14ac:dyDescent="0.25">
      <c r="A142">
        <v>1356</v>
      </c>
      <c r="B142">
        <v>0.11046731999999999</v>
      </c>
      <c r="C142">
        <v>0.72328775999999995</v>
      </c>
      <c r="D142">
        <v>0.16624494000000001</v>
      </c>
      <c r="E142">
        <v>0.74575018999999998</v>
      </c>
      <c r="F142">
        <v>0.56146699</v>
      </c>
      <c r="G142">
        <f>(Table2210214[[#This Row],[So]]+Table2210214[[#This Row],[Sw]])*Table2210214[[#This Row],[C1o]]+Table2210214[[#This Row],[Sg]]*Table2210214[[#This Row],[C1g]]</f>
        <v>0.69475678416297182</v>
      </c>
      <c r="H142">
        <v>0.14433064000000001</v>
      </c>
      <c r="I142">
        <v>3.3622741999999997E-2</v>
      </c>
      <c r="J142">
        <v>1.9870217999999999E-2</v>
      </c>
      <c r="K142">
        <v>2.6332395000000001E-2</v>
      </c>
      <c r="L142">
        <v>0.61257857000000004</v>
      </c>
      <c r="M142">
        <f>1/(1+((Table2210214[[#This Row],[kro]]*Table2210214[[#This Row],[mug]])/(Table2210214[[#This Row],[muo]]*Table2210214[[#This Row],[krg]]))+(Table2210214[[#This Row],[mobw]]*(Table2210214[[#This Row],[mug]]/Table2210214[[#This Row],[krg]])))</f>
        <v>0.98901743707694068</v>
      </c>
      <c r="N142">
        <v>0.31262796999999998</v>
      </c>
      <c r="P142">
        <v>1356</v>
      </c>
      <c r="Q142">
        <v>0.64333861999999997</v>
      </c>
      <c r="R142">
        <v>0.19049542</v>
      </c>
      <c r="S142">
        <v>0.16616596</v>
      </c>
      <c r="T142">
        <v>0.74613172000000005</v>
      </c>
      <c r="U142">
        <v>0.56691526999999997</v>
      </c>
      <c r="V142">
        <f>(Table3511515[[#This Row],[So]]+Table3511515[[#This Row],[Sw]])*Table3511515[[#This Row],[C1o]]+Table3511515[[#This Row],[Sg]]*Table3511515[[#This Row],[C1g]]</f>
        <v>0.601055182913659</v>
      </c>
      <c r="W142">
        <v>0.13543015999999999</v>
      </c>
      <c r="X142">
        <v>3.4049905999999998E-2</v>
      </c>
      <c r="Y142">
        <v>1.9618902000000001E-2</v>
      </c>
      <c r="Z142">
        <v>0.50649356999999995</v>
      </c>
      <c r="AA142">
        <v>0.13260048999999999</v>
      </c>
      <c r="AB142">
        <f>1/(1+((Table3511515[[#This Row],[kro]]*Table3511515[[#This Row],[mug]])/(Table3511515[[#This Row],[muo]]*Table3511515[[#This Row],[krg]]))+(Table3511515[[#This Row],[mobw]]*(Table3511515[[#This Row],[mug]]/Table3511515[[#This Row],[krg]])))</f>
        <v>0.5088055429047782</v>
      </c>
      <c r="AC142">
        <v>0.30203848999999999</v>
      </c>
      <c r="AE142">
        <v>1356</v>
      </c>
    </row>
    <row r="143" spans="1:31" x14ac:dyDescent="0.25">
      <c r="A143">
        <v>1366</v>
      </c>
      <c r="B143">
        <v>0.10874681</v>
      </c>
      <c r="C143">
        <v>0.72496795999999997</v>
      </c>
      <c r="D143">
        <v>0.16628519999999999</v>
      </c>
      <c r="E143">
        <v>0.74595588000000002</v>
      </c>
      <c r="F143">
        <v>0.56049090999999995</v>
      </c>
      <c r="G143">
        <f>(Table2210214[[#This Row],[So]]+Table2210214[[#This Row],[Sw]])*Table2210214[[#This Row],[C1o]]+Table2210214[[#This Row],[Sg]]*Table2210214[[#This Row],[C1g]]</f>
        <v>0.69494705413763391</v>
      </c>
      <c r="H143">
        <v>0.14549944000000001</v>
      </c>
      <c r="I143">
        <v>3.3515393999999997E-2</v>
      </c>
      <c r="J143">
        <v>1.9997688E-2</v>
      </c>
      <c r="K143">
        <v>2.4641156000000001E-2</v>
      </c>
      <c r="L143">
        <v>0.61420487999999995</v>
      </c>
      <c r="M143">
        <f>1/(1+((Table2210214[[#This Row],[kro]]*Table2210214[[#This Row],[mug]])/(Table2210214[[#This Row],[muo]]*Table2210214[[#This Row],[krg]]))+(Table2210214[[#This Row],[mobw]]*(Table2210214[[#This Row],[mug]]/Table2210214[[#This Row],[krg]])))</f>
        <v>0.98977319956083576</v>
      </c>
      <c r="N143">
        <v>0.31466874</v>
      </c>
      <c r="P143">
        <v>1366</v>
      </c>
      <c r="Q143">
        <v>0.64249020999999995</v>
      </c>
      <c r="R143">
        <v>0.19131285000000001</v>
      </c>
      <c r="S143">
        <v>0.16619692999999999</v>
      </c>
      <c r="T143">
        <v>0.74626570999999997</v>
      </c>
      <c r="U143">
        <v>0.56624585000000005</v>
      </c>
      <c r="V143">
        <f>(Table3511515[[#This Row],[So]]+Table3511515[[#This Row],[Sw]])*Table3511515[[#This Row],[C1o]]+Table3511515[[#This Row],[Sg]]*Table3511515[[#This Row],[C1g]]</f>
        <v>0.60068595681074255</v>
      </c>
      <c r="W143">
        <v>0.13583914999999999</v>
      </c>
      <c r="X143">
        <v>3.3971660000000001E-2</v>
      </c>
      <c r="Y143">
        <v>1.9716790000000001E-2</v>
      </c>
      <c r="Z143">
        <v>0.50501341</v>
      </c>
      <c r="AA143">
        <v>0.13306227000000001</v>
      </c>
      <c r="AB143">
        <f>1/(1+((Table3511515[[#This Row],[kro]]*Table3511515[[#This Row],[mug]])/(Table3511515[[#This Row],[muo]]*Table3511515[[#This Row],[krg]]))+(Table3511515[[#This Row],[mobw]]*(Table3511515[[#This Row],[mug]]/Table3511515[[#This Row],[krg]])))</f>
        <v>0.51171975667011704</v>
      </c>
      <c r="AC143">
        <v>0.30331615000000001</v>
      </c>
      <c r="AE143">
        <v>1366</v>
      </c>
    </row>
    <row r="144" spans="1:31" x14ac:dyDescent="0.25">
      <c r="A144">
        <v>1376</v>
      </c>
      <c r="B144">
        <v>0.10701055</v>
      </c>
      <c r="C144">
        <v>0.72666733999999999</v>
      </c>
      <c r="D144">
        <v>0.1663221</v>
      </c>
      <c r="E144">
        <v>0.74617248999999997</v>
      </c>
      <c r="F144">
        <v>0.55950016000000002</v>
      </c>
      <c r="G144">
        <f>(Table2210214[[#This Row],[So]]+Table2210214[[#This Row],[Sw]])*Table2210214[[#This Row],[C1o]]+Table2210214[[#This Row],[Sg]]*Table2210214[[#This Row],[C1g]]</f>
        <v>0.6951488398977006</v>
      </c>
      <c r="H144">
        <v>0.14673673000000001</v>
      </c>
      <c r="I144">
        <v>3.3406577999999999E-2</v>
      </c>
      <c r="J144">
        <v>2.0114384999999999E-2</v>
      </c>
      <c r="K144">
        <v>2.2934745999999999E-2</v>
      </c>
      <c r="L144">
        <v>0.61585349</v>
      </c>
      <c r="M144">
        <f>1/(1+((Table2210214[[#This Row],[kro]]*Table2210214[[#This Row],[mug]])/(Table2210214[[#This Row],[muo]]*Table2210214[[#This Row],[krg]]))+(Table2210214[[#This Row],[mobw]]*(Table2210214[[#This Row],[mug]]/Table2210214[[#This Row],[krg]])))</f>
        <v>0.99052129605611949</v>
      </c>
      <c r="N144">
        <v>0.31675990999999998</v>
      </c>
      <c r="P144">
        <v>1376</v>
      </c>
      <c r="Q144">
        <v>0.64571582999999999</v>
      </c>
      <c r="R144">
        <v>0.18804199999999999</v>
      </c>
      <c r="S144">
        <v>0.16624217999999999</v>
      </c>
      <c r="T144">
        <v>0.74638318999999997</v>
      </c>
      <c r="U144">
        <v>0.56561052999999994</v>
      </c>
      <c r="V144">
        <f>(Table3511515[[#This Row],[So]]+Table3511515[[#This Row],[Sw]])*Table3511515[[#This Row],[C1o]]+Table3511515[[#This Row],[Sg]]*Table3511515[[#This Row],[C1g]]</f>
        <v>0.59960338818782533</v>
      </c>
      <c r="W144">
        <v>0.13614766</v>
      </c>
      <c r="X144">
        <v>3.3897147000000002E-2</v>
      </c>
      <c r="Y144">
        <v>1.9860106999999998E-2</v>
      </c>
      <c r="Z144">
        <v>0.50842816000000002</v>
      </c>
      <c r="AA144">
        <v>0.13048351</v>
      </c>
      <c r="AB144">
        <f>1/(1+((Table3511515[[#This Row],[kro]]*Table3511515[[#This Row],[mug]])/(Table3511515[[#This Row],[muo]]*Table3511515[[#This Row],[krg]]))+(Table3511515[[#This Row],[mobw]]*(Table3511515[[#This Row],[mug]]/Table3511515[[#This Row],[krg]])))</f>
        <v>0.5062566818981199</v>
      </c>
      <c r="AC144">
        <v>0.30450007000000001</v>
      </c>
      <c r="AE144">
        <v>1376</v>
      </c>
    </row>
    <row r="145" spans="1:31" x14ac:dyDescent="0.25">
      <c r="A145">
        <v>1386</v>
      </c>
      <c r="B145">
        <v>0.10526149999999999</v>
      </c>
      <c r="C145">
        <v>0.72837543000000005</v>
      </c>
      <c r="D145">
        <v>0.16636305000000001</v>
      </c>
      <c r="E145">
        <v>0.74640070999999997</v>
      </c>
      <c r="F145">
        <v>0.55849444999999998</v>
      </c>
      <c r="G145">
        <f>(Table2210214[[#This Row],[So]]+Table2210214[[#This Row],[Sw]])*Table2210214[[#This Row],[C1o]]+Table2210214[[#This Row],[Sg]]*Table2210214[[#This Row],[C1g]]</f>
        <v>0.69536074175730278</v>
      </c>
      <c r="H145">
        <v>0.14804713</v>
      </c>
      <c r="I145">
        <v>3.3296238999999998E-2</v>
      </c>
      <c r="J145">
        <v>2.0244011999999999E-2</v>
      </c>
      <c r="K145">
        <v>2.1215107E-2</v>
      </c>
      <c r="L145">
        <v>0.61751038000000003</v>
      </c>
      <c r="M145">
        <f>1/(1+((Table2210214[[#This Row],[kro]]*Table2210214[[#This Row],[mug]])/(Table2210214[[#This Row],[muo]]*Table2210214[[#This Row],[krg]]))+(Table2210214[[#This Row],[mobw]]*(Table2210214[[#This Row],[mug]]/Table2210214[[#This Row],[krg]])))</f>
        <v>0.99125878551366398</v>
      </c>
      <c r="N145">
        <v>0.31890344999999998</v>
      </c>
      <c r="P145">
        <v>1386</v>
      </c>
      <c r="Q145">
        <v>0.64404660000000002</v>
      </c>
      <c r="R145">
        <v>0.18968776000000001</v>
      </c>
      <c r="S145">
        <v>0.16626567</v>
      </c>
      <c r="T145">
        <v>0.74651825000000005</v>
      </c>
      <c r="U145">
        <v>0.56493877999999997</v>
      </c>
      <c r="V145">
        <f>(Table3511515[[#This Row],[So]]+Table3511515[[#This Row],[Sw]])*Table3511515[[#This Row],[C1o]]+Table3511515[[#This Row],[Sg]]*Table3511515[[#This Row],[C1g]]</f>
        <v>0.59938219987445063</v>
      </c>
      <c r="W145">
        <v>0.13657301999999999</v>
      </c>
      <c r="X145">
        <v>3.3819324999999997E-2</v>
      </c>
      <c r="Y145">
        <v>1.9934177000000001E-2</v>
      </c>
      <c r="Z145">
        <v>0.50597239000000005</v>
      </c>
      <c r="AA145">
        <v>0.13156328</v>
      </c>
      <c r="AB145">
        <f>1/(1+((Table3511515[[#This Row],[kro]]*Table3511515[[#This Row],[mug]])/(Table3511515[[#This Row],[muo]]*Table3511515[[#This Row],[krg]]))+(Table3511515[[#This Row],[mobw]]*(Table3511515[[#This Row],[mug]]/Table3511515[[#This Row],[krg]])))</f>
        <v>0.51086494829153239</v>
      </c>
      <c r="AC145">
        <v>0.30578375000000002</v>
      </c>
      <c r="AE145">
        <v>1386</v>
      </c>
    </row>
    <row r="146" spans="1:31" x14ac:dyDescent="0.25">
      <c r="A146">
        <v>1396</v>
      </c>
      <c r="B146">
        <v>0.10350224</v>
      </c>
      <c r="C146">
        <v>0.73009968000000003</v>
      </c>
      <c r="D146">
        <v>0.16639810999999999</v>
      </c>
      <c r="E146">
        <v>0.74664140000000001</v>
      </c>
      <c r="F146">
        <v>0.55747365999999998</v>
      </c>
      <c r="G146">
        <f>(Table2210214[[#This Row],[So]]+Table2210214[[#This Row],[Sw]])*Table2210214[[#This Row],[C1o]]+Table2210214[[#This Row],[Sg]]*Table2210214[[#This Row],[C1g]]</f>
        <v>0.69558498316453299</v>
      </c>
      <c r="H146">
        <v>0.14943564000000001</v>
      </c>
      <c r="I146">
        <v>3.3184320000000003E-2</v>
      </c>
      <c r="J146">
        <v>2.0354926999999998E-2</v>
      </c>
      <c r="K146">
        <v>1.9484442000000001E-2</v>
      </c>
      <c r="L146">
        <v>0.61918759000000001</v>
      </c>
      <c r="M146">
        <f>1/(1+((Table2210214[[#This Row],[kro]]*Table2210214[[#This Row],[mug]])/(Table2210214[[#This Row],[muo]]*Table2210214[[#This Row],[krg]]))+(Table2210214[[#This Row],[mobw]]*(Table2210214[[#This Row],[mug]]/Table2210214[[#This Row],[krg]])))</f>
        <v>0.99198599071220728</v>
      </c>
      <c r="N146">
        <v>0.32110118999999998</v>
      </c>
      <c r="P146">
        <v>1396</v>
      </c>
      <c r="Q146">
        <v>0.64746099999999995</v>
      </c>
      <c r="R146">
        <v>0.18621729000000001</v>
      </c>
      <c r="S146">
        <v>0.16632171000000001</v>
      </c>
      <c r="T146">
        <v>0.74663274999999996</v>
      </c>
      <c r="U146">
        <v>0.56430888000000001</v>
      </c>
      <c r="V146">
        <f>(Table3511515[[#This Row],[So]]+Table3511515[[#This Row],[Sw]])*Table3511515[[#This Row],[C1o]]+Table3511515[[#This Row],[Sg]]*Table3511515[[#This Row],[C1g]]</f>
        <v>0.59826073697371229</v>
      </c>
      <c r="W146">
        <v>0.13687116999999999</v>
      </c>
      <c r="X146">
        <v>3.3745988999999997E-2</v>
      </c>
      <c r="Y146">
        <v>2.0111876000000001E-2</v>
      </c>
      <c r="Z146">
        <v>0.50961160999999999</v>
      </c>
      <c r="AA146">
        <v>0.12884076</v>
      </c>
      <c r="AB146">
        <f>1/(1+((Table3511515[[#This Row],[kro]]*Table3511515[[#This Row],[mug]])/(Table3511515[[#This Row],[muo]]*Table3511515[[#This Row],[krg]]))+(Table3511515[[#This Row],[mobw]]*(Table3511515[[#This Row],[mug]]/Table3511515[[#This Row],[krg]])))</f>
        <v>0.50492978790339504</v>
      </c>
      <c r="AC146">
        <v>0.30695169999999999</v>
      </c>
      <c r="AE146">
        <v>1396</v>
      </c>
    </row>
    <row r="147" spans="1:31" x14ac:dyDescent="0.25">
      <c r="A147">
        <v>1406</v>
      </c>
      <c r="B147">
        <v>0.10173531</v>
      </c>
      <c r="C147">
        <v>0.73182391999999996</v>
      </c>
      <c r="D147">
        <v>0.16644075999999999</v>
      </c>
      <c r="E147">
        <v>0.74689519000000004</v>
      </c>
      <c r="F147">
        <v>0.55643779000000004</v>
      </c>
      <c r="G147">
        <f>(Table2210214[[#This Row],[So]]+Table2210214[[#This Row],[Sw]])*Table2210214[[#This Row],[C1o]]+Table2210214[[#This Row],[Sg]]*Table2210214[[#This Row],[C1g]]</f>
        <v>0.69581906549663008</v>
      </c>
      <c r="H147">
        <v>0.15090728</v>
      </c>
      <c r="I147">
        <v>3.3070795E-2</v>
      </c>
      <c r="J147">
        <v>2.0489965999999998E-2</v>
      </c>
      <c r="K147">
        <v>1.7744356999999999E-2</v>
      </c>
      <c r="L147">
        <v>0.62086266000000001</v>
      </c>
      <c r="M147">
        <f>1/(1+((Table2210214[[#This Row],[kro]]*Table2210214[[#This Row],[mug]])/(Table2210214[[#This Row],[muo]]*Table2210214[[#This Row],[krg]]))+(Table2210214[[#This Row],[mobw]]*(Table2210214[[#This Row],[mug]]/Table2210214[[#This Row],[krg]])))</f>
        <v>0.99269903836962781</v>
      </c>
      <c r="N147">
        <v>0.32335462999999998</v>
      </c>
      <c r="P147">
        <v>1406</v>
      </c>
      <c r="Q147">
        <v>0.64570044999999998</v>
      </c>
      <c r="R147">
        <v>0.18797249999999999</v>
      </c>
      <c r="S147">
        <v>0.16632702999999999</v>
      </c>
      <c r="T147">
        <v>0.74676626999999995</v>
      </c>
      <c r="U147">
        <v>0.56363940000000001</v>
      </c>
      <c r="V147">
        <f>(Table3511515[[#This Row],[So]]+Table3511515[[#This Row],[Sw]])*Table3511515[[#This Row],[C1o]]+Table3511515[[#This Row],[Sg]]*Table3511515[[#This Row],[C1g]]</f>
        <v>0.59806220429828705</v>
      </c>
      <c r="W147">
        <v>0.13729743999999999</v>
      </c>
      <c r="X147">
        <v>3.3669062E-2</v>
      </c>
      <c r="Y147">
        <v>2.0128129000000002E-2</v>
      </c>
      <c r="Z147">
        <v>0.50707161000000001</v>
      </c>
      <c r="AA147">
        <v>0.13000427000000001</v>
      </c>
      <c r="AB147">
        <f>1/(1+((Table3511515[[#This Row],[kro]]*Table3511515[[#This Row],[mug]])/(Table3511515[[#This Row],[muo]]*Table3511515[[#This Row],[krg]]))+(Table3511515[[#This Row],[mobw]]*(Table3511515[[#This Row],[mug]]/Table3511515[[#This Row],[krg]])))</f>
        <v>0.50976129707650619</v>
      </c>
      <c r="AC147">
        <v>0.30822796000000002</v>
      </c>
      <c r="AE147">
        <v>1406</v>
      </c>
    </row>
    <row r="148" spans="1:31" x14ac:dyDescent="0.25">
      <c r="A148">
        <v>1416</v>
      </c>
      <c r="B148">
        <v>9.9963121000000002E-2</v>
      </c>
      <c r="C148">
        <v>0.73356438000000002</v>
      </c>
      <c r="D148">
        <v>0.16647250999999999</v>
      </c>
      <c r="E148">
        <v>0.74716269999999996</v>
      </c>
      <c r="F148">
        <v>0.55538684000000005</v>
      </c>
      <c r="G148">
        <f>(Table2210214[[#This Row],[So]]+Table2210214[[#This Row],[Sw]])*Table2210214[[#This Row],[C1o]]+Table2210214[[#This Row],[Sg]]*Table2210214[[#This Row],[C1g]]</f>
        <v>0.69606678594912208</v>
      </c>
      <c r="H148">
        <v>0.15246742999999999</v>
      </c>
      <c r="I148">
        <v>3.2955643E-2</v>
      </c>
      <c r="J148">
        <v>2.0590290000000001E-2</v>
      </c>
      <c r="K148">
        <v>1.5997177000000001E-2</v>
      </c>
      <c r="L148">
        <v>0.62256038000000002</v>
      </c>
      <c r="M148">
        <f>1/(1+((Table2210214[[#This Row],[kro]]*Table2210214[[#This Row],[mug]])/(Table2210214[[#This Row],[muo]]*Table2210214[[#This Row],[krg]]))+(Table2210214[[#This Row],[mobw]]*(Table2210214[[#This Row],[mug]]/Table2210214[[#This Row],[krg]])))</f>
        <v>0.99339978045901733</v>
      </c>
      <c r="N148">
        <v>0.32566515000000001</v>
      </c>
      <c r="P148">
        <v>1416</v>
      </c>
      <c r="Q148">
        <v>0.64873135000000004</v>
      </c>
      <c r="R148">
        <v>0.18485778999999999</v>
      </c>
      <c r="S148">
        <v>0.16641088000000001</v>
      </c>
      <c r="T148">
        <v>0.74688016999999995</v>
      </c>
      <c r="U148">
        <v>0.56300985999999997</v>
      </c>
      <c r="V148">
        <f>(Table3511515[[#This Row],[So]]+Table3511515[[#This Row],[Sw]])*Table3511515[[#This Row],[C1o]]+Table3511515[[#This Row],[Sg]]*Table3511515[[#This Row],[C1g]]</f>
        <v>0.59699973041341203</v>
      </c>
      <c r="W148">
        <v>0.13760082000000001</v>
      </c>
      <c r="X148">
        <v>3.3596382000000001E-2</v>
      </c>
      <c r="Y148">
        <v>2.0394253000000001E-2</v>
      </c>
      <c r="Z148">
        <v>0.51022142000000004</v>
      </c>
      <c r="AA148">
        <v>0.12754786000000001</v>
      </c>
      <c r="AB148">
        <f>1/(1+((Table3511515[[#This Row],[kro]]*Table3511515[[#This Row],[mug]])/(Table3511515[[#This Row],[muo]]*Table3511515[[#This Row],[krg]]))+(Table3511515[[#This Row],[mobw]]*(Table3511515[[#This Row],[mug]]/Table3511515[[#This Row],[krg]])))</f>
        <v>0.50452496558443793</v>
      </c>
      <c r="AC148">
        <v>0.30939379</v>
      </c>
      <c r="AE148">
        <v>1416</v>
      </c>
    </row>
    <row r="149" spans="1:31" x14ac:dyDescent="0.25">
      <c r="A149">
        <v>1426</v>
      </c>
      <c r="B149">
        <v>9.8190263E-2</v>
      </c>
      <c r="C149">
        <v>0.73529065000000005</v>
      </c>
      <c r="D149">
        <v>0.16651911999999999</v>
      </c>
      <c r="E149">
        <v>0.74744451000000001</v>
      </c>
      <c r="F149">
        <v>0.55432099000000001</v>
      </c>
      <c r="G149">
        <f>(Table2210214[[#This Row],[So]]+Table2210214[[#This Row],[Sw]])*Table2210214[[#This Row],[C1o]]+Table2210214[[#This Row],[Sg]]*Table2210214[[#This Row],[C1g]]</f>
        <v>0.69632292684368069</v>
      </c>
      <c r="H149">
        <v>0.15412153000000001</v>
      </c>
      <c r="I149">
        <v>3.2838846999999997E-2</v>
      </c>
      <c r="J149">
        <v>2.0737911000000001E-2</v>
      </c>
      <c r="K149">
        <v>1.4245884E-2</v>
      </c>
      <c r="L149">
        <v>0.62423801000000001</v>
      </c>
      <c r="M149">
        <f>1/(1+((Table2210214[[#This Row],[kro]]*Table2210214[[#This Row],[mug]])/(Table2210214[[#This Row],[muo]]*Table2210214[[#This Row],[krg]]))+(Table2210214[[#This Row],[mobw]]*(Table2210214[[#This Row],[mug]]/Table2210214[[#This Row],[krg]])))</f>
        <v>0.99408174301881846</v>
      </c>
      <c r="N149">
        <v>0.32803379999999999</v>
      </c>
      <c r="P149">
        <v>1426</v>
      </c>
      <c r="Q149">
        <v>0.64735847999999996</v>
      </c>
      <c r="R149">
        <v>0.18627483</v>
      </c>
      <c r="S149">
        <v>0.16636666999999999</v>
      </c>
      <c r="T149">
        <v>0.74701046999999998</v>
      </c>
      <c r="U149">
        <v>0.56234580000000001</v>
      </c>
      <c r="V149">
        <f>(Table3511515[[#This Row],[So]]+Table3511515[[#This Row],[Sw]])*Table3511515[[#This Row],[C1o]]+Table3511515[[#This Row],[Sg]]*Table3511515[[#This Row],[C1g]]</f>
        <v>0.59674416876434011</v>
      </c>
      <c r="W149">
        <v>0.13801752</v>
      </c>
      <c r="X149">
        <v>3.3520646000000001E-2</v>
      </c>
      <c r="Y149">
        <v>2.0252955999999999E-2</v>
      </c>
      <c r="Z149">
        <v>0.50821614000000004</v>
      </c>
      <c r="AA149">
        <v>0.12846663999999999</v>
      </c>
      <c r="AB149">
        <f>1/(1+((Table3511515[[#This Row],[kro]]*Table3511515[[#This Row],[mug]])/(Table3511515[[#This Row],[muo]]*Table3511515[[#This Row],[krg]]))+(Table3511515[[#This Row],[mobw]]*(Table3511515[[#This Row],[mug]]/Table3511515[[#This Row],[krg]])))</f>
        <v>0.50862325519891349</v>
      </c>
      <c r="AC149">
        <v>0.31065387</v>
      </c>
      <c r="AE149">
        <v>1426</v>
      </c>
    </row>
    <row r="150" spans="1:31" x14ac:dyDescent="0.25">
      <c r="A150">
        <v>1436</v>
      </c>
      <c r="B150">
        <v>9.6421129999999994E-2</v>
      </c>
      <c r="C150">
        <v>0.73703468000000005</v>
      </c>
      <c r="D150">
        <v>0.16654417999999999</v>
      </c>
      <c r="E150">
        <v>0.74774116000000002</v>
      </c>
      <c r="F150">
        <v>0.55324035999999999</v>
      </c>
      <c r="G150">
        <f>(Table2210214[[#This Row],[So]]+Table2210214[[#This Row],[Sw]])*Table2210214[[#This Row],[C1o]]+Table2210214[[#This Row],[Sg]]*Table2210214[[#This Row],[C1g]]</f>
        <v>0.69659418935534045</v>
      </c>
      <c r="H150">
        <v>0.15587535999999999</v>
      </c>
      <c r="I150">
        <v>3.2720417000000002E-2</v>
      </c>
      <c r="J150">
        <v>2.0817023E-2</v>
      </c>
      <c r="K150">
        <v>1.2494638000000001E-2</v>
      </c>
      <c r="L150">
        <v>0.62594461000000001</v>
      </c>
      <c r="M150">
        <f>1/(1+((Table2210214[[#This Row],[kro]]*Table2210214[[#This Row],[mug]])/(Table2210214[[#This Row],[muo]]*Table2210214[[#This Row],[krg]]))+(Table2210214[[#This Row],[mobw]]*(Table2210214[[#This Row],[mug]]/Table2210214[[#This Row],[krg]])))</f>
        <v>0.99474938663920787</v>
      </c>
      <c r="N150">
        <v>0.33046141000000001</v>
      </c>
      <c r="P150">
        <v>1436</v>
      </c>
      <c r="Q150">
        <v>0.64969878999999997</v>
      </c>
      <c r="R150">
        <v>0.18377392000000001</v>
      </c>
      <c r="S150">
        <v>0.16652729999999999</v>
      </c>
      <c r="T150">
        <v>0.74712491000000003</v>
      </c>
      <c r="U150">
        <v>0.56171404999999996</v>
      </c>
      <c r="V150">
        <f>(Table3511515[[#This Row],[So]]+Table3511515[[#This Row],[Sw]])*Table3511515[[#This Row],[C1o]]+Table3511515[[#This Row],[Sg]]*Table3511515[[#This Row],[C1g]]</f>
        <v>0.59578773616991165</v>
      </c>
      <c r="W150">
        <v>0.13833421000000001</v>
      </c>
      <c r="X150">
        <v>3.3448365000000001E-2</v>
      </c>
      <c r="Y150">
        <v>2.0763271999999999E-2</v>
      </c>
      <c r="Z150">
        <v>0.51043956999999995</v>
      </c>
      <c r="AA150">
        <v>0.12646070000000001</v>
      </c>
      <c r="AB150">
        <f>1/(1+((Table3511515[[#This Row],[kro]]*Table3511515[[#This Row],[mug]])/(Table3511515[[#This Row],[muo]]*Table3511515[[#This Row],[krg]]))+(Table3511515[[#This Row],[mobw]]*(Table3511515[[#This Row],[mug]]/Table3511515[[#This Row],[krg]])))</f>
        <v>0.50467929164638359</v>
      </c>
      <c r="AC150">
        <v>0.31182455999999997</v>
      </c>
      <c r="AE150">
        <v>1436</v>
      </c>
    </row>
    <row r="151" spans="1:31" x14ac:dyDescent="0.25">
      <c r="A151">
        <v>1446</v>
      </c>
      <c r="B151">
        <v>9.4659655999999995E-2</v>
      </c>
      <c r="C151">
        <v>0.73874050000000002</v>
      </c>
      <c r="D151">
        <v>0.16659984</v>
      </c>
      <c r="E151">
        <v>0.74805301000000002</v>
      </c>
      <c r="F151">
        <v>0.55214529999999995</v>
      </c>
      <c r="G151">
        <f>(Table2210214[[#This Row],[So]]+Table2210214[[#This Row],[Sw]])*Table2210214[[#This Row],[C1o]]+Table2210214[[#This Row],[Sg]]*Table2210214[[#This Row],[C1g]]</f>
        <v>0.69687025743067377</v>
      </c>
      <c r="H151">
        <v>0.15773466</v>
      </c>
      <c r="I151">
        <v>3.2600365999999999E-2</v>
      </c>
      <c r="J151">
        <v>2.0993382000000001E-2</v>
      </c>
      <c r="K151">
        <v>1.0745677E-2</v>
      </c>
      <c r="L151">
        <v>0.62759936000000005</v>
      </c>
      <c r="M151">
        <f>1/(1+((Table2210214[[#This Row],[kro]]*Table2210214[[#This Row],[mug]])/(Table2210214[[#This Row],[muo]]*Table2210214[[#This Row],[krg]]))+(Table2210214[[#This Row],[mobw]]*(Table2210214[[#This Row],[mug]]/Table2210214[[#This Row],[krg]])))</f>
        <v>0.99539211560416974</v>
      </c>
      <c r="N151">
        <v>0.33294836</v>
      </c>
      <c r="P151">
        <v>1446</v>
      </c>
      <c r="Q151">
        <v>0.64887558999999995</v>
      </c>
      <c r="R151">
        <v>0.18476385000000001</v>
      </c>
      <c r="S151">
        <v>0.16636054</v>
      </c>
      <c r="T151">
        <v>0.74725132999999999</v>
      </c>
      <c r="U151">
        <v>0.56105643999999999</v>
      </c>
      <c r="V151">
        <f>(Table3511515[[#This Row],[So]]+Table3511515[[#This Row],[Sw]])*Table3511515[[#This Row],[C1o]]+Table3511515[[#This Row],[Sg]]*Table3511515[[#This Row],[C1g]]</f>
        <v>0.59545851350559764</v>
      </c>
      <c r="W151">
        <v>0.13873721999999999</v>
      </c>
      <c r="X151">
        <v>3.3373903000000003E-2</v>
      </c>
      <c r="Y151">
        <v>2.0232189000000001E-2</v>
      </c>
      <c r="Z151">
        <v>0.50926143000000001</v>
      </c>
      <c r="AA151">
        <v>0.12707806999999999</v>
      </c>
      <c r="AB151">
        <f>1/(1+((Table3511515[[#This Row],[kro]]*Table3511515[[#This Row],[mug]])/(Table3511515[[#This Row],[muo]]*Table3511515[[#This Row],[krg]]))+(Table3511515[[#This Row],[mobw]]*(Table3511515[[#This Row],[mug]]/Table3511515[[#This Row],[krg]])))</f>
        <v>0.507787077624693</v>
      </c>
      <c r="AC151">
        <v>0.31306531999999998</v>
      </c>
      <c r="AE151">
        <v>1446</v>
      </c>
    </row>
    <row r="152" spans="1:31" x14ac:dyDescent="0.25">
      <c r="A152">
        <v>1453.5</v>
      </c>
      <c r="B152">
        <v>9.2909275999999999E-2</v>
      </c>
      <c r="C152">
        <v>0.74048018000000004</v>
      </c>
      <c r="D152">
        <v>0.16661054</v>
      </c>
      <c r="E152">
        <v>0.74838042000000005</v>
      </c>
      <c r="F152">
        <v>0.55103617999999999</v>
      </c>
      <c r="G152">
        <f>(Table2210214[[#This Row],[So]]+Table2210214[[#This Row],[Sw]])*Table2210214[[#This Row],[C1o]]+Table2210214[[#This Row],[Sg]]*Table2210214[[#This Row],[C1g]]</f>
        <v>0.69716567615301861</v>
      </c>
      <c r="H152">
        <v>0.15970559000000001</v>
      </c>
      <c r="I152">
        <v>3.2478726999999999E-2</v>
      </c>
      <c r="J152">
        <v>2.1026755000000001E-2</v>
      </c>
      <c r="K152">
        <v>9.0029510000000004E-3</v>
      </c>
      <c r="L152">
        <v>0.62930995000000001</v>
      </c>
      <c r="M152">
        <f>1/(1+((Table2210214[[#This Row],[kro]]*Table2210214[[#This Row],[mug]])/(Table2210214[[#This Row],[muo]]*Table2210214[[#This Row],[krg]]))+(Table2210214[[#This Row],[mobw]]*(Table2210214[[#This Row],[mug]]/Table2210214[[#This Row],[krg]])))</f>
        <v>0.99602132944780453</v>
      </c>
      <c r="N152">
        <v>0.33549490999999998</v>
      </c>
      <c r="P152">
        <v>1453.5</v>
      </c>
      <c r="Q152">
        <v>0.65052836999999997</v>
      </c>
      <c r="R152">
        <v>0.18293519</v>
      </c>
      <c r="S152">
        <v>0.16653641</v>
      </c>
      <c r="T152">
        <v>0.74736667000000001</v>
      </c>
      <c r="U152">
        <v>0.56042194000000001</v>
      </c>
      <c r="V152">
        <f>(Table3511515[[#This Row],[So]]+Table3511515[[#This Row],[Sw]])*Table3511515[[#This Row],[C1o]]+Table3511515[[#This Row],[Sg]]*Table3511515[[#This Row],[C1g]]</f>
        <v>0.59462069288939046</v>
      </c>
      <c r="W152">
        <v>0.13906916999999999</v>
      </c>
      <c r="X152">
        <v>3.3301968000000001E-2</v>
      </c>
      <c r="Y152">
        <v>2.0790946000000001E-2</v>
      </c>
      <c r="Z152">
        <v>0.51063997000000005</v>
      </c>
      <c r="AA152">
        <v>0.12557161999999999</v>
      </c>
      <c r="AB152">
        <f>1/(1+((Table3511515[[#This Row],[kro]]*Table3511515[[#This Row],[mug]])/(Table3511515[[#This Row],[muo]]*Table3511515[[#This Row],[krg]]))+(Table3511515[[#This Row],[mobw]]*(Table3511515[[#This Row],[mug]]/Table3511515[[#This Row],[krg]])))</f>
        <v>0.50522984317983544</v>
      </c>
      <c r="AC152">
        <v>0.31424229999999997</v>
      </c>
      <c r="AE152">
        <v>1453.5</v>
      </c>
    </row>
    <row r="153" spans="1:31" x14ac:dyDescent="0.25">
      <c r="A153">
        <v>1461</v>
      </c>
      <c r="B153">
        <v>9.1672793000000002E-2</v>
      </c>
      <c r="C153">
        <v>0.74165899000000002</v>
      </c>
      <c r="D153">
        <v>0.16666824</v>
      </c>
      <c r="E153">
        <v>0.74863880999999999</v>
      </c>
      <c r="F153">
        <v>0.55018549999999999</v>
      </c>
      <c r="G153">
        <f>(Table2210214[[#This Row],[So]]+Table2210214[[#This Row],[Sw]])*Table2210214[[#This Row],[C1o]]+Table2210214[[#This Row],[Sg]]*Table2210214[[#This Row],[C1g]]</f>
        <v>0.6973701941110233</v>
      </c>
      <c r="H153">
        <v>0.16126946</v>
      </c>
      <c r="I153">
        <v>3.2385367999999998E-2</v>
      </c>
      <c r="J153">
        <v>2.1209748E-2</v>
      </c>
      <c r="K153">
        <v>7.7456677999999998E-3</v>
      </c>
      <c r="L153">
        <v>0.63043797000000001</v>
      </c>
      <c r="M153">
        <f>1/(1+((Table2210214[[#This Row],[kro]]*Table2210214[[#This Row],[mug]])/(Table2210214[[#This Row],[muo]]*Table2210214[[#This Row],[krg]]))+(Table2210214[[#This Row],[mobw]]*(Table2210214[[#This Row],[mug]]/Table2210214[[#This Row],[krg]])))</f>
        <v>0.99645581860533194</v>
      </c>
      <c r="N153">
        <v>0.33746346999999999</v>
      </c>
      <c r="P153">
        <v>1461</v>
      </c>
      <c r="Q153">
        <v>0.65022575999999999</v>
      </c>
      <c r="R153">
        <v>0.18326176999999999</v>
      </c>
      <c r="S153">
        <v>0.16651247</v>
      </c>
      <c r="T153">
        <v>0.74746071999999997</v>
      </c>
      <c r="U153">
        <v>0.55992346999999998</v>
      </c>
      <c r="V153">
        <f>(Table3511515[[#This Row],[So]]+Table3511515[[#This Row],[Sw]])*Table3511515[[#This Row],[C1o]]+Table3511515[[#This Row],[Sg]]*Table3511515[[#This Row],[C1g]]</f>
        <v>0.59429187837593245</v>
      </c>
      <c r="W153">
        <v>0.13936718000000001</v>
      </c>
      <c r="X153">
        <v>3.3245888000000001E-2</v>
      </c>
      <c r="Y153">
        <v>2.0714320000000001E-2</v>
      </c>
      <c r="Z153">
        <v>0.51000226000000004</v>
      </c>
      <c r="AA153">
        <v>0.12571373999999999</v>
      </c>
      <c r="AB153">
        <f>1/(1+((Table3511515[[#This Row],[kro]]*Table3511515[[#This Row],[mug]])/(Table3511515[[#This Row],[muo]]*Table3511515[[#This Row],[krg]]))+(Table3511515[[#This Row],[mobw]]*(Table3511515[[#This Row],[mug]]/Table3511515[[#This Row],[krg]])))</f>
        <v>0.50678173604935428</v>
      </c>
      <c r="AC153">
        <v>0.31517780000000001</v>
      </c>
      <c r="AE153">
        <v>1461</v>
      </c>
    </row>
    <row r="154" spans="1:31" x14ac:dyDescent="0.25">
      <c r="A154">
        <v>1471</v>
      </c>
      <c r="B154">
        <v>9.0499647000000003E-2</v>
      </c>
      <c r="C154">
        <v>0.74283087000000003</v>
      </c>
      <c r="D154">
        <v>0.1666695</v>
      </c>
      <c r="E154">
        <v>0.74890745000000003</v>
      </c>
      <c r="F154">
        <v>0.54931569000000002</v>
      </c>
      <c r="G154">
        <f>(Table2210214[[#This Row],[So]]+Table2210214[[#This Row],[Sw]])*Table2210214[[#This Row],[C1o]]+Table2210214[[#This Row],[Sg]]*Table2210214[[#This Row],[C1g]]</f>
        <v>0.69757862006399796</v>
      </c>
      <c r="H154">
        <v>0.16290563</v>
      </c>
      <c r="I154">
        <v>3.2289933E-2</v>
      </c>
      <c r="J154">
        <v>2.1213251999999998E-2</v>
      </c>
      <c r="K154">
        <v>6.5301587000000001E-3</v>
      </c>
      <c r="L154">
        <v>0.63158106999999997</v>
      </c>
      <c r="M154">
        <f>1/(1+((Table2210214[[#This Row],[kro]]*Table2210214[[#This Row],[mug]])/(Table2210214[[#This Row],[muo]]*Table2210214[[#This Row],[krg]]))+(Table2210214[[#This Row],[mobw]]*(Table2210214[[#This Row],[mug]]/Table2210214[[#This Row],[krg]])))</f>
        <v>0.99687585652688449</v>
      </c>
      <c r="N154">
        <v>0.33948486999999999</v>
      </c>
      <c r="P154">
        <v>1471</v>
      </c>
      <c r="Q154">
        <v>0.65070002999999998</v>
      </c>
      <c r="R154">
        <v>0.18273023999999999</v>
      </c>
      <c r="S154">
        <v>0.16656968999999999</v>
      </c>
      <c r="T154">
        <v>0.74755371000000004</v>
      </c>
      <c r="U154">
        <v>0.55941879999999999</v>
      </c>
      <c r="V154">
        <f>(Table3511515[[#This Row],[So]]+Table3511515[[#This Row],[Sw]])*Table3511515[[#This Row],[C1o]]+Table3511515[[#This Row],[Sg]]*Table3511515[[#This Row],[C1g]]</f>
        <v>0.59379671487992636</v>
      </c>
      <c r="W154">
        <v>0.13965040000000001</v>
      </c>
      <c r="X154">
        <v>3.3189159000000003E-2</v>
      </c>
      <c r="Y154">
        <v>2.0895811E-2</v>
      </c>
      <c r="Z154">
        <v>0.51019400000000004</v>
      </c>
      <c r="AA154">
        <v>0.12521017000000001</v>
      </c>
      <c r="AB154">
        <f>1/(1+((Table3511515[[#This Row],[kro]]*Table3511515[[#This Row],[mug]])/(Table3511515[[#This Row],[muo]]*Table3511515[[#This Row],[krg]]))+(Table3511515[[#This Row],[mobw]]*(Table3511515[[#This Row],[mug]]/Table3511515[[#This Row],[krg]])))</f>
        <v>0.50660416578481093</v>
      </c>
      <c r="AC154">
        <v>0.31611793999999999</v>
      </c>
      <c r="AE154">
        <v>1471</v>
      </c>
    </row>
    <row r="155" spans="1:31" x14ac:dyDescent="0.25">
      <c r="A155">
        <v>1481</v>
      </c>
      <c r="B155">
        <v>8.9016147000000004E-2</v>
      </c>
      <c r="C155">
        <v>0.74424475000000001</v>
      </c>
      <c r="D155">
        <v>0.16673911999999999</v>
      </c>
      <c r="E155">
        <v>0.74927896000000005</v>
      </c>
      <c r="F155">
        <v>0.54813098999999998</v>
      </c>
      <c r="G155">
        <f>(Table2210214[[#This Row],[So]]+Table2210214[[#This Row],[Sw]])*Table2210214[[#This Row],[C1o]]+Table2210214[[#This Row],[Sg]]*Table2210214[[#This Row],[C1g]]</f>
        <v>0.69783431996388434</v>
      </c>
      <c r="H155">
        <v>0.16519486999999999</v>
      </c>
      <c r="I155">
        <v>3.2160110999999998E-2</v>
      </c>
      <c r="J155">
        <v>2.1433964E-2</v>
      </c>
      <c r="K155">
        <v>4.9623102000000002E-3</v>
      </c>
      <c r="L155">
        <v>0.63291865999999997</v>
      </c>
      <c r="M155">
        <f>1/(1+((Table2210214[[#This Row],[kro]]*Table2210214[[#This Row],[mug]])/(Table2210214[[#This Row],[muo]]*Table2210214[[#This Row],[krg]]))+(Table2210214[[#This Row],[mobw]]*(Table2210214[[#This Row],[mug]]/Table2210214[[#This Row],[krg]])))</f>
        <v>0.99739135181094074</v>
      </c>
      <c r="N155">
        <v>0.34224954000000002</v>
      </c>
      <c r="P155">
        <v>1481</v>
      </c>
      <c r="Q155">
        <v>0.65088767000000003</v>
      </c>
      <c r="R155">
        <v>0.18250131999999999</v>
      </c>
      <c r="S155">
        <v>0.16661100000000001</v>
      </c>
      <c r="T155">
        <v>0.74768186000000003</v>
      </c>
      <c r="U155">
        <v>0.55872518000000004</v>
      </c>
      <c r="V155">
        <f>(Table3511515[[#This Row],[So]]+Table3511515[[#This Row],[Sw]])*Table3511515[[#This Row],[C1o]]+Table3511515[[#This Row],[Sg]]*Table3511515[[#This Row],[C1g]]</f>
        <v>0.59321001793556583</v>
      </c>
      <c r="W155">
        <v>0.14004907</v>
      </c>
      <c r="X155">
        <v>3.3111528000000001E-2</v>
      </c>
      <c r="Y155">
        <v>2.1026487999999999E-2</v>
      </c>
      <c r="Z155">
        <v>0.50994634999999999</v>
      </c>
      <c r="AA155">
        <v>0.12489417999999999</v>
      </c>
      <c r="AB155">
        <f>1/(1+((Table3511515[[#This Row],[kro]]*Table3511515[[#This Row],[mug]])/(Table3511515[[#This Row],[muo]]*Table3511515[[#This Row],[krg]]))+(Table3511515[[#This Row],[mobw]]*(Table3511515[[#This Row],[mug]]/Table3511515[[#This Row],[krg]])))</f>
        <v>0.50737812882302957</v>
      </c>
      <c r="AC155">
        <v>0.31741135999999998</v>
      </c>
      <c r="AE155">
        <v>1481</v>
      </c>
    </row>
    <row r="156" spans="1:31" x14ac:dyDescent="0.25">
      <c r="A156">
        <v>1491</v>
      </c>
      <c r="B156">
        <v>8.7632216999999998E-2</v>
      </c>
      <c r="C156">
        <v>0.74564153</v>
      </c>
      <c r="D156">
        <v>0.16672623</v>
      </c>
      <c r="E156">
        <v>0.74966758</v>
      </c>
      <c r="F156">
        <v>0.54691451999999996</v>
      </c>
      <c r="G156">
        <f>(Table2210214[[#This Row],[So]]+Table2210214[[#This Row],[Sw]])*Table2210214[[#This Row],[C1o]]+Table2210214[[#This Row],[Sg]]*Table2210214[[#This Row],[C1g]]</f>
        <v>0.6980956092915479</v>
      </c>
      <c r="H156">
        <v>0.16762063999999999</v>
      </c>
      <c r="I156">
        <v>3.2026975999999999E-2</v>
      </c>
      <c r="J156">
        <v>2.1392258000000001E-2</v>
      </c>
      <c r="K156">
        <v>3.4597318E-3</v>
      </c>
      <c r="L156">
        <v>0.63427085000000005</v>
      </c>
      <c r="M156">
        <f>1/(1+((Table2210214[[#This Row],[kro]]*Table2210214[[#This Row],[mug]])/(Table2210214[[#This Row],[muo]]*Table2210214[[#This Row],[krg]]))+(Table2210214[[#This Row],[mobw]]*(Table2210214[[#This Row],[mug]]/Table2210214[[#This Row],[krg]])))</f>
        <v>0.99788209872932743</v>
      </c>
      <c r="N156">
        <v>0.34510234000000001</v>
      </c>
      <c r="P156">
        <v>1491</v>
      </c>
      <c r="Q156">
        <v>0.65117586000000005</v>
      </c>
      <c r="R156">
        <v>0.18216563999999999</v>
      </c>
      <c r="S156">
        <v>0.16665848</v>
      </c>
      <c r="T156">
        <v>0.74781352000000001</v>
      </c>
      <c r="U156">
        <v>0.55800872999999995</v>
      </c>
      <c r="V156">
        <f>(Table3511515[[#This Row],[So]]+Table3511515[[#This Row],[Sw]])*Table3511515[[#This Row],[C1o]]+Table3511515[[#This Row],[Sg]]*Table3511515[[#This Row],[C1g]]</f>
        <v>0.59258462988524097</v>
      </c>
      <c r="W156">
        <v>0.14046115000000001</v>
      </c>
      <c r="X156">
        <v>3.3031682999999999E-2</v>
      </c>
      <c r="Y156">
        <v>2.1176734999999999E-2</v>
      </c>
      <c r="Z156">
        <v>0.50979947999999997</v>
      </c>
      <c r="AA156">
        <v>0.12449441</v>
      </c>
      <c r="AB156">
        <f>1/(1+((Table3511515[[#This Row],[kro]]*Table3511515[[#This Row],[mug]])/(Table3511515[[#This Row],[muo]]*Table3511515[[#This Row],[krg]]))+(Table3511515[[#This Row],[mobw]]*(Table3511515[[#This Row],[mug]]/Table3511515[[#This Row],[krg]])))</f>
        <v>0.50797166986487596</v>
      </c>
      <c r="AC156">
        <v>0.31874529000000001</v>
      </c>
      <c r="AE156">
        <v>1491</v>
      </c>
    </row>
    <row r="157" spans="1:31" x14ac:dyDescent="0.25">
      <c r="A157">
        <v>1501</v>
      </c>
      <c r="B157">
        <v>8.6340635999999998E-2</v>
      </c>
      <c r="C157">
        <v>0.74681461000000005</v>
      </c>
      <c r="D157">
        <v>0.16684477</v>
      </c>
      <c r="E157">
        <v>0.75007241999999996</v>
      </c>
      <c r="F157">
        <v>0.54566795000000001</v>
      </c>
      <c r="G157">
        <f>(Table2210214[[#This Row],[So]]+Table2210214[[#This Row],[Sw]])*Table2210214[[#This Row],[C1o]]+Table2210214[[#This Row],[Sg]]*Table2210214[[#This Row],[C1g]]</f>
        <v>0.69832020327599398</v>
      </c>
      <c r="H157">
        <v>0.17018697999999999</v>
      </c>
      <c r="I157">
        <v>3.1890791000000002E-2</v>
      </c>
      <c r="J157">
        <v>2.1768477000000001E-2</v>
      </c>
      <c r="K157">
        <v>2.0168698E-3</v>
      </c>
      <c r="L157">
        <v>0.63532953999999997</v>
      </c>
      <c r="M157">
        <f>1/(1+((Table2210214[[#This Row],[kro]]*Table2210214[[#This Row],[mug]])/(Table2210214[[#This Row],[muo]]*Table2210214[[#This Row],[krg]]))+(Table2210214[[#This Row],[mobw]]*(Table2210214[[#This Row],[mug]]/Table2210214[[#This Row],[krg]])))</f>
        <v>0.99831529564321719</v>
      </c>
      <c r="N157">
        <v>0.34803876</v>
      </c>
      <c r="P157">
        <v>1501</v>
      </c>
      <c r="Q157">
        <v>0.65122086000000001</v>
      </c>
      <c r="R157">
        <v>0.18210751999999999</v>
      </c>
      <c r="S157">
        <v>0.1666716</v>
      </c>
      <c r="T157">
        <v>0.74794894000000001</v>
      </c>
      <c r="U157">
        <v>0.55726898000000002</v>
      </c>
      <c r="V157">
        <f>(Table3511515[[#This Row],[So]]+Table3511515[[#This Row],[Sw]])*Table3511515[[#This Row],[C1o]]+Table3511515[[#This Row],[Sg]]*Table3511515[[#This Row],[C1g]]</f>
        <v>0.59199322348391958</v>
      </c>
      <c r="W157">
        <v>0.14088946999999999</v>
      </c>
      <c r="X157">
        <v>3.2949607999999998E-2</v>
      </c>
      <c r="Y157">
        <v>2.1217756000000001E-2</v>
      </c>
      <c r="Z157">
        <v>0.50939005999999998</v>
      </c>
      <c r="AA157">
        <v>0.12429944</v>
      </c>
      <c r="AB157">
        <f>1/(1+((Table3511515[[#This Row],[kro]]*Table3511515[[#This Row],[mug]])/(Table3511515[[#This Row],[muo]]*Table3511515[[#This Row],[krg]]))+(Table3511515[[#This Row],[mobw]]*(Table3511515[[#This Row],[mug]]/Table3511515[[#This Row],[krg]])))</f>
        <v>0.50915507900706658</v>
      </c>
      <c r="AC157">
        <v>0.32012138000000001</v>
      </c>
      <c r="AE157">
        <v>1501</v>
      </c>
    </row>
    <row r="158" spans="1:31" x14ac:dyDescent="0.25">
      <c r="A158">
        <v>1511</v>
      </c>
      <c r="B158">
        <v>8.5133836000000004E-2</v>
      </c>
      <c r="C158">
        <v>0.74811989000000001</v>
      </c>
      <c r="D158">
        <v>0.16674626000000001</v>
      </c>
      <c r="E158">
        <v>0.75049292999999995</v>
      </c>
      <c r="F158">
        <v>0.54439247000000002</v>
      </c>
      <c r="G158">
        <f>(Table2210214[[#This Row],[So]]+Table2210214[[#This Row],[Sw]])*Table2210214[[#This Row],[C1o]]+Table2210214[[#This Row],[Sg]]*Table2210214[[#This Row],[C1g]]</f>
        <v>0.69858031584265479</v>
      </c>
      <c r="H158">
        <v>0.17289999</v>
      </c>
      <c r="I158">
        <v>3.1751752000000001E-2</v>
      </c>
      <c r="J158">
        <v>2.1454411999999999E-2</v>
      </c>
      <c r="K158">
        <v>6.2978169E-4</v>
      </c>
      <c r="L158">
        <v>0.63661723999999997</v>
      </c>
      <c r="M158">
        <f>1/(1+((Table2210214[[#This Row],[kro]]*Table2210214[[#This Row],[mug]])/(Table2210214[[#This Row],[muo]]*Table2210214[[#This Row],[krg]]))+(Table2210214[[#This Row],[mobw]]*(Table2210214[[#This Row],[mug]]/Table2210214[[#This Row],[krg]])))</f>
        <v>0.99874983983626309</v>
      </c>
      <c r="N158">
        <v>0.35105595000000001</v>
      </c>
      <c r="P158">
        <v>1511</v>
      </c>
      <c r="Q158">
        <v>0.65117902000000005</v>
      </c>
      <c r="R158">
        <v>0.18206770999999999</v>
      </c>
      <c r="S158">
        <v>0.16675325999999999</v>
      </c>
      <c r="T158">
        <v>0.74808799999999998</v>
      </c>
      <c r="U158">
        <v>0.55650628000000002</v>
      </c>
      <c r="V158">
        <f>(Table3511515[[#This Row],[So]]+Table3511515[[#This Row],[Sw]])*Table3511515[[#This Row],[C1o]]+Table3511515[[#This Row],[Sg]]*Table3511515[[#This Row],[C1g]]</f>
        <v>0.59138711947319844</v>
      </c>
      <c r="W158">
        <v>0.14133313</v>
      </c>
      <c r="X158">
        <v>3.2865375000000002E-2</v>
      </c>
      <c r="Y158">
        <v>2.1476654000000001E-2</v>
      </c>
      <c r="Z158">
        <v>0.50877302999999996</v>
      </c>
      <c r="AA158">
        <v>0.12410578999999999</v>
      </c>
      <c r="AB158">
        <f>1/(1+((Table3511515[[#This Row],[kro]]*Table3511515[[#This Row],[mug]])/(Table3511515[[#This Row],[muo]]*Table3511515[[#This Row],[krg]]))+(Table3511515[[#This Row],[mobw]]*(Table3511515[[#This Row],[mug]]/Table3511515[[#This Row],[krg]])))</f>
        <v>0.51046948974132189</v>
      </c>
      <c r="AC158">
        <v>0.32153836000000002</v>
      </c>
      <c r="AE158">
        <v>1511</v>
      </c>
    </row>
    <row r="159" spans="1:31" x14ac:dyDescent="0.25">
      <c r="A159">
        <v>1521</v>
      </c>
      <c r="B159">
        <v>8.4006354000000005E-2</v>
      </c>
      <c r="C159">
        <v>0.74906075000000005</v>
      </c>
      <c r="D159">
        <v>0.16693293000000001</v>
      </c>
      <c r="E159">
        <v>0.75092780999999997</v>
      </c>
      <c r="F159">
        <v>0.54308981000000001</v>
      </c>
      <c r="G159">
        <f>(Table2210214[[#This Row],[So]]+Table2210214[[#This Row],[Sw]])*Table2210214[[#This Row],[C1o]]+Table2210214[[#This Row],[Sg]]*Table2210214[[#This Row],[C1g]]</f>
        <v>0.69877311662355357</v>
      </c>
      <c r="H159">
        <v>0.17576256000000001</v>
      </c>
      <c r="I159">
        <v>3.1610154000000001E-2</v>
      </c>
      <c r="J159">
        <v>2.2047209000000002E-2</v>
      </c>
      <c r="K159">
        <v>0</v>
      </c>
      <c r="L159">
        <v>0.63739853999999996</v>
      </c>
      <c r="M159">
        <f>1/(1+((Table2210214[[#This Row],[kro]]*Table2210214[[#This Row],[mug]])/(Table2210214[[#This Row],[muo]]*Table2210214[[#This Row],[krg]]))+(Table2210214[[#This Row],[mobw]]*(Table2210214[[#This Row],[mug]]/Table2210214[[#This Row],[krg]])))</f>
        <v>0.99890781909577075</v>
      </c>
      <c r="N159">
        <v>0.35414826999999999</v>
      </c>
      <c r="P159">
        <v>1521</v>
      </c>
      <c r="Q159">
        <v>0.65115493999999996</v>
      </c>
      <c r="R159">
        <v>0.18214733999999999</v>
      </c>
      <c r="S159">
        <v>0.16669771</v>
      </c>
      <c r="T159">
        <v>0.74823033999999999</v>
      </c>
      <c r="U159">
        <v>0.55572122000000002</v>
      </c>
      <c r="V159">
        <f>(Table3511515[[#This Row],[So]]+Table3511515[[#This Row],[Sw]])*Table3511515[[#This Row],[C1o]]+Table3511515[[#This Row],[Sg]]*Table3511515[[#This Row],[C1g]]</f>
        <v>0.59078623857652857</v>
      </c>
      <c r="W159">
        <v>0.14179082000000001</v>
      </c>
      <c r="X159">
        <v>3.2779071E-2</v>
      </c>
      <c r="Y159">
        <v>2.1299185000000002E-2</v>
      </c>
      <c r="Z159">
        <v>0.50834292000000003</v>
      </c>
      <c r="AA159">
        <v>0.12401162</v>
      </c>
      <c r="AB159">
        <f>1/(1+((Table3511515[[#This Row],[kro]]*Table3511515[[#This Row],[mug]])/(Table3511515[[#This Row],[muo]]*Table3511515[[#This Row],[krg]]))+(Table3511515[[#This Row],[mobw]]*(Table3511515[[#This Row],[mug]]/Table3511515[[#This Row],[krg]])))</f>
        <v>0.51196229222983392</v>
      </c>
      <c r="AC159">
        <v>0.32299464999999999</v>
      </c>
      <c r="AE159">
        <v>1521</v>
      </c>
    </row>
    <row r="160" spans="1:31" x14ac:dyDescent="0.25">
      <c r="A160">
        <v>1531</v>
      </c>
      <c r="B160">
        <v>8.2905232999999995E-2</v>
      </c>
      <c r="C160">
        <v>0.75030750000000002</v>
      </c>
      <c r="D160">
        <v>0.1667873</v>
      </c>
      <c r="E160">
        <v>0.75137639000000001</v>
      </c>
      <c r="F160">
        <v>0.54176086000000001</v>
      </c>
      <c r="G160">
        <f>(Table2210214[[#This Row],[So]]+Table2210214[[#This Row],[Sw]])*Table2210214[[#This Row],[C1o]]+Table2210214[[#This Row],[Sg]]*Table2210214[[#This Row],[C1g]]</f>
        <v>0.69903698215358345</v>
      </c>
      <c r="H160">
        <v>0.17878218000000001</v>
      </c>
      <c r="I160">
        <v>3.146616E-2</v>
      </c>
      <c r="J160">
        <v>2.1583241999999999E-2</v>
      </c>
      <c r="K160">
        <v>0</v>
      </c>
      <c r="L160">
        <v>0.63864206999999995</v>
      </c>
      <c r="M160">
        <f>1/(1+((Table2210214[[#This Row],[kro]]*Table2210214[[#This Row],[mug]])/(Table2210214[[#This Row],[muo]]*Table2210214[[#This Row],[krg]]))+(Table2210214[[#This Row],[mobw]]*(Table2210214[[#This Row],[mug]]/Table2210214[[#This Row],[krg]])))</f>
        <v>0.99893771435451684</v>
      </c>
      <c r="N160">
        <v>0.35731344999999998</v>
      </c>
      <c r="P160">
        <v>1531</v>
      </c>
      <c r="Q160">
        <v>0.65120082999999995</v>
      </c>
      <c r="R160">
        <v>0.18192585</v>
      </c>
      <c r="S160">
        <v>0.16687334000000001</v>
      </c>
      <c r="T160">
        <v>0.74837613000000003</v>
      </c>
      <c r="U160">
        <v>0.55491327999999995</v>
      </c>
      <c r="V160">
        <f>(Table3511515[[#This Row],[So]]+Table3511515[[#This Row],[Sw]])*Table3511515[[#This Row],[C1o]]+Table3511515[[#This Row],[Sg]]*Table3511515[[#This Row],[C1g]]</f>
        <v>0.59010918452793804</v>
      </c>
      <c r="W160">
        <v>0.1422648</v>
      </c>
      <c r="X160">
        <v>3.2690674000000003E-2</v>
      </c>
      <c r="Y160">
        <v>2.1856865E-2</v>
      </c>
      <c r="Z160">
        <v>0.50768447000000005</v>
      </c>
      <c r="AA160">
        <v>0.12366474</v>
      </c>
      <c r="AB160">
        <f>1/(1+((Table3511515[[#This Row],[kro]]*Table3511515[[#This Row],[mug]])/(Table3511515[[#This Row],[muo]]*Table3511515[[#This Row],[krg]]))+(Table3511515[[#This Row],[mobw]]*(Table3511515[[#This Row],[mug]]/Table3511515[[#This Row],[krg]])))</f>
        <v>0.51304909112199337</v>
      </c>
      <c r="AC160">
        <v>0.32449177000000001</v>
      </c>
      <c r="AE160">
        <v>1531</v>
      </c>
    </row>
    <row r="161" spans="1:31" x14ac:dyDescent="0.25">
      <c r="A161">
        <v>1541</v>
      </c>
      <c r="B161">
        <v>8.1791557000000001E-2</v>
      </c>
      <c r="C161">
        <v>0.75123006000000003</v>
      </c>
      <c r="D161">
        <v>0.16697836999999999</v>
      </c>
      <c r="E161">
        <v>0.75183743000000003</v>
      </c>
      <c r="F161">
        <v>0.54040736</v>
      </c>
      <c r="G161">
        <f>(Table2210214[[#This Row],[So]]+Table2210214[[#This Row],[Sw]])*Table2210214[[#This Row],[C1o]]+Table2210214[[#This Row],[Sg]]*Table2210214[[#This Row],[C1g]]</f>
        <v>0.69923997714660857</v>
      </c>
      <c r="H161">
        <v>0.18196158000000001</v>
      </c>
      <c r="I161">
        <v>3.1320065000000001E-2</v>
      </c>
      <c r="J161">
        <v>2.2190001000000001E-2</v>
      </c>
      <c r="K161">
        <v>0</v>
      </c>
      <c r="L161">
        <v>0.63940262999999997</v>
      </c>
      <c r="M161">
        <f>1/(1+((Table2210214[[#This Row],[kro]]*Table2210214[[#This Row],[mug]])/(Table2210214[[#This Row],[muo]]*Table2210214[[#This Row],[krg]]))+(Table2210214[[#This Row],[mobw]]*(Table2210214[[#This Row],[mug]]/Table2210214[[#This Row],[krg]])))</f>
        <v>0.99891424018854913</v>
      </c>
      <c r="N161">
        <v>0.36054554999999999</v>
      </c>
      <c r="P161">
        <v>1541</v>
      </c>
      <c r="Q161">
        <v>0.65102707999999998</v>
      </c>
      <c r="R161">
        <v>0.18227303</v>
      </c>
      <c r="S161">
        <v>0.16669988999999999</v>
      </c>
      <c r="T161">
        <v>0.74852501999999999</v>
      </c>
      <c r="U161">
        <v>0.55408316999999996</v>
      </c>
      <c r="V161">
        <f>(Table3511515[[#This Row],[So]]+Table3511515[[#This Row],[Sw]])*Table3511515[[#This Row],[C1o]]+Table3511515[[#This Row],[Sg]]*Table3511515[[#This Row],[C1g]]</f>
        <v>0.58952467515830542</v>
      </c>
      <c r="W161">
        <v>0.14275233000000001</v>
      </c>
      <c r="X161">
        <v>3.2600298999999999E-2</v>
      </c>
      <c r="Y161">
        <v>2.1304455E-2</v>
      </c>
      <c r="Z161">
        <v>0.50719839</v>
      </c>
      <c r="AA161">
        <v>0.12377226</v>
      </c>
      <c r="AB161">
        <f>1/(1+((Table3511515[[#This Row],[kro]]*Table3511515[[#This Row],[mug]])/(Table3511515[[#This Row],[muo]]*Table3511515[[#This Row],[krg]]))+(Table3511515[[#This Row],[mobw]]*(Table3511515[[#This Row],[mug]]/Table3511515[[#This Row],[krg]])))</f>
        <v>0.51508353593012424</v>
      </c>
      <c r="AC161">
        <v>0.32602714999999999</v>
      </c>
      <c r="AE161">
        <v>1541</v>
      </c>
    </row>
    <row r="162" spans="1:31" x14ac:dyDescent="0.25">
      <c r="A162">
        <v>1551</v>
      </c>
      <c r="B162">
        <v>8.0666794999999999E-2</v>
      </c>
      <c r="C162">
        <v>0.75238400999999999</v>
      </c>
      <c r="D162">
        <v>0.16694918</v>
      </c>
      <c r="E162">
        <v>0.75230998000000004</v>
      </c>
      <c r="F162">
        <v>0.53903018999999996</v>
      </c>
      <c r="G162">
        <f>(Table2210214[[#This Row],[So]]+Table2210214[[#This Row],[Sw]])*Table2210214[[#This Row],[C1o]]+Table2210214[[#This Row],[Sg]]*Table2210214[[#This Row],[C1g]]</f>
        <v>0.69949848556670513</v>
      </c>
      <c r="H162">
        <v>0.18530822999999999</v>
      </c>
      <c r="I162">
        <v>3.1172051999999999E-2</v>
      </c>
      <c r="J162">
        <v>2.2096276000000001E-2</v>
      </c>
      <c r="K162">
        <v>0</v>
      </c>
      <c r="L162">
        <v>0.64050138000000001</v>
      </c>
      <c r="M162">
        <f>1/(1+((Table2210214[[#This Row],[kro]]*Table2210214[[#This Row],[mug]])/(Table2210214[[#This Row],[muo]]*Table2210214[[#This Row],[krg]]))+(Table2210214[[#This Row],[mobw]]*(Table2210214[[#This Row],[mug]]/Table2210214[[#This Row],[krg]])))</f>
        <v>0.99892576913883269</v>
      </c>
      <c r="N162">
        <v>0.36384174000000002</v>
      </c>
      <c r="P162">
        <v>1551</v>
      </c>
      <c r="Q162">
        <v>0.65068501000000001</v>
      </c>
      <c r="R162">
        <v>0.18241995999999999</v>
      </c>
      <c r="S162">
        <v>0.16689503</v>
      </c>
      <c r="T162">
        <v>0.74867713000000002</v>
      </c>
      <c r="U162">
        <v>0.55323064</v>
      </c>
      <c r="V162">
        <f>(Table3511515[[#This Row],[So]]+Table3511515[[#This Row],[Sw]])*Table3511515[[#This Row],[C1o]]+Table3511515[[#This Row],[Sg]]*Table3511515[[#This Row],[C1g]]</f>
        <v>0.58888398088794036</v>
      </c>
      <c r="W162">
        <v>0.14325523000000001</v>
      </c>
      <c r="X162">
        <v>3.2507937000000001E-2</v>
      </c>
      <c r="Y162">
        <v>2.1924069000000001E-2</v>
      </c>
      <c r="Z162">
        <v>0.50601815999999999</v>
      </c>
      <c r="AA162">
        <v>0.12368597000000001</v>
      </c>
      <c r="AB162">
        <f>1/(1+((Table3511515[[#This Row],[kro]]*Table3511515[[#This Row],[mug]])/(Table3511515[[#This Row],[muo]]*Table3511515[[#This Row],[krg]]))+(Table3511515[[#This Row],[mobw]]*(Table3511515[[#This Row],[mug]]/Table3511515[[#This Row],[krg]])))</f>
        <v>0.51702573976714483</v>
      </c>
      <c r="AC162">
        <v>0.32760184999999997</v>
      </c>
      <c r="AE162">
        <v>1551</v>
      </c>
    </row>
    <row r="163" spans="1:31" x14ac:dyDescent="0.25">
      <c r="A163">
        <v>1561</v>
      </c>
      <c r="B163">
        <v>7.9534538000000002E-2</v>
      </c>
      <c r="C163">
        <v>0.75333839999999996</v>
      </c>
      <c r="D163">
        <v>0.16712706999999999</v>
      </c>
      <c r="E163">
        <v>0.75279247999999999</v>
      </c>
      <c r="F163">
        <v>0.53763126999999999</v>
      </c>
      <c r="G163">
        <f>(Table2210214[[#This Row],[So]]+Table2210214[[#This Row],[Sw]])*Table2210214[[#This Row],[C1o]]+Table2210214[[#This Row],[Sg]]*Table2210214[[#This Row],[C1g]]</f>
        <v>0.69972047598451415</v>
      </c>
      <c r="H163">
        <v>0.18882452999999999</v>
      </c>
      <c r="I163">
        <v>3.1022425999999999E-2</v>
      </c>
      <c r="J163">
        <v>2.2661006000000001E-2</v>
      </c>
      <c r="K163">
        <v>0</v>
      </c>
      <c r="L163">
        <v>0.64130377999999999</v>
      </c>
      <c r="M163">
        <f>1/(1+((Table2210214[[#This Row],[kro]]*Table2210214[[#This Row],[mug]])/(Table2210214[[#This Row],[muo]]*Table2210214[[#This Row],[krg]]))+(Table2210214[[#This Row],[mobw]]*(Table2210214[[#This Row],[mug]]/Table2210214[[#This Row],[krg]])))</f>
        <v>0.99890499694972446</v>
      </c>
      <c r="N163">
        <v>0.36719549000000001</v>
      </c>
      <c r="P163">
        <v>1561</v>
      </c>
      <c r="Q163">
        <v>0.65039754000000005</v>
      </c>
      <c r="R163">
        <v>0.18279171999999999</v>
      </c>
      <c r="S163">
        <v>0.16681077</v>
      </c>
      <c r="T163">
        <v>0.74883217000000002</v>
      </c>
      <c r="U163">
        <v>0.55235612000000001</v>
      </c>
      <c r="V163">
        <f>(Table3511515[[#This Row],[So]]+Table3511515[[#This Row],[Sw]])*Table3511515[[#This Row],[C1o]]+Table3511515[[#This Row],[Sg]]*Table3511515[[#This Row],[C1g]]</f>
        <v>0.58827033168898957</v>
      </c>
      <c r="W163">
        <v>0.14377198999999999</v>
      </c>
      <c r="X163">
        <v>3.2413676000000002E-2</v>
      </c>
      <c r="Y163">
        <v>2.1655240999999999E-2</v>
      </c>
      <c r="Z163">
        <v>0.50525056999999995</v>
      </c>
      <c r="AA163">
        <v>0.12379220000000001</v>
      </c>
      <c r="AB163">
        <f>1/(1+((Table3511515[[#This Row],[kro]]*Table3511515[[#This Row],[mug]])/(Table3511515[[#This Row],[muo]]*Table3511515[[#This Row],[krg]]))+(Table3511515[[#This Row],[mobw]]*(Table3511515[[#This Row],[mug]]/Table3511515[[#This Row],[krg]])))</f>
        <v>0.51925418965069436</v>
      </c>
      <c r="AC163">
        <v>0.32921426999999998</v>
      </c>
      <c r="AE163">
        <v>1561</v>
      </c>
    </row>
    <row r="164" spans="1:31" x14ac:dyDescent="0.25">
      <c r="A164">
        <v>1571</v>
      </c>
      <c r="B164">
        <v>7.8396126999999996E-2</v>
      </c>
      <c r="C164">
        <v>0.754664</v>
      </c>
      <c r="D164">
        <v>0.16693986999999999</v>
      </c>
      <c r="E164">
        <v>0.75328397999999996</v>
      </c>
      <c r="F164">
        <v>0.53621136999999996</v>
      </c>
      <c r="G164">
        <f>(Table2210214[[#This Row],[So]]+Table2210214[[#This Row],[Sw]])*Table2210214[[#This Row],[C1o]]+Table2210214[[#This Row],[Sg]]*Table2210214[[#This Row],[C1g]]</f>
        <v>0.70002825254440593</v>
      </c>
      <c r="H164">
        <v>0.19251828000000001</v>
      </c>
      <c r="I164">
        <v>3.0871368999999999E-2</v>
      </c>
      <c r="J164">
        <v>2.2064837E-2</v>
      </c>
      <c r="K164">
        <v>0</v>
      </c>
      <c r="L164">
        <v>0.64265369999999999</v>
      </c>
      <c r="M164">
        <f>1/(1+((Table2210214[[#This Row],[kro]]*Table2210214[[#This Row],[mug]])/(Table2210214[[#This Row],[muo]]*Table2210214[[#This Row],[krg]]))+(Table2210214[[#This Row],[mobw]]*(Table2210214[[#This Row],[mug]]/Table2210214[[#This Row],[krg]])))</f>
        <v>0.99894118637914731</v>
      </c>
      <c r="N164">
        <v>0.37060383000000002</v>
      </c>
      <c r="P164">
        <v>1571</v>
      </c>
      <c r="Q164">
        <v>0.65003418999999996</v>
      </c>
      <c r="R164">
        <v>0.18295443</v>
      </c>
      <c r="S164">
        <v>0.16701136999999999</v>
      </c>
      <c r="T164">
        <v>0.74899011999999998</v>
      </c>
      <c r="U164">
        <v>0.55145955000000002</v>
      </c>
      <c r="V164">
        <f>(Table3511515[[#This Row],[So]]+Table3511515[[#This Row],[Sw]])*Table3511515[[#This Row],[C1o]]+Table3511515[[#This Row],[Sg]]*Table3511515[[#This Row],[C1g]]</f>
        <v>0.58759863732732953</v>
      </c>
      <c r="W164">
        <v>0.1443034</v>
      </c>
      <c r="X164">
        <v>3.2317538E-2</v>
      </c>
      <c r="Y164">
        <v>2.2292104E-2</v>
      </c>
      <c r="Z164">
        <v>0.50401222999999995</v>
      </c>
      <c r="AA164">
        <v>0.1237081</v>
      </c>
      <c r="AB164">
        <f>1/(1+((Table3511515[[#This Row],[kro]]*Table3511515[[#This Row],[mug]])/(Table3511515[[#This Row],[muo]]*Table3511515[[#This Row],[krg]]))+(Table3511515[[#This Row],[mobw]]*(Table3511515[[#This Row],[mug]]/Table3511515[[#This Row],[krg]])))</f>
        <v>0.52130460314459115</v>
      </c>
      <c r="AC164">
        <v>0.33086458000000002</v>
      </c>
      <c r="AE164">
        <v>1571</v>
      </c>
    </row>
    <row r="165" spans="1:31" x14ac:dyDescent="0.25">
      <c r="A165">
        <v>1581</v>
      </c>
      <c r="B165">
        <v>7.7254899000000002E-2</v>
      </c>
      <c r="C165">
        <v>0.75560426999999997</v>
      </c>
      <c r="D165">
        <v>0.16714084000000001</v>
      </c>
      <c r="E165">
        <v>0.75378274999999995</v>
      </c>
      <c r="F165">
        <v>0.53477240000000004</v>
      </c>
      <c r="G165">
        <f>(Table2210214[[#This Row],[So]]+Table2210214[[#This Row],[Sw]])*Table2210214[[#This Row],[C1o]]+Table2210214[[#This Row],[Sg]]*Table2210214[[#This Row],[C1g]]</f>
        <v>0.70025756044714604</v>
      </c>
      <c r="H165">
        <v>0.19639177999999999</v>
      </c>
      <c r="I165">
        <v>3.0719182000000001E-2</v>
      </c>
      <c r="J165">
        <v>2.2702809000000001E-2</v>
      </c>
      <c r="K165">
        <v>0</v>
      </c>
      <c r="L165">
        <v>0.64343547999999995</v>
      </c>
      <c r="M165">
        <f>1/(1+((Table2210214[[#This Row],[kro]]*Table2210214[[#This Row],[mug]])/(Table2210214[[#This Row],[muo]]*Table2210214[[#This Row],[krg]]))+(Table2210214[[#This Row],[mobw]]*(Table2210214[[#This Row],[mug]]/Table2210214[[#This Row],[krg]])))</f>
        <v>0.9989172859660711</v>
      </c>
      <c r="N165">
        <v>0.37406002999999999</v>
      </c>
      <c r="P165">
        <v>1581</v>
      </c>
      <c r="Q165">
        <v>0.64966040999999997</v>
      </c>
      <c r="R165">
        <v>0.18348205000000001</v>
      </c>
      <c r="S165">
        <v>0.16685755999999999</v>
      </c>
      <c r="T165">
        <v>0.74915087000000002</v>
      </c>
      <c r="U165">
        <v>0.55054110000000001</v>
      </c>
      <c r="V165">
        <f>(Table3511515[[#This Row],[So]]+Table3511515[[#This Row],[Sw]])*Table3511515[[#This Row],[C1o]]+Table3511515[[#This Row],[Sg]]*Table3511515[[#This Row],[C1g]]</f>
        <v>0.58698243876045053</v>
      </c>
      <c r="W165">
        <v>0.14484920000000001</v>
      </c>
      <c r="X165">
        <v>3.2219574000000001E-2</v>
      </c>
      <c r="Y165">
        <v>2.1802161E-2</v>
      </c>
      <c r="Z165">
        <v>0.50319988000000004</v>
      </c>
      <c r="AA165">
        <v>0.12392735000000001</v>
      </c>
      <c r="AB165">
        <f>1/(1+((Table3511515[[#This Row],[kro]]*Table3511515[[#This Row],[mug]])/(Table3511515[[#This Row],[muo]]*Table3511515[[#This Row],[krg]]))+(Table3511515[[#This Row],[mobw]]*(Table3511515[[#This Row],[mug]]/Table3511515[[#This Row],[krg]])))</f>
        <v>0.52387453307132104</v>
      </c>
      <c r="AC165">
        <v>0.33255211000000001</v>
      </c>
      <c r="AE165">
        <v>1581</v>
      </c>
    </row>
    <row r="166" spans="1:31" x14ac:dyDescent="0.25">
      <c r="A166">
        <v>1591</v>
      </c>
      <c r="B166">
        <v>7.6110542000000003E-2</v>
      </c>
      <c r="C166">
        <v>0.75672220999999995</v>
      </c>
      <c r="D166">
        <v>0.16716723</v>
      </c>
      <c r="E166">
        <v>0.75428832000000001</v>
      </c>
      <c r="F166">
        <v>0.53331428999999997</v>
      </c>
      <c r="G166">
        <f>(Table2210214[[#This Row],[So]]+Table2210214[[#This Row],[Sw]])*Table2210214[[#This Row],[C1o]]+Table2210214[[#This Row],[Sg]]*Table2210214[[#This Row],[C1g]]</f>
        <v>0.70053023673454906</v>
      </c>
      <c r="H166">
        <v>0.20045747999999999</v>
      </c>
      <c r="I166">
        <v>3.0565951000000001E-2</v>
      </c>
      <c r="J166">
        <v>2.2785745999999999E-2</v>
      </c>
      <c r="K166">
        <v>0</v>
      </c>
      <c r="L166">
        <v>0.64448075999999999</v>
      </c>
      <c r="M166">
        <f>1/(1+((Table2210214[[#This Row],[kro]]*Table2210214[[#This Row],[mug]])/(Table2210214[[#This Row],[muo]]*Table2210214[[#This Row],[krg]]))+(Table2210214[[#This Row],[mobw]]*(Table2210214[[#This Row],[mug]]/Table2210214[[#This Row],[krg]])))</f>
        <v>0.99892050127389331</v>
      </c>
      <c r="N166">
        <v>0.37756353999999998</v>
      </c>
      <c r="P166">
        <v>1591</v>
      </c>
      <c r="Q166">
        <v>0.64917517000000002</v>
      </c>
      <c r="R166">
        <v>0.18376432000000001</v>
      </c>
      <c r="S166">
        <v>0.16706051999999999</v>
      </c>
      <c r="T166">
        <v>0.74931424999999996</v>
      </c>
      <c r="U166">
        <v>0.54960114000000004</v>
      </c>
      <c r="V166">
        <f>(Table3511515[[#This Row],[So]]+Table3511515[[#This Row],[Sw]])*Table3511515[[#This Row],[C1o]]+Table3511515[[#This Row],[Sg]]*Table3511515[[#This Row],[C1g]]</f>
        <v>0.58630128935024672</v>
      </c>
      <c r="W166">
        <v>0.14540891</v>
      </c>
      <c r="X166">
        <v>3.2119844000000002E-2</v>
      </c>
      <c r="Y166">
        <v>2.2446489E-2</v>
      </c>
      <c r="Z166">
        <v>0.50178414999999998</v>
      </c>
      <c r="AA166">
        <v>0.1239218</v>
      </c>
      <c r="AB166">
        <f>1/(1+((Table3511515[[#This Row],[kro]]*Table3511515[[#This Row],[mug]])/(Table3511515[[#This Row],[muo]]*Table3511515[[#This Row],[krg]]))+(Table3511515[[#This Row],[mobw]]*(Table3511515[[#This Row],[mug]]/Table3511515[[#This Row],[krg]])))</f>
        <v>0.52624408913408427</v>
      </c>
      <c r="AC166">
        <v>0.33427604999999999</v>
      </c>
      <c r="AE166">
        <v>1591</v>
      </c>
    </row>
    <row r="167" spans="1:31" x14ac:dyDescent="0.25">
      <c r="A167">
        <v>1601</v>
      </c>
      <c r="B167">
        <v>7.4969417999999996E-2</v>
      </c>
      <c r="C167">
        <v>0.75782788000000001</v>
      </c>
      <c r="D167">
        <v>0.16720272999999999</v>
      </c>
      <c r="E167">
        <v>0.75479775999999998</v>
      </c>
      <c r="F167">
        <v>0.53184043999999997</v>
      </c>
      <c r="G167">
        <f>(Table2210214[[#This Row],[So]]+Table2210214[[#This Row],[Sw]])*Table2210214[[#This Row],[C1o]]+Table2210214[[#This Row],[Sg]]*Table2210214[[#This Row],[C1g]]</f>
        <v>0.70080372803761393</v>
      </c>
      <c r="H167">
        <v>0.20470837</v>
      </c>
      <c r="I167">
        <v>3.0412154E-2</v>
      </c>
      <c r="J167">
        <v>2.2897550999999999E-2</v>
      </c>
      <c r="K167">
        <v>0</v>
      </c>
      <c r="L167">
        <v>0.64551186999999999</v>
      </c>
      <c r="M167">
        <f>1/(1+((Table2210214[[#This Row],[kro]]*Table2210214[[#This Row],[mug]])/(Table2210214[[#This Row],[muo]]*Table2210214[[#This Row],[krg]]))+(Table2210214[[#This Row],[mobw]]*(Table2210214[[#This Row],[mug]]/Table2210214[[#This Row],[krg]])))</f>
        <v>0.99892238475036299</v>
      </c>
      <c r="N167">
        <v>0.38110229000000001</v>
      </c>
      <c r="P167">
        <v>1601</v>
      </c>
      <c r="Q167">
        <v>0.64895641999999998</v>
      </c>
      <c r="R167">
        <v>0.18401492</v>
      </c>
      <c r="S167">
        <v>0.16702868000000001</v>
      </c>
      <c r="T167">
        <v>0.74948018999999999</v>
      </c>
      <c r="U167">
        <v>0.54863965999999997</v>
      </c>
      <c r="V167">
        <f>(Table3511515[[#This Row],[So]]+Table3511515[[#This Row],[Sw]])*Table3511515[[#This Row],[C1o]]+Table3511515[[#This Row],[Sg]]*Table3511515[[#This Row],[C1g]]</f>
        <v>0.58559732503350082</v>
      </c>
      <c r="W167">
        <v>0.14598241000000001</v>
      </c>
      <c r="X167">
        <v>3.2018396999999997E-2</v>
      </c>
      <c r="Y167">
        <v>2.234425E-2</v>
      </c>
      <c r="Z167">
        <v>0.50097924000000005</v>
      </c>
      <c r="AA167">
        <v>0.1239152</v>
      </c>
      <c r="AB167">
        <f>1/(1+((Table3511515[[#This Row],[kro]]*Table3511515[[#This Row],[mug]])/(Table3511515[[#This Row],[muo]]*Table3511515[[#This Row],[krg]]))+(Table3511515[[#This Row],[mobw]]*(Table3511515[[#This Row],[mug]]/Table3511515[[#This Row],[krg]])))</f>
        <v>0.52839900480662894</v>
      </c>
      <c r="AC167">
        <v>0.33603590999999999</v>
      </c>
      <c r="AE167">
        <v>1601</v>
      </c>
    </row>
    <row r="168" spans="1:31" x14ac:dyDescent="0.25">
      <c r="A168">
        <v>1611</v>
      </c>
      <c r="B168">
        <v>7.3832162000000007E-2</v>
      </c>
      <c r="C168">
        <v>0.75892746</v>
      </c>
      <c r="D168">
        <v>0.16724037</v>
      </c>
      <c r="E168">
        <v>0.75531024000000002</v>
      </c>
      <c r="F168">
        <v>0.53035140000000003</v>
      </c>
      <c r="G168">
        <f>(Table2210214[[#This Row],[So]]+Table2210214[[#This Row],[Sw]])*Table2210214[[#This Row],[C1o]]+Table2210214[[#This Row],[Sg]]*Table2210214[[#This Row],[C1g]]</f>
        <v>0.70107883680293526</v>
      </c>
      <c r="H168">
        <v>0.20915309000000001</v>
      </c>
      <c r="I168">
        <v>3.0257928999999999E-2</v>
      </c>
      <c r="J168">
        <v>2.3016162E-2</v>
      </c>
      <c r="K168">
        <v>0</v>
      </c>
      <c r="L168">
        <v>0.64653866999999998</v>
      </c>
      <c r="M168">
        <f>1/(1+((Table2210214[[#This Row],[kro]]*Table2210214[[#This Row],[mug]])/(Table2210214[[#This Row],[muo]]*Table2210214[[#This Row],[krg]]))+(Table2210214[[#This Row],[mobw]]*(Table2210214[[#This Row],[mug]]/Table2210214[[#This Row],[krg]])))</f>
        <v>0.99892400550448102</v>
      </c>
      <c r="N168">
        <v>0.38467371</v>
      </c>
      <c r="P168">
        <v>1611</v>
      </c>
      <c r="Q168">
        <v>0.64833598999999997</v>
      </c>
      <c r="R168">
        <v>0.18453278000000001</v>
      </c>
      <c r="S168">
        <v>0.16713122999999999</v>
      </c>
      <c r="T168">
        <v>0.74964881000000005</v>
      </c>
      <c r="U168">
        <v>0.54765618000000005</v>
      </c>
      <c r="V168">
        <f>(Table3511515[[#This Row],[So]]+Table3511515[[#This Row],[Sw]])*Table3511515[[#This Row],[C1o]]+Table3511515[[#This Row],[Sg]]*Table3511515[[#This Row],[C1g]]</f>
        <v>0.58493044155341145</v>
      </c>
      <c r="W168">
        <v>0.14657231000000001</v>
      </c>
      <c r="X168">
        <v>3.1915213999999997E-2</v>
      </c>
      <c r="Y168">
        <v>2.2669185000000001E-2</v>
      </c>
      <c r="Z168">
        <v>0.49949881000000002</v>
      </c>
      <c r="AA168">
        <v>0.12408437</v>
      </c>
      <c r="AB168">
        <f>1/(1+((Table3511515[[#This Row],[kro]]*Table3511515[[#This Row],[mug]])/(Table3511515[[#This Row],[muo]]*Table3511515[[#This Row],[krg]]))+(Table3511515[[#This Row],[mobw]]*(Table3511515[[#This Row],[mug]]/Table3511515[[#This Row],[krg]])))</f>
        <v>0.53124986420195863</v>
      </c>
      <c r="AC168">
        <v>0.33783310999999999</v>
      </c>
      <c r="AE168">
        <v>1611</v>
      </c>
    </row>
    <row r="169" spans="1:31" x14ac:dyDescent="0.25">
      <c r="A169">
        <v>1621</v>
      </c>
      <c r="B169">
        <v>7.2702467000000007E-2</v>
      </c>
      <c r="C169">
        <v>0.76002400999999997</v>
      </c>
      <c r="D169">
        <v>0.16727352000000001</v>
      </c>
      <c r="E169">
        <v>0.75582355000000001</v>
      </c>
      <c r="F169">
        <v>0.52884918000000003</v>
      </c>
      <c r="G169">
        <f>(Table2210214[[#This Row],[So]]+Table2210214[[#This Row],[Sw]])*Table2210214[[#This Row],[C1o]]+Table2210214[[#This Row],[Sg]]*Table2210214[[#This Row],[C1g]]</f>
        <v>0.70135514926807618</v>
      </c>
      <c r="H169">
        <v>0.21379021000000001</v>
      </c>
      <c r="I169">
        <v>3.0103600000000001E-2</v>
      </c>
      <c r="J169">
        <v>2.3120458999999999E-2</v>
      </c>
      <c r="K169">
        <v>0</v>
      </c>
      <c r="L169">
        <v>0.64756775</v>
      </c>
      <c r="M169">
        <f>1/(1+((Table2210214[[#This Row],[kro]]*Table2210214[[#This Row],[mug]])/(Table2210214[[#This Row],[muo]]*Table2210214[[#This Row],[krg]]))+(Table2210214[[#This Row],[mobw]]*(Table2210214[[#This Row],[mug]]/Table2210214[[#This Row],[krg]])))</f>
        <v>0.99892634897472465</v>
      </c>
      <c r="N169">
        <v>0.38826983999999998</v>
      </c>
      <c r="P169">
        <v>1621</v>
      </c>
      <c r="Q169">
        <v>0.64784688000000001</v>
      </c>
      <c r="R169">
        <v>0.18508712999999999</v>
      </c>
      <c r="S169">
        <v>0.16706599</v>
      </c>
      <c r="T169">
        <v>0.74981916000000004</v>
      </c>
      <c r="U169">
        <v>0.54665302999999998</v>
      </c>
      <c r="V169">
        <f>(Table3511515[[#This Row],[So]]+Table3511515[[#This Row],[Sw]])*Table3511515[[#This Row],[C1o]]+Table3511515[[#This Row],[Sg]]*Table3511515[[#This Row],[C1g]]</f>
        <v>0.58425646591490688</v>
      </c>
      <c r="W169">
        <v>0.14717063</v>
      </c>
      <c r="X169">
        <v>3.1810533000000002E-2</v>
      </c>
      <c r="Y169">
        <v>2.2460759E-2</v>
      </c>
      <c r="Z169">
        <v>0.49837749999999997</v>
      </c>
      <c r="AA169">
        <v>0.12429487</v>
      </c>
      <c r="AB169">
        <f>1/(1+((Table3511515[[#This Row],[kro]]*Table3511515[[#This Row],[mug]])/(Table3511515[[#This Row],[muo]]*Table3511515[[#This Row],[krg]]))+(Table3511515[[#This Row],[mobw]]*(Table3511515[[#This Row],[mug]]/Table3511515[[#This Row],[krg]])))</f>
        <v>0.53406797073009604</v>
      </c>
      <c r="AC169">
        <v>0.3396613</v>
      </c>
      <c r="AE169">
        <v>1621</v>
      </c>
    </row>
    <row r="170" spans="1:31" x14ac:dyDescent="0.25">
      <c r="A170">
        <v>1631</v>
      </c>
      <c r="B170">
        <v>7.1581401000000003E-2</v>
      </c>
      <c r="C170">
        <v>0.76108414000000002</v>
      </c>
      <c r="D170">
        <v>0.16733444</v>
      </c>
      <c r="E170">
        <v>0.75633669000000003</v>
      </c>
      <c r="F170">
        <v>0.52733456999999995</v>
      </c>
      <c r="G170">
        <f>(Table2210214[[#This Row],[So]]+Table2210214[[#This Row],[Sw]])*Table2210214[[#This Row],[C1o]]+Table2210214[[#This Row],[Sg]]*Table2210214[[#This Row],[C1g]]</f>
        <v>0.70162444153902004</v>
      </c>
      <c r="H170">
        <v>0.21862598999999999</v>
      </c>
      <c r="I170">
        <v>2.9949322E-2</v>
      </c>
      <c r="J170">
        <v>2.3312981999999999E-2</v>
      </c>
      <c r="K170">
        <v>0</v>
      </c>
      <c r="L170">
        <v>0.64857310000000001</v>
      </c>
      <c r="M170">
        <f>1/(1+((Table2210214[[#This Row],[kro]]*Table2210214[[#This Row],[mug]])/(Table2210214[[#This Row],[muo]]*Table2210214[[#This Row],[krg]]))+(Table2210214[[#This Row],[mobw]]*(Table2210214[[#This Row],[mug]]/Table2210214[[#This Row],[krg]])))</f>
        <v>0.99892462827774731</v>
      </c>
      <c r="N170">
        <v>0.39188698</v>
      </c>
      <c r="P170">
        <v>1631</v>
      </c>
      <c r="Q170">
        <v>0.64706569999999997</v>
      </c>
      <c r="R170">
        <v>0.18566869</v>
      </c>
      <c r="S170">
        <v>0.16726558999999999</v>
      </c>
      <c r="T170">
        <v>0.74999285000000004</v>
      </c>
      <c r="U170">
        <v>0.54562633999999999</v>
      </c>
      <c r="V170">
        <f>(Table3511515[[#This Row],[So]]+Table3511515[[#This Row],[Sw]])*Table3511515[[#This Row],[C1o]]+Table3511515[[#This Row],[Sg]]*Table3511515[[#This Row],[C1g]]</f>
        <v>0.5835707912790451</v>
      </c>
      <c r="W170">
        <v>0.14779216000000001</v>
      </c>
      <c r="X170">
        <v>3.1704060999999999E-2</v>
      </c>
      <c r="Y170">
        <v>2.3094155000000002E-2</v>
      </c>
      <c r="Z170">
        <v>0.49655068000000002</v>
      </c>
      <c r="AA170">
        <v>0.12448993</v>
      </c>
      <c r="AB170">
        <f>1/(1+((Table3511515[[#This Row],[kro]]*Table3511515[[#This Row],[mug]])/(Table3511515[[#This Row],[muo]]*Table3511515[[#This Row],[krg]]))+(Table3511515[[#This Row],[mobw]]*(Table3511515[[#This Row],[mug]]/Table3511515[[#This Row],[krg]])))</f>
        <v>0.53719398755667858</v>
      </c>
      <c r="AC170">
        <v>0.34153076999999998</v>
      </c>
      <c r="AE170">
        <v>1631</v>
      </c>
    </row>
    <row r="171" spans="1:31" x14ac:dyDescent="0.25">
      <c r="A171">
        <v>1641</v>
      </c>
      <c r="B171">
        <v>7.0471524999999993E-2</v>
      </c>
      <c r="C171">
        <v>0.76217895999999996</v>
      </c>
      <c r="D171">
        <v>0.16734955000000001</v>
      </c>
      <c r="E171">
        <v>0.75684779999999996</v>
      </c>
      <c r="F171">
        <v>0.52580917000000005</v>
      </c>
      <c r="G171">
        <f>(Table2210214[[#This Row],[So]]+Table2210214[[#This Row],[Sw]])*Table2210214[[#This Row],[C1o]]+Table2210214[[#This Row],[Sg]]*Table2210214[[#This Row],[C1g]]</f>
        <v>0.70190197113654573</v>
      </c>
      <c r="H171">
        <v>0.22366093000000001</v>
      </c>
      <c r="I171">
        <v>2.9795342999999998E-2</v>
      </c>
      <c r="J171">
        <v>2.3359891000000001E-2</v>
      </c>
      <c r="K171">
        <v>0</v>
      </c>
      <c r="L171">
        <v>0.64963901000000002</v>
      </c>
      <c r="M171">
        <f>1/(1+((Table2210214[[#This Row],[kro]]*Table2210214[[#This Row],[mug]])/(Table2210214[[#This Row],[muo]]*Table2210214[[#This Row],[krg]]))+(Table2210214[[#This Row],[mobw]]*(Table2210214[[#This Row],[mug]]/Table2210214[[#This Row],[krg]])))</f>
        <v>0.99892975783711624</v>
      </c>
      <c r="N171">
        <v>0.39551892999999999</v>
      </c>
      <c r="P171">
        <v>1641</v>
      </c>
      <c r="Q171">
        <v>0.64673935999999999</v>
      </c>
      <c r="R171">
        <v>0.18619580999999999</v>
      </c>
      <c r="S171">
        <v>0.16706486000000001</v>
      </c>
      <c r="T171">
        <v>0.75016700999999997</v>
      </c>
      <c r="U171">
        <v>0.54458242999999995</v>
      </c>
      <c r="V171">
        <f>(Table3511515[[#This Row],[So]]+Table3511515[[#This Row],[Sw]])*Table3511515[[#This Row],[C1o]]+Table3511515[[#This Row],[Sg]]*Table3511515[[#This Row],[C1g]]</f>
        <v>0.58286143373408261</v>
      </c>
      <c r="W171">
        <v>0.14841354000000001</v>
      </c>
      <c r="X171">
        <v>3.1596366000000001E-2</v>
      </c>
      <c r="Y171">
        <v>2.2455000999999999E-2</v>
      </c>
      <c r="Z171">
        <v>0.49577051</v>
      </c>
      <c r="AA171">
        <v>0.12468685</v>
      </c>
      <c r="AB171">
        <f>1/(1+((Table3511515[[#This Row],[kro]]*Table3511515[[#This Row],[mug]])/(Table3511515[[#This Row],[muo]]*Table3511515[[#This Row],[krg]]))+(Table3511515[[#This Row],[mobw]]*(Table3511515[[#This Row],[mug]]/Table3511515[[#This Row],[krg]])))</f>
        <v>0.5399032308706424</v>
      </c>
      <c r="AC171">
        <v>0.34342423</v>
      </c>
      <c r="AE171">
        <v>1641</v>
      </c>
    </row>
    <row r="172" spans="1:31" x14ac:dyDescent="0.25">
      <c r="A172">
        <v>1651</v>
      </c>
      <c r="B172">
        <v>6.9373301999999998E-2</v>
      </c>
      <c r="C172">
        <v>0.76323037999999999</v>
      </c>
      <c r="D172">
        <v>0.16739631999999999</v>
      </c>
      <c r="E172">
        <v>0.75735604999999995</v>
      </c>
      <c r="F172">
        <v>0.52427334000000003</v>
      </c>
      <c r="G172">
        <f>(Table2210214[[#This Row],[So]]+Table2210214[[#This Row],[Sw]])*Table2210214[[#This Row],[C1o]]+Table2210214[[#This Row],[Sg]]*Table2210214[[#This Row],[C1g]]</f>
        <v>0.70216914637327643</v>
      </c>
      <c r="H172">
        <v>0.22890244000000001</v>
      </c>
      <c r="I172">
        <v>2.9641779E-2</v>
      </c>
      <c r="J172">
        <v>2.3507403E-2</v>
      </c>
      <c r="K172">
        <v>0</v>
      </c>
      <c r="L172">
        <v>0.65064876999999999</v>
      </c>
      <c r="M172">
        <f>1/(1+((Table2210214[[#This Row],[kro]]*Table2210214[[#This Row],[mug]])/(Table2210214[[#This Row],[muo]]*Table2210214[[#This Row],[krg]]))+(Table2210214[[#This Row],[mobw]]*(Table2210214[[#This Row],[mug]]/Table2210214[[#This Row],[krg]])))</f>
        <v>0.99893021266229143</v>
      </c>
      <c r="N172">
        <v>0.39916295000000002</v>
      </c>
      <c r="P172">
        <v>1651</v>
      </c>
      <c r="Q172">
        <v>0.64574796000000001</v>
      </c>
      <c r="R172">
        <v>0.18696367999999999</v>
      </c>
      <c r="S172">
        <v>0.16728836</v>
      </c>
      <c r="T172">
        <v>0.75034546999999996</v>
      </c>
      <c r="U172">
        <v>0.54351252000000005</v>
      </c>
      <c r="V172">
        <f>(Table3511515[[#This Row],[So]]+Table3511515[[#This Row],[Sw]])*Table3511515[[#This Row],[C1o]]+Table3511515[[#This Row],[Sg]]*Table3511515[[#This Row],[C1g]]</f>
        <v>0.58218276947725611</v>
      </c>
      <c r="W172">
        <v>0.14906849</v>
      </c>
      <c r="X172">
        <v>3.1486746000000003E-2</v>
      </c>
      <c r="Y172">
        <v>2.3164243000000001E-2</v>
      </c>
      <c r="Z172">
        <v>0.49362688999999998</v>
      </c>
      <c r="AA172">
        <v>0.12500501</v>
      </c>
      <c r="AB172">
        <f>1/(1+((Table3511515[[#This Row],[kro]]*Table3511515[[#This Row],[mug]])/(Table3511515[[#This Row],[muo]]*Table3511515[[#This Row],[krg]]))+(Table3511515[[#This Row],[mobw]]*(Table3511515[[#This Row],[mug]]/Table3511515[[#This Row],[krg]])))</f>
        <v>0.54350027380312615</v>
      </c>
      <c r="AC172">
        <v>0.34536535000000002</v>
      </c>
      <c r="AE172">
        <v>1651</v>
      </c>
    </row>
    <row r="173" spans="1:31" x14ac:dyDescent="0.25">
      <c r="A173">
        <v>1661</v>
      </c>
      <c r="B173">
        <v>6.8289794000000001E-2</v>
      </c>
      <c r="C173">
        <v>0.76428008000000003</v>
      </c>
      <c r="D173">
        <v>0.16743013000000001</v>
      </c>
      <c r="E173">
        <v>0.75785941000000001</v>
      </c>
      <c r="F173">
        <v>0.52272892000000004</v>
      </c>
      <c r="G173">
        <f>(Table2210214[[#This Row],[So]]+Table2210214[[#This Row],[Sw]])*Table2210214[[#This Row],[C1o]]+Table2210214[[#This Row],[Sg]]*Table2210214[[#This Row],[C1g]]</f>
        <v>0.702434471798555</v>
      </c>
      <c r="H173">
        <v>0.23434711999999999</v>
      </c>
      <c r="I173">
        <v>2.9488892999999999E-2</v>
      </c>
      <c r="J173">
        <v>2.3613667000000001E-2</v>
      </c>
      <c r="K173">
        <v>0</v>
      </c>
      <c r="L173">
        <v>0.65166605</v>
      </c>
      <c r="M173">
        <f>1/(1+((Table2210214[[#This Row],[kro]]*Table2210214[[#This Row],[mug]])/(Table2210214[[#This Row],[muo]]*Table2210214[[#This Row],[krg]]))+(Table2210214[[#This Row],[mobw]]*(Table2210214[[#This Row],[mug]]/Table2210214[[#This Row],[krg]])))</f>
        <v>0.99893258576948241</v>
      </c>
      <c r="N173">
        <v>0.40281165000000002</v>
      </c>
      <c r="P173">
        <v>1661</v>
      </c>
      <c r="Q173">
        <v>0.6448431</v>
      </c>
      <c r="R173">
        <v>0.18794048999999999</v>
      </c>
      <c r="S173">
        <v>0.16721643999999999</v>
      </c>
      <c r="T173">
        <v>0.75052536000000003</v>
      </c>
      <c r="U173">
        <v>0.54242319000000006</v>
      </c>
      <c r="V173">
        <f>(Table3511515[[#This Row],[So]]+Table3511515[[#This Row],[Sw]])*Table3511515[[#This Row],[C1o]]+Table3511515[[#This Row],[Sg]]*Table3511515[[#This Row],[C1g]]</f>
        <v>0.5815340300725591</v>
      </c>
      <c r="W173">
        <v>0.14973291999999999</v>
      </c>
      <c r="X173">
        <v>3.1375783999999997E-2</v>
      </c>
      <c r="Y173">
        <v>2.2934507999999999E-2</v>
      </c>
      <c r="Z173">
        <v>0.49193951000000002</v>
      </c>
      <c r="AA173">
        <v>0.12550375</v>
      </c>
      <c r="AB173">
        <f>1/(1+((Table3511515[[#This Row],[kro]]*Table3511515[[#This Row],[mug]])/(Table3511515[[#This Row],[muo]]*Table3511515[[#This Row],[krg]]))+(Table3511515[[#This Row],[mobw]]*(Table3511515[[#This Row],[mug]]/Table3511515[[#This Row],[krg]])))</f>
        <v>0.54731804625523983</v>
      </c>
      <c r="AC173">
        <v>0.34733638</v>
      </c>
      <c r="AE173">
        <v>1661</v>
      </c>
    </row>
    <row r="174" spans="1:31" x14ac:dyDescent="0.25">
      <c r="A174">
        <v>1671</v>
      </c>
      <c r="B174">
        <v>6.7221470000000005E-2</v>
      </c>
      <c r="C174">
        <v>0.76527840000000003</v>
      </c>
      <c r="D174">
        <v>0.16750013999999999</v>
      </c>
      <c r="E174">
        <v>0.75835710999999995</v>
      </c>
      <c r="F174">
        <v>0.52117634000000002</v>
      </c>
      <c r="G174">
        <f>(Table2210214[[#This Row],[So]]+Table2210214[[#This Row],[Sw]])*Table2210214[[#This Row],[C1o]]+Table2210214[[#This Row],[Sg]]*Table2210214[[#This Row],[C1g]]</f>
        <v>0.70268566538813138</v>
      </c>
      <c r="H174">
        <v>0.24000088999999999</v>
      </c>
      <c r="I174">
        <v>2.9336787999999999E-2</v>
      </c>
      <c r="J174">
        <v>2.3834946999999999E-2</v>
      </c>
      <c r="K174">
        <v>0</v>
      </c>
      <c r="L174">
        <v>0.65261667999999995</v>
      </c>
      <c r="M174">
        <f>1/(1+((Table2210214[[#This Row],[kro]]*Table2210214[[#This Row],[mug]])/(Table2210214[[#This Row],[muo]]*Table2210214[[#This Row],[krg]]))+(Table2210214[[#This Row],[mobw]]*(Table2210214[[#This Row],[mug]]/Table2210214[[#This Row],[krg]])))</f>
        <v>0.99892970496373679</v>
      </c>
      <c r="N174">
        <v>0.40646230999999999</v>
      </c>
      <c r="P174">
        <v>1671</v>
      </c>
      <c r="Q174">
        <v>0.64489286999999995</v>
      </c>
      <c r="R174">
        <v>0.18768281000000001</v>
      </c>
      <c r="S174">
        <v>0.16742429</v>
      </c>
      <c r="T174">
        <v>0.75070238</v>
      </c>
      <c r="U174">
        <v>0.54132426</v>
      </c>
      <c r="V174">
        <f>(Table3511515[[#This Row],[So]]+Table3511515[[#This Row],[Sw]])*Table3511515[[#This Row],[C1o]]+Table3511515[[#This Row],[Sg]]*Table3511515[[#This Row],[C1g]]</f>
        <v>0.58062091767438939</v>
      </c>
      <c r="W174">
        <v>0.15036832999999999</v>
      </c>
      <c r="X174">
        <v>3.1264324000000003E-2</v>
      </c>
      <c r="Y174">
        <v>2.3593901E-2</v>
      </c>
      <c r="Z174">
        <v>0.49108961000000001</v>
      </c>
      <c r="AA174">
        <v>0.12507267</v>
      </c>
      <c r="AB174">
        <f>1/(1+((Table3511515[[#This Row],[kro]]*Table3511515[[#This Row],[mug]])/(Table3511515[[#This Row],[muo]]*Table3511515[[#This Row],[krg]]))+(Table3511515[[#This Row],[mobw]]*(Table3511515[[#This Row],[mug]]/Table3511515[[#This Row],[krg]])))</f>
        <v>0.54876453853677043</v>
      </c>
      <c r="AC174">
        <v>0.34931034</v>
      </c>
      <c r="AE174">
        <v>1671</v>
      </c>
    </row>
    <row r="175" spans="1:31" x14ac:dyDescent="0.25">
      <c r="A175">
        <v>1681</v>
      </c>
      <c r="B175">
        <v>6.6170334999999997E-2</v>
      </c>
      <c r="C175">
        <v>0.76631384999999996</v>
      </c>
      <c r="D175">
        <v>0.16751583</v>
      </c>
      <c r="E175">
        <v>0.75884759000000002</v>
      </c>
      <c r="F175">
        <v>0.51961696000000002</v>
      </c>
      <c r="G175">
        <f>(Table2210214[[#This Row],[So]]+Table2210214[[#This Row],[Sw]])*Table2210214[[#This Row],[C1o]]+Table2210214[[#This Row],[Sg]]*Table2210214[[#This Row],[C1g]]</f>
        <v>0.70294271290747989</v>
      </c>
      <c r="H175">
        <v>0.24586232</v>
      </c>
      <c r="I175">
        <v>2.9185651E-2</v>
      </c>
      <c r="J175">
        <v>2.3883604999999999E-2</v>
      </c>
      <c r="K175">
        <v>0</v>
      </c>
      <c r="L175">
        <v>0.65363419</v>
      </c>
      <c r="M175">
        <f>1/(1+((Table2210214[[#This Row],[kro]]*Table2210214[[#This Row],[mug]])/(Table2210214[[#This Row],[muo]]*Table2210214[[#This Row],[krg]]))+(Table2210214[[#This Row],[mobw]]*(Table2210214[[#This Row],[mug]]/Table2210214[[#This Row],[krg]])))</f>
        <v>0.99893470079308333</v>
      </c>
      <c r="N175">
        <v>0.41010940000000001</v>
      </c>
      <c r="P175">
        <v>1681</v>
      </c>
      <c r="Q175">
        <v>0.64247096000000004</v>
      </c>
      <c r="R175">
        <v>0.19031045999999999</v>
      </c>
      <c r="S175">
        <v>0.16721858000000001</v>
      </c>
      <c r="T175">
        <v>0.75089424999999999</v>
      </c>
      <c r="U175">
        <v>0.54017835999999997</v>
      </c>
      <c r="V175">
        <f>(Table3511515[[#This Row],[So]]+Table3511515[[#This Row],[Sw]])*Table3511515[[#This Row],[C1o]]+Table3511515[[#This Row],[Sg]]*Table3511515[[#This Row],[C1g]]</f>
        <v>0.58027979795520934</v>
      </c>
      <c r="W175">
        <v>0.15112659000000001</v>
      </c>
      <c r="X175">
        <v>3.1149242000000001E-2</v>
      </c>
      <c r="Y175">
        <v>2.2938976E-2</v>
      </c>
      <c r="Z175">
        <v>0.48763487</v>
      </c>
      <c r="AA175">
        <v>0.12676902000000001</v>
      </c>
      <c r="AB175">
        <f>1/(1+((Table3511515[[#This Row],[kro]]*Table3511515[[#This Row],[mug]])/(Table3511515[[#This Row],[muo]]*Table3511515[[#This Row],[krg]]))+(Table3511515[[#This Row],[mobw]]*(Table3511515[[#This Row],[mug]]/Table3511515[[#This Row],[krg]])))</f>
        <v>0.55602466885132218</v>
      </c>
      <c r="AC175">
        <v>0.35139125999999998</v>
      </c>
      <c r="AE175">
        <v>1681</v>
      </c>
    </row>
    <row r="176" spans="1:31" x14ac:dyDescent="0.25">
      <c r="A176">
        <v>1691</v>
      </c>
      <c r="B176">
        <v>6.5136150000000004E-2</v>
      </c>
      <c r="C176">
        <v>0.76729965</v>
      </c>
      <c r="D176">
        <v>0.16756418000000001</v>
      </c>
      <c r="E176">
        <v>0.75933026999999997</v>
      </c>
      <c r="F176">
        <v>0.51805078999999998</v>
      </c>
      <c r="G176">
        <f>(Table2210214[[#This Row],[So]]+Table2210214[[#This Row],[Sw]])*Table2210214[[#This Row],[C1o]]+Table2210214[[#This Row],[Sg]]*Table2210214[[#This Row],[C1g]]</f>
        <v>0.70318444019516624</v>
      </c>
      <c r="H176">
        <v>0.25193924000000001</v>
      </c>
      <c r="I176">
        <v>2.9035537E-2</v>
      </c>
      <c r="J176">
        <v>2.4036009000000001E-2</v>
      </c>
      <c r="K176">
        <v>0</v>
      </c>
      <c r="L176">
        <v>0.65458846000000004</v>
      </c>
      <c r="M176">
        <f>1/(1+((Table2210214[[#This Row],[kro]]*Table2210214[[#This Row],[mug]])/(Table2210214[[#This Row],[muo]]*Table2210214[[#This Row],[krg]]))+(Table2210214[[#This Row],[mobw]]*(Table2210214[[#This Row],[mug]]/Table2210214[[#This Row],[krg]])))</f>
        <v>0.99893497183380198</v>
      </c>
      <c r="N176">
        <v>0.41375136000000001</v>
      </c>
      <c r="P176">
        <v>1691</v>
      </c>
      <c r="Q176">
        <v>0.64407641000000004</v>
      </c>
      <c r="R176">
        <v>0.18846752999999999</v>
      </c>
      <c r="S176">
        <v>0.16745605999999999</v>
      </c>
      <c r="T176">
        <v>0.75106638999999997</v>
      </c>
      <c r="U176">
        <v>0.53905820999999998</v>
      </c>
      <c r="V176">
        <f>(Table3511515[[#This Row],[So]]+Table3511515[[#This Row],[Sw]])*Table3511515[[#This Row],[C1o]]+Table3511515[[#This Row],[Sg]]*Table3511515[[#This Row],[C1g]]</f>
        <v>0.57901486802439539</v>
      </c>
      <c r="W176">
        <v>0.15171087999999999</v>
      </c>
      <c r="X176">
        <v>3.1036681999999999E-2</v>
      </c>
      <c r="Y176">
        <v>2.3692410000000001E-2</v>
      </c>
      <c r="Z176">
        <v>0.48867907999999999</v>
      </c>
      <c r="AA176">
        <v>0.12518367</v>
      </c>
      <c r="AB176">
        <f>1/(1+((Table3511515[[#This Row],[kro]]*Table3511515[[#This Row],[mug]])/(Table3511515[[#This Row],[muo]]*Table3511515[[#This Row],[krg]]))+(Table3511515[[#This Row],[mobw]]*(Table3511515[[#This Row],[mug]]/Table3511515[[#This Row],[krg]])))</f>
        <v>0.55417509796346864</v>
      </c>
      <c r="AC176">
        <v>0.35337617999999998</v>
      </c>
      <c r="AE176">
        <v>1691</v>
      </c>
    </row>
    <row r="177" spans="1:31" x14ac:dyDescent="0.25">
      <c r="A177">
        <v>1701</v>
      </c>
      <c r="B177">
        <v>6.4121350999999993E-2</v>
      </c>
      <c r="C177">
        <v>0.76828158000000002</v>
      </c>
      <c r="D177">
        <v>0.16759706999999999</v>
      </c>
      <c r="E177">
        <v>0.75980358999999997</v>
      </c>
      <c r="F177">
        <v>0.51647942999999996</v>
      </c>
      <c r="G177">
        <f>(Table2210214[[#This Row],[So]]+Table2210214[[#This Row],[Sw]])*Table2210214[[#This Row],[C1o]]+Table2210214[[#This Row],[Sg]]*Table2210214[[#This Row],[C1g]]</f>
        <v>0.70342090061345219</v>
      </c>
      <c r="H177">
        <v>0.25822589000000001</v>
      </c>
      <c r="I177">
        <v>2.8886645999999998E-2</v>
      </c>
      <c r="J177">
        <v>2.4139257000000001E-2</v>
      </c>
      <c r="K177">
        <v>0</v>
      </c>
      <c r="L177">
        <v>0.65554893000000003</v>
      </c>
      <c r="M177">
        <f>1/(1+((Table2210214[[#This Row],[kro]]*Table2210214[[#This Row],[mug]])/(Table2210214[[#This Row],[muo]]*Table2210214[[#This Row],[krg]]))+(Table2210214[[#This Row],[mobw]]*(Table2210214[[#This Row],[mug]]/Table2210214[[#This Row],[krg]])))</f>
        <v>0.99893743820920011</v>
      </c>
      <c r="N177">
        <v>0.41738187999999998</v>
      </c>
      <c r="P177">
        <v>1701</v>
      </c>
      <c r="Q177">
        <v>0.64144301000000004</v>
      </c>
      <c r="R177">
        <v>0.19107758999999999</v>
      </c>
      <c r="S177">
        <v>0.1674794</v>
      </c>
      <c r="T177">
        <v>0.75126152999999996</v>
      </c>
      <c r="U177">
        <v>0.53787123999999997</v>
      </c>
      <c r="V177">
        <f>(Table3511515[[#This Row],[So]]+Table3511515[[#This Row],[Sw]])*Table3511515[[#This Row],[C1o]]+Table3511515[[#This Row],[Sg]]*Table3511515[[#This Row],[C1g]]</f>
        <v>0.57864534234260112</v>
      </c>
      <c r="W177">
        <v>0.15249977000000001</v>
      </c>
      <c r="X177">
        <v>3.0918989000000001E-2</v>
      </c>
      <c r="Y177">
        <v>2.3765293999999999E-2</v>
      </c>
      <c r="Z177">
        <v>0.48465067000000001</v>
      </c>
      <c r="AA177">
        <v>0.12682863999999999</v>
      </c>
      <c r="AB177">
        <f>1/(1+((Table3511515[[#This Row],[kro]]*Table3511515[[#This Row],[mug]])/(Table3511515[[#This Row],[muo]]*Table3511515[[#This Row],[krg]]))+(Table3511515[[#This Row],[mobw]]*(Table3511515[[#This Row],[mug]]/Table3511515[[#This Row],[krg]])))</f>
        <v>0.56162285255239719</v>
      </c>
      <c r="AC177">
        <v>0.35552152999999997</v>
      </c>
      <c r="AE177">
        <v>1701</v>
      </c>
    </row>
    <row r="178" spans="1:31" x14ac:dyDescent="0.25">
      <c r="A178">
        <v>1711</v>
      </c>
      <c r="B178">
        <v>6.3126056999999999E-2</v>
      </c>
      <c r="C178">
        <v>0.76921253999999994</v>
      </c>
      <c r="D178">
        <v>0.16766138</v>
      </c>
      <c r="E178">
        <v>0.76026689999999997</v>
      </c>
      <c r="F178">
        <v>0.51490307000000002</v>
      </c>
      <c r="G178">
        <f>(Table2210214[[#This Row],[So]]+Table2210214[[#This Row],[Sw]])*Table2210214[[#This Row],[C1o]]+Table2210214[[#This Row],[Sg]]*Table2210214[[#This Row],[C1g]]</f>
        <v>0.7036399930556575</v>
      </c>
      <c r="H178">
        <v>0.26472667</v>
      </c>
      <c r="I178">
        <v>2.8739031000000002E-2</v>
      </c>
      <c r="J178">
        <v>2.4342283999999999E-2</v>
      </c>
      <c r="K178">
        <v>0</v>
      </c>
      <c r="L178">
        <v>0.65644508999999995</v>
      </c>
      <c r="M178">
        <f>1/(1+((Table2210214[[#This Row],[kro]]*Table2210214[[#This Row],[mug]])/(Table2210214[[#This Row],[muo]]*Table2210214[[#This Row],[krg]]))+(Table2210214[[#This Row],[mobw]]*(Table2210214[[#This Row],[mug]]/Table2210214[[#This Row],[krg]])))</f>
        <v>0.99893543432187915</v>
      </c>
      <c r="N178">
        <v>0.42099892999999999</v>
      </c>
      <c r="P178">
        <v>1711</v>
      </c>
      <c r="Q178">
        <v>0.64024024999999996</v>
      </c>
      <c r="R178">
        <v>0.19225477999999999</v>
      </c>
      <c r="S178">
        <v>0.16750498</v>
      </c>
      <c r="T178">
        <v>0.75145017999999997</v>
      </c>
      <c r="U178">
        <v>0.53667796000000001</v>
      </c>
      <c r="V178">
        <f>(Table3511515[[#This Row],[So]]+Table3511515[[#This Row],[Sw]])*Table3511515[[#This Row],[C1o]]+Table3511515[[#This Row],[Sg]]*Table3511515[[#This Row],[C1g]]</f>
        <v>0.57796895127299119</v>
      </c>
      <c r="W178">
        <v>0.15324233000000001</v>
      </c>
      <c r="X178">
        <v>3.0801287E-2</v>
      </c>
      <c r="Y178">
        <v>2.3845343000000001E-2</v>
      </c>
      <c r="Z178">
        <v>0.48239616000000002</v>
      </c>
      <c r="AA178">
        <v>0.12743463999999999</v>
      </c>
      <c r="AB178">
        <f>1/(1+((Table3511515[[#This Row],[kro]]*Table3511515[[#This Row],[mug]])/(Table3511515[[#This Row],[muo]]*Table3511515[[#This Row],[krg]]))+(Table3511515[[#This Row],[mobw]]*(Table3511515[[#This Row],[mug]]/Table3511515[[#This Row],[krg]])))</f>
        <v>0.56605061289750791</v>
      </c>
      <c r="AC178">
        <v>0.35765728000000002</v>
      </c>
      <c r="AE178">
        <v>1711</v>
      </c>
    </row>
    <row r="179" spans="1:31" x14ac:dyDescent="0.25">
      <c r="A179">
        <v>1721</v>
      </c>
      <c r="B179">
        <v>6.2151019000000002E-2</v>
      </c>
      <c r="C179">
        <v>0.77015542999999997</v>
      </c>
      <c r="D179">
        <v>0.16769359</v>
      </c>
      <c r="E179">
        <v>0.76071942000000004</v>
      </c>
      <c r="F179">
        <v>0.51332241000000001</v>
      </c>
      <c r="G179">
        <f>(Table2210214[[#This Row],[So]]+Table2210214[[#This Row],[Sw]])*Table2210214[[#This Row],[C1o]]+Table2210214[[#This Row],[Sg]]*Table2210214[[#This Row],[C1g]]</f>
        <v>0.70385658063683831</v>
      </c>
      <c r="H179">
        <v>0.27144212000000001</v>
      </c>
      <c r="I179">
        <v>2.8592782000000001E-2</v>
      </c>
      <c r="J179">
        <v>2.4443251999999999E-2</v>
      </c>
      <c r="K179">
        <v>0</v>
      </c>
      <c r="L179">
        <v>0.65737133999999997</v>
      </c>
      <c r="M179">
        <f>1/(1+((Table2210214[[#This Row],[kro]]*Table2210214[[#This Row],[mug]])/(Table2210214[[#This Row],[muo]]*Table2210214[[#This Row],[krg]]))+(Table2210214[[#This Row],[mobw]]*(Table2210214[[#This Row],[mug]]/Table2210214[[#This Row],[krg]])))</f>
        <v>0.99893795444207367</v>
      </c>
      <c r="N179">
        <v>0.42459934999999999</v>
      </c>
      <c r="P179">
        <v>1721</v>
      </c>
      <c r="Q179">
        <v>0.63966327999999995</v>
      </c>
      <c r="R179">
        <v>0.19281519999999999</v>
      </c>
      <c r="S179">
        <v>0.16752151000000001</v>
      </c>
      <c r="T179">
        <v>0.75163721999999999</v>
      </c>
      <c r="U179">
        <v>0.53547215000000004</v>
      </c>
      <c r="V179">
        <f>(Table3511515[[#This Row],[So]]+Table3511515[[#This Row],[Sw]])*Table3511515[[#This Row],[C1o]]+Table3511515[[#This Row],[Sg]]*Table3511515[[#This Row],[C1g]]</f>
        <v>0.57715205585034246</v>
      </c>
      <c r="W179">
        <v>0.15396844000000001</v>
      </c>
      <c r="X179">
        <v>3.0682983E-2</v>
      </c>
      <c r="Y179">
        <v>2.3896540000000001E-2</v>
      </c>
      <c r="Z179">
        <v>0.48092610000000002</v>
      </c>
      <c r="AA179">
        <v>0.1275934</v>
      </c>
      <c r="AB179">
        <f>1/(1+((Table3511515[[#This Row],[kro]]*Table3511515[[#This Row],[mug]])/(Table3511515[[#This Row],[muo]]*Table3511515[[#This Row],[krg]]))+(Table3511515[[#This Row],[mobw]]*(Table3511515[[#This Row],[mug]]/Table3511515[[#This Row],[krg]])))</f>
        <v>0.56919146448673363</v>
      </c>
      <c r="AC179">
        <v>0.35980343999999997</v>
      </c>
      <c r="AE179">
        <v>1721</v>
      </c>
    </row>
    <row r="180" spans="1:31" x14ac:dyDescent="0.25">
      <c r="A180">
        <v>1731</v>
      </c>
      <c r="B180">
        <v>6.1195668000000002E-2</v>
      </c>
      <c r="C180">
        <v>0.77105694999999996</v>
      </c>
      <c r="D180">
        <v>0.16774741000000001</v>
      </c>
      <c r="E180">
        <v>0.76116072999999995</v>
      </c>
      <c r="F180">
        <v>0.51173734999999998</v>
      </c>
      <c r="G180">
        <f>(Table2210214[[#This Row],[So]]+Table2210214[[#This Row],[Sw]])*Table2210214[[#This Row],[C1o]]+Table2210214[[#This Row],[Sg]]*Table2210214[[#This Row],[C1g]]</f>
        <v>0.70405699497013674</v>
      </c>
      <c r="H180">
        <v>0.27837943999999998</v>
      </c>
      <c r="I180">
        <v>2.8447909E-2</v>
      </c>
      <c r="J180">
        <v>2.4612904000000001E-2</v>
      </c>
      <c r="K180">
        <v>0</v>
      </c>
      <c r="L180">
        <v>0.65824758999999999</v>
      </c>
      <c r="M180">
        <f>1/(1+((Table2210214[[#This Row],[kro]]*Table2210214[[#This Row],[mug]])/(Table2210214[[#This Row],[muo]]*Table2210214[[#This Row],[krg]]))+(Table2210214[[#This Row],[mobw]]*(Table2210214[[#This Row],[mug]]/Table2210214[[#This Row],[krg]])))</f>
        <v>0.99893741859508711</v>
      </c>
      <c r="N180">
        <v>0.42818242000000001</v>
      </c>
      <c r="P180">
        <v>1731</v>
      </c>
      <c r="Q180">
        <v>0.63698465000000004</v>
      </c>
      <c r="R180">
        <v>0.19534865000000001</v>
      </c>
      <c r="S180">
        <v>0.16766671999999999</v>
      </c>
      <c r="T180">
        <v>0.75183630000000001</v>
      </c>
      <c r="U180">
        <v>0.53422557999999998</v>
      </c>
      <c r="V180">
        <f>(Table3511515[[#This Row],[So]]+Table3511515[[#This Row],[Sw]])*Table3511515[[#This Row],[C1o]]+Table3511515[[#This Row],[Sg]]*Table3511515[[#This Row],[C1g]]</f>
        <v>0.57673555106203955</v>
      </c>
      <c r="W180">
        <v>0.15480150000000001</v>
      </c>
      <c r="X180">
        <v>3.0561792000000001E-2</v>
      </c>
      <c r="Y180">
        <v>2.4356566E-2</v>
      </c>
      <c r="Z180">
        <v>0.47702336000000001</v>
      </c>
      <c r="AA180">
        <v>0.12914743000000001</v>
      </c>
      <c r="AB180">
        <f>1/(1+((Table3511515[[#This Row],[kro]]*Table3511515[[#This Row],[mug]])/(Table3511515[[#This Row],[muo]]*Table3511515[[#This Row],[krg]]))+(Table3511515[[#This Row],[mobw]]*(Table3511515[[#This Row],[mug]]/Table3511515[[#This Row],[krg]])))</f>
        <v>0.57637483782621823</v>
      </c>
      <c r="AC180">
        <v>0.36203951000000001</v>
      </c>
      <c r="AE180">
        <v>1731</v>
      </c>
    </row>
    <row r="181" spans="1:31" x14ac:dyDescent="0.25">
      <c r="A181">
        <v>1741</v>
      </c>
      <c r="B181">
        <v>6.0261633000000002E-2</v>
      </c>
      <c r="C181">
        <v>0.77197188000000005</v>
      </c>
      <c r="D181">
        <v>0.16776645000000001</v>
      </c>
      <c r="E181">
        <v>0.76158994000000002</v>
      </c>
      <c r="F181">
        <v>0.51014894</v>
      </c>
      <c r="G181">
        <f>(Table2210214[[#This Row],[So]]+Table2210214[[#This Row],[Sw]])*Table2210214[[#This Row],[C1o]]+Table2210214[[#This Row],[Sg]]*Table2210214[[#This Row],[C1g]]</f>
        <v>0.70425430260356925</v>
      </c>
      <c r="H181">
        <v>0.28553244</v>
      </c>
      <c r="I181">
        <v>2.8304530000000001E-2</v>
      </c>
      <c r="J181">
        <v>2.4672052E-2</v>
      </c>
      <c r="K181">
        <v>0</v>
      </c>
      <c r="L181">
        <v>0.65915656</v>
      </c>
      <c r="M181">
        <f>1/(1+((Table2210214[[#This Row],[kro]]*Table2210214[[#This Row],[mug]])/(Table2210214[[#This Row],[muo]]*Table2210214[[#This Row],[krg]]))+(Table2210214[[#This Row],[mobw]]*(Table2210214[[#This Row],[mug]]/Table2210214[[#This Row],[krg]])))</f>
        <v>0.99894169029328428</v>
      </c>
      <c r="N181">
        <v>0.43174361999999999</v>
      </c>
      <c r="P181">
        <v>1741</v>
      </c>
      <c r="Q181">
        <v>0.63943194999999997</v>
      </c>
      <c r="R181">
        <v>0.19313484</v>
      </c>
      <c r="S181">
        <v>0.16743316999999999</v>
      </c>
      <c r="T181">
        <v>0.75201017000000003</v>
      </c>
      <c r="U181">
        <v>0.53301787</v>
      </c>
      <c r="V181">
        <f>(Table3511515[[#This Row],[So]]+Table3511515[[#This Row],[Sw]])*Table3511515[[#This Row],[C1o]]+Table3511515[[#This Row],[Sg]]*Table3511515[[#This Row],[C1g]]</f>
        <v>0.57531289150101728</v>
      </c>
      <c r="W181">
        <v>0.15539512</v>
      </c>
      <c r="X181">
        <v>3.0444156E-2</v>
      </c>
      <c r="Y181">
        <v>2.3613287E-2</v>
      </c>
      <c r="Z181">
        <v>0.47926074000000002</v>
      </c>
      <c r="AA181">
        <v>0.12733975</v>
      </c>
      <c r="AB181">
        <f>1/(1+((Table3511515[[#This Row],[kro]]*Table3511515[[#This Row],[mug]])/(Table3511515[[#This Row],[muo]]*Table3511515[[#This Row],[krg]]))+(Table3511515[[#This Row],[mobw]]*(Table3511515[[#This Row],[mug]]/Table3511515[[#This Row],[krg]])))</f>
        <v>0.57372455928235644</v>
      </c>
      <c r="AC181">
        <v>0.36414289</v>
      </c>
      <c r="AE181">
        <v>1741</v>
      </c>
    </row>
    <row r="182" spans="1:31" x14ac:dyDescent="0.25">
      <c r="A182">
        <v>1751</v>
      </c>
      <c r="B182">
        <v>5.9348334000000003E-2</v>
      </c>
      <c r="C182">
        <v>0.77282238000000003</v>
      </c>
      <c r="D182">
        <v>0.16782929999999999</v>
      </c>
      <c r="E182">
        <v>0.76200676000000001</v>
      </c>
      <c r="F182">
        <v>0.50855713999999996</v>
      </c>
      <c r="G182">
        <f>(Table2210214[[#This Row],[So]]+Table2210214[[#This Row],[Sw]])*Table2210214[[#This Row],[C1o]]+Table2210214[[#This Row],[Sg]]*Table2210214[[#This Row],[C1g]]</f>
        <v>0.70442868565829564</v>
      </c>
      <c r="H182">
        <v>0.29290724000000001</v>
      </c>
      <c r="I182">
        <v>2.8162640999999999E-2</v>
      </c>
      <c r="J182">
        <v>2.4870303E-2</v>
      </c>
      <c r="K182">
        <v>0</v>
      </c>
      <c r="L182">
        <v>0.65998095000000001</v>
      </c>
      <c r="M182">
        <f>1/(1+((Table2210214[[#This Row],[kro]]*Table2210214[[#This Row],[mug]])/(Table2210214[[#This Row],[muo]]*Table2210214[[#This Row],[krg]]))+(Table2210214[[#This Row],[mobw]]*(Table2210214[[#This Row],[mug]]/Table2210214[[#This Row],[krg]])))</f>
        <v>0.99893986200650509</v>
      </c>
      <c r="N182">
        <v>0.43528243999999999</v>
      </c>
      <c r="P182">
        <v>1751</v>
      </c>
      <c r="Q182">
        <v>0.63672631999999996</v>
      </c>
      <c r="R182">
        <v>0.19559893</v>
      </c>
      <c r="S182">
        <v>0.16767475000000001</v>
      </c>
      <c r="T182">
        <v>0.75221139000000004</v>
      </c>
      <c r="U182">
        <v>0.53173088999999996</v>
      </c>
      <c r="V182">
        <f>(Table3511515[[#This Row],[So]]+Table3511515[[#This Row],[Sw]])*Table3511515[[#This Row],[C1o]]+Table3511515[[#This Row],[Sg]]*Table3511515[[#This Row],[C1g]]</f>
        <v>0.57485663988586488</v>
      </c>
      <c r="W182">
        <v>0.15625918</v>
      </c>
      <c r="X182">
        <v>3.0320740999999998E-2</v>
      </c>
      <c r="Y182">
        <v>2.4379356000000001E-2</v>
      </c>
      <c r="Z182">
        <v>0.47528010999999998</v>
      </c>
      <c r="AA182">
        <v>0.12882115</v>
      </c>
      <c r="AB182">
        <f>1/(1+((Table3511515[[#This Row],[kro]]*Table3511515[[#This Row],[mug]])/(Table3511515[[#This Row],[muo]]*Table3511515[[#This Row],[krg]]))+(Table3511515[[#This Row],[mobw]]*(Table3511515[[#This Row],[mug]]/Table3511515[[#This Row],[krg]])))</f>
        <v>0.5808397007707049</v>
      </c>
      <c r="AC182">
        <v>0.36643976</v>
      </c>
      <c r="AE182">
        <v>1751</v>
      </c>
    </row>
    <row r="183" spans="1:31" x14ac:dyDescent="0.25">
      <c r="A183">
        <v>1761</v>
      </c>
      <c r="B183">
        <v>5.8456729999999998E-2</v>
      </c>
      <c r="C183">
        <v>0.77367902</v>
      </c>
      <c r="D183">
        <v>0.16786423</v>
      </c>
      <c r="E183">
        <v>0.76241057999999995</v>
      </c>
      <c r="F183">
        <v>0.50696260000000004</v>
      </c>
      <c r="G183">
        <f>(Table2210214[[#This Row],[So]]+Table2210214[[#This Row],[Sw]])*Table2210214[[#This Row],[C1o]]+Table2210214[[#This Row],[Sg]]*Table2210214[[#This Row],[C1g]]</f>
        <v>0.70459733268812752</v>
      </c>
      <c r="H183">
        <v>0.30049923000000001</v>
      </c>
      <c r="I183">
        <v>2.8022312000000001E-2</v>
      </c>
      <c r="J183">
        <v>2.4979850000000001E-2</v>
      </c>
      <c r="K183">
        <v>0</v>
      </c>
      <c r="L183">
        <v>0.6608271</v>
      </c>
      <c r="M183">
        <f>1/(1+((Table2210214[[#This Row],[kro]]*Table2210214[[#This Row],[mug]])/(Table2210214[[#This Row],[muo]]*Table2210214[[#This Row],[krg]]))+(Table2210214[[#This Row],[mobw]]*(Table2210214[[#This Row],[mug]]/Table2210214[[#This Row],[krg]])))</f>
        <v>0.99894185263512103</v>
      </c>
      <c r="N183">
        <v>0.43879574999999998</v>
      </c>
      <c r="P183">
        <v>1761</v>
      </c>
      <c r="Q183">
        <v>0.63406271000000003</v>
      </c>
      <c r="R183">
        <v>0.19822583999999999</v>
      </c>
      <c r="S183">
        <v>0.16771145000000001</v>
      </c>
      <c r="T183">
        <v>0.75241351000000001</v>
      </c>
      <c r="U183">
        <v>0.53042476999999999</v>
      </c>
      <c r="V183">
        <f>(Table3511515[[#This Row],[So]]+Table3511515[[#This Row],[Sw]])*Table3511515[[#This Row],[C1o]]+Table3511515[[#This Row],[Sg]]*Table3511515[[#This Row],[C1g]]</f>
        <v>0.5744286744570416</v>
      </c>
      <c r="W183">
        <v>0.15713780999999999</v>
      </c>
      <c r="X183">
        <v>3.0196354000000002E-2</v>
      </c>
      <c r="Y183">
        <v>2.4494525E-2</v>
      </c>
      <c r="Z183">
        <v>0.47158870000000003</v>
      </c>
      <c r="AA183">
        <v>0.13043437999999999</v>
      </c>
      <c r="AB183">
        <f>1/(1+((Table3511515[[#This Row],[kro]]*Table3511515[[#This Row],[mug]])/(Table3511515[[#This Row],[muo]]*Table3511515[[#This Row],[krg]]))+(Table3511515[[#This Row],[mobw]]*(Table3511515[[#This Row],[mug]]/Table3511515[[#This Row],[krg]])))</f>
        <v>0.58808061602858885</v>
      </c>
      <c r="AC183">
        <v>0.36876439999999999</v>
      </c>
      <c r="AE183">
        <v>1761</v>
      </c>
    </row>
    <row r="184" spans="1:31" x14ac:dyDescent="0.25">
      <c r="A184">
        <v>1771</v>
      </c>
      <c r="B184">
        <v>5.7586129999999999E-2</v>
      </c>
      <c r="C184">
        <v>0.77448963999999998</v>
      </c>
      <c r="D184">
        <v>0.16792423000000001</v>
      </c>
      <c r="E184">
        <v>0.76280128999999997</v>
      </c>
      <c r="F184">
        <v>0.50536513000000005</v>
      </c>
      <c r="G184">
        <f>(Table2210214[[#This Row],[So]]+Table2210214[[#This Row],[Sw]])*Table2210214[[#This Row],[C1o]]+Table2210214[[#This Row],[Sg]]*Table2210214[[#This Row],[C1g]]</f>
        <v>0.70474676888138232</v>
      </c>
      <c r="H184">
        <v>0.30831435000000001</v>
      </c>
      <c r="I184">
        <v>2.7883517999999999E-2</v>
      </c>
      <c r="J184">
        <v>2.5168965000000001E-2</v>
      </c>
      <c r="K184">
        <v>0</v>
      </c>
      <c r="L184">
        <v>0.66161627000000001</v>
      </c>
      <c r="M184">
        <f>1/(1+((Table2210214[[#This Row],[kro]]*Table2210214[[#This Row],[mug]])/(Table2210214[[#This Row],[muo]]*Table2210214[[#This Row],[krg]]))+(Table2210214[[#This Row],[mobw]]*(Table2210214[[#This Row],[mug]]/Table2210214[[#This Row],[krg]])))</f>
        <v>0.99894038933684437</v>
      </c>
      <c r="N184">
        <v>0.44228348000000001</v>
      </c>
      <c r="P184">
        <v>1771</v>
      </c>
      <c r="Q184">
        <v>0.63134414000000005</v>
      </c>
      <c r="R184">
        <v>0.20084572000000001</v>
      </c>
      <c r="S184">
        <v>0.16781014</v>
      </c>
      <c r="T184">
        <v>0.75261641000000001</v>
      </c>
      <c r="U184">
        <v>0.52909963999999998</v>
      </c>
      <c r="V184">
        <f>(Table3511515[[#This Row],[So]]+Table3511515[[#This Row],[Sw]])*Table3511515[[#This Row],[C1o]]+Table3511515[[#This Row],[Sg]]*Table3511515[[#This Row],[C1g]]</f>
        <v>0.5739920266027243</v>
      </c>
      <c r="W184">
        <v>0.15803105000000001</v>
      </c>
      <c r="X184">
        <v>3.0071028999999999E-2</v>
      </c>
      <c r="Y184">
        <v>2.4806589E-2</v>
      </c>
      <c r="Z184">
        <v>0.46775132000000003</v>
      </c>
      <c r="AA184">
        <v>0.13204279999999999</v>
      </c>
      <c r="AB184">
        <f>1/(1+((Table3511515[[#This Row],[kro]]*Table3511515[[#This Row],[mug]])/(Table3511515[[#This Row],[muo]]*Table3511515[[#This Row],[krg]]))+(Table3511515[[#This Row],[mobw]]*(Table3511515[[#This Row],[mug]]/Table3511515[[#This Row],[krg]])))</f>
        <v>0.59533689971002135</v>
      </c>
      <c r="AC184">
        <v>0.37111643</v>
      </c>
      <c r="AE184">
        <v>1771</v>
      </c>
    </row>
    <row r="185" spans="1:31" x14ac:dyDescent="0.25">
      <c r="A185">
        <v>1781</v>
      </c>
      <c r="B185">
        <v>5.6737281000000001E-2</v>
      </c>
      <c r="C185">
        <v>0.77531384999999997</v>
      </c>
      <c r="D185">
        <v>0.16794888999999999</v>
      </c>
      <c r="E185">
        <v>0.76317853000000002</v>
      </c>
      <c r="F185">
        <v>0.50376533999999995</v>
      </c>
      <c r="G185">
        <f>(Table2210214[[#This Row],[So]]+Table2210214[[#This Row],[Sw]])*Table2210214[[#This Row],[C1o]]+Table2210214[[#This Row],[Sg]]*Table2210214[[#This Row],[C1g]]</f>
        <v>0.70489198965875366</v>
      </c>
      <c r="H185">
        <v>0.31634765999999997</v>
      </c>
      <c r="I185">
        <v>2.7746304999999999E-2</v>
      </c>
      <c r="J185">
        <v>2.5245797E-2</v>
      </c>
      <c r="K185">
        <v>0</v>
      </c>
      <c r="L185">
        <v>0.66243797999999998</v>
      </c>
      <c r="M185">
        <f>1/(1+((Table2210214[[#This Row],[kro]]*Table2210214[[#This Row],[mug]])/(Table2210214[[#This Row],[muo]]*Table2210214[[#This Row],[krg]]))+(Table2210214[[#This Row],[mobw]]*(Table2210214[[#This Row],[mug]]/Table2210214[[#This Row],[krg]])))</f>
        <v>0.99894369331846244</v>
      </c>
      <c r="N185">
        <v>0.44574313999999998</v>
      </c>
      <c r="P185">
        <v>1781</v>
      </c>
      <c r="Q185">
        <v>0.63114541999999996</v>
      </c>
      <c r="R185">
        <v>0.20122287999999999</v>
      </c>
      <c r="S185">
        <v>0.16763169999999999</v>
      </c>
      <c r="T185">
        <v>0.75280630999999998</v>
      </c>
      <c r="U185">
        <v>0.52778303999999998</v>
      </c>
      <c r="V185">
        <f>(Table3511515[[#This Row],[So]]+Table3511515[[#This Row],[Sw]])*Table3511515[[#This Row],[C1o]]+Table3511515[[#This Row],[Sg]]*Table3511515[[#This Row],[C1g]]</f>
        <v>0.57306287045641757</v>
      </c>
      <c r="W185">
        <v>0.15880822</v>
      </c>
      <c r="X185">
        <v>2.9946978999999999E-2</v>
      </c>
      <c r="Y185">
        <v>2.4238378000000001E-2</v>
      </c>
      <c r="Z185">
        <v>0.46696702000000001</v>
      </c>
      <c r="AA185">
        <v>0.13207124000000001</v>
      </c>
      <c r="AB185">
        <f>1/(1+((Table3511515[[#This Row],[kro]]*Table3511515[[#This Row],[mug]])/(Table3511515[[#This Row],[muo]]*Table3511515[[#This Row],[krg]]))+(Table3511515[[#This Row],[mobw]]*(Table3511515[[#This Row],[mug]]/Table3511515[[#This Row],[krg]])))</f>
        <v>0.59800089600450013</v>
      </c>
      <c r="AC185">
        <v>0.37341678</v>
      </c>
      <c r="AE185">
        <v>1781</v>
      </c>
    </row>
    <row r="186" spans="1:31" x14ac:dyDescent="0.25">
      <c r="A186">
        <v>1791</v>
      </c>
      <c r="B186">
        <v>5.5909160999999999E-2</v>
      </c>
      <c r="C186">
        <v>0.77607607999999995</v>
      </c>
      <c r="D186">
        <v>0.16801478</v>
      </c>
      <c r="E186">
        <v>0.76354235000000004</v>
      </c>
      <c r="F186">
        <v>0.50216287000000004</v>
      </c>
      <c r="G186">
        <f>(Table2210214[[#This Row],[So]]+Table2210214[[#This Row],[Sw]])*Table2210214[[#This Row],[C1o]]+Table2210214[[#This Row],[Sg]]*Table2210214[[#This Row],[C1g]]</f>
        <v>0.70501324277625865</v>
      </c>
      <c r="H186">
        <v>0.32460684000000001</v>
      </c>
      <c r="I186">
        <v>2.7610624E-2</v>
      </c>
      <c r="J186">
        <v>2.5453590000000002E-2</v>
      </c>
      <c r="K186">
        <v>0</v>
      </c>
      <c r="L186">
        <v>0.66317837999999996</v>
      </c>
      <c r="M186">
        <f>1/(1+((Table2210214[[#This Row],[kro]]*Table2210214[[#This Row],[mug]])/(Table2210214[[#This Row],[muo]]*Table2210214[[#This Row],[krg]]))+(Table2210214[[#This Row],[mobw]]*(Table2210214[[#This Row],[mug]]/Table2210214[[#This Row],[krg]])))</f>
        <v>0.99894139262382387</v>
      </c>
      <c r="N186">
        <v>0.44917548000000002</v>
      </c>
      <c r="P186">
        <v>1791</v>
      </c>
      <c r="Q186">
        <v>0.62844473000000001</v>
      </c>
      <c r="R186">
        <v>0.20367138000000001</v>
      </c>
      <c r="S186">
        <v>0.1678839</v>
      </c>
      <c r="T186">
        <v>0.75301039000000003</v>
      </c>
      <c r="U186">
        <v>0.52641916</v>
      </c>
      <c r="V186">
        <f>(Table3511515[[#This Row],[So]]+Table3511515[[#This Row],[Sw]])*Table3511515[[#This Row],[C1o]]+Table3511515[[#This Row],[Sg]]*Table3511515[[#This Row],[C1g]]</f>
        <v>0.57256931377418896</v>
      </c>
      <c r="W186">
        <v>0.15973134</v>
      </c>
      <c r="X186">
        <v>2.9819831000000002E-2</v>
      </c>
      <c r="Y186">
        <v>2.5037937E-2</v>
      </c>
      <c r="Z186">
        <v>0.46294895000000003</v>
      </c>
      <c r="AA186">
        <v>0.13355549999999999</v>
      </c>
      <c r="AB186">
        <f>1/(1+((Table3511515[[#This Row],[kro]]*Table3511515[[#This Row],[mug]])/(Table3511515[[#This Row],[muo]]*Table3511515[[#This Row],[krg]]))+(Table3511515[[#This Row],[mobw]]*(Table3511515[[#This Row],[mug]]/Table3511515[[#This Row],[krg]])))</f>
        <v>0.60506584411824427</v>
      </c>
      <c r="AC186">
        <v>0.37582406000000002</v>
      </c>
      <c r="AE186">
        <v>1791</v>
      </c>
    </row>
    <row r="187" spans="1:31" x14ac:dyDescent="0.25">
      <c r="A187">
        <v>1801</v>
      </c>
      <c r="B187">
        <v>5.5102535000000001E-2</v>
      </c>
      <c r="C187">
        <v>0.77685994000000003</v>
      </c>
      <c r="D187">
        <v>0.16803750000000001</v>
      </c>
      <c r="E187">
        <v>0.76389253000000001</v>
      </c>
      <c r="F187">
        <v>0.50055832</v>
      </c>
      <c r="G187">
        <f>(Table2210214[[#This Row],[So]]+Table2210214[[#This Row],[Sw]])*Table2210214[[#This Row],[C1o]]+Table2210214[[#This Row],[Sg]]*Table2210214[[#This Row],[C1g]]</f>
        <v>0.70513210606658938</v>
      </c>
      <c r="H187">
        <v>0.33308491000000001</v>
      </c>
      <c r="I187">
        <v>2.7476515999999999E-2</v>
      </c>
      <c r="J187">
        <v>2.5524233E-2</v>
      </c>
      <c r="K187">
        <v>0</v>
      </c>
      <c r="L187">
        <v>0.66396308000000004</v>
      </c>
      <c r="M187">
        <f>1/(1+((Table2210214[[#This Row],[kro]]*Table2210214[[#This Row],[mug]])/(Table2210214[[#This Row],[muo]]*Table2210214[[#This Row],[krg]]))+(Table2210214[[#This Row],[mobw]]*(Table2210214[[#This Row],[mug]]/Table2210214[[#This Row],[krg]])))</f>
        <v>0.99894485547957523</v>
      </c>
      <c r="N187">
        <v>0.45257809999999998</v>
      </c>
      <c r="P187">
        <v>1801</v>
      </c>
      <c r="Q187">
        <v>0.62578904999999996</v>
      </c>
      <c r="R187">
        <v>0.20641503999999999</v>
      </c>
      <c r="S187">
        <v>0.16779588000000001</v>
      </c>
      <c r="T187">
        <v>0.75321512999999995</v>
      </c>
      <c r="U187">
        <v>0.52503699000000004</v>
      </c>
      <c r="V187">
        <f>(Table3511515[[#This Row],[So]]+Table3511515[[#This Row],[Sw]])*Table3511515[[#This Row],[C1o]]+Table3511515[[#This Row],[Sg]]*Table3511515[[#This Row],[C1g]]</f>
        <v>0.57213637414411589</v>
      </c>
      <c r="W187">
        <v>0.16066848</v>
      </c>
      <c r="X187">
        <v>2.9691879000000001E-2</v>
      </c>
      <c r="Y187">
        <v>2.4756924999999999E-2</v>
      </c>
      <c r="Z187">
        <v>0.45933980000000002</v>
      </c>
      <c r="AA187">
        <v>0.13528819</v>
      </c>
      <c r="AB187">
        <f>1/(1+((Table3511515[[#This Row],[kro]]*Table3511515[[#This Row],[mug]])/(Table3511515[[#This Row],[muo]]*Table3511515[[#This Row],[krg]]))+(Table3511515[[#This Row],[mobw]]*(Table3511515[[#This Row],[mug]]/Table3511515[[#This Row],[krg]])))</f>
        <v>0.61241246762147772</v>
      </c>
      <c r="AC187">
        <v>0.37825689000000001</v>
      </c>
      <c r="AE187">
        <v>1801</v>
      </c>
    </row>
    <row r="188" spans="1:31" x14ac:dyDescent="0.25">
      <c r="A188">
        <v>1811</v>
      </c>
      <c r="B188">
        <v>5.4316326999999998E-2</v>
      </c>
      <c r="C188">
        <v>0.77758013999999998</v>
      </c>
      <c r="D188">
        <v>0.16810353</v>
      </c>
      <c r="E188">
        <v>0.76422924000000003</v>
      </c>
      <c r="F188">
        <v>0.49895123000000002</v>
      </c>
      <c r="G188">
        <f>(Table2210214[[#This Row],[So]]+Table2210214[[#This Row],[Sw]])*Table2210214[[#This Row],[C1o]]+Table2210214[[#This Row],[Sg]]*Table2210214[[#This Row],[C1g]]</f>
        <v>0.70522614065786771</v>
      </c>
      <c r="H188">
        <v>0.34178977999999999</v>
      </c>
      <c r="I188">
        <v>2.7343915999999999E-2</v>
      </c>
      <c r="J188">
        <v>2.5732350000000001E-2</v>
      </c>
      <c r="K188">
        <v>0</v>
      </c>
      <c r="L188">
        <v>0.66466349000000002</v>
      </c>
      <c r="M188">
        <f>1/(1+((Table2210214[[#This Row],[kro]]*Table2210214[[#This Row],[mug]])/(Table2210214[[#This Row],[muo]]*Table2210214[[#This Row],[krg]]))+(Table2210214[[#This Row],[mobw]]*(Table2210214[[#This Row],[mug]]/Table2210214[[#This Row],[krg]])))</f>
        <v>0.9989425037653562</v>
      </c>
      <c r="N188">
        <v>0.45595216999999999</v>
      </c>
      <c r="P188">
        <v>1811</v>
      </c>
      <c r="Q188">
        <v>0.62310809</v>
      </c>
      <c r="R188">
        <v>0.2088844</v>
      </c>
      <c r="S188">
        <v>0.16800751</v>
      </c>
      <c r="T188">
        <v>0.75341999999999998</v>
      </c>
      <c r="U188">
        <v>0.52363557000000005</v>
      </c>
      <c r="V188">
        <f>(Table3511515[[#This Row],[So]]+Table3511515[[#This Row],[Sw]])*Table3511515[[#This Row],[C1o]]+Table3511515[[#This Row],[Sg]]*Table3511515[[#This Row],[C1g]]</f>
        <v>0.57163395278989204</v>
      </c>
      <c r="W188">
        <v>0.16162156</v>
      </c>
      <c r="X188">
        <v>2.9563127000000002E-2</v>
      </c>
      <c r="Y188">
        <v>2.5427431E-2</v>
      </c>
      <c r="Z188">
        <v>0.45536017000000001</v>
      </c>
      <c r="AA188">
        <v>0.13677637000000001</v>
      </c>
      <c r="AB188">
        <f>1/(1+((Table3511515[[#This Row],[kro]]*Table3511515[[#This Row],[mug]])/(Table3511515[[#This Row],[muo]]*Table3511515[[#This Row],[krg]]))+(Table3511515[[#This Row],[mobw]]*(Table3511515[[#This Row],[mug]]/Table3511515[[#This Row],[krg]])))</f>
        <v>0.61940033588654597</v>
      </c>
      <c r="AC188">
        <v>0.38071614999999998</v>
      </c>
      <c r="AE188">
        <v>1811</v>
      </c>
    </row>
    <row r="189" spans="1:31" x14ac:dyDescent="0.25">
      <c r="A189">
        <v>1819</v>
      </c>
      <c r="B189">
        <v>5.3551006999999998E-2</v>
      </c>
      <c r="C189">
        <v>0.77831423</v>
      </c>
      <c r="D189">
        <v>0.16813478000000001</v>
      </c>
      <c r="E189">
        <v>0.76455240999999996</v>
      </c>
      <c r="F189">
        <v>0.49734199000000001</v>
      </c>
      <c r="G189">
        <f>(Table2210214[[#This Row],[So]]+Table2210214[[#This Row],[Sw]])*Table2210214[[#This Row],[C1o]]+Table2210214[[#This Row],[Sg]]*Table2210214[[#This Row],[C1g]]</f>
        <v>0.70531567074509049</v>
      </c>
      <c r="H189">
        <v>0.35071540000000001</v>
      </c>
      <c r="I189">
        <v>2.7212836000000001E-2</v>
      </c>
      <c r="J189">
        <v>2.5829998999999999E-2</v>
      </c>
      <c r="K189">
        <v>0</v>
      </c>
      <c r="L189">
        <v>0.66539598</v>
      </c>
      <c r="M189">
        <f>1/(1+((Table2210214[[#This Row],[kro]]*Table2210214[[#This Row],[mug]])/(Table2210214[[#This Row],[muo]]*Table2210214[[#This Row],[krg]]))+(Table2210214[[#This Row],[mobw]]*(Table2210214[[#This Row],[mug]]/Table2210214[[#This Row],[krg]])))</f>
        <v>0.99894473997805766</v>
      </c>
      <c r="N189">
        <v>0.45929608</v>
      </c>
      <c r="P189">
        <v>1819</v>
      </c>
      <c r="Q189">
        <v>0.62135081999999997</v>
      </c>
      <c r="R189">
        <v>0.21077852999999999</v>
      </c>
      <c r="S189">
        <v>0.16787066</v>
      </c>
      <c r="T189">
        <v>0.75361984999999998</v>
      </c>
      <c r="U189">
        <v>0.52222495999999996</v>
      </c>
      <c r="V189">
        <f>(Table3511515[[#This Row],[So]]+Table3511515[[#This Row],[Sw]])*Table3511515[[#This Row],[C1o]]+Table3511515[[#This Row],[Sg]]*Table3511515[[#This Row],[C1g]]</f>
        <v>0.57099803998596121</v>
      </c>
      <c r="W189">
        <v>0.16254035</v>
      </c>
      <c r="X189">
        <v>2.9434379E-2</v>
      </c>
      <c r="Y189">
        <v>2.4991355999999999E-2</v>
      </c>
      <c r="Z189">
        <v>0.45275733000000001</v>
      </c>
      <c r="AA189">
        <v>0.13788153</v>
      </c>
      <c r="AB189">
        <f>1/(1+((Table3511515[[#This Row],[kro]]*Table3511515[[#This Row],[mug]])/(Table3511515[[#This Row],[muo]]*Table3511515[[#This Row],[krg]]))+(Table3511515[[#This Row],[mobw]]*(Table3511515[[#This Row],[mug]]/Table3511515[[#This Row],[krg]])))</f>
        <v>0.62501030013077286</v>
      </c>
      <c r="AC189">
        <v>0.38317275000000001</v>
      </c>
      <c r="AE189">
        <v>1819</v>
      </c>
    </row>
    <row r="190" spans="1:31" x14ac:dyDescent="0.25">
      <c r="A190">
        <v>1827</v>
      </c>
      <c r="B190">
        <v>5.2955605000000003E-2</v>
      </c>
      <c r="C190">
        <v>0.77885990999999999</v>
      </c>
      <c r="D190">
        <v>0.16818448999999999</v>
      </c>
      <c r="E190">
        <v>0.76480007000000005</v>
      </c>
      <c r="F190">
        <v>0.49605292000000001</v>
      </c>
      <c r="G190">
        <f>(Table2210214[[#This Row],[So]]+Table2210214[[#This Row],[Sw]])*Table2210214[[#This Row],[C1o]]+Table2210214[[#This Row],[Sg]]*Table2210214[[#This Row],[C1g]]</f>
        <v>0.7053693035420211</v>
      </c>
      <c r="H190">
        <v>0.35799244000000002</v>
      </c>
      <c r="I190">
        <v>2.7109101E-2</v>
      </c>
      <c r="J190">
        <v>2.598661E-2</v>
      </c>
      <c r="K190">
        <v>0</v>
      </c>
      <c r="L190">
        <v>0.66592836</v>
      </c>
      <c r="M190">
        <f>1/(1+((Table2210214[[#This Row],[kro]]*Table2210214[[#This Row],[mug]])/(Table2210214[[#This Row],[muo]]*Table2210214[[#This Row],[krg]]))+(Table2210214[[#This Row],[mobw]]*(Table2210214[[#This Row],[mug]]/Table2210214[[#This Row],[krg]])))</f>
        <v>0.99894323591699474</v>
      </c>
      <c r="N190">
        <v>0.46194597999999998</v>
      </c>
      <c r="P190">
        <v>1827</v>
      </c>
      <c r="Q190">
        <v>0.61923474000000001</v>
      </c>
      <c r="R190">
        <v>0.21272253999999999</v>
      </c>
      <c r="S190">
        <v>0.16804273</v>
      </c>
      <c r="T190">
        <v>0.75378423999999999</v>
      </c>
      <c r="U190">
        <v>0.52107364</v>
      </c>
      <c r="V190">
        <f>(Table3511515[[#This Row],[So]]+Table3511515[[#This Row],[Sw]])*Table3511515[[#This Row],[C1o]]+Table3511515[[#This Row],[Sg]]*Table3511515[[#This Row],[C1g]]</f>
        <v>0.57057643512766043</v>
      </c>
      <c r="W190">
        <v>0.16332711</v>
      </c>
      <c r="X190">
        <v>2.9330098999999998E-2</v>
      </c>
      <c r="Y190">
        <v>2.5536506E-2</v>
      </c>
      <c r="Z190">
        <v>0.44957968999999998</v>
      </c>
      <c r="AA190">
        <v>0.13903683</v>
      </c>
      <c r="AB190">
        <f>1/(1+((Table3511515[[#This Row],[kro]]*Table3511515[[#This Row],[mug]])/(Table3511515[[#This Row],[muo]]*Table3511515[[#This Row],[krg]]))+(Table3511515[[#This Row],[mobw]]*(Table3511515[[#This Row],[mug]]/Table3511515[[#This Row],[krg]])))</f>
        <v>0.63049294440684722</v>
      </c>
      <c r="AC190">
        <v>0.38518195999999999</v>
      </c>
      <c r="AE190">
        <v>1827</v>
      </c>
    </row>
    <row r="191" spans="1:31" x14ac:dyDescent="0.25">
      <c r="A191">
        <v>1837</v>
      </c>
      <c r="B191">
        <v>5.2373067000000002E-2</v>
      </c>
      <c r="C191">
        <v>0.77941596999999996</v>
      </c>
      <c r="D191">
        <v>0.16821098000000001</v>
      </c>
      <c r="E191">
        <v>0.76503931999999997</v>
      </c>
      <c r="F191">
        <v>0.49476227</v>
      </c>
      <c r="G191">
        <f>(Table2210214[[#This Row],[So]]+Table2210214[[#This Row],[Sw]])*Table2210214[[#This Row],[C1o]]+Table2210214[[#This Row],[Sg]]*Table2210214[[#This Row],[C1g]]</f>
        <v>0.70542052750544704</v>
      </c>
      <c r="H191">
        <v>0.36541068999999998</v>
      </c>
      <c r="I191">
        <v>2.7006287E-2</v>
      </c>
      <c r="J191">
        <v>2.6069413999999999E-2</v>
      </c>
      <c r="K191">
        <v>0</v>
      </c>
      <c r="L191">
        <v>0.66648309999999999</v>
      </c>
      <c r="M191">
        <f>1/(1+((Table2210214[[#This Row],[kro]]*Table2210214[[#This Row],[mug]])/(Table2210214[[#This Row],[muo]]*Table2210214[[#This Row],[krg]]))+(Table2210214[[#This Row],[mobw]]*(Table2210214[[#This Row],[mug]]/Table2210214[[#This Row],[krg]])))</f>
        <v>0.99894476671352561</v>
      </c>
      <c r="N191">
        <v>0.46457699000000002</v>
      </c>
      <c r="P191">
        <v>1837</v>
      </c>
      <c r="Q191">
        <v>0.61714917000000002</v>
      </c>
      <c r="R191">
        <v>0.21479218</v>
      </c>
      <c r="S191">
        <v>0.16805865</v>
      </c>
      <c r="T191">
        <v>0.75394874999999995</v>
      </c>
      <c r="U191">
        <v>0.51991050999999999</v>
      </c>
      <c r="V191">
        <f>(Table3511515[[#This Row],[So]]+Table3511515[[#This Row],[Sw]])*Table3511515[[#This Row],[C1o]]+Table3511515[[#This Row],[Sg]]*Table3511515[[#This Row],[C1g]]</f>
        <v>0.57018009377296319</v>
      </c>
      <c r="W191">
        <v>0.16412334000000001</v>
      </c>
      <c r="X191">
        <v>2.9225383000000001E-2</v>
      </c>
      <c r="Y191">
        <v>2.5585745999999999E-2</v>
      </c>
      <c r="Z191">
        <v>0.44659141000000002</v>
      </c>
      <c r="AA191">
        <v>0.14029752000000001</v>
      </c>
      <c r="AB191">
        <f>1/(1+((Table3511515[[#This Row],[kro]]*Table3511515[[#This Row],[mug]])/(Table3511515[[#This Row],[muo]]*Table3511515[[#This Row],[krg]]))+(Table3511515[[#This Row],[mobw]]*(Table3511515[[#This Row],[mug]]/Table3511515[[#This Row],[krg]])))</f>
        <v>0.63606903822950145</v>
      </c>
      <c r="AC191">
        <v>0.38720684999999999</v>
      </c>
      <c r="AE191">
        <v>1837</v>
      </c>
    </row>
    <row r="192" spans="1:31" x14ac:dyDescent="0.25">
      <c r="A192">
        <v>1847</v>
      </c>
      <c r="B192">
        <v>5.1659434999999997E-2</v>
      </c>
      <c r="C192">
        <v>0.78007053999999998</v>
      </c>
      <c r="D192">
        <v>0.16827005</v>
      </c>
      <c r="E192">
        <v>0.76532834999999999</v>
      </c>
      <c r="F192">
        <v>0.49314638999999999</v>
      </c>
      <c r="G192">
        <f>(Table2210214[[#This Row],[So]]+Table2210214[[#This Row],[Sw]])*Table2210214[[#This Row],[C1o]]+Table2210214[[#This Row],[Sg]]*Table2210214[[#This Row],[C1g]]</f>
        <v>0.70546753084411806</v>
      </c>
      <c r="H192">
        <v>0.37492087000000002</v>
      </c>
      <c r="I192">
        <v>2.6878928999999999E-2</v>
      </c>
      <c r="J192">
        <v>2.6255334000000002E-2</v>
      </c>
      <c r="K192">
        <v>0</v>
      </c>
      <c r="L192">
        <v>0.66712391000000004</v>
      </c>
      <c r="M192">
        <f>1/(1+((Table2210214[[#This Row],[kro]]*Table2210214[[#This Row],[mug]])/(Table2210214[[#This Row],[muo]]*Table2210214[[#This Row],[krg]]))+(Table2210214[[#This Row],[mobw]]*(Table2210214[[#This Row],[mug]]/Table2210214[[#This Row],[krg]])))</f>
        <v>0.99894327051127119</v>
      </c>
      <c r="N192">
        <v>0.46784529000000002</v>
      </c>
      <c r="P192">
        <v>1847</v>
      </c>
      <c r="Q192">
        <v>0.61454242000000003</v>
      </c>
      <c r="R192">
        <v>0.21744257</v>
      </c>
      <c r="S192">
        <v>0.16801499</v>
      </c>
      <c r="T192">
        <v>0.75415425999999997</v>
      </c>
      <c r="U192">
        <v>0.51844215000000005</v>
      </c>
      <c r="V192">
        <f>(Table3511515[[#This Row],[So]]+Table3511515[[#This Row],[Sw]])*Table3511515[[#This Row],[C1o]]+Table3511515[[#This Row],[Sg]]*Table3511515[[#This Row],[C1g]]</f>
        <v>0.56969598660967968</v>
      </c>
      <c r="W192">
        <v>0.16513066000000001</v>
      </c>
      <c r="X192">
        <v>2.9094081000000001E-2</v>
      </c>
      <c r="Y192">
        <v>2.5445533999999999E-2</v>
      </c>
      <c r="Z192">
        <v>0.44290826</v>
      </c>
      <c r="AA192">
        <v>0.14192046</v>
      </c>
      <c r="AB192">
        <f>1/(1+((Table3511515[[#This Row],[kro]]*Table3511515[[#This Row],[mug]])/(Table3511515[[#This Row],[muo]]*Table3511515[[#This Row],[krg]]))+(Table3511515[[#This Row],[mobw]]*(Table3511515[[#This Row],[mug]]/Table3511515[[#This Row],[krg]])))</f>
        <v>0.64305858779526948</v>
      </c>
      <c r="AC192">
        <v>0.38975629000000001</v>
      </c>
      <c r="AE192">
        <v>1847</v>
      </c>
    </row>
    <row r="193" spans="1:31" x14ac:dyDescent="0.25">
      <c r="A193">
        <v>1857</v>
      </c>
      <c r="B193">
        <v>5.0965399000000002E-2</v>
      </c>
      <c r="C193">
        <v>0.78072112999999999</v>
      </c>
      <c r="D193">
        <v>0.16831346</v>
      </c>
      <c r="E193">
        <v>0.76560455999999999</v>
      </c>
      <c r="F193">
        <v>0.49152794</v>
      </c>
      <c r="G193">
        <f>(Table2210214[[#This Row],[So]]+Table2210214[[#This Row],[Sw]])*Table2210214[[#This Row],[C1o]]+Table2210214[[#This Row],[Sg]]*Table2210214[[#This Row],[C1g]]</f>
        <v>0.7055053430661733</v>
      </c>
      <c r="H193">
        <v>0.38465345000000001</v>
      </c>
      <c r="I193">
        <v>2.6752949000000002E-2</v>
      </c>
      <c r="J193">
        <v>2.6391472999999999E-2</v>
      </c>
      <c r="K193">
        <v>0</v>
      </c>
      <c r="L193">
        <v>0.66776901</v>
      </c>
      <c r="M193">
        <f>1/(1+((Table2210214[[#This Row],[kro]]*Table2210214[[#This Row],[mug]])/(Table2210214[[#This Row],[muo]]*Table2210214[[#This Row],[krg]]))+(Table2210214[[#This Row],[mobw]]*(Table2210214[[#This Row],[mug]]/Table2210214[[#This Row],[krg]])))</f>
        <v>0.99894379046618764</v>
      </c>
      <c r="N193">
        <v>0.47108430000000001</v>
      </c>
      <c r="P193">
        <v>1857</v>
      </c>
      <c r="Q193">
        <v>0.61193103000000004</v>
      </c>
      <c r="R193">
        <v>0.21982455000000001</v>
      </c>
      <c r="S193">
        <v>0.16824441000000001</v>
      </c>
      <c r="T193">
        <v>0.75435929999999995</v>
      </c>
      <c r="U193">
        <v>0.51695477999999995</v>
      </c>
      <c r="V193">
        <f>(Table3511515[[#This Row],[So]]+Table3511515[[#This Row],[Sw]])*Table3511515[[#This Row],[C1o]]+Table3511515[[#This Row],[Sg]]*Table3511515[[#This Row],[C1g]]</f>
        <v>0.5691421166074182</v>
      </c>
      <c r="W193">
        <v>0.16615447</v>
      </c>
      <c r="X193">
        <v>2.8962139000000001E-2</v>
      </c>
      <c r="Y193">
        <v>2.6172237000000001E-2</v>
      </c>
      <c r="Z193">
        <v>0.43892184000000001</v>
      </c>
      <c r="AA193">
        <v>0.14330649000000001</v>
      </c>
      <c r="AB193">
        <f>1/(1+((Table3511515[[#This Row],[kro]]*Table3511515[[#This Row],[mug]])/(Table3511515[[#This Row],[muo]]*Table3511515[[#This Row],[krg]]))+(Table3511515[[#This Row],[mobw]]*(Table3511515[[#This Row],[mug]]/Table3511515[[#This Row],[krg]])))</f>
        <v>0.6497029981218112</v>
      </c>
      <c r="AC193">
        <v>0.39233062000000002</v>
      </c>
      <c r="AE193">
        <v>1857</v>
      </c>
    </row>
    <row r="194" spans="1:31" x14ac:dyDescent="0.25">
      <c r="A194">
        <v>1867</v>
      </c>
      <c r="B194">
        <v>5.0290017999999999E-2</v>
      </c>
      <c r="C194">
        <v>0.78134638000000001</v>
      </c>
      <c r="D194">
        <v>0.16836356999999999</v>
      </c>
      <c r="E194">
        <v>0.76586836999999997</v>
      </c>
      <c r="F194">
        <v>0.48990669999999997</v>
      </c>
      <c r="G194">
        <f>(Table2210214[[#This Row],[So]]+Table2210214[[#This Row],[Sw]])*Table2210214[[#This Row],[C1o]]+Table2210214[[#This Row],[Sg]]*Table2210214[[#This Row],[C1g]]</f>
        <v>0.70552833619624011</v>
      </c>
      <c r="H194">
        <v>0.39461469999999998</v>
      </c>
      <c r="I194">
        <v>2.6628295E-2</v>
      </c>
      <c r="J194">
        <v>2.6548905000000001E-2</v>
      </c>
      <c r="K194">
        <v>0</v>
      </c>
      <c r="L194">
        <v>0.66838580000000003</v>
      </c>
      <c r="M194">
        <f>1/(1+((Table2210214[[#This Row],[kro]]*Table2210214[[#This Row],[mug]])/(Table2210214[[#This Row],[muo]]*Table2210214[[#This Row],[krg]]))+(Table2210214[[#This Row],[mobw]]*(Table2210214[[#This Row],[mug]]/Table2210214[[#This Row],[krg]])))</f>
        <v>0.99894341692975241</v>
      </c>
      <c r="N194">
        <v>0.47429519999999997</v>
      </c>
      <c r="P194">
        <v>1867</v>
      </c>
      <c r="Q194">
        <v>0.60937708999999995</v>
      </c>
      <c r="R194">
        <v>0.22262994999999999</v>
      </c>
      <c r="S194">
        <v>0.16799295</v>
      </c>
      <c r="T194">
        <v>0.75456464000000001</v>
      </c>
      <c r="U194">
        <v>0.51544994</v>
      </c>
      <c r="V194">
        <f>(Table3511515[[#This Row],[So]]+Table3511515[[#This Row],[Sw]])*Table3511515[[#This Row],[C1o]]+Table3511515[[#This Row],[Sg]]*Table3511515[[#This Row],[C1g]]</f>
        <v>0.56868402855076561</v>
      </c>
      <c r="W194">
        <v>0.16719212999999999</v>
      </c>
      <c r="X194">
        <v>2.8829638000000001E-2</v>
      </c>
      <c r="Y194">
        <v>2.5372374999999999E-2</v>
      </c>
      <c r="Z194">
        <v>0.43547427999999999</v>
      </c>
      <c r="AA194">
        <v>0.14505166</v>
      </c>
      <c r="AB194">
        <f>1/(1+((Table3511515[[#This Row],[kro]]*Table3511515[[#This Row],[mug]])/(Table3511515[[#This Row],[muo]]*Table3511515[[#This Row],[krg]]))+(Table3511515[[#This Row],[mobw]]*(Table3511515[[#This Row],[mug]]/Table3511515[[#This Row],[krg]])))</f>
        <v>0.65671740339242679</v>
      </c>
      <c r="AC194">
        <v>0.39492753000000003</v>
      </c>
      <c r="AE194">
        <v>1867</v>
      </c>
    </row>
    <row r="195" spans="1:31" x14ac:dyDescent="0.25">
      <c r="A195">
        <v>1877</v>
      </c>
      <c r="B195">
        <v>4.9633533000000001E-2</v>
      </c>
      <c r="C195">
        <v>0.78197508999999998</v>
      </c>
      <c r="D195">
        <v>0.16839135999999999</v>
      </c>
      <c r="E195">
        <v>0.76611984</v>
      </c>
      <c r="F195">
        <v>0.48828280000000002</v>
      </c>
      <c r="G195">
        <f>(Table2210214[[#This Row],[So]]+Table2210214[[#This Row],[Sw]])*Table2210214[[#This Row],[C1o]]+Table2210214[[#This Row],[Sg]]*Table2210214[[#This Row],[C1g]]</f>
        <v>0.70554443605852601</v>
      </c>
      <c r="H195">
        <v>0.40479716999999998</v>
      </c>
      <c r="I195">
        <v>2.6504949E-2</v>
      </c>
      <c r="J195">
        <v>2.6635427E-2</v>
      </c>
      <c r="K195">
        <v>0</v>
      </c>
      <c r="L195">
        <v>0.66901743000000002</v>
      </c>
      <c r="M195">
        <f>1/(1+((Table2210214[[#This Row],[kro]]*Table2210214[[#This Row],[mug]])/(Table2210214[[#This Row],[muo]]*Table2210214[[#This Row],[krg]]))+(Table2210214[[#This Row],[mobw]]*(Table2210214[[#This Row],[mug]]/Table2210214[[#This Row],[krg]])))</f>
        <v>0.99894587730761741</v>
      </c>
      <c r="N195">
        <v>0.47747742999999998</v>
      </c>
      <c r="P195">
        <v>1877</v>
      </c>
      <c r="Q195">
        <v>0.60678922999999996</v>
      </c>
      <c r="R195">
        <v>0.22495802000000001</v>
      </c>
      <c r="S195">
        <v>0.16825275000000001</v>
      </c>
      <c r="T195">
        <v>0.75476915</v>
      </c>
      <c r="U195">
        <v>0.51392621000000005</v>
      </c>
      <c r="V195">
        <f>(Table3511515[[#This Row],[So]]+Table3511515[[#This Row],[Sw]])*Table3511515[[#This Row],[C1o]]+Table3511515[[#This Row],[Sg]]*Table3511515[[#This Row],[C1g]]</f>
        <v>0.56810576091337883</v>
      </c>
      <c r="W195">
        <v>0.16824685</v>
      </c>
      <c r="X195">
        <v>2.8696578E-2</v>
      </c>
      <c r="Y195">
        <v>2.6195407E-2</v>
      </c>
      <c r="Z195">
        <v>0.43145442000000001</v>
      </c>
      <c r="AA195">
        <v>0.14637876</v>
      </c>
      <c r="AB195">
        <f>1/(1+((Table3511515[[#This Row],[kro]]*Table3511515[[#This Row],[mug]])/(Table3511515[[#This Row],[muo]]*Table3511515[[#This Row],[krg]]))+(Table3511515[[#This Row],[mobw]]*(Table3511515[[#This Row],[mug]]/Table3511515[[#This Row],[krg]])))</f>
        <v>0.66318649218755932</v>
      </c>
      <c r="AC195">
        <v>0.39754850000000003</v>
      </c>
      <c r="AE195">
        <v>1877</v>
      </c>
    </row>
    <row r="196" spans="1:31" x14ac:dyDescent="0.25">
      <c r="A196">
        <v>1887</v>
      </c>
      <c r="B196">
        <v>4.8996627000000001E-2</v>
      </c>
      <c r="C196">
        <v>0.78253846999999999</v>
      </c>
      <c r="D196">
        <v>0.16846488000000001</v>
      </c>
      <c r="E196">
        <v>0.76635909000000002</v>
      </c>
      <c r="F196">
        <v>0.48665651999999998</v>
      </c>
      <c r="G196">
        <f>(Table2210214[[#This Row],[So]]+Table2210214[[#This Row],[Sw]])*Table2210214[[#This Row],[C1o]]+Table2210214[[#This Row],[Sg]]*Table2210214[[#This Row],[C1g]]</f>
        <v>0.70553452998976784</v>
      </c>
      <c r="H196">
        <v>0.41518563000000003</v>
      </c>
      <c r="I196">
        <v>2.6382906000000001E-2</v>
      </c>
      <c r="J196">
        <v>2.6867083999999999E-2</v>
      </c>
      <c r="K196">
        <v>0</v>
      </c>
      <c r="L196">
        <v>0.66956084999999999</v>
      </c>
      <c r="M196">
        <f>1/(1+((Table2210214[[#This Row],[kro]]*Table2210214[[#This Row],[mug]])/(Table2210214[[#This Row],[muo]]*Table2210214[[#This Row],[krg]]))+(Table2210214[[#This Row],[mobw]]*(Table2210214[[#This Row],[mug]]/Table2210214[[#This Row],[krg]])))</f>
        <v>0.99894246782904794</v>
      </c>
      <c r="N196">
        <v>0.48062977000000001</v>
      </c>
      <c r="P196">
        <v>1887</v>
      </c>
      <c r="Q196">
        <v>0.60425764000000004</v>
      </c>
      <c r="R196">
        <v>0.22752375999999999</v>
      </c>
      <c r="S196">
        <v>0.16821863000000001</v>
      </c>
      <c r="T196">
        <v>0.75497347000000004</v>
      </c>
      <c r="U196">
        <v>0.51238465</v>
      </c>
      <c r="V196">
        <f>(Table3511515[[#This Row],[So]]+Table3511515[[#This Row],[Sw]])*Table3511515[[#This Row],[C1o]]+Table3511515[[#This Row],[Sg]]*Table3511515[[#This Row],[C1g]]</f>
        <v>0.56757938583190271</v>
      </c>
      <c r="W196">
        <v>0.16931650000000001</v>
      </c>
      <c r="X196">
        <v>2.8563017E-2</v>
      </c>
      <c r="Y196">
        <v>2.6085421000000001E-2</v>
      </c>
      <c r="Z196">
        <v>0.42777693</v>
      </c>
      <c r="AA196">
        <v>0.14790696</v>
      </c>
      <c r="AB196">
        <f>1/(1+((Table3511515[[#This Row],[kro]]*Table3511515[[#This Row],[mug]])/(Table3511515[[#This Row],[muo]]*Table3511515[[#This Row],[krg]]))+(Table3511515[[#This Row],[mobw]]*(Table3511515[[#This Row],[mug]]/Table3511515[[#This Row],[krg]])))</f>
        <v>0.6698190393188499</v>
      </c>
      <c r="AC196">
        <v>0.40019180999999998</v>
      </c>
      <c r="AE196">
        <v>1887</v>
      </c>
    </row>
    <row r="197" spans="1:31" x14ac:dyDescent="0.25">
      <c r="A197">
        <v>1897</v>
      </c>
      <c r="B197">
        <v>4.8377097000000001E-2</v>
      </c>
      <c r="C197">
        <v>0.78315811999999996</v>
      </c>
      <c r="D197">
        <v>0.16846480999999999</v>
      </c>
      <c r="E197">
        <v>0.76658702000000001</v>
      </c>
      <c r="F197">
        <v>0.48502689999999998</v>
      </c>
      <c r="G197">
        <f>(Table2210214[[#This Row],[So]]+Table2210214[[#This Row],[Sw]])*Table2210214[[#This Row],[C1o]]+Table2210214[[#This Row],[Sg]]*Table2210214[[#This Row],[C1g]]</f>
        <v>0.70553300734190072</v>
      </c>
      <c r="H197">
        <v>0.42580270999999997</v>
      </c>
      <c r="I197">
        <v>2.6262039000000001E-2</v>
      </c>
      <c r="J197">
        <v>2.6865081999999998E-2</v>
      </c>
      <c r="K197">
        <v>0</v>
      </c>
      <c r="L197">
        <v>0.67019748999999995</v>
      </c>
      <c r="M197">
        <f>1/(1+((Table2210214[[#This Row],[kro]]*Table2210214[[#This Row],[mug]])/(Table2210214[[#This Row],[muo]]*Table2210214[[#This Row],[krg]]))+(Table2210214[[#This Row],[mobw]]*(Table2210214[[#This Row],[mug]]/Table2210214[[#This Row],[krg]])))</f>
        <v>0.99894838477654135</v>
      </c>
      <c r="N197">
        <v>0.48375624</v>
      </c>
      <c r="P197">
        <v>1897</v>
      </c>
      <c r="Q197">
        <v>0.60171998000000004</v>
      </c>
      <c r="R197">
        <v>0.22988233999999999</v>
      </c>
      <c r="S197">
        <v>0.16839767999999999</v>
      </c>
      <c r="T197">
        <v>0.75517707999999995</v>
      </c>
      <c r="U197">
        <v>0.51082486000000005</v>
      </c>
      <c r="V197">
        <f>(Table3511515[[#This Row],[So]]+Table3511515[[#This Row],[Sw]])*Table3511515[[#This Row],[C1o]]+Table3511515[[#This Row],[Sg]]*Table3511515[[#This Row],[C1g]]</f>
        <v>0.5669971201177948</v>
      </c>
      <c r="W197">
        <v>0.17040242</v>
      </c>
      <c r="X197">
        <v>2.8428977000000001E-2</v>
      </c>
      <c r="Y197">
        <v>2.6652018E-2</v>
      </c>
      <c r="Z197">
        <v>0.42386642000000002</v>
      </c>
      <c r="AA197">
        <v>0.14925042999999999</v>
      </c>
      <c r="AB197">
        <f>1/(1+((Table3511515[[#This Row],[kro]]*Table3511515[[#This Row],[mug]])/(Table3511515[[#This Row],[muo]]*Table3511515[[#This Row],[krg]]))+(Table3511515[[#This Row],[mobw]]*(Table3511515[[#This Row],[mug]]/Table3511515[[#This Row],[krg]])))</f>
        <v>0.67618701005157611</v>
      </c>
      <c r="AC197">
        <v>0.40285784000000002</v>
      </c>
      <c r="AE197">
        <v>1897</v>
      </c>
    </row>
    <row r="198" spans="1:31" x14ac:dyDescent="0.25">
      <c r="A198">
        <v>1907</v>
      </c>
      <c r="B198">
        <v>4.7774557000000002E-2</v>
      </c>
      <c r="C198">
        <v>0.78369009000000001</v>
      </c>
      <c r="D198">
        <v>0.16853531999999999</v>
      </c>
      <c r="E198">
        <v>0.76680386</v>
      </c>
      <c r="F198">
        <v>0.48339369999999998</v>
      </c>
      <c r="G198">
        <f>(Table2210214[[#This Row],[So]]+Table2210214[[#This Row],[Sw]])*Table2210214[[#This Row],[C1o]]+Table2210214[[#This Row],[Sg]]*Table2210214[[#This Row],[C1g]]</f>
        <v>0.70549941784532233</v>
      </c>
      <c r="H198">
        <v>0.43664828</v>
      </c>
      <c r="I198">
        <v>2.6142305000000001E-2</v>
      </c>
      <c r="J198">
        <v>2.7087104000000001E-2</v>
      </c>
      <c r="K198">
        <v>0</v>
      </c>
      <c r="L198">
        <v>0.67071122000000005</v>
      </c>
      <c r="M198">
        <f>1/(1+((Table2210214[[#This Row],[kro]]*Table2210214[[#This Row],[mug]])/(Table2210214[[#This Row],[muo]]*Table2210214[[#This Row],[krg]]))+(Table2210214[[#This Row],[mobw]]*(Table2210214[[#This Row],[mug]]/Table2210214[[#This Row],[krg]])))</f>
        <v>0.99894533968140264</v>
      </c>
      <c r="N198">
        <v>0.4868575</v>
      </c>
      <c r="P198">
        <v>1907</v>
      </c>
      <c r="Q198">
        <v>0.59922801999999997</v>
      </c>
      <c r="R198">
        <v>0.23254614000000001</v>
      </c>
      <c r="S198">
        <v>0.16822581</v>
      </c>
      <c r="T198">
        <v>0.75538044999999998</v>
      </c>
      <c r="U198">
        <v>0.50924771999999996</v>
      </c>
      <c r="V198">
        <f>(Table3511515[[#This Row],[So]]+Table3511515[[#This Row],[Sw]])*Table3511515[[#This Row],[C1o]]+Table3511515[[#This Row],[Sg]]*Table3511515[[#This Row],[C1g]]</f>
        <v>0.56648492101173054</v>
      </c>
      <c r="W198">
        <v>0.17150290000000001</v>
      </c>
      <c r="X198">
        <v>2.8294508999999999E-2</v>
      </c>
      <c r="Y198">
        <v>2.6104867E-2</v>
      </c>
      <c r="Z198">
        <v>0.42034315999999999</v>
      </c>
      <c r="AA198">
        <v>0.15085112000000001</v>
      </c>
      <c r="AB198">
        <f>1/(1+((Table3511515[[#This Row],[kro]]*Table3511515[[#This Row],[mug]])/(Table3511515[[#This Row],[muo]]*Table3511515[[#This Row],[krg]]))+(Table3511515[[#This Row],[mobw]]*(Table3511515[[#This Row],[mug]]/Table3511515[[#This Row],[krg]])))</f>
        <v>0.68277622701763296</v>
      </c>
      <c r="AC198">
        <v>0.40554518000000001</v>
      </c>
      <c r="AE198">
        <v>1907</v>
      </c>
    </row>
    <row r="199" spans="1:31" x14ac:dyDescent="0.25">
      <c r="A199">
        <v>1917</v>
      </c>
      <c r="B199">
        <v>4.7188639999999997E-2</v>
      </c>
      <c r="C199">
        <v>0.78420668999999998</v>
      </c>
      <c r="D199">
        <v>0.16860465999999999</v>
      </c>
      <c r="E199">
        <v>0.76701008999999998</v>
      </c>
      <c r="F199">
        <v>0.48175675000000001</v>
      </c>
      <c r="G199">
        <f>(Table2210214[[#This Row],[So]]+Table2210214[[#This Row],[Sw]])*Table2210214[[#This Row],[C1o]]+Table2210214[[#This Row],[Sg]]*Table2210214[[#This Row],[C1g]]</f>
        <v>0.70545432275527709</v>
      </c>
      <c r="H199">
        <v>0.44772169000000001</v>
      </c>
      <c r="I199">
        <v>2.6023652000000001E-2</v>
      </c>
      <c r="J199">
        <v>2.7305382999999999E-2</v>
      </c>
      <c r="K199">
        <v>0</v>
      </c>
      <c r="L199">
        <v>0.67121010999999997</v>
      </c>
      <c r="M199">
        <f>1/(1+((Table2210214[[#This Row],[kro]]*Table2210214[[#This Row],[mug]])/(Table2210214[[#This Row],[muo]]*Table2210214[[#This Row],[krg]]))+(Table2210214[[#This Row],[mobw]]*(Table2210214[[#This Row],[mug]]/Table2210214[[#This Row],[krg]])))</f>
        <v>0.99894245587406905</v>
      </c>
      <c r="N199">
        <v>0.48993436000000001</v>
      </c>
      <c r="P199">
        <v>1917</v>
      </c>
      <c r="Q199">
        <v>0.59671401999999996</v>
      </c>
      <c r="R199">
        <v>0.23477677999999999</v>
      </c>
      <c r="S199">
        <v>0.16850921999999999</v>
      </c>
      <c r="T199">
        <v>0.75558263000000003</v>
      </c>
      <c r="U199">
        <v>0.50765187000000001</v>
      </c>
      <c r="V199">
        <f>(Table3511515[[#This Row],[So]]+Table3511515[[#This Row],[Sw]])*Table3511515[[#This Row],[C1o]]+Table3511515[[#This Row],[Sg]]*Table3511515[[#This Row],[C1g]]</f>
        <v>0.56586026564879022</v>
      </c>
      <c r="W199">
        <v>0.17262077000000001</v>
      </c>
      <c r="X199">
        <v>2.8159613E-2</v>
      </c>
      <c r="Y199">
        <v>2.7002460999999998E-2</v>
      </c>
      <c r="Z199">
        <v>0.41635948</v>
      </c>
      <c r="AA199">
        <v>0.15207308999999999</v>
      </c>
      <c r="AB199">
        <f>1/(1+((Table3511515[[#This Row],[kro]]*Table3511515[[#This Row],[mug]])/(Table3511515[[#This Row],[muo]]*Table3511515[[#This Row],[krg]]))+(Table3511515[[#This Row],[mobw]]*(Table3511515[[#This Row],[mug]]/Table3511515[[#This Row],[krg]])))</f>
        <v>0.68887984133727231</v>
      </c>
      <c r="AC199">
        <v>0.40825507</v>
      </c>
      <c r="AE199">
        <v>1917</v>
      </c>
    </row>
    <row r="200" spans="1:31" x14ac:dyDescent="0.25">
      <c r="A200">
        <v>1927</v>
      </c>
      <c r="B200">
        <v>4.6619109999999998E-2</v>
      </c>
      <c r="C200">
        <v>0.78474027000000002</v>
      </c>
      <c r="D200">
        <v>0.1686406</v>
      </c>
      <c r="E200">
        <v>0.76720600999999999</v>
      </c>
      <c r="F200">
        <v>0.48011588999999999</v>
      </c>
      <c r="G200">
        <f>(Table2210214[[#This Row],[So]]+Table2210214[[#This Row],[Sw]])*Table2210214[[#This Row],[C1o]]+Table2210214[[#This Row],[Sg]]*Table2210214[[#This Row],[C1g]]</f>
        <v>0.70540705868081455</v>
      </c>
      <c r="H200">
        <v>0.45902031999999998</v>
      </c>
      <c r="I200">
        <v>2.5906047000000001E-2</v>
      </c>
      <c r="J200">
        <v>2.7417585000000001E-2</v>
      </c>
      <c r="K200">
        <v>0</v>
      </c>
      <c r="L200">
        <v>0.67174255999999999</v>
      </c>
      <c r="M200">
        <f>1/(1+((Table2210214[[#This Row],[kro]]*Table2210214[[#This Row],[mug]])/(Table2210214[[#This Row],[muo]]*Table2210214[[#This Row],[krg]]))+(Table2210214[[#This Row],[mobw]]*(Table2210214[[#This Row],[mug]]/Table2210214[[#This Row],[krg]])))</f>
        <v>0.99894374563973765</v>
      </c>
      <c r="N200">
        <v>0.49298735999999999</v>
      </c>
      <c r="P200">
        <v>1927</v>
      </c>
      <c r="Q200">
        <v>0.59425718000000005</v>
      </c>
      <c r="R200">
        <v>0.23736536999999999</v>
      </c>
      <c r="S200">
        <v>0.16837747</v>
      </c>
      <c r="T200">
        <v>0.75578451000000002</v>
      </c>
      <c r="U200">
        <v>0.50603883999999999</v>
      </c>
      <c r="V200">
        <f>(Table3511515[[#This Row],[So]]+Table3511515[[#This Row],[Sw]])*Table3511515[[#This Row],[C1o]]+Table3511515[[#This Row],[Sg]]*Table3511515[[#This Row],[C1g]]</f>
        <v>0.56531982348622478</v>
      </c>
      <c r="W200">
        <v>0.17375335</v>
      </c>
      <c r="X200">
        <v>2.8024352999999998E-2</v>
      </c>
      <c r="Y200">
        <v>2.6582649E-2</v>
      </c>
      <c r="Z200">
        <v>0.41282043000000002</v>
      </c>
      <c r="AA200">
        <v>0.15359855</v>
      </c>
      <c r="AB200">
        <f>1/(1+((Table3511515[[#This Row],[kro]]*Table3511515[[#This Row],[mug]])/(Table3511515[[#This Row],[muo]]*Table3511515[[#This Row],[krg]]))+(Table3511515[[#This Row],[mobw]]*(Table3511515[[#This Row],[mug]]/Table3511515[[#This Row],[krg]])))</f>
        <v>0.69524714037276825</v>
      </c>
      <c r="AC200">
        <v>0.41098556000000003</v>
      </c>
      <c r="AE200">
        <v>1927</v>
      </c>
    </row>
    <row r="201" spans="1:31" x14ac:dyDescent="0.25">
      <c r="A201">
        <v>1937</v>
      </c>
      <c r="B201">
        <v>4.6065558E-2</v>
      </c>
      <c r="C201">
        <v>0.78524262</v>
      </c>
      <c r="D201">
        <v>0.16869184000000001</v>
      </c>
      <c r="E201">
        <v>0.76739192000000001</v>
      </c>
      <c r="F201">
        <v>0.47847095000000001</v>
      </c>
      <c r="G201">
        <f>(Table2210214[[#This Row],[So]]+Table2210214[[#This Row],[Sw]])*Table2210214[[#This Row],[C1o]]+Table2210214[[#This Row],[Sg]]*Table2210214[[#This Row],[C1g]]</f>
        <v>0.70534401806821845</v>
      </c>
      <c r="H201">
        <v>0.47054341</v>
      </c>
      <c r="I201">
        <v>2.5789438000000001E-2</v>
      </c>
      <c r="J201">
        <v>2.7578386E-2</v>
      </c>
      <c r="K201">
        <v>0</v>
      </c>
      <c r="L201">
        <v>0.67223584999999997</v>
      </c>
      <c r="M201">
        <f>1/(1+((Table2210214[[#This Row],[kro]]*Table2210214[[#This Row],[mug]])/(Table2210214[[#This Row],[muo]]*Table2210214[[#This Row],[krg]]))+(Table2210214[[#This Row],[mobw]]*(Table2210214[[#This Row],[mug]]/Table2210214[[#This Row],[krg]])))</f>
        <v>0.99894310994744206</v>
      </c>
      <c r="N201">
        <v>0.4960174</v>
      </c>
      <c r="P201">
        <v>1937</v>
      </c>
      <c r="Q201">
        <v>0.59178799000000004</v>
      </c>
      <c r="R201">
        <v>0.23962316</v>
      </c>
      <c r="S201">
        <v>0.16858883</v>
      </c>
      <c r="T201">
        <v>0.75598507999999998</v>
      </c>
      <c r="U201">
        <v>0.50440757999999997</v>
      </c>
      <c r="V201">
        <f>(Table3511515[[#This Row],[So]]+Table3511515[[#This Row],[Sw]])*Table3511515[[#This Row],[C1o]]+Table3511515[[#This Row],[Sg]]*Table3511515[[#This Row],[C1g]]</f>
        <v>0.56469136544674847</v>
      </c>
      <c r="W201">
        <v>0.17490305</v>
      </c>
      <c r="X201">
        <v>2.7888741000000002E-2</v>
      </c>
      <c r="Y201">
        <v>2.7251508000000001E-2</v>
      </c>
      <c r="Z201">
        <v>0.40892908</v>
      </c>
      <c r="AA201">
        <v>0.15483374999999999</v>
      </c>
      <c r="AB201">
        <f>1/(1+((Table3511515[[#This Row],[kro]]*Table3511515[[#This Row],[mug]])/(Table3511515[[#This Row],[muo]]*Table3511515[[#This Row],[krg]]))+(Table3511515[[#This Row],[mobw]]*(Table3511515[[#This Row],[mug]]/Table3511515[[#This Row],[krg]])))</f>
        <v>0.70124440402836363</v>
      </c>
      <c r="AC201">
        <v>0.41373745000000001</v>
      </c>
      <c r="AE201">
        <v>1937</v>
      </c>
    </row>
    <row r="202" spans="1:31" x14ac:dyDescent="0.25">
      <c r="A202">
        <v>1947</v>
      </c>
      <c r="B202">
        <v>4.5527689000000003E-2</v>
      </c>
      <c r="C202">
        <v>0.78574162999999997</v>
      </c>
      <c r="D202">
        <v>0.16873071000000001</v>
      </c>
      <c r="E202">
        <v>0.76756835000000001</v>
      </c>
      <c r="F202">
        <v>0.47682160000000001</v>
      </c>
      <c r="G202">
        <f>(Table2210214[[#This Row],[So]]+Table2210214[[#This Row],[Sw]])*Table2210214[[#This Row],[C1o]]+Table2210214[[#This Row],[Sg]]*Table2210214[[#This Row],[C1g]]</f>
        <v>0.70527343909002893</v>
      </c>
      <c r="H202">
        <v>0.48228869000000002</v>
      </c>
      <c r="I202">
        <v>2.5673779000000001E-2</v>
      </c>
      <c r="J202">
        <v>2.7699835999999999E-2</v>
      </c>
      <c r="K202">
        <v>0</v>
      </c>
      <c r="L202">
        <v>0.67273176000000001</v>
      </c>
      <c r="M202">
        <f>1/(1+((Table2210214[[#This Row],[kro]]*Table2210214[[#This Row],[mug]])/(Table2210214[[#This Row],[muo]]*Table2210214[[#This Row],[krg]]))+(Table2210214[[#This Row],[mobw]]*(Table2210214[[#This Row],[mug]]/Table2210214[[#This Row],[krg]])))</f>
        <v>0.99894399443925819</v>
      </c>
      <c r="N202">
        <v>0.49902542999999999</v>
      </c>
      <c r="P202">
        <v>1947</v>
      </c>
      <c r="Q202">
        <v>0.58937240000000002</v>
      </c>
      <c r="R202">
        <v>0.24228965999999999</v>
      </c>
      <c r="S202">
        <v>0.16833793</v>
      </c>
      <c r="T202">
        <v>0.75618534999999998</v>
      </c>
      <c r="U202">
        <v>0.50275934</v>
      </c>
      <c r="V202">
        <f>(Table3511515[[#This Row],[So]]+Table3511515[[#This Row],[Sw]])*Table3511515[[#This Row],[C1o]]+Table3511515[[#This Row],[Sg]]*Table3511515[[#This Row],[C1g]]</f>
        <v>0.56416183677046317</v>
      </c>
      <c r="W202">
        <v>0.17606735000000001</v>
      </c>
      <c r="X202">
        <v>2.7752822E-2</v>
      </c>
      <c r="Y202">
        <v>2.6453630999999998E-2</v>
      </c>
      <c r="Z202">
        <v>0.40550897000000002</v>
      </c>
      <c r="AA202">
        <v>0.15646359000000001</v>
      </c>
      <c r="AB202">
        <f>1/(1+((Table3511515[[#This Row],[kro]]*Table3511515[[#This Row],[mug]])/(Table3511515[[#This Row],[muo]]*Table3511515[[#This Row],[krg]]))+(Table3511515[[#This Row],[mobw]]*(Table3511515[[#This Row],[mug]]/Table3511515[[#This Row],[krg]])))</f>
        <v>0.70760677897117319</v>
      </c>
      <c r="AC202">
        <v>0.41650926999999999</v>
      </c>
      <c r="AE202">
        <v>1947</v>
      </c>
    </row>
    <row r="203" spans="1:31" x14ac:dyDescent="0.25">
      <c r="A203">
        <v>1957</v>
      </c>
      <c r="B203">
        <v>4.5004793000000001E-2</v>
      </c>
      <c r="C203">
        <v>0.78621227000000005</v>
      </c>
      <c r="D203">
        <v>0.16878294999999999</v>
      </c>
      <c r="E203">
        <v>0.76773559999999996</v>
      </c>
      <c r="F203">
        <v>0.47516760000000002</v>
      </c>
      <c r="G203">
        <f>(Table2210214[[#This Row],[So]]+Table2210214[[#This Row],[Sw]])*Table2210214[[#This Row],[C1o]]+Table2210214[[#This Row],[Sg]]*Table2210214[[#This Row],[C1g]]</f>
        <v>0.70518815758653886</v>
      </c>
      <c r="H203">
        <v>0.49426072999999998</v>
      </c>
      <c r="I203">
        <v>2.5559016E-2</v>
      </c>
      <c r="J203">
        <v>2.7863725999999998E-2</v>
      </c>
      <c r="K203">
        <v>0</v>
      </c>
      <c r="L203">
        <v>0.67319238000000003</v>
      </c>
      <c r="M203">
        <f>1/(1+((Table2210214[[#This Row],[kro]]*Table2210214[[#This Row],[mug]])/(Table2210214[[#This Row],[muo]]*Table2210214[[#This Row],[krg]]))+(Table2210214[[#This Row],[mobw]]*(Table2210214[[#This Row],[mug]]/Table2210214[[#This Row],[krg]])))</f>
        <v>0.99894321915578699</v>
      </c>
      <c r="N203">
        <v>0.50201278999999999</v>
      </c>
      <c r="P203">
        <v>1957</v>
      </c>
      <c r="Q203">
        <v>0.58693242000000001</v>
      </c>
      <c r="R203">
        <v>0.24445161000000001</v>
      </c>
      <c r="S203">
        <v>0.16861597</v>
      </c>
      <c r="T203">
        <v>0.75638384000000003</v>
      </c>
      <c r="U203">
        <v>0.50109267000000002</v>
      </c>
      <c r="V203">
        <f>(Table3511515[[#This Row],[So]]+Table3511515[[#This Row],[Sw]])*Table3511515[[#This Row],[C1o]]+Table3511515[[#This Row],[Sg]]*Table3511515[[#This Row],[C1g]]</f>
        <v>0.5634990075252837</v>
      </c>
      <c r="W203">
        <v>0.17724955000000001</v>
      </c>
      <c r="X203">
        <v>2.7616613000000002E-2</v>
      </c>
      <c r="Y203">
        <v>2.7333936E-2</v>
      </c>
      <c r="Z203">
        <v>0.40156155999999998</v>
      </c>
      <c r="AA203">
        <v>0.15765229</v>
      </c>
      <c r="AB203">
        <f>1/(1+((Table3511515[[#This Row],[kro]]*Table3511515[[#This Row],[mug]])/(Table3511515[[#This Row],[muo]]*Table3511515[[#This Row],[krg]]))+(Table3511515[[#This Row],[mobw]]*(Table3511515[[#This Row],[mug]]/Table3511515[[#This Row],[krg]])))</f>
        <v>0.71344588047246937</v>
      </c>
      <c r="AC203">
        <v>0.41930202</v>
      </c>
      <c r="AE203">
        <v>1957</v>
      </c>
    </row>
    <row r="204" spans="1:31" x14ac:dyDescent="0.25">
      <c r="A204">
        <v>1967</v>
      </c>
      <c r="B204">
        <v>4.4496801000000002E-2</v>
      </c>
      <c r="C204">
        <v>0.78668541000000003</v>
      </c>
      <c r="D204">
        <v>0.16881779</v>
      </c>
      <c r="E204">
        <v>0.76789408999999997</v>
      </c>
      <c r="F204">
        <v>0.47350882999999999</v>
      </c>
      <c r="G204">
        <f>(Table2210214[[#This Row],[So]]+Table2210214[[#This Row],[Sw]])*Table2210214[[#This Row],[C1o]]+Table2210214[[#This Row],[Sg]]*Table2210214[[#This Row],[C1g]]</f>
        <v>0.7050974194345655</v>
      </c>
      <c r="H204">
        <v>0.50645273999999996</v>
      </c>
      <c r="I204">
        <v>2.5445117E-2</v>
      </c>
      <c r="J204">
        <v>2.7972345999999999E-2</v>
      </c>
      <c r="K204">
        <v>0</v>
      </c>
      <c r="L204">
        <v>0.67366373999999996</v>
      </c>
      <c r="M204">
        <f>1/(1+((Table2210214[[#This Row],[kro]]*Table2210214[[#This Row],[mug]])/(Table2210214[[#This Row],[muo]]*Table2210214[[#This Row],[krg]]))+(Table2210214[[#This Row],[mobw]]*(Table2210214[[#This Row],[mug]]/Table2210214[[#This Row],[krg]])))</f>
        <v>0.99894456483496352</v>
      </c>
      <c r="N204">
        <v>0.50497990999999998</v>
      </c>
      <c r="P204">
        <v>1967</v>
      </c>
      <c r="Q204">
        <v>0.58453953000000003</v>
      </c>
      <c r="R204">
        <v>0.24671771000000001</v>
      </c>
      <c r="S204">
        <v>0.16874279</v>
      </c>
      <c r="T204">
        <v>0.75658130999999995</v>
      </c>
      <c r="U204">
        <v>0.49940863000000002</v>
      </c>
      <c r="V204">
        <f>(Table3511515[[#This Row],[So]]+Table3511515[[#This Row],[Sw]])*Table3511515[[#This Row],[C1o]]+Table3511515[[#This Row],[Sg]]*Table3511515[[#This Row],[C1g]]</f>
        <v>0.56285769966642174</v>
      </c>
      <c r="W204">
        <v>0.17844793</v>
      </c>
      <c r="X204">
        <v>2.7480159000000001E-2</v>
      </c>
      <c r="Y204">
        <v>2.7734390000000001E-2</v>
      </c>
      <c r="Z204">
        <v>0.39779155999999999</v>
      </c>
      <c r="AA204">
        <v>0.15893076</v>
      </c>
      <c r="AB204">
        <f>1/(1+((Table3511515[[#This Row],[kro]]*Table3511515[[#This Row],[mug]])/(Table3511515[[#This Row],[muo]]*Table3511515[[#This Row],[krg]]))+(Table3511515[[#This Row],[mobw]]*(Table3511515[[#This Row],[mug]]/Table3511515[[#This Row],[krg]])))</f>
        <v>0.71930328242067254</v>
      </c>
      <c r="AC204">
        <v>0.42211446000000002</v>
      </c>
      <c r="AE204">
        <v>1967</v>
      </c>
    </row>
    <row r="205" spans="1:31" x14ac:dyDescent="0.25">
      <c r="A205">
        <v>1977</v>
      </c>
      <c r="B205">
        <v>4.4003356E-2</v>
      </c>
      <c r="C205">
        <v>0.78710424999999995</v>
      </c>
      <c r="D205">
        <v>0.16889237000000001</v>
      </c>
      <c r="E205">
        <v>0.76804417000000003</v>
      </c>
      <c r="F205">
        <v>0.47184500000000001</v>
      </c>
      <c r="G205">
        <f>(Table2210214[[#This Row],[So]]+Table2210214[[#This Row],[Sw]])*Table2210214[[#This Row],[C1o]]+Table2210214[[#This Row],[Sg]]*Table2210214[[#This Row],[C1g]]</f>
        <v>0.70498461422919245</v>
      </c>
      <c r="H205">
        <v>0.51886284000000005</v>
      </c>
      <c r="I205">
        <v>2.5332034999999999E-2</v>
      </c>
      <c r="J205">
        <v>2.8207027999999999E-2</v>
      </c>
      <c r="K205">
        <v>0</v>
      </c>
      <c r="L205">
        <v>0.67406052000000005</v>
      </c>
      <c r="M205">
        <f>1/(1+((Table2210214[[#This Row],[kro]]*Table2210214[[#This Row],[mug]])/(Table2210214[[#This Row],[muo]]*Table2210214[[#This Row],[krg]]))+(Table2210214[[#This Row],[mobw]]*(Table2210214[[#This Row],[mug]]/Table2210214[[#This Row],[krg]])))</f>
        <v>0.99894106723648368</v>
      </c>
      <c r="N205">
        <v>0.50792789000000005</v>
      </c>
      <c r="P205">
        <v>1977</v>
      </c>
      <c r="Q205">
        <v>0.58216917999999995</v>
      </c>
      <c r="R205">
        <v>0.24924062</v>
      </c>
      <c r="S205">
        <v>0.1685902</v>
      </c>
      <c r="T205">
        <v>0.75677812</v>
      </c>
      <c r="U205">
        <v>0.49770784000000001</v>
      </c>
      <c r="V205">
        <f>(Table3511515[[#This Row],[So]]+Table3511515[[#This Row],[Sw]])*Table3511515[[#This Row],[C1o]]+Table3511515[[#This Row],[Sg]]*Table3511515[[#This Row],[C1g]]</f>
        <v>0.56227867721077363</v>
      </c>
      <c r="W205">
        <v>0.17966135999999999</v>
      </c>
      <c r="X205">
        <v>2.7343494999999999E-2</v>
      </c>
      <c r="Y205">
        <v>2.7248525999999999E-2</v>
      </c>
      <c r="Z205">
        <v>0.39427902999999997</v>
      </c>
      <c r="AA205">
        <v>0.16042838000000001</v>
      </c>
      <c r="AB205">
        <f>1/(1+((Table3511515[[#This Row],[kro]]*Table3511515[[#This Row],[mug]])/(Table3511515[[#This Row],[muo]]*Table3511515[[#This Row],[krg]]))+(Table3511515[[#This Row],[mobw]]*(Table3511515[[#This Row],[mug]]/Table3511515[[#This Row],[krg]])))</f>
        <v>0.72532752873427986</v>
      </c>
      <c r="AC205">
        <v>0.42494565000000001</v>
      </c>
      <c r="AE205">
        <v>1977</v>
      </c>
    </row>
    <row r="206" spans="1:31" x14ac:dyDescent="0.25">
      <c r="A206">
        <v>1987</v>
      </c>
      <c r="B206">
        <v>4.3523989999999999E-2</v>
      </c>
      <c r="C206">
        <v>0.78757708999999998</v>
      </c>
      <c r="D206">
        <v>0.16889889999999999</v>
      </c>
      <c r="E206">
        <v>0.76818620999999998</v>
      </c>
      <c r="F206">
        <v>0.47017583000000002</v>
      </c>
      <c r="G206">
        <f>(Table2210214[[#This Row],[So]]+Table2210214[[#This Row],[Sw]])*Table2210214[[#This Row],[C1o]]+Table2210214[[#This Row],[Sg]]*Table2210214[[#This Row],[C1g]]</f>
        <v>0.7048819684666775</v>
      </c>
      <c r="H206">
        <v>0.53149104000000003</v>
      </c>
      <c r="I206">
        <v>2.5219727000000001E-2</v>
      </c>
      <c r="J206">
        <v>2.8225778E-2</v>
      </c>
      <c r="K206">
        <v>0</v>
      </c>
      <c r="L206">
        <v>0.67454480999999999</v>
      </c>
      <c r="M206">
        <f>1/(1+((Table2210214[[#This Row],[kro]]*Table2210214[[#This Row],[mug]])/(Table2210214[[#This Row],[muo]]*Table2210214[[#This Row],[krg]]))+(Table2210214[[#This Row],[mobw]]*(Table2210214[[#This Row],[mug]]/Table2210214[[#This Row],[krg]])))</f>
        <v>0.99894581355287737</v>
      </c>
      <c r="N206">
        <v>0.51085782000000002</v>
      </c>
      <c r="P206">
        <v>1987</v>
      </c>
      <c r="Q206">
        <v>0.57980478000000002</v>
      </c>
      <c r="R206">
        <v>0.25134700999999998</v>
      </c>
      <c r="S206">
        <v>0.16884825000000001</v>
      </c>
      <c r="T206">
        <v>0.75697272999999998</v>
      </c>
      <c r="U206">
        <v>0.4959887</v>
      </c>
      <c r="V206">
        <f>(Table3511515[[#This Row],[So]]+Table3511515[[#This Row],[Sw]])*Table3511515[[#This Row],[C1o]]+Table3511515[[#This Row],[Sg]]*Table3511515[[#This Row],[C1g]]</f>
        <v>0.56158627543779827</v>
      </c>
      <c r="W206">
        <v>0.18089321</v>
      </c>
      <c r="X206">
        <v>2.7206636999999999E-2</v>
      </c>
      <c r="Y206">
        <v>2.8065118999999999E-2</v>
      </c>
      <c r="Z206">
        <v>0.39039770000000001</v>
      </c>
      <c r="AA206">
        <v>0.16155800000000001</v>
      </c>
      <c r="AB206">
        <f>1/(1+((Table3511515[[#This Row],[kro]]*Table3511515[[#This Row],[mug]])/(Table3511515[[#This Row],[muo]]*Table3511515[[#This Row],[krg]]))+(Table3511515[[#This Row],[mobw]]*(Table3511515[[#This Row],[mug]]/Table3511515[[#This Row],[krg]])))</f>
        <v>0.73090594785202534</v>
      </c>
      <c r="AC206">
        <v>0.42779675</v>
      </c>
      <c r="AE206">
        <v>1987</v>
      </c>
    </row>
    <row r="207" spans="1:31" x14ac:dyDescent="0.25">
      <c r="A207">
        <v>1997</v>
      </c>
      <c r="B207">
        <v>4.3058409999999998E-2</v>
      </c>
      <c r="C207">
        <v>0.78796219999999995</v>
      </c>
      <c r="D207">
        <v>0.16897941</v>
      </c>
      <c r="E207">
        <v>0.76832067999999998</v>
      </c>
      <c r="F207">
        <v>0.46850118000000002</v>
      </c>
      <c r="G207">
        <f>(Table2210214[[#This Row],[So]]+Table2210214[[#This Row],[Sw]])*Table2210214[[#This Row],[C1o]]+Table2210214[[#This Row],[Sg]]*Table2210214[[#This Row],[C1g]]</f>
        <v>0.70474762219292353</v>
      </c>
      <c r="H207">
        <v>0.54433405000000001</v>
      </c>
      <c r="I207">
        <v>2.5108155E-2</v>
      </c>
      <c r="J207">
        <v>2.8479179E-2</v>
      </c>
      <c r="K207">
        <v>0</v>
      </c>
      <c r="L207">
        <v>0.67490380999999999</v>
      </c>
      <c r="M207">
        <f>1/(1+((Table2210214[[#This Row],[kro]]*Table2210214[[#This Row],[mug]])/(Table2210214[[#This Row],[muo]]*Table2210214[[#This Row],[krg]]))+(Table2210214[[#This Row],[mobw]]*(Table2210214[[#This Row],[mug]]/Table2210214[[#This Row],[krg]])))</f>
        <v>0.99894162275102649</v>
      </c>
      <c r="N207">
        <v>0.51377052000000001</v>
      </c>
      <c r="P207">
        <v>1997</v>
      </c>
      <c r="Q207">
        <v>0.57747638000000001</v>
      </c>
      <c r="R207">
        <v>0.25390332999999998</v>
      </c>
      <c r="S207">
        <v>0.16862029000000001</v>
      </c>
      <c r="T207">
        <v>0.75716691999999997</v>
      </c>
      <c r="U207">
        <v>0.49425342999999999</v>
      </c>
      <c r="V207">
        <f>(Table3511515[[#This Row],[So]]+Table3511515[[#This Row],[Sw]])*Table3511515[[#This Row],[C1o]]+Table3511515[[#This Row],[Sg]]*Table3511515[[#This Row],[C1g]]</f>
        <v>0.56100804061292164</v>
      </c>
      <c r="W207">
        <v>0.18213948999999999</v>
      </c>
      <c r="X207">
        <v>2.7069640999999998E-2</v>
      </c>
      <c r="Y207">
        <v>2.7340163000000001E-2</v>
      </c>
      <c r="Z207">
        <v>0.38696220999999997</v>
      </c>
      <c r="AA207">
        <v>0.16307619000000001</v>
      </c>
      <c r="AB207">
        <f>1/(1+((Table3511515[[#This Row],[kro]]*Table3511515[[#This Row],[mug]])/(Table3511515[[#This Row],[muo]]*Table3511515[[#This Row],[krg]]))+(Table3511515[[#This Row],[mobw]]*(Table3511515[[#This Row],[mug]]/Table3511515[[#This Row],[krg]])))</f>
        <v>0.73681192825626407</v>
      </c>
      <c r="AC207">
        <v>0.43066543000000002</v>
      </c>
      <c r="AE207">
        <v>1997</v>
      </c>
    </row>
    <row r="208" spans="1:31" x14ac:dyDescent="0.25">
      <c r="A208">
        <v>2007</v>
      </c>
      <c r="B208">
        <v>4.2606205000000001E-2</v>
      </c>
      <c r="C208">
        <v>0.78840303</v>
      </c>
      <c r="D208">
        <v>0.16899079</v>
      </c>
      <c r="E208">
        <v>0.76844787999999997</v>
      </c>
      <c r="F208">
        <v>0.46682072000000002</v>
      </c>
      <c r="G208">
        <f>(Table2210214[[#This Row],[So]]+Table2210214[[#This Row],[Sw]])*Table2210214[[#This Row],[C1o]]+Table2210214[[#This Row],[Sg]]*Table2210214[[#This Row],[C1g]]</f>
        <v>0.70462449854481279</v>
      </c>
      <c r="H208">
        <v>0.55739081000000001</v>
      </c>
      <c r="I208">
        <v>2.4997276999999998E-2</v>
      </c>
      <c r="J208">
        <v>2.8513301000000001E-2</v>
      </c>
      <c r="K208">
        <v>0</v>
      </c>
      <c r="L208">
        <v>0.67535257000000004</v>
      </c>
      <c r="M208">
        <f>1/(1+((Table2210214[[#This Row],[kro]]*Table2210214[[#This Row],[mug]])/(Table2210214[[#This Row],[muo]]*Table2210214[[#This Row],[krg]]))+(Table2210214[[#This Row],[mobw]]*(Table2210214[[#This Row],[mug]]/Table2210214[[#This Row],[krg]])))</f>
        <v>0.99894573074960702</v>
      </c>
      <c r="N208">
        <v>0.51666712999999997</v>
      </c>
      <c r="P208">
        <v>2007</v>
      </c>
      <c r="Q208">
        <v>0.57515620999999995</v>
      </c>
      <c r="R208">
        <v>0.25599467999999997</v>
      </c>
      <c r="S208">
        <v>0.16884911</v>
      </c>
      <c r="T208">
        <v>0.75735861000000004</v>
      </c>
      <c r="U208">
        <v>0.49249986000000001</v>
      </c>
      <c r="V208">
        <f>(Table3511515[[#This Row],[So]]+Table3511515[[#This Row],[Sw]])*Table3511515[[#This Row],[C1o]]+Table3511515[[#This Row],[Sg]]*Table3511515[[#This Row],[C1g]]</f>
        <v>0.56030229095145001</v>
      </c>
      <c r="W208">
        <v>0.18340465</v>
      </c>
      <c r="X208">
        <v>2.6932515000000001E-2</v>
      </c>
      <c r="Y208">
        <v>2.8063975000000001E-2</v>
      </c>
      <c r="Z208">
        <v>0.38312974999999999</v>
      </c>
      <c r="AA208">
        <v>0.16418505999999999</v>
      </c>
      <c r="AB208">
        <f>1/(1+((Table3511515[[#This Row],[kro]]*Table3511515[[#This Row],[mug]])/(Table3511515[[#This Row],[muo]]*Table3511515[[#This Row],[krg]]))+(Table3511515[[#This Row],[mobw]]*(Table3511515[[#This Row],[mug]]/Table3511515[[#This Row],[krg]])))</f>
        <v>0.74223858112208829</v>
      </c>
      <c r="AC208">
        <v>0.43355331000000003</v>
      </c>
      <c r="AE208">
        <v>2007</v>
      </c>
    </row>
    <row r="209" spans="1:31" x14ac:dyDescent="0.25">
      <c r="A209">
        <v>2017</v>
      </c>
      <c r="B209">
        <v>4.2167085999999999E-2</v>
      </c>
      <c r="C209">
        <v>0.78875512000000003</v>
      </c>
      <c r="D209">
        <v>0.16907778000000001</v>
      </c>
      <c r="E209">
        <v>0.76856815999999994</v>
      </c>
      <c r="F209">
        <v>0.46513422999999998</v>
      </c>
      <c r="G209">
        <f>(Table2210214[[#This Row],[So]]+Table2210214[[#This Row],[Sw]])*Table2210214[[#This Row],[C1o]]+Table2210214[[#This Row],[Sg]]*Table2210214[[#This Row],[C1g]]</f>
        <v>0.70446928935734232</v>
      </c>
      <c r="H209">
        <v>0.57065761000000004</v>
      </c>
      <c r="I209">
        <v>2.4887059E-2</v>
      </c>
      <c r="J209">
        <v>2.8787192E-2</v>
      </c>
      <c r="K209">
        <v>0</v>
      </c>
      <c r="L209">
        <v>0.67567414000000003</v>
      </c>
      <c r="M209">
        <f>1/(1+((Table2210214[[#This Row],[kro]]*Table2210214[[#This Row],[mug]])/(Table2210214[[#This Row],[muo]]*Table2210214[[#This Row],[krg]]))+(Table2210214[[#This Row],[mobw]]*(Table2210214[[#This Row],[mug]]/Table2210214[[#This Row],[krg]])))</f>
        <v>0.99894080642299798</v>
      </c>
      <c r="N209">
        <v>0.51954858999999998</v>
      </c>
      <c r="P209">
        <v>2017</v>
      </c>
      <c r="Q209">
        <v>0.57285618999999999</v>
      </c>
      <c r="R209">
        <v>0.25824829999999999</v>
      </c>
      <c r="S209">
        <v>0.16889547999999999</v>
      </c>
      <c r="T209">
        <v>0.75754911000000003</v>
      </c>
      <c r="U209">
        <v>0.49072969</v>
      </c>
      <c r="V209">
        <f>(Table3511515[[#This Row],[So]]+Table3511515[[#This Row],[Sw]])*Table3511515[[#This Row],[C1o]]+Table3511515[[#This Row],[Sg]]*Table3511515[[#This Row],[C1g]]</f>
        <v>0.55963533690009526</v>
      </c>
      <c r="W209">
        <v>0.18468577</v>
      </c>
      <c r="X209">
        <v>2.6795304999999998E-2</v>
      </c>
      <c r="Y209">
        <v>2.8209100000000001E-2</v>
      </c>
      <c r="Z209">
        <v>0.37946134999999998</v>
      </c>
      <c r="AA209">
        <v>0.16543071000000001</v>
      </c>
      <c r="AB209">
        <f>1/(1+((Table3511515[[#This Row],[kro]]*Table3511515[[#This Row],[mug]])/(Table3511515[[#This Row],[muo]]*Table3511515[[#This Row],[krg]]))+(Table3511515[[#This Row],[mobw]]*(Table3511515[[#This Row],[mug]]/Table3511515[[#This Row],[krg]])))</f>
        <v>0.74773956713727829</v>
      </c>
      <c r="AC209">
        <v>0.43645858999999998</v>
      </c>
      <c r="AE209">
        <v>2017</v>
      </c>
    </row>
    <row r="210" spans="1:31" x14ac:dyDescent="0.25">
      <c r="A210">
        <v>2027</v>
      </c>
      <c r="B210">
        <v>4.1740606999999999E-2</v>
      </c>
      <c r="C210">
        <v>0.78915316000000002</v>
      </c>
      <c r="D210">
        <v>0.16910626000000001</v>
      </c>
      <c r="E210">
        <v>0.76868194000000001</v>
      </c>
      <c r="F210">
        <v>0.4634414</v>
      </c>
      <c r="G210">
        <f>(Table2210214[[#This Row],[So]]+Table2210214[[#This Row],[Sw]])*Table2210214[[#This Row],[C1o]]+Table2210214[[#This Row],[Sg]]*Table2210214[[#This Row],[C1g]]</f>
        <v>0.70432294921402427</v>
      </c>
      <c r="H210">
        <v>0.58413433999999997</v>
      </c>
      <c r="I210">
        <v>2.4777456999999999E-2</v>
      </c>
      <c r="J210">
        <v>2.8875491E-2</v>
      </c>
      <c r="K210">
        <v>0</v>
      </c>
      <c r="L210">
        <v>0.67607021</v>
      </c>
      <c r="M210">
        <f>1/(1+((Table2210214[[#This Row],[kro]]*Table2210214[[#This Row],[mug]])/(Table2210214[[#This Row],[muo]]*Table2210214[[#This Row],[krg]]))+(Table2210214[[#This Row],[mobw]]*(Table2210214[[#This Row],[mug]]/Table2210214[[#This Row],[krg]])))</f>
        <v>0.99894285404225658</v>
      </c>
      <c r="N210">
        <v>0.52241605999999996</v>
      </c>
      <c r="P210">
        <v>2027</v>
      </c>
      <c r="Q210">
        <v>0.57057809999999998</v>
      </c>
      <c r="R210">
        <v>0.26042145</v>
      </c>
      <c r="S210">
        <v>0.16900045</v>
      </c>
      <c r="T210">
        <v>0.75773776000000004</v>
      </c>
      <c r="U210">
        <v>0.48894223999999997</v>
      </c>
      <c r="V210">
        <f>(Table3511515[[#This Row],[So]]+Table3511515[[#This Row],[Sw]])*Table3511515[[#This Row],[C1o]]+Table3511515[[#This Row],[Sg]]*Table3511515[[#This Row],[C1g]]</f>
        <v>0.55894235907190404</v>
      </c>
      <c r="W210">
        <v>0.18598424999999999</v>
      </c>
      <c r="X210">
        <v>2.6658034000000001E-2</v>
      </c>
      <c r="Y210">
        <v>2.8539959E-2</v>
      </c>
      <c r="Z210">
        <v>0.37575501</v>
      </c>
      <c r="AA210">
        <v>0.16660280999999999</v>
      </c>
      <c r="AB210">
        <f>1/(1+((Table3511515[[#This Row],[kro]]*Table3511515[[#This Row],[mug]])/(Table3511515[[#This Row],[muo]]*Table3511515[[#This Row],[krg]]))+(Table3511515[[#This Row],[mobw]]*(Table3511515[[#This Row],[mug]]/Table3511515[[#This Row],[krg]])))</f>
        <v>0.75310087366180078</v>
      </c>
      <c r="AC210">
        <v>0.43938157</v>
      </c>
      <c r="AE210">
        <v>2027</v>
      </c>
    </row>
    <row r="211" spans="1:31" x14ac:dyDescent="0.25">
      <c r="A211">
        <v>2037</v>
      </c>
      <c r="B211">
        <v>4.1326414999999998E-2</v>
      </c>
      <c r="C211">
        <v>0.78950089000000001</v>
      </c>
      <c r="D211">
        <v>0.16917272</v>
      </c>
      <c r="E211">
        <v>0.76878953000000005</v>
      </c>
      <c r="F211">
        <v>0.46174195000000001</v>
      </c>
      <c r="G211">
        <f>(Table2210214[[#This Row],[So]]+Table2210214[[#This Row],[Sw]])*Table2210214[[#This Row],[C1o]]+Table2210214[[#This Row],[Sg]]*Table2210214[[#This Row],[C1g]]</f>
        <v>0.70415629922589495</v>
      </c>
      <c r="H211">
        <v>0.59781879000000004</v>
      </c>
      <c r="I211">
        <v>2.466844E-2</v>
      </c>
      <c r="J211">
        <v>2.9084180000000001E-2</v>
      </c>
      <c r="K211">
        <v>0</v>
      </c>
      <c r="L211">
        <v>0.67639631</v>
      </c>
      <c r="M211">
        <f>1/(1+((Table2210214[[#This Row],[kro]]*Table2210214[[#This Row],[mug]])/(Table2210214[[#This Row],[muo]]*Table2210214[[#This Row],[krg]]))+(Table2210214[[#This Row],[mobw]]*(Table2210214[[#This Row],[mug]]/Table2210214[[#This Row],[krg]])))</f>
        <v>0.99894041240979414</v>
      </c>
      <c r="N211">
        <v>0.52527040000000003</v>
      </c>
      <c r="P211">
        <v>2037</v>
      </c>
      <c r="Q211">
        <v>0.56832384999999996</v>
      </c>
      <c r="R211">
        <v>0.26289808999999997</v>
      </c>
      <c r="S211">
        <v>0.16877806000000001</v>
      </c>
      <c r="T211">
        <v>0.75792539000000003</v>
      </c>
      <c r="U211">
        <v>0.48713872000000003</v>
      </c>
      <c r="V211">
        <f>(Table3511515[[#This Row],[So]]+Table3511515[[#This Row],[Sw]])*Table3511515[[#This Row],[C1o]]+Table3511515[[#This Row],[Sg]]*Table3511515[[#This Row],[C1g]]</f>
        <v>0.55832801834046031</v>
      </c>
      <c r="W211">
        <v>0.18729815999999999</v>
      </c>
      <c r="X211">
        <v>2.6520737999999999E-2</v>
      </c>
      <c r="Y211">
        <v>2.7832831999999998E-2</v>
      </c>
      <c r="Z211">
        <v>0.37232768999999999</v>
      </c>
      <c r="AA211">
        <v>0.16803434</v>
      </c>
      <c r="AB211">
        <f>1/(1+((Table3511515[[#This Row],[kro]]*Table3511515[[#This Row],[mug]])/(Table3511515[[#This Row],[muo]]*Table3511515[[#This Row],[krg]]))+(Table3511515[[#This Row],[mobw]]*(Table3511515[[#This Row],[mug]]/Table3511515[[#This Row],[krg]])))</f>
        <v>0.7586449331827505</v>
      </c>
      <c r="AC211">
        <v>0.44232100000000002</v>
      </c>
      <c r="AE211">
        <v>2037</v>
      </c>
    </row>
    <row r="212" spans="1:31" x14ac:dyDescent="0.25">
      <c r="A212">
        <v>2047</v>
      </c>
      <c r="B212">
        <v>4.0924136E-2</v>
      </c>
      <c r="C212">
        <v>0.78988510000000001</v>
      </c>
      <c r="D212">
        <v>0.16919075</v>
      </c>
      <c r="E212">
        <v>0.76889127000000002</v>
      </c>
      <c r="F212">
        <v>0.46003565000000002</v>
      </c>
      <c r="G212">
        <f>(Table2210214[[#This Row],[So]]+Table2210214[[#This Row],[Sw]])*Table2210214[[#This Row],[C1o]]+Table2210214[[#This Row],[Sg]]*Table2210214[[#This Row],[C1g]]</f>
        <v>0.70399609584876288</v>
      </c>
      <c r="H212">
        <v>0.61170959000000003</v>
      </c>
      <c r="I212">
        <v>2.4559971E-2</v>
      </c>
      <c r="J212">
        <v>2.9139307999999999E-2</v>
      </c>
      <c r="K212">
        <v>0</v>
      </c>
      <c r="L212">
        <v>0.67678243000000005</v>
      </c>
      <c r="M212">
        <f>1/(1+((Table2210214[[#This Row],[kro]]*Table2210214[[#This Row],[mug]])/(Table2210214[[#This Row],[muo]]*Table2210214[[#This Row],[krg]]))+(Table2210214[[#This Row],[mobw]]*(Table2210214[[#This Row],[mug]]/Table2210214[[#This Row],[krg]])))</f>
        <v>0.99894367147389429</v>
      </c>
      <c r="N212">
        <v>0.52811282999999998</v>
      </c>
      <c r="P212">
        <v>2047</v>
      </c>
      <c r="Q212">
        <v>0.56607026000000005</v>
      </c>
      <c r="R212">
        <v>0.26487041</v>
      </c>
      <c r="S212">
        <v>0.16905934</v>
      </c>
      <c r="T212">
        <v>0.75810999000000001</v>
      </c>
      <c r="U212">
        <v>0.48531708000000001</v>
      </c>
      <c r="V212">
        <f>(Table3511515[[#This Row],[So]]+Table3511515[[#This Row],[Sw]])*Table3511515[[#This Row],[C1o]]+Table3511515[[#This Row],[Sg]]*Table3511515[[#This Row],[C1g]]</f>
        <v>0.55757185476996396</v>
      </c>
      <c r="W212">
        <v>0.18863147</v>
      </c>
      <c r="X212">
        <v>2.6383436999999999E-2</v>
      </c>
      <c r="Y212">
        <v>2.8722640000000001E-2</v>
      </c>
      <c r="Z212">
        <v>0.3684788</v>
      </c>
      <c r="AA212">
        <v>0.16902255999999999</v>
      </c>
      <c r="AB212">
        <f>1/(1+((Table3511515[[#This Row],[kro]]*Table3511515[[#This Row],[mug]])/(Table3511515[[#This Row],[muo]]*Table3511515[[#This Row],[krg]]))+(Table3511515[[#This Row],[mobw]]*(Table3511515[[#This Row],[mug]]/Table3511515[[#This Row],[krg]])))</f>
        <v>0.76370691577956507</v>
      </c>
      <c r="AC212">
        <v>0.44527808000000002</v>
      </c>
      <c r="AE212">
        <v>2047</v>
      </c>
    </row>
    <row r="213" spans="1:31" x14ac:dyDescent="0.25">
      <c r="A213">
        <v>2057</v>
      </c>
      <c r="B213">
        <v>4.0533416000000003E-2</v>
      </c>
      <c r="C213">
        <v>0.79018515</v>
      </c>
      <c r="D213">
        <v>0.16928144000000001</v>
      </c>
      <c r="E213">
        <v>0.76898747999999995</v>
      </c>
      <c r="F213">
        <v>0.45832220000000001</v>
      </c>
      <c r="G213">
        <f>(Table2210214[[#This Row],[So]]+Table2210214[[#This Row],[Sw]])*Table2210214[[#This Row],[C1o]]+Table2210214[[#This Row],[Sg]]*Table2210214[[#This Row],[C1g]]</f>
        <v>0.70380529362652511</v>
      </c>
      <c r="H213">
        <v>0.62580484000000003</v>
      </c>
      <c r="I213">
        <v>2.4452018999999998E-2</v>
      </c>
      <c r="J213">
        <v>2.9424759000000002E-2</v>
      </c>
      <c r="K213">
        <v>0</v>
      </c>
      <c r="L213">
        <v>0.67704730999999996</v>
      </c>
      <c r="M213">
        <f>1/(1+((Table2210214[[#This Row],[kro]]*Table2210214[[#This Row],[mug]])/(Table2210214[[#This Row],[muo]]*Table2210214[[#This Row],[krg]]))+(Table2210214[[#This Row],[mobw]]*(Table2210214[[#This Row],[mug]]/Table2210214[[#This Row],[krg]])))</f>
        <v>0.99893843315860442</v>
      </c>
      <c r="N213">
        <v>0.53094423000000002</v>
      </c>
      <c r="P213">
        <v>2057</v>
      </c>
      <c r="Q213">
        <v>0.56385141999999999</v>
      </c>
      <c r="R213">
        <v>0.26696937999999998</v>
      </c>
      <c r="S213">
        <v>0.16917919000000001</v>
      </c>
      <c r="T213">
        <v>0.75829285000000002</v>
      </c>
      <c r="U213">
        <v>0.48347880999999998</v>
      </c>
      <c r="V213">
        <f>(Table3511515[[#This Row],[So]]+Table3511515[[#This Row],[Sw]])*Table3511515[[#This Row],[C1o]]+Table3511515[[#This Row],[Sg]]*Table3511515[[#This Row],[C1g]]</f>
        <v>0.55684573903930712</v>
      </c>
      <c r="W213">
        <v>0.18998186</v>
      </c>
      <c r="X213">
        <v>2.6246163999999999E-2</v>
      </c>
      <c r="Y213">
        <v>2.9100576E-2</v>
      </c>
      <c r="Z213">
        <v>0.36478722000000002</v>
      </c>
      <c r="AA213">
        <v>0.17011868999999999</v>
      </c>
      <c r="AB213">
        <f>1/(1+((Table3511515[[#This Row],[kro]]*Table3511515[[#This Row],[mug]])/(Table3511515[[#This Row],[muo]]*Table3511515[[#This Row],[krg]]))+(Table3511515[[#This Row],[mobw]]*(Table3511515[[#This Row],[mug]]/Table3511515[[#This Row],[krg]])))</f>
        <v>0.76880022016159955</v>
      </c>
      <c r="AC213">
        <v>0.44825145999999999</v>
      </c>
      <c r="AE213">
        <v>2057</v>
      </c>
    </row>
    <row r="214" spans="1:31" x14ac:dyDescent="0.25">
      <c r="A214">
        <v>2067</v>
      </c>
      <c r="B214">
        <v>4.0153950000000001E-2</v>
      </c>
      <c r="C214">
        <v>0.79058426999999998</v>
      </c>
      <c r="D214">
        <v>0.16926178</v>
      </c>
      <c r="E214">
        <v>0.76907842999999998</v>
      </c>
      <c r="F214">
        <v>0.45660131999999998</v>
      </c>
      <c r="G214">
        <f>(Table2210214[[#This Row],[So]]+Table2210214[[#This Row],[Sw]])*Table2210214[[#This Row],[C1o]]+Table2210214[[#This Row],[Sg]]*Table2210214[[#This Row],[C1g]]</f>
        <v>0.70364080790105965</v>
      </c>
      <c r="H214">
        <v>0.64010131000000003</v>
      </c>
      <c r="I214">
        <v>2.4344556E-2</v>
      </c>
      <c r="J214">
        <v>2.9360354000000002E-2</v>
      </c>
      <c r="K214">
        <v>0</v>
      </c>
      <c r="L214">
        <v>0.67746567999999996</v>
      </c>
      <c r="M214">
        <f>1/(1+((Table2210214[[#This Row],[kro]]*Table2210214[[#This Row],[mug]])/(Table2210214[[#This Row],[muo]]*Table2210214[[#This Row],[krg]]))+(Table2210214[[#This Row],[mobw]]*(Table2210214[[#This Row],[mug]]/Table2210214[[#This Row],[krg]])))</f>
        <v>0.99894605515739632</v>
      </c>
      <c r="N214">
        <v>0.53376555000000003</v>
      </c>
      <c r="P214">
        <v>2067</v>
      </c>
      <c r="Q214">
        <v>0.56166165999999995</v>
      </c>
      <c r="R214">
        <v>0.26928492999999998</v>
      </c>
      <c r="S214">
        <v>0.16905342000000001</v>
      </c>
      <c r="T214">
        <v>0.75847423000000003</v>
      </c>
      <c r="U214">
        <v>0.48162433999999998</v>
      </c>
      <c r="V214">
        <f>(Table3511515[[#This Row],[So]]+Table3511515[[#This Row],[Sw]])*Table3511515[[#This Row],[C1o]]+Table3511515[[#This Row],[Sg]]*Table3511515[[#This Row],[C1g]]</f>
        <v>0.5561758480654011</v>
      </c>
      <c r="W214">
        <v>0.19134866</v>
      </c>
      <c r="X214">
        <v>2.6108949999999999E-2</v>
      </c>
      <c r="Y214">
        <v>2.8699812000000002E-2</v>
      </c>
      <c r="Z214">
        <v>0.3613072</v>
      </c>
      <c r="AA214">
        <v>0.17139956000000001</v>
      </c>
      <c r="AB214">
        <f>1/(1+((Table3511515[[#This Row],[kro]]*Table3511515[[#This Row],[mug]])/(Table3511515[[#This Row],[muo]]*Table3511515[[#This Row],[krg]]))+(Table3511515[[#This Row],[mobw]]*(Table3511515[[#This Row],[mug]]/Table3511515[[#This Row],[krg]])))</f>
        <v>0.77399404291926255</v>
      </c>
      <c r="AC214">
        <v>0.45124054000000002</v>
      </c>
      <c r="AE214">
        <v>2067</v>
      </c>
    </row>
    <row r="215" spans="1:31" x14ac:dyDescent="0.25">
      <c r="A215">
        <v>2077</v>
      </c>
      <c r="B215">
        <v>3.9785411E-2</v>
      </c>
      <c r="C215">
        <v>0.79086940999999999</v>
      </c>
      <c r="D215">
        <v>0.16934515999999999</v>
      </c>
      <c r="E215">
        <v>0.76916456</v>
      </c>
      <c r="F215">
        <v>0.45487279000000003</v>
      </c>
      <c r="G215">
        <f>(Table2210214[[#This Row],[So]]+Table2210214[[#This Row],[Sw]])*Table2210214[[#This Row],[C1o]]+Table2210214[[#This Row],[Sg]]*Table2210214[[#This Row],[C1g]]</f>
        <v>0.70343652806517276</v>
      </c>
      <c r="H215">
        <v>0.65459657000000004</v>
      </c>
      <c r="I215">
        <v>2.4237551E-2</v>
      </c>
      <c r="J215">
        <v>2.9622531000000001E-2</v>
      </c>
      <c r="K215">
        <v>0</v>
      </c>
      <c r="L215">
        <v>0.67771780000000004</v>
      </c>
      <c r="M215">
        <f>1/(1+((Table2210214[[#This Row],[kro]]*Table2210214[[#This Row],[mug]])/(Table2210214[[#This Row],[muo]]*Table2210214[[#This Row],[krg]]))+(Table2210214[[#This Row],[mobw]]*(Table2210214[[#This Row],[mug]]/Table2210214[[#This Row],[krg]])))</f>
        <v>0.99894171618071914</v>
      </c>
      <c r="N215">
        <v>0.53657763999999997</v>
      </c>
      <c r="P215">
        <v>2077</v>
      </c>
      <c r="Q215">
        <v>0.55946761</v>
      </c>
      <c r="R215">
        <v>0.27128630999999997</v>
      </c>
      <c r="S215">
        <v>0.16924611000000001</v>
      </c>
      <c r="T215">
        <v>0.75865280999999996</v>
      </c>
      <c r="U215">
        <v>0.47975254000000001</v>
      </c>
      <c r="V215">
        <f>(Table3511515[[#This Row],[So]]+Table3511515[[#This Row],[Sw]])*Table3511515[[#This Row],[C1o]]+Table3511515[[#This Row],[Sg]]*Table3511515[[#This Row],[C1g]]</f>
        <v>0.55541437949887984</v>
      </c>
      <c r="W215">
        <v>0.19273408</v>
      </c>
      <c r="X215">
        <v>2.5971819E-2</v>
      </c>
      <c r="Y215">
        <v>2.9308561E-2</v>
      </c>
      <c r="Z215">
        <v>0.35756420999999999</v>
      </c>
      <c r="AA215">
        <v>0.17240179999999999</v>
      </c>
      <c r="AB215">
        <f>1/(1+((Table3511515[[#This Row],[kro]]*Table3511515[[#This Row],[mug]])/(Table3511515[[#This Row],[muo]]*Table3511515[[#This Row],[krg]]))+(Table3511515[[#This Row],[mobw]]*(Table3511515[[#This Row],[mug]]/Table3511515[[#This Row],[krg]])))</f>
        <v>0.7788776484571277</v>
      </c>
      <c r="AC215">
        <v>0.45424572000000002</v>
      </c>
      <c r="AE215">
        <v>2077</v>
      </c>
    </row>
    <row r="216" spans="1:31" x14ac:dyDescent="0.25">
      <c r="A216">
        <v>2087</v>
      </c>
      <c r="B216">
        <v>3.9427437000000003E-2</v>
      </c>
      <c r="C216">
        <v>0.79115683000000003</v>
      </c>
      <c r="D216">
        <v>0.16941572999999999</v>
      </c>
      <c r="E216">
        <v>0.76924598</v>
      </c>
      <c r="F216">
        <v>0.45313629999999999</v>
      </c>
      <c r="G216">
        <f>(Table2210214[[#This Row],[So]]+Table2210214[[#This Row],[Sw]])*Table2210214[[#This Row],[C1o]]+Table2210214[[#This Row],[Sg]]*Table2210214[[#This Row],[C1g]]</f>
        <v>0.70322863100170552</v>
      </c>
      <c r="H216">
        <v>0.66928947000000005</v>
      </c>
      <c r="I216">
        <v>2.4130980999999999E-2</v>
      </c>
      <c r="J216">
        <v>2.9844129E-2</v>
      </c>
      <c r="K216">
        <v>0</v>
      </c>
      <c r="L216">
        <v>0.67797779999999996</v>
      </c>
      <c r="M216">
        <f>1/(1+((Table2210214[[#This Row],[kro]]*Table2210214[[#This Row],[mug]])/(Table2210214[[#This Row],[muo]]*Table2210214[[#This Row],[krg]]))+(Table2210214[[#This Row],[mobw]]*(Table2210214[[#This Row],[mug]]/Table2210214[[#This Row],[krg]])))</f>
        <v>0.99893889750124609</v>
      </c>
      <c r="N216">
        <v>0.53938156000000004</v>
      </c>
      <c r="P216">
        <v>2087</v>
      </c>
      <c r="Q216">
        <v>0.55730689</v>
      </c>
      <c r="R216">
        <v>0.27360206999999998</v>
      </c>
      <c r="S216">
        <v>0.16909104999999999</v>
      </c>
      <c r="T216">
        <v>0.75883001000000005</v>
      </c>
      <c r="U216">
        <v>0.47786479999999998</v>
      </c>
      <c r="V216">
        <f>(Table3511515[[#This Row],[So]]+Table3511515[[#This Row],[Sw]])*Table3511515[[#This Row],[C1o]]+Table3511515[[#This Row],[Sg]]*Table3511515[[#This Row],[C1g]]</f>
        <v>0.55473746783263267</v>
      </c>
      <c r="W216">
        <v>0.19413599000000001</v>
      </c>
      <c r="X216">
        <v>2.5834798999999999E-2</v>
      </c>
      <c r="Y216">
        <v>2.8814982999999999E-2</v>
      </c>
      <c r="Z216">
        <v>0.35412204000000003</v>
      </c>
      <c r="AA216">
        <v>0.17367374999999999</v>
      </c>
      <c r="AB216">
        <f>1/(1+((Table3511515[[#This Row],[kro]]*Table3511515[[#This Row],[mug]])/(Table3511515[[#This Row],[muo]]*Table3511515[[#This Row],[krg]]))+(Table3511515[[#This Row],[mobw]]*(Table3511515[[#This Row],[mug]]/Table3511515[[#This Row],[krg]])))</f>
        <v>0.78392707582838239</v>
      </c>
      <c r="AC216">
        <v>0.45726591</v>
      </c>
      <c r="AE216">
        <v>2087</v>
      </c>
    </row>
    <row r="217" spans="1:31" x14ac:dyDescent="0.25">
      <c r="A217">
        <v>2097</v>
      </c>
      <c r="B217">
        <v>3.9079744E-2</v>
      </c>
      <c r="C217">
        <v>0.79149102999999998</v>
      </c>
      <c r="D217">
        <v>0.16942924000000001</v>
      </c>
      <c r="E217">
        <v>0.76932305000000001</v>
      </c>
      <c r="F217">
        <v>0.45139161</v>
      </c>
      <c r="G217">
        <f>(Table2210214[[#This Row],[So]]+Table2210214[[#This Row],[Sw]])*Table2210214[[#This Row],[C1o]]+Table2210214[[#This Row],[Sg]]*Table2210214[[#This Row],[C1g]]</f>
        <v>0.70303149923446573</v>
      </c>
      <c r="H217">
        <v>0.68417656000000004</v>
      </c>
      <c r="I217">
        <v>2.4024818E-2</v>
      </c>
      <c r="J217">
        <v>2.98848E-2</v>
      </c>
      <c r="K217">
        <v>0</v>
      </c>
      <c r="L217">
        <v>0.67831224000000001</v>
      </c>
      <c r="M217">
        <f>1/(1+((Table2210214[[#This Row],[kro]]*Table2210214[[#This Row],[mug]])/(Table2210214[[#This Row],[muo]]*Table2210214[[#This Row],[krg]]))+(Table2210214[[#This Row],[mobw]]*(Table2210214[[#This Row],[mug]]/Table2210214[[#This Row],[krg]])))</f>
        <v>0.99894264369520358</v>
      </c>
      <c r="N217">
        <v>0.54217802999999998</v>
      </c>
      <c r="P217">
        <v>2097</v>
      </c>
      <c r="Q217">
        <v>0.55513495000000002</v>
      </c>
      <c r="R217">
        <v>0.27546947999999999</v>
      </c>
      <c r="S217">
        <v>0.16939555000000001</v>
      </c>
      <c r="T217">
        <v>0.75900387999999996</v>
      </c>
      <c r="U217">
        <v>0.47595957</v>
      </c>
      <c r="V217">
        <f>(Table3511515[[#This Row],[So]]+Table3511515[[#This Row],[Sw]])*Table3511515[[#This Row],[C1o]]+Table3511515[[#This Row],[Sg]]*Table3511515[[#This Row],[C1g]]</f>
        <v>0.55392962937346735</v>
      </c>
      <c r="W217">
        <v>0.19555729999999999</v>
      </c>
      <c r="X217">
        <v>2.5697917000000001E-2</v>
      </c>
      <c r="Y217">
        <v>2.9778012999999999E-2</v>
      </c>
      <c r="Z217">
        <v>0.35030710999999998</v>
      </c>
      <c r="AA217">
        <v>0.17455082</v>
      </c>
      <c r="AB217">
        <f>1/(1+((Table3511515[[#This Row],[kro]]*Table3511515[[#This Row],[mug]])/(Table3511515[[#This Row],[muo]]*Table3511515[[#This Row],[krg]]))+(Table3511515[[#This Row],[mobw]]*(Table3511515[[#This Row],[mug]]/Table3511515[[#This Row],[krg]])))</f>
        <v>0.78857587112216787</v>
      </c>
      <c r="AC217">
        <v>0.46030169999999998</v>
      </c>
      <c r="AE217">
        <v>2097</v>
      </c>
    </row>
    <row r="218" spans="1:31" x14ac:dyDescent="0.25">
      <c r="A218">
        <v>2107</v>
      </c>
      <c r="B218">
        <v>3.874201E-2</v>
      </c>
      <c r="C218">
        <v>0.79173875000000005</v>
      </c>
      <c r="D218">
        <v>0.16951922999999999</v>
      </c>
      <c r="E218">
        <v>0.76939601000000002</v>
      </c>
      <c r="F218">
        <v>0.44963842999999998</v>
      </c>
      <c r="G218">
        <f>(Table2210214[[#This Row],[So]]+Table2210214[[#This Row],[Sw]])*Table2210214[[#This Row],[C1o]]+Table2210214[[#This Row],[Sg]]*Table2210214[[#This Row],[C1g]]</f>
        <v>0.70280289219584069</v>
      </c>
      <c r="H218">
        <v>0.69925581999999997</v>
      </c>
      <c r="I218">
        <v>2.3919042000000001E-2</v>
      </c>
      <c r="J218">
        <v>3.0167827000000001E-2</v>
      </c>
      <c r="K218">
        <v>0</v>
      </c>
      <c r="L218">
        <v>0.67852122000000004</v>
      </c>
      <c r="M218">
        <f>1/(1+((Table2210214[[#This Row],[kro]]*Table2210214[[#This Row],[mug]])/(Table2210214[[#This Row],[muo]]*Table2210214[[#This Row],[krg]]))+(Table2210214[[#This Row],[mobw]]*(Table2210214[[#This Row],[mug]]/Table2210214[[#This Row],[krg]])))</f>
        <v>0.99893766188585809</v>
      </c>
      <c r="N218">
        <v>0.54496807000000003</v>
      </c>
      <c r="P218">
        <v>2107</v>
      </c>
      <c r="Q218">
        <v>0.55300682999999995</v>
      </c>
      <c r="R218">
        <v>0.27781056999999998</v>
      </c>
      <c r="S218">
        <v>0.16918259999999999</v>
      </c>
      <c r="T218">
        <v>0.75917661000000003</v>
      </c>
      <c r="U218">
        <v>0.47403889999999999</v>
      </c>
      <c r="V218">
        <f>(Table3511515[[#This Row],[So]]+Table3511515[[#This Row],[Sw]])*Table3511515[[#This Row],[C1o]]+Table3511515[[#This Row],[Sg]]*Table3511515[[#This Row],[C1g]]</f>
        <v>0.55325316974359462</v>
      </c>
      <c r="W218">
        <v>0.19699470999999999</v>
      </c>
      <c r="X218">
        <v>2.5561197000000001E-2</v>
      </c>
      <c r="Y218">
        <v>2.9100962000000001E-2</v>
      </c>
      <c r="Z218">
        <v>0.34691318999999998</v>
      </c>
      <c r="AA218">
        <v>0.17583615</v>
      </c>
      <c r="AB218">
        <f>1/(1+((Table3511515[[#This Row],[kro]]*Table3511515[[#This Row],[mug]])/(Table3511515[[#This Row],[muo]]*Table3511515[[#This Row],[krg]]))+(Table3511515[[#This Row],[mobw]]*(Table3511515[[#This Row],[mug]]/Table3511515[[#This Row],[krg]])))</f>
        <v>0.7935059601466079</v>
      </c>
      <c r="AC218">
        <v>0.46335161000000002</v>
      </c>
      <c r="AE218">
        <v>2107</v>
      </c>
    </row>
    <row r="219" spans="1:31" x14ac:dyDescent="0.25">
      <c r="A219">
        <v>2117</v>
      </c>
      <c r="B219">
        <v>3.8413997999999998E-2</v>
      </c>
      <c r="C219">
        <v>0.79208606000000004</v>
      </c>
      <c r="D219">
        <v>0.16949992</v>
      </c>
      <c r="E219">
        <v>0.76946508999999996</v>
      </c>
      <c r="F219">
        <v>0.44787656999999997</v>
      </c>
      <c r="G219">
        <f>(Table2210214[[#This Row],[So]]+Table2210214[[#This Row],[Sw]])*Table2210214[[#This Row],[C1o]]+Table2210214[[#This Row],[Sg]]*Table2210214[[#This Row],[C1g]]</f>
        <v>0.70260234389474674</v>
      </c>
      <c r="H219">
        <v>0.71452247999999996</v>
      </c>
      <c r="I219">
        <v>2.3813633000000001E-2</v>
      </c>
      <c r="J219">
        <v>3.0104425000000001E-2</v>
      </c>
      <c r="K219">
        <v>0</v>
      </c>
      <c r="L219">
        <v>0.67888360999999997</v>
      </c>
      <c r="M219">
        <f>1/(1+((Table2210214[[#This Row],[kro]]*Table2210214[[#This Row],[mug]])/(Table2210214[[#This Row],[muo]]*Table2210214[[#This Row],[krg]]))+(Table2210214[[#This Row],[mobw]]*(Table2210214[[#This Row],[mug]]/Table2210214[[#This Row],[krg]])))</f>
        <v>0.99894512184351991</v>
      </c>
      <c r="N219">
        <v>0.54775220000000002</v>
      </c>
      <c r="P219">
        <v>2117</v>
      </c>
      <c r="Q219">
        <v>0.55087929999999996</v>
      </c>
      <c r="R219">
        <v>0.27970970000000001</v>
      </c>
      <c r="S219">
        <v>0.16941102</v>
      </c>
      <c r="T219">
        <v>0.75934559000000001</v>
      </c>
      <c r="U219">
        <v>0.47210065000000001</v>
      </c>
      <c r="V219">
        <f>(Table3511515[[#This Row],[So]]+Table3511515[[#This Row],[Sw]])*Table3511515[[#This Row],[C1o]]+Table3511515[[#This Row],[Sg]]*Table3511515[[#This Row],[C1g]]</f>
        <v>0.55244585543593105</v>
      </c>
      <c r="W219">
        <v>0.19845215999999999</v>
      </c>
      <c r="X219">
        <v>2.542467E-2</v>
      </c>
      <c r="Y219">
        <v>2.9822694E-2</v>
      </c>
      <c r="Z219">
        <v>0.34318220999999999</v>
      </c>
      <c r="AA219">
        <v>0.17673433</v>
      </c>
      <c r="AB219">
        <f>1/(1+((Table3511515[[#This Row],[kro]]*Table3511515[[#This Row],[mug]])/(Table3511515[[#This Row],[muo]]*Table3511515[[#This Row],[krg]]))+(Table3511515[[#This Row],[mobw]]*(Table3511515[[#This Row],[mug]]/Table3511515[[#This Row],[krg]])))</f>
        <v>0.79804428448633469</v>
      </c>
      <c r="AC219">
        <v>0.46641656999999997</v>
      </c>
      <c r="AE219">
        <v>2117</v>
      </c>
    </row>
    <row r="220" spans="1:31" x14ac:dyDescent="0.25">
      <c r="A220">
        <v>2127</v>
      </c>
      <c r="B220">
        <v>3.8095344000000003E-2</v>
      </c>
      <c r="C220">
        <v>0.79232311</v>
      </c>
      <c r="D220">
        <v>0.16958153000000001</v>
      </c>
      <c r="E220">
        <v>0.76953059000000001</v>
      </c>
      <c r="F220">
        <v>0.44610578000000001</v>
      </c>
      <c r="G220">
        <f>(Table2210214[[#This Row],[So]]+Table2210214[[#This Row],[Sw]])*Table2210214[[#This Row],[C1o]]+Table2210214[[#This Row],[Sg]]*Table2210214[[#This Row],[C1g]]</f>
        <v>0.70236272417266665</v>
      </c>
      <c r="H220">
        <v>0.72997641999999996</v>
      </c>
      <c r="I220">
        <v>2.3708571000000001E-2</v>
      </c>
      <c r="J220">
        <v>3.0360883000000002E-2</v>
      </c>
      <c r="K220">
        <v>0</v>
      </c>
      <c r="L220">
        <v>0.67908442000000002</v>
      </c>
      <c r="M220">
        <f>1/(1+((Table2210214[[#This Row],[kro]]*Table2210214[[#This Row],[mug]])/(Table2210214[[#This Row],[muo]]*Table2210214[[#This Row],[krg]]))+(Table2210214[[#This Row],[mobw]]*(Table2210214[[#This Row],[mug]]/Table2210214[[#This Row],[krg]])))</f>
        <v>0.99894114641373666</v>
      </c>
      <c r="N220">
        <v>0.55053145000000003</v>
      </c>
      <c r="P220">
        <v>2127</v>
      </c>
      <c r="Q220">
        <v>0.54878336000000005</v>
      </c>
      <c r="R220">
        <v>0.28181635999999999</v>
      </c>
      <c r="S220">
        <v>0.16940026999999999</v>
      </c>
      <c r="T220">
        <v>0.75951259999999998</v>
      </c>
      <c r="U220">
        <v>0.47014639000000003</v>
      </c>
      <c r="V220">
        <f>(Table3511515[[#This Row],[So]]+Table3511515[[#This Row],[Sw]])*Table3511515[[#This Row],[C1o]]+Table3511515[[#This Row],[Sg]]*Table3511515[[#This Row],[C1g]]</f>
        <v>0.55169451730773178</v>
      </c>
      <c r="W220">
        <v>0.19992714</v>
      </c>
      <c r="X220">
        <v>2.5288358E-2</v>
      </c>
      <c r="Y220">
        <v>2.9786495E-2</v>
      </c>
      <c r="Z220">
        <v>0.33968421999999998</v>
      </c>
      <c r="AA220">
        <v>0.17789643999999999</v>
      </c>
      <c r="AB220">
        <f>1/(1+((Table3511515[[#This Row],[kro]]*Table3511515[[#This Row],[mug]])/(Table3511515[[#This Row],[muo]]*Table3511515[[#This Row],[krg]]))+(Table3511515[[#This Row],[mobw]]*(Table3511515[[#This Row],[mug]]/Table3511515[[#This Row],[krg]])))</f>
        <v>0.80272516940203931</v>
      </c>
      <c r="AC220">
        <v>0.46949539000000001</v>
      </c>
      <c r="AE220">
        <v>2127</v>
      </c>
    </row>
    <row r="221" spans="1:31" x14ac:dyDescent="0.25">
      <c r="A221">
        <v>2137</v>
      </c>
      <c r="B221">
        <v>3.7785813000000001E-2</v>
      </c>
      <c r="C221">
        <v>0.79253912000000004</v>
      </c>
      <c r="D221">
        <v>0.16967504</v>
      </c>
      <c r="E221">
        <v>0.76959264000000005</v>
      </c>
      <c r="F221">
        <v>0.44432577000000001</v>
      </c>
      <c r="G221">
        <f>(Table2210214[[#This Row],[So]]+Table2210214[[#This Row],[Sw]])*Table2210214[[#This Row],[C1o]]+Table2210214[[#This Row],[Sg]]*Table2210214[[#This Row],[C1g]]</f>
        <v>0.7021124769181587</v>
      </c>
      <c r="H221">
        <v>0.74561292000000001</v>
      </c>
      <c r="I221">
        <v>2.3603837999999999E-2</v>
      </c>
      <c r="J221">
        <v>3.0654937E-2</v>
      </c>
      <c r="K221">
        <v>0</v>
      </c>
      <c r="L221">
        <v>0.67925738999999996</v>
      </c>
      <c r="M221">
        <f>1/(1+((Table2210214[[#This Row],[kro]]*Table2210214[[#This Row],[mug]])/(Table2210214[[#This Row],[muo]]*Table2210214[[#This Row],[krg]]))+(Table2210214[[#This Row],[mobw]]*(Table2210214[[#This Row],[mug]]/Table2210214[[#This Row],[krg]])))</f>
        <v>0.99893589055432641</v>
      </c>
      <c r="N221">
        <v>0.55330646000000006</v>
      </c>
      <c r="P221">
        <v>2137</v>
      </c>
      <c r="Q221">
        <v>0.54669303000000002</v>
      </c>
      <c r="R221">
        <v>0.28378448000000001</v>
      </c>
      <c r="S221">
        <v>0.16952250999999999</v>
      </c>
      <c r="T221">
        <v>0.75967680999999998</v>
      </c>
      <c r="U221">
        <v>0.46817562000000001</v>
      </c>
      <c r="V221">
        <f>(Table3511515[[#This Row],[So]]+Table3511515[[#This Row],[Sw]])*Table3511515[[#This Row],[C1o]]+Table3511515[[#This Row],[Sg]]*Table3511515[[#This Row],[C1g]]</f>
        <v>0.55089914298704357</v>
      </c>
      <c r="W221">
        <v>0.20142077999999999</v>
      </c>
      <c r="X221">
        <v>2.5152287999999998E-2</v>
      </c>
      <c r="Y221">
        <v>3.0171605000000001E-2</v>
      </c>
      <c r="Z221">
        <v>0.33635326999999998</v>
      </c>
      <c r="AA221">
        <v>0.17894243000000001</v>
      </c>
      <c r="AB221">
        <f>1/(1+((Table3511515[[#This Row],[kro]]*Table3511515[[#This Row],[mug]])/(Table3511515[[#This Row],[muo]]*Table3511515[[#This Row],[krg]]))+(Table3511515[[#This Row],[mobw]]*(Table3511515[[#This Row],[mug]]/Table3511515[[#This Row],[krg]])))</f>
        <v>0.80712602503759456</v>
      </c>
      <c r="AC221">
        <v>0.47258805999999998</v>
      </c>
      <c r="AE221">
        <v>2137</v>
      </c>
    </row>
    <row r="222" spans="1:31" x14ac:dyDescent="0.25">
      <c r="A222">
        <v>2147</v>
      </c>
      <c r="B222">
        <v>3.7485175000000003E-2</v>
      </c>
      <c r="C222">
        <v>0.79286491999999997</v>
      </c>
      <c r="D222">
        <v>0.16964989999999999</v>
      </c>
      <c r="E222">
        <v>0.76965152999999997</v>
      </c>
      <c r="F222">
        <v>0.44253635000000002</v>
      </c>
      <c r="G222">
        <f>(Table2210214[[#This Row],[So]]+Table2210214[[#This Row],[Sw]])*Table2210214[[#This Row],[C1o]]+Table2210214[[#This Row],[Sg]]*Table2210214[[#This Row],[C1g]]</f>
        <v>0.70189449880880384</v>
      </c>
      <c r="H222">
        <v>0.76142763999999996</v>
      </c>
      <c r="I222">
        <v>2.349942E-2</v>
      </c>
      <c r="J222">
        <v>3.0573042000000002E-2</v>
      </c>
      <c r="K222">
        <v>0</v>
      </c>
      <c r="L222">
        <v>0.67959862999999998</v>
      </c>
      <c r="M222">
        <f>1/(1+((Table2210214[[#This Row],[kro]]*Table2210214[[#This Row],[mug]])/(Table2210214[[#This Row],[muo]]*Table2210214[[#This Row],[krg]]))+(Table2210214[[#This Row],[mobw]]*(Table2210214[[#This Row],[mug]]/Table2210214[[#This Row],[krg]])))</f>
        <v>0.99894395014167403</v>
      </c>
      <c r="N222">
        <v>0.55607790000000001</v>
      </c>
      <c r="P222">
        <v>2147</v>
      </c>
      <c r="Q222">
        <v>0.54462885999999999</v>
      </c>
      <c r="R222">
        <v>0.28588839999999999</v>
      </c>
      <c r="S222">
        <v>0.16948274999999999</v>
      </c>
      <c r="T222">
        <v>0.75983851999999996</v>
      </c>
      <c r="U222">
        <v>0.46618867000000003</v>
      </c>
      <c r="V222">
        <f>(Table3511515[[#This Row],[So]]+Table3511515[[#This Row],[Sw]])*Table3511515[[#This Row],[C1o]]+Table3511515[[#This Row],[Sg]]*Table3511515[[#This Row],[C1g]]</f>
        <v>0.55013976043862667</v>
      </c>
      <c r="W222">
        <v>0.20293283000000001</v>
      </c>
      <c r="X222">
        <v>2.5016482999999999E-2</v>
      </c>
      <c r="Y222">
        <v>3.0043460000000001E-2</v>
      </c>
      <c r="Z222">
        <v>0.33315399000000001</v>
      </c>
      <c r="AA222">
        <v>0.18011046999999999</v>
      </c>
      <c r="AB222">
        <f>1/(1+((Table3511515[[#This Row],[kro]]*Table3511515[[#This Row],[mug]])/(Table3511515[[#This Row],[muo]]*Table3511515[[#This Row],[krg]]))+(Table3511515[[#This Row],[mobw]]*(Table3511515[[#This Row],[mug]]/Table3511515[[#This Row],[krg]])))</f>
        <v>0.81155880516150924</v>
      </c>
      <c r="AC222">
        <v>0.47569421000000001</v>
      </c>
      <c r="AE222">
        <v>2147</v>
      </c>
    </row>
    <row r="223" spans="1:31" x14ac:dyDescent="0.25">
      <c r="A223">
        <v>2157</v>
      </c>
      <c r="B223">
        <v>3.7193149000000002E-2</v>
      </c>
      <c r="C223">
        <v>0.79306637999999996</v>
      </c>
      <c r="D223">
        <v>0.16974047</v>
      </c>
      <c r="E223">
        <v>0.76970738000000005</v>
      </c>
      <c r="F223">
        <v>0.44073728000000001</v>
      </c>
      <c r="G223">
        <f>(Table2210214[[#This Row],[So]]+Table2210214[[#This Row],[Sw]])*Table2210214[[#This Row],[C1o]]+Table2210214[[#This Row],[Sg]]*Table2210214[[#This Row],[C1g]]</f>
        <v>0.70163240589450071</v>
      </c>
      <c r="H223">
        <v>0.77741729999999998</v>
      </c>
      <c r="I223">
        <v>2.3395303999999999E-2</v>
      </c>
      <c r="J223">
        <v>3.0857734000000001E-2</v>
      </c>
      <c r="K223">
        <v>0</v>
      </c>
      <c r="L223">
        <v>0.67975682000000004</v>
      </c>
      <c r="M223">
        <f>1/(1+((Table2210214[[#This Row],[kro]]*Table2210214[[#This Row],[mug]])/(Table2210214[[#This Row],[muo]]*Table2210214[[#This Row],[krg]]))+(Table2210214[[#This Row],[mobw]]*(Table2210214[[#This Row],[mug]]/Table2210214[[#This Row],[krg]])))</f>
        <v>0.99893909093876476</v>
      </c>
      <c r="N223">
        <v>0.55884641000000002</v>
      </c>
      <c r="P223">
        <v>2157</v>
      </c>
      <c r="Q223">
        <v>0.54255777999999999</v>
      </c>
      <c r="R223">
        <v>0.28793603000000001</v>
      </c>
      <c r="S223">
        <v>0.16950619</v>
      </c>
      <c r="T223">
        <v>0.75999766999999996</v>
      </c>
      <c r="U223">
        <v>0.46418559999999998</v>
      </c>
      <c r="V223">
        <f>(Table3511515[[#This Row],[So]]+Table3511515[[#This Row],[Sw]])*Table3511515[[#This Row],[C1o]]+Table3511515[[#This Row],[Sg]]*Table3511515[[#This Row],[C1g]]</f>
        <v>0.54936055306188203</v>
      </c>
      <c r="W223">
        <v>0.20446332</v>
      </c>
      <c r="X223">
        <v>2.4880968E-2</v>
      </c>
      <c r="Y223">
        <v>3.0115532E-2</v>
      </c>
      <c r="Z223">
        <v>0.32989508000000001</v>
      </c>
      <c r="AA223">
        <v>0.18122168</v>
      </c>
      <c r="AB223">
        <f>1/(1+((Table3511515[[#This Row],[kro]]*Table3511515[[#This Row],[mug]])/(Table3511515[[#This Row],[muo]]*Table3511515[[#This Row],[krg]]))+(Table3511515[[#This Row],[mobw]]*(Table3511515[[#This Row],[mug]]/Table3511515[[#This Row],[krg]])))</f>
        <v>0.81588889102082984</v>
      </c>
      <c r="AC223">
        <v>0.47881340999999999</v>
      </c>
      <c r="AE223">
        <v>2157</v>
      </c>
    </row>
    <row r="224" spans="1:31" x14ac:dyDescent="0.25">
      <c r="A224">
        <v>2167</v>
      </c>
      <c r="B224">
        <v>3.6909475999999997E-2</v>
      </c>
      <c r="C224">
        <v>0.79329497000000004</v>
      </c>
      <c r="D224">
        <v>0.16979553999999999</v>
      </c>
      <c r="E224">
        <v>0.76976043000000005</v>
      </c>
      <c r="F224">
        <v>0.43892833999999997</v>
      </c>
      <c r="G224">
        <f>(Table2210214[[#This Row],[So]]+Table2210214[[#This Row],[Sw]])*Table2210214[[#This Row],[C1o]]+Table2210214[[#This Row],[Sg]]*Table2210214[[#This Row],[C1g]]</f>
        <v>0.70137576676659064</v>
      </c>
      <c r="H224">
        <v>0.79357915999999995</v>
      </c>
      <c r="I224">
        <v>2.3291474E-2</v>
      </c>
      <c r="J224">
        <v>3.1029904000000001E-2</v>
      </c>
      <c r="K224">
        <v>0</v>
      </c>
      <c r="L224">
        <v>0.67995905999999995</v>
      </c>
      <c r="M224">
        <f>1/(1+((Table2210214[[#This Row],[kro]]*Table2210214[[#This Row],[mug]])/(Table2210214[[#This Row],[muo]]*Table2210214[[#This Row],[krg]]))+(Table2210214[[#This Row],[mobw]]*(Table2210214[[#This Row],[mug]]/Table2210214[[#This Row],[krg]])))</f>
        <v>0.99893822310142855</v>
      </c>
      <c r="N224">
        <v>0.56161273</v>
      </c>
      <c r="P224">
        <v>2167</v>
      </c>
      <c r="Q224">
        <v>0.54045701000000002</v>
      </c>
      <c r="R224">
        <v>0.28984200999999998</v>
      </c>
      <c r="S224">
        <v>0.16970102000000001</v>
      </c>
      <c r="T224">
        <v>0.76015412999999998</v>
      </c>
      <c r="U224">
        <v>0.46216646</v>
      </c>
      <c r="V224">
        <f>(Table3511515[[#This Row],[So]]+Table3511515[[#This Row],[Sw]])*Table3511515[[#This Row],[C1o]]+Table3511515[[#This Row],[Sg]]*Table3511515[[#This Row],[C1g]]</f>
        <v>0.54853582371467502</v>
      </c>
      <c r="W224">
        <v>0.20601243</v>
      </c>
      <c r="X224">
        <v>2.4745764E-2</v>
      </c>
      <c r="Y224">
        <v>3.0730480000000001E-2</v>
      </c>
      <c r="Z224">
        <v>0.32648262</v>
      </c>
      <c r="AA224">
        <v>0.18219563</v>
      </c>
      <c r="AB224">
        <f>1/(1+((Table3511515[[#This Row],[kro]]*Table3511515[[#This Row],[mug]])/(Table3511515[[#This Row],[muo]]*Table3511515[[#This Row],[krg]]))+(Table3511515[[#This Row],[mobw]]*(Table3511515[[#This Row],[mug]]/Table3511515[[#This Row],[krg]])))</f>
        <v>0.82006397261718811</v>
      </c>
      <c r="AC224">
        <v>0.48194545999999999</v>
      </c>
      <c r="AE224">
        <v>2167</v>
      </c>
    </row>
    <row r="225" spans="1:31" x14ac:dyDescent="0.25">
      <c r="A225">
        <v>2177</v>
      </c>
      <c r="B225">
        <v>3.6633859999999997E-2</v>
      </c>
      <c r="C225">
        <v>0.79352981</v>
      </c>
      <c r="D225">
        <v>0.16983635999999999</v>
      </c>
      <c r="E225">
        <v>0.76981080000000002</v>
      </c>
      <c r="F225">
        <v>0.43710928999999998</v>
      </c>
      <c r="G225">
        <f>(Table2210214[[#This Row],[So]]+Table2210214[[#This Row],[Sw]])*Table2210214[[#This Row],[C1o]]+Table2210214[[#This Row],[Sg]]*Table2210214[[#This Row],[C1g]]</f>
        <v>0.70111786913029184</v>
      </c>
      <c r="H225">
        <v>0.80991184999999999</v>
      </c>
      <c r="I225">
        <v>2.3187920000000001E-2</v>
      </c>
      <c r="J225">
        <v>3.1156891999999999E-2</v>
      </c>
      <c r="K225">
        <v>0</v>
      </c>
      <c r="L225">
        <v>0.68017375000000002</v>
      </c>
      <c r="M225">
        <f>1/(1+((Table2210214[[#This Row],[kro]]*Table2210214[[#This Row],[mug]])/(Table2210214[[#This Row],[muo]]*Table2210214[[#This Row],[krg]]))+(Table2210214[[#This Row],[mobw]]*(Table2210214[[#This Row],[mug]]/Table2210214[[#This Row],[krg]])))</f>
        <v>0.99893895206817107</v>
      </c>
      <c r="N225">
        <v>0.56437749000000004</v>
      </c>
      <c r="P225">
        <v>2177</v>
      </c>
      <c r="Q225">
        <v>0.53833991000000003</v>
      </c>
      <c r="R225">
        <v>0.29226046999999999</v>
      </c>
      <c r="S225">
        <v>0.16939960000000001</v>
      </c>
      <c r="T225">
        <v>0.76031059000000001</v>
      </c>
      <c r="U225">
        <v>0.46013322000000001</v>
      </c>
      <c r="V225">
        <f>(Table3511515[[#This Row],[So]]+Table3511515[[#This Row],[Sw]])*Table3511515[[#This Row],[C1o]]+Table3511515[[#This Row],[Sg]]*Table3511515[[#This Row],[C1g]]</f>
        <v>0.54786319003689954</v>
      </c>
      <c r="W225">
        <v>0.20757692999999999</v>
      </c>
      <c r="X225">
        <v>2.4610883E-2</v>
      </c>
      <c r="Y225">
        <v>2.977345E-2</v>
      </c>
      <c r="Z225">
        <v>0.32337834999999998</v>
      </c>
      <c r="AA225">
        <v>0.18362655999999999</v>
      </c>
      <c r="AB225">
        <f>1/(1+((Table3511515[[#This Row],[kro]]*Table3511515[[#This Row],[mug]])/(Table3511515[[#This Row],[muo]]*Table3511515[[#This Row],[krg]]))+(Table3511515[[#This Row],[mobw]]*(Table3511515[[#This Row],[mug]]/Table3511515[[#This Row],[krg]])))</f>
        <v>0.82454702635644916</v>
      </c>
      <c r="AC225">
        <v>0.48508920999999999</v>
      </c>
      <c r="AE225">
        <v>2177</v>
      </c>
    </row>
    <row r="226" spans="1:31" x14ac:dyDescent="0.25">
      <c r="A226">
        <v>2184.5</v>
      </c>
      <c r="B226">
        <v>3.6366085999999999E-2</v>
      </c>
      <c r="C226">
        <v>0.79373026000000002</v>
      </c>
      <c r="D226">
        <v>0.16990363999999999</v>
      </c>
      <c r="E226">
        <v>0.76985877999999996</v>
      </c>
      <c r="F226">
        <v>0.43527990999999999</v>
      </c>
      <c r="G226">
        <f>(Table2210214[[#This Row],[So]]+Table2210214[[#This Row],[Sw]])*Table2210214[[#This Row],[C1o]]+Table2210214[[#This Row],[Sg]]*Table2210214[[#This Row],[C1g]]</f>
        <v>0.70084527738168745</v>
      </c>
      <c r="H226">
        <v>0.82641125000000004</v>
      </c>
      <c r="I226">
        <v>2.3084633E-2</v>
      </c>
      <c r="J226">
        <v>3.1367685999999999E-2</v>
      </c>
      <c r="K226">
        <v>0</v>
      </c>
      <c r="L226">
        <v>0.68034011000000005</v>
      </c>
      <c r="M226">
        <f>1/(1+((Table2210214[[#This Row],[kro]]*Table2210214[[#This Row],[mug]])/(Table2210214[[#This Row],[muo]]*Table2210214[[#This Row],[krg]]))+(Table2210214[[#This Row],[mobw]]*(Table2210214[[#This Row],[mug]]/Table2210214[[#This Row],[krg]])))</f>
        <v>0.9989367940695022</v>
      </c>
      <c r="N226">
        <v>0.56714134999999999</v>
      </c>
      <c r="P226">
        <v>2184.5</v>
      </c>
      <c r="Q226">
        <v>0.53622990999999998</v>
      </c>
      <c r="R226">
        <v>0.29410291</v>
      </c>
      <c r="S226">
        <v>0.16966719999999999</v>
      </c>
      <c r="T226">
        <v>0.76046181000000002</v>
      </c>
      <c r="U226">
        <v>0.45808229</v>
      </c>
      <c r="V226">
        <f>(Table3511515[[#This Row],[So]]+Table3511515[[#This Row],[Sw]])*Table3511515[[#This Row],[C1o]]+Table3511515[[#This Row],[Sg]]*Table3511515[[#This Row],[C1g]]</f>
        <v>0.54701299591804897</v>
      </c>
      <c r="W226">
        <v>0.20916301000000001</v>
      </c>
      <c r="X226">
        <v>2.4476378999999999E-2</v>
      </c>
      <c r="Y226">
        <v>3.0618817999999999E-2</v>
      </c>
      <c r="Z226">
        <v>0.31989434</v>
      </c>
      <c r="AA226">
        <v>0.18453230000000001</v>
      </c>
      <c r="AB226">
        <f>1/(1+((Table3511515[[#This Row],[kro]]*Table3511515[[#This Row],[mug]])/(Table3511515[[#This Row],[muo]]*Table3511515[[#This Row],[krg]]))+(Table3511515[[#This Row],[mobw]]*(Table3511515[[#This Row],[mug]]/Table3511515[[#This Row],[krg]])))</f>
        <v>0.82855444203996531</v>
      </c>
      <c r="AC226">
        <v>0.48824579000000001</v>
      </c>
      <c r="AE226">
        <v>2184.5</v>
      </c>
    </row>
    <row r="227" spans="1:31" x14ac:dyDescent="0.25">
      <c r="A227">
        <v>2192</v>
      </c>
      <c r="B227">
        <v>3.6171343000000002E-2</v>
      </c>
      <c r="C227">
        <v>0.79392945999999998</v>
      </c>
      <c r="D227">
        <v>0.16989920999999999</v>
      </c>
      <c r="E227">
        <v>0.76989304999999997</v>
      </c>
      <c r="F227">
        <v>0.43390002999999999</v>
      </c>
      <c r="G227">
        <f>(Table2210214[[#This Row],[So]]+Table2210214[[#This Row],[Sw]])*Table2210214[[#This Row],[C1o]]+Table2210214[[#This Row],[Sg]]*Table2210214[[#This Row],[C1g]]</f>
        <v>0.70065479257306951</v>
      </c>
      <c r="H227">
        <v>0.83884239000000005</v>
      </c>
      <c r="I227">
        <v>2.300729E-2</v>
      </c>
      <c r="J227">
        <v>3.1351954000000001E-2</v>
      </c>
      <c r="K227">
        <v>0</v>
      </c>
      <c r="L227">
        <v>0.68054026000000001</v>
      </c>
      <c r="M227">
        <f>1/(1+((Table2210214[[#This Row],[kro]]*Table2210214[[#This Row],[mug]])/(Table2210214[[#This Row],[muo]]*Table2210214[[#This Row],[krg]]))+(Table2210214[[#This Row],[mobw]]*(Table2210214[[#This Row],[mug]]/Table2210214[[#This Row],[krg]])))</f>
        <v>0.99894119452025876</v>
      </c>
      <c r="N227">
        <v>0.56921387000000001</v>
      </c>
      <c r="P227">
        <v>2192</v>
      </c>
      <c r="Q227">
        <v>0.53469014000000004</v>
      </c>
      <c r="R227">
        <v>0.29545297999999998</v>
      </c>
      <c r="S227">
        <v>0.16985687999999999</v>
      </c>
      <c r="T227">
        <v>0.76057249000000005</v>
      </c>
      <c r="U227">
        <v>0.45653135</v>
      </c>
      <c r="V227">
        <f>(Table3511515[[#This Row],[So]]+Table3511515[[#This Row],[Sw]])*Table3511515[[#This Row],[C1o]]+Table3511515[[#This Row],[Sg]]*Table3511515[[#This Row],[C1g]]</f>
        <v>0.54636121085559719</v>
      </c>
      <c r="W227">
        <v>0.21036737</v>
      </c>
      <c r="X227">
        <v>2.4375656999999998E-2</v>
      </c>
      <c r="Y227">
        <v>3.1217858000000001E-2</v>
      </c>
      <c r="Z227">
        <v>0.31732830000000001</v>
      </c>
      <c r="AA227">
        <v>0.18518567</v>
      </c>
      <c r="AB227">
        <f>1/(1+((Table3511515[[#This Row],[kro]]*Table3511515[[#This Row],[mug]])/(Table3511515[[#This Row],[muo]]*Table3511515[[#This Row],[krg]]))+(Table3511515[[#This Row],[mobw]]*(Table3511515[[#This Row],[mug]]/Table3511515[[#This Row],[krg]])))</f>
        <v>0.8314877846183808</v>
      </c>
      <c r="AC227">
        <v>0.49062361999999998</v>
      </c>
      <c r="AE227">
        <v>2192</v>
      </c>
    </row>
    <row r="228" spans="1:31" x14ac:dyDescent="0.25">
      <c r="A228">
        <v>2202</v>
      </c>
      <c r="B228">
        <v>3.5980705000000002E-2</v>
      </c>
      <c r="C228">
        <v>0.79407214999999998</v>
      </c>
      <c r="D228">
        <v>0.16994716000000001</v>
      </c>
      <c r="E228">
        <v>0.76992612999999999</v>
      </c>
      <c r="F228">
        <v>0.43251422</v>
      </c>
      <c r="G228">
        <f>(Table2210214[[#This Row],[So]]+Table2210214[[#This Row],[Sw]])*Table2210214[[#This Row],[C1o]]+Table2210214[[#This Row],[Sg]]*Table2210214[[#This Row],[C1g]]</f>
        <v>0.70044362729701981</v>
      </c>
      <c r="H228">
        <v>0.85136502999999997</v>
      </c>
      <c r="I228">
        <v>2.2930092999999999E-2</v>
      </c>
      <c r="J228">
        <v>3.1502068000000001E-2</v>
      </c>
      <c r="K228">
        <v>0</v>
      </c>
      <c r="L228">
        <v>0.68065726999999998</v>
      </c>
      <c r="M228">
        <f>1/(1+((Table2210214[[#This Row],[kro]]*Table2210214[[#This Row],[mug]])/(Table2210214[[#This Row],[muo]]*Table2210214[[#This Row],[krg]]))+(Table2210214[[#This Row],[mobw]]*(Table2210214[[#This Row],[mug]]/Table2210214[[#This Row],[krg]])))</f>
        <v>0.99893987825191632</v>
      </c>
      <c r="N228">
        <v>0.57128632000000001</v>
      </c>
      <c r="P228">
        <v>2202</v>
      </c>
      <c r="Q228">
        <v>0.53317654000000003</v>
      </c>
      <c r="R228">
        <v>0.29705721000000002</v>
      </c>
      <c r="S228">
        <v>0.16976626</v>
      </c>
      <c r="T228">
        <v>0.76068210999999997</v>
      </c>
      <c r="U228">
        <v>0.45497199999999999</v>
      </c>
      <c r="V228">
        <f>(Table3511515[[#This Row],[So]]+Table3511515[[#This Row],[Sw]])*Table3511515[[#This Row],[C1o]]+Table3511515[[#This Row],[Sg]]*Table3511515[[#This Row],[C1g]]</f>
        <v>0.54578539689511307</v>
      </c>
      <c r="W228">
        <v>0.21158183999999999</v>
      </c>
      <c r="X228">
        <v>2.4275168999999999E-2</v>
      </c>
      <c r="Y228">
        <v>3.0929143999999999E-2</v>
      </c>
      <c r="Z228">
        <v>0.31496632000000002</v>
      </c>
      <c r="AA228">
        <v>0.18606982999999999</v>
      </c>
      <c r="AB228">
        <f>1/(1+((Table3511515[[#This Row],[kro]]*Table3511515[[#This Row],[mug]])/(Table3511515[[#This Row],[muo]]*Table3511515[[#This Row],[krg]]))+(Table3511515[[#This Row],[mobw]]*(Table3511515[[#This Row],[mug]]/Table3511515[[#This Row],[krg]])))</f>
        <v>0.83455366243866969</v>
      </c>
      <c r="AC228">
        <v>0.49300769</v>
      </c>
      <c r="AE228">
        <v>2202</v>
      </c>
    </row>
    <row r="229" spans="1:31" x14ac:dyDescent="0.25">
      <c r="A229">
        <v>2212</v>
      </c>
      <c r="B229">
        <v>3.5731349000000003E-2</v>
      </c>
      <c r="C229">
        <v>0.79425234</v>
      </c>
      <c r="D229">
        <v>0.17001632</v>
      </c>
      <c r="E229">
        <v>0.76996863000000004</v>
      </c>
      <c r="F229">
        <v>0.43065812999999997</v>
      </c>
      <c r="G229">
        <f>(Table2210214[[#This Row],[So]]+Table2210214[[#This Row],[Sw]])*Table2210214[[#This Row],[C1o]]+Table2210214[[#This Row],[Sg]]*Table2210214[[#This Row],[C1g]]</f>
        <v>0.70015629248749323</v>
      </c>
      <c r="H229">
        <v>0.86827158999999998</v>
      </c>
      <c r="I229">
        <v>2.2827439000000001E-2</v>
      </c>
      <c r="J229">
        <v>3.1718734999999998E-2</v>
      </c>
      <c r="K229">
        <v>0</v>
      </c>
      <c r="L229">
        <v>0.68080026000000005</v>
      </c>
      <c r="M229">
        <f>1/(1+((Table2210214[[#This Row],[kro]]*Table2210214[[#This Row],[mug]])/(Table2210214[[#This Row],[muo]]*Table2210214[[#This Row],[krg]]))+(Table2210214[[#This Row],[mobw]]*(Table2210214[[#This Row],[mug]]/Table2210214[[#This Row],[krg]])))</f>
        <v>0.99893759111774905</v>
      </c>
      <c r="N229">
        <v>0.57405043</v>
      </c>
      <c r="P229">
        <v>2212</v>
      </c>
      <c r="Q229">
        <v>0.53112935999999999</v>
      </c>
      <c r="R229">
        <v>0.29888889000000002</v>
      </c>
      <c r="S229">
        <v>0.16998176000000001</v>
      </c>
      <c r="T229">
        <v>0.76082492000000002</v>
      </c>
      <c r="U229">
        <v>0.45288050000000002</v>
      </c>
      <c r="V229">
        <f>(Table3511515[[#This Row],[So]]+Table3511515[[#This Row],[Sw]])*Table3511515[[#This Row],[C1o]]+Table3511515[[#This Row],[Sg]]*Table3511515[[#This Row],[C1g]]</f>
        <v>0.54492167040429884</v>
      </c>
      <c r="W229">
        <v>0.2132172</v>
      </c>
      <c r="X229">
        <v>2.4141677E-2</v>
      </c>
      <c r="Y229">
        <v>3.1609245000000001E-2</v>
      </c>
      <c r="Z229">
        <v>0.31156707</v>
      </c>
      <c r="AA229">
        <v>0.18696359000000001</v>
      </c>
      <c r="AB229">
        <f>1/(1+((Table3511515[[#This Row],[kro]]*Table3511515[[#This Row],[mug]])/(Table3511515[[#This Row],[muo]]*Table3511515[[#This Row],[krg]]))+(Table3511515[[#This Row],[mobw]]*(Table3511515[[#This Row],[mug]]/Table3511515[[#This Row],[krg]])))</f>
        <v>0.83838631655710982</v>
      </c>
      <c r="AC229">
        <v>0.49619364999999999</v>
      </c>
      <c r="AE229">
        <v>2212</v>
      </c>
    </row>
    <row r="230" spans="1:31" x14ac:dyDescent="0.25">
      <c r="A230">
        <v>2222</v>
      </c>
      <c r="B230">
        <v>3.5488974E-2</v>
      </c>
      <c r="C230">
        <v>0.79445284999999999</v>
      </c>
      <c r="D230">
        <v>0.17005818</v>
      </c>
      <c r="E230">
        <v>0.77000922000000005</v>
      </c>
      <c r="F230">
        <v>0.42879075</v>
      </c>
      <c r="G230">
        <f>(Table2210214[[#This Row],[So]]+Table2210214[[#This Row],[Sw]])*Table2210214[[#This Row],[C1o]]+Table2210214[[#This Row],[Sg]]*Table2210214[[#This Row],[C1g]]</f>
        <v>0.69987273767930247</v>
      </c>
      <c r="H230">
        <v>0.88533717000000001</v>
      </c>
      <c r="I230">
        <v>2.2725016000000001E-2</v>
      </c>
      <c r="J230">
        <v>3.1848896000000002E-2</v>
      </c>
      <c r="K230">
        <v>0</v>
      </c>
      <c r="L230">
        <v>0.68097638999999999</v>
      </c>
      <c r="M230">
        <f>1/(1+((Table2210214[[#This Row],[kro]]*Table2210214[[#This Row],[mug]])/(Table2210214[[#This Row],[muo]]*Table2210214[[#This Row],[krg]]))+(Table2210214[[#This Row],[mobw]]*(Table2210214[[#This Row],[mug]]/Table2210214[[#This Row],[krg]])))</f>
        <v>0.99893829176346893</v>
      </c>
      <c r="N230">
        <v>0.57681578</v>
      </c>
      <c r="P230">
        <v>2222</v>
      </c>
      <c r="Q230">
        <v>0.52912420000000004</v>
      </c>
      <c r="R230">
        <v>0.30123793999999998</v>
      </c>
      <c r="S230">
        <v>0.16963789000000001</v>
      </c>
      <c r="T230">
        <v>0.76096618000000005</v>
      </c>
      <c r="U230">
        <v>0.45077386000000003</v>
      </c>
      <c r="V230">
        <f>(Table3511515[[#This Row],[So]]+Table3511515[[#This Row],[Sw]])*Table3511515[[#This Row],[C1o]]+Table3511515[[#This Row],[Sg]]*Table3511515[[#This Row],[C1g]]</f>
        <v>0.54421556900383661</v>
      </c>
      <c r="W230">
        <v>0.21487070999999999</v>
      </c>
      <c r="X230">
        <v>2.4008594000000001E-2</v>
      </c>
      <c r="Y230">
        <v>3.0518035999999998E-2</v>
      </c>
      <c r="Z230">
        <v>0.30855468000000003</v>
      </c>
      <c r="AA230">
        <v>0.18832537999999999</v>
      </c>
      <c r="AB230">
        <f>1/(1+((Table3511515[[#This Row],[kro]]*Table3511515[[#This Row],[mug]])/(Table3511515[[#This Row],[muo]]*Table3511515[[#This Row],[krg]]))+(Table3511515[[#This Row],[mobw]]*(Table3511515[[#This Row],[mug]]/Table3511515[[#This Row],[krg]])))</f>
        <v>0.84248927400681284</v>
      </c>
      <c r="AC230">
        <v>0.49939105</v>
      </c>
      <c r="AE230">
        <v>2222</v>
      </c>
    </row>
    <row r="231" spans="1:31" x14ac:dyDescent="0.25">
      <c r="A231">
        <v>2232</v>
      </c>
      <c r="B231">
        <v>3.5253379000000001E-2</v>
      </c>
      <c r="C231">
        <v>0.79463947000000001</v>
      </c>
      <c r="D231">
        <v>0.17010716000000001</v>
      </c>
      <c r="E231">
        <v>0.77004795999999998</v>
      </c>
      <c r="F231">
        <v>0.42691215999999998</v>
      </c>
      <c r="G231">
        <f>(Table2210214[[#This Row],[So]]+Table2210214[[#This Row],[Sw]])*Table2210214[[#This Row],[C1o]]+Table2210214[[#This Row],[Sg]]*Table2210214[[#This Row],[C1g]]</f>
        <v>0.6995814140922354</v>
      </c>
      <c r="H231">
        <v>0.90255797000000004</v>
      </c>
      <c r="I231">
        <v>2.2622832999999998E-2</v>
      </c>
      <c r="J231">
        <v>3.2001622E-2</v>
      </c>
      <c r="K231">
        <v>0</v>
      </c>
      <c r="L231">
        <v>0.68113416000000004</v>
      </c>
      <c r="M231">
        <f>1/(1+((Table2210214[[#This Row],[kro]]*Table2210214[[#This Row],[mug]])/(Table2210214[[#This Row],[muo]]*Table2210214[[#This Row],[krg]]))+(Table2210214[[#This Row],[mobw]]*(Table2210214[[#This Row],[mug]]/Table2210214[[#This Row],[krg]])))</f>
        <v>0.9989382434245544</v>
      </c>
      <c r="N231">
        <v>0.57958257000000002</v>
      </c>
      <c r="P231">
        <v>2232</v>
      </c>
      <c r="Q231">
        <v>0.52711379999999997</v>
      </c>
      <c r="R231">
        <v>0.30298503999999998</v>
      </c>
      <c r="S231">
        <v>0.16990115</v>
      </c>
      <c r="T231">
        <v>0.76110202000000005</v>
      </c>
      <c r="U231">
        <v>0.44864981999999998</v>
      </c>
      <c r="V231">
        <f>(Table3511515[[#This Row],[So]]+Table3511515[[#This Row],[Sw]])*Table3511515[[#This Row],[C1o]]+Table3511515[[#This Row],[Sg]]*Table3511515[[#This Row],[C1g]]</f>
        <v>0.54331815782858983</v>
      </c>
      <c r="W231">
        <v>0.2165463</v>
      </c>
      <c r="X231">
        <v>2.3875989E-2</v>
      </c>
      <c r="Y231">
        <v>3.1349305000000001E-2</v>
      </c>
      <c r="Z231">
        <v>0.30514955999999999</v>
      </c>
      <c r="AA231">
        <v>0.18913901</v>
      </c>
      <c r="AB231">
        <f>1/(1+((Table3511515[[#This Row],[kro]]*Table3511515[[#This Row],[mug]])/(Table3511515[[#This Row],[muo]]*Table3511515[[#This Row],[krg]]))+(Table3511515[[#This Row],[mobw]]*(Table3511515[[#This Row],[mug]]/Table3511515[[#This Row],[krg]])))</f>
        <v>0.84613566478750424</v>
      </c>
      <c r="AC231">
        <v>0.50259978000000005</v>
      </c>
      <c r="AE231">
        <v>2232</v>
      </c>
    </row>
    <row r="232" spans="1:31" x14ac:dyDescent="0.25">
      <c r="A232">
        <v>2242</v>
      </c>
      <c r="B232">
        <v>3.5024337000000003E-2</v>
      </c>
      <c r="C232">
        <v>0.79481548000000002</v>
      </c>
      <c r="D232">
        <v>0.17016018999999999</v>
      </c>
      <c r="E232">
        <v>0.77008504</v>
      </c>
      <c r="F232">
        <v>0.42502215999999998</v>
      </c>
      <c r="G232">
        <f>(Table2210214[[#This Row],[So]]+Table2210214[[#This Row],[Sw]])*Table2210214[[#This Row],[C1o]]+Table2210214[[#This Row],[Sg]]*Table2210214[[#This Row],[C1g]]</f>
        <v>0.69928348157253761</v>
      </c>
      <c r="H232">
        <v>0.91993206999999999</v>
      </c>
      <c r="I232">
        <v>2.2520887E-2</v>
      </c>
      <c r="J232">
        <v>3.2167103000000002E-2</v>
      </c>
      <c r="K232">
        <v>0</v>
      </c>
      <c r="L232">
        <v>0.68127859000000002</v>
      </c>
      <c r="M232">
        <f>1/(1+((Table2210214[[#This Row],[kro]]*Table2210214[[#This Row],[mug]])/(Table2210214[[#This Row],[muo]]*Table2210214[[#This Row],[krg]]))+(Table2210214[[#This Row],[mobw]]*(Table2210214[[#This Row],[mug]]/Table2210214[[#This Row],[krg]])))</f>
        <v>0.99893778814940815</v>
      </c>
      <c r="N232">
        <v>0.58235132999999994</v>
      </c>
      <c r="P232">
        <v>2242</v>
      </c>
      <c r="Q232">
        <v>0.52513975000000002</v>
      </c>
      <c r="R232">
        <v>0.30484106999999999</v>
      </c>
      <c r="S232">
        <v>0.17001918999999999</v>
      </c>
      <c r="T232">
        <v>0.76123421999999996</v>
      </c>
      <c r="U232">
        <v>0.44650960000000001</v>
      </c>
      <c r="V232">
        <f>(Table3511515[[#This Row],[So]]+Table3511515[[#This Row],[Sw]])*Table3511515[[#This Row],[C1o]]+Table3511515[[#This Row],[Sg]]*Table3511515[[#This Row],[C1g]]</f>
        <v>0.54245059438123933</v>
      </c>
      <c r="W232">
        <v>0.21824241999999999</v>
      </c>
      <c r="X232">
        <v>2.3743868000000001E-2</v>
      </c>
      <c r="Y232">
        <v>3.1720690000000003E-2</v>
      </c>
      <c r="Z232">
        <v>0.30186579000000002</v>
      </c>
      <c r="AA232">
        <v>0.19005167000000001</v>
      </c>
      <c r="AB232">
        <f>1/(1+((Table3511515[[#This Row],[kro]]*Table3511515[[#This Row],[mug]])/(Table3511515[[#This Row],[muo]]*Table3511515[[#This Row],[krg]]))+(Table3511515[[#This Row],[mobw]]*(Table3511515[[#This Row],[mug]]/Table3511515[[#This Row],[krg]])))</f>
        <v>0.84978570138620868</v>
      </c>
      <c r="AC232">
        <v>0.50581931999999996</v>
      </c>
      <c r="AE232">
        <v>2242</v>
      </c>
    </row>
    <row r="233" spans="1:31" x14ac:dyDescent="0.25">
      <c r="A233">
        <v>2252</v>
      </c>
      <c r="B233">
        <v>3.4801657999999999E-2</v>
      </c>
      <c r="C233">
        <v>0.79502165000000002</v>
      </c>
      <c r="D233">
        <v>0.17017669999999999</v>
      </c>
      <c r="E233">
        <v>0.77012055999999995</v>
      </c>
      <c r="F233">
        <v>0.42312055999999998</v>
      </c>
      <c r="G233">
        <f>(Table2210214[[#This Row],[So]]+Table2210214[[#This Row],[Sw]])*Table2210214[[#This Row],[C1o]]+Table2210214[[#This Row],[Sg]]*Table2210214[[#This Row],[C1g]]</f>
        <v>0.69899307593496451</v>
      </c>
      <c r="H233">
        <v>0.93745588999999996</v>
      </c>
      <c r="I233">
        <v>2.2419175E-2</v>
      </c>
      <c r="J233">
        <v>3.2216959000000003E-2</v>
      </c>
      <c r="K233">
        <v>0</v>
      </c>
      <c r="L233">
        <v>0.68147057</v>
      </c>
      <c r="M233">
        <f>1/(1+((Table2210214[[#This Row],[kro]]*Table2210214[[#This Row],[mug]])/(Table2210214[[#This Row],[muo]]*Table2210214[[#This Row],[krg]]))+(Table2210214[[#This Row],[mobw]]*(Table2210214[[#This Row],[mug]]/Table2210214[[#This Row],[krg]])))</f>
        <v>0.99894124125709383</v>
      </c>
      <c r="N233">
        <v>0.58512229000000004</v>
      </c>
      <c r="P233">
        <v>2252</v>
      </c>
      <c r="Q233">
        <v>0.52318918999999997</v>
      </c>
      <c r="R233">
        <v>0.30687230999999998</v>
      </c>
      <c r="S233">
        <v>0.16993849</v>
      </c>
      <c r="T233">
        <v>0.76136351000000002</v>
      </c>
      <c r="U233">
        <v>0.44435391000000002</v>
      </c>
      <c r="V233">
        <f>(Table3511515[[#This Row],[So]]+Table3511515[[#This Row],[Sw]])*Table3511515[[#This Row],[C1o]]+Table3511515[[#This Row],[Sg]]*Table3511515[[#This Row],[C1g]]</f>
        <v>0.54163537380063687</v>
      </c>
      <c r="W233">
        <v>0.21995834</v>
      </c>
      <c r="X233">
        <v>2.3612244000000001E-2</v>
      </c>
      <c r="Y233">
        <v>3.1462829999999997E-2</v>
      </c>
      <c r="Z233">
        <v>0.29871916999999998</v>
      </c>
      <c r="AA233">
        <v>0.19112092</v>
      </c>
      <c r="AB233">
        <f>1/(1+((Table3511515[[#This Row],[kro]]*Table3511515[[#This Row],[mug]])/(Table3511515[[#This Row],[muo]]*Table3511515[[#This Row],[krg]]))+(Table3511515[[#This Row],[mobw]]*(Table3511515[[#This Row],[mug]]/Table3511515[[#This Row],[krg]])))</f>
        <v>0.85348150330041794</v>
      </c>
      <c r="AC233">
        <v>0.50904923999999996</v>
      </c>
      <c r="AE233">
        <v>2252</v>
      </c>
    </row>
    <row r="234" spans="1:31" x14ac:dyDescent="0.25">
      <c r="A234">
        <v>2262</v>
      </c>
      <c r="B234">
        <v>3.4585167E-2</v>
      </c>
      <c r="C234">
        <v>0.79513383000000004</v>
      </c>
      <c r="D234">
        <v>0.17028102000000001</v>
      </c>
      <c r="E234">
        <v>0.77015460000000002</v>
      </c>
      <c r="F234">
        <v>0.42120721999999999</v>
      </c>
      <c r="G234">
        <f>(Table2210214[[#This Row],[So]]+Table2210214[[#This Row],[Sw]])*Table2210214[[#This Row],[C1o]]+Table2210214[[#This Row],[Sg]]*Table2210214[[#This Row],[C1g]]</f>
        <v>0.6986670938883881</v>
      </c>
      <c r="H234">
        <v>0.95512538999999996</v>
      </c>
      <c r="I234">
        <v>2.2317699999999999E-2</v>
      </c>
      <c r="J234">
        <v>3.2544813999999998E-2</v>
      </c>
      <c r="K234">
        <v>0</v>
      </c>
      <c r="L234">
        <v>0.68152380000000001</v>
      </c>
      <c r="M234">
        <f>1/(1+((Table2210214[[#This Row],[kro]]*Table2210214[[#This Row],[mug]])/(Table2210214[[#This Row],[muo]]*Table2210214[[#This Row],[krg]]))+(Table2210214[[#This Row],[mobw]]*(Table2210214[[#This Row],[mug]]/Table2210214[[#This Row],[krg]])))</f>
        <v>0.99893539719763791</v>
      </c>
      <c r="N234">
        <v>0.58789599000000003</v>
      </c>
      <c r="P234">
        <v>2262</v>
      </c>
      <c r="Q234">
        <v>0.52125442</v>
      </c>
      <c r="R234">
        <v>0.30850591999999999</v>
      </c>
      <c r="S234">
        <v>0.17023964</v>
      </c>
      <c r="T234">
        <v>0.76148713000000001</v>
      </c>
      <c r="U234">
        <v>0.44218093000000003</v>
      </c>
      <c r="V234">
        <f>(Table3511515[[#This Row],[So]]+Table3511515[[#This Row],[Sw]])*Table3511515[[#This Row],[C1o]]+Table3511515[[#This Row],[Sg]]*Table3511515[[#This Row],[C1g]]</f>
        <v>0.54068877414908545</v>
      </c>
      <c r="W234">
        <v>0.22169691</v>
      </c>
      <c r="X234">
        <v>2.3481162E-2</v>
      </c>
      <c r="Y234">
        <v>3.2413755000000002E-2</v>
      </c>
      <c r="Z234">
        <v>0.29535401</v>
      </c>
      <c r="AA234">
        <v>0.19183061000000001</v>
      </c>
      <c r="AB234">
        <f>1/(1+((Table3511515[[#This Row],[kro]]*Table3511515[[#This Row],[mug]])/(Table3511515[[#This Row],[muo]]*Table3511515[[#This Row],[krg]]))+(Table3511515[[#This Row],[mobw]]*(Table3511515[[#This Row],[mug]]/Table3511515[[#This Row],[krg]])))</f>
        <v>0.85686741245234177</v>
      </c>
      <c r="AC234">
        <v>0.51228963999999999</v>
      </c>
      <c r="AE234">
        <v>2262</v>
      </c>
    </row>
    <row r="235" spans="1:31" x14ac:dyDescent="0.25">
      <c r="A235">
        <v>2272</v>
      </c>
      <c r="B235">
        <v>3.4374606000000002E-2</v>
      </c>
      <c r="C235">
        <v>0.79538374999999994</v>
      </c>
      <c r="D235">
        <v>0.17024167000000001</v>
      </c>
      <c r="E235">
        <v>0.77018726000000004</v>
      </c>
      <c r="F235">
        <v>0.41928196000000001</v>
      </c>
      <c r="G235">
        <f>(Table2210214[[#This Row],[So]]+Table2210214[[#This Row],[Sw]])*Table2210214[[#This Row],[C1o]]+Table2210214[[#This Row],[Sg]]*Table2210214[[#This Row],[C1g]]</f>
        <v>0.69838634431020596</v>
      </c>
      <c r="H235">
        <v>0.97294157999999997</v>
      </c>
      <c r="I235">
        <v>2.221646E-2</v>
      </c>
      <c r="J235">
        <v>3.2417781999999999E-2</v>
      </c>
      <c r="K235">
        <v>0</v>
      </c>
      <c r="L235">
        <v>0.68178587999999996</v>
      </c>
      <c r="M235">
        <f>1/(1+((Table2210214[[#This Row],[kro]]*Table2210214[[#This Row],[mug]])/(Table2210214[[#This Row],[muo]]*Table2210214[[#This Row],[krg]]))+(Table2210214[[#This Row],[mobw]]*(Table2210214[[#This Row],[mug]]/Table2210214[[#This Row],[krg]])))</f>
        <v>0.99894475907339453</v>
      </c>
      <c r="N235">
        <v>0.59067278999999995</v>
      </c>
      <c r="P235">
        <v>2272</v>
      </c>
      <c r="Q235">
        <v>0.51934557999999997</v>
      </c>
      <c r="R235">
        <v>0.31066706999999999</v>
      </c>
      <c r="S235">
        <v>0.16998737</v>
      </c>
      <c r="T235">
        <v>0.76160954999999997</v>
      </c>
      <c r="U235">
        <v>0.43999361999999997</v>
      </c>
      <c r="V235">
        <f>(Table3511515[[#This Row],[So]]+Table3511515[[#This Row],[Sw]])*Table3511515[[#This Row],[C1o]]+Table3511515[[#This Row],[Sg]]*Table3511515[[#This Row],[C1g]]</f>
        <v>0.53990910743829745</v>
      </c>
      <c r="W235">
        <v>0.22345416000000001</v>
      </c>
      <c r="X235">
        <v>2.3350602000000002E-2</v>
      </c>
      <c r="Y235">
        <v>3.1612794999999999E-2</v>
      </c>
      <c r="Z235">
        <v>0.29233900000000002</v>
      </c>
      <c r="AA235">
        <v>0.19301363999999999</v>
      </c>
      <c r="AB235">
        <f>1/(1+((Table3511515[[#This Row],[kro]]*Table3511515[[#This Row],[mug]])/(Table3511515[[#This Row],[muo]]*Table3511515[[#This Row],[krg]]))+(Table3511515[[#This Row],[mobw]]*(Table3511515[[#This Row],[mug]]/Table3511515[[#This Row],[krg]])))</f>
        <v>0.86051258513428563</v>
      </c>
      <c r="AC235">
        <v>0.51553981999999998</v>
      </c>
      <c r="AE235">
        <v>2272</v>
      </c>
    </row>
    <row r="236" spans="1:31" x14ac:dyDescent="0.25">
      <c r="A236">
        <v>2282</v>
      </c>
      <c r="B236">
        <v>3.4169923999999997E-2</v>
      </c>
      <c r="C236">
        <v>0.79548448000000005</v>
      </c>
      <c r="D236">
        <v>0.17034557</v>
      </c>
      <c r="E236">
        <v>0.77021861000000003</v>
      </c>
      <c r="F236">
        <v>0.41734460000000001</v>
      </c>
      <c r="G236">
        <f>(Table2210214[[#This Row],[So]]+Table2210214[[#This Row],[Sw]])*Table2210214[[#This Row],[C1o]]+Table2210214[[#This Row],[Sg]]*Table2210214[[#This Row],[C1g]]</f>
        <v>0.69805038749940529</v>
      </c>
      <c r="H236">
        <v>0.99089408000000001</v>
      </c>
      <c r="I236">
        <v>2.2115458000000001E-2</v>
      </c>
      <c r="J236">
        <v>3.2744225000000002E-2</v>
      </c>
      <c r="K236">
        <v>0</v>
      </c>
      <c r="L236">
        <v>0.68182635000000003</v>
      </c>
      <c r="M236">
        <f>1/(1+((Table2210214[[#This Row],[kro]]*Table2210214[[#This Row],[mug]])/(Table2210214[[#This Row],[muo]]*Table2210214[[#This Row],[krg]]))+(Table2210214[[#This Row],[mobw]]*(Table2210214[[#This Row],[mug]]/Table2210214[[#This Row],[krg]])))</f>
        <v>0.99893904769100317</v>
      </c>
      <c r="N236">
        <v>0.59345292999999999</v>
      </c>
      <c r="P236">
        <v>2282</v>
      </c>
      <c r="Q236">
        <v>0.51745355000000004</v>
      </c>
      <c r="R236">
        <v>0.31230474000000003</v>
      </c>
      <c r="S236">
        <v>0.17024174</v>
      </c>
      <c r="T236">
        <v>0.76172507</v>
      </c>
      <c r="U236">
        <v>0.43778848999999997</v>
      </c>
      <c r="V236">
        <f>(Table3511515[[#This Row],[So]]+Table3511515[[#This Row],[Sw]])*Table3511515[[#This Row],[C1o]]+Table3511515[[#This Row],[Sg]]*Table3511515[[#This Row],[C1g]]</f>
        <v>0.53895543252704392</v>
      </c>
      <c r="W236">
        <v>0.22523526999999999</v>
      </c>
      <c r="X236">
        <v>2.3220632000000001E-2</v>
      </c>
      <c r="Y236">
        <v>3.2415561000000002E-2</v>
      </c>
      <c r="Z236">
        <v>0.28904653000000002</v>
      </c>
      <c r="AA236">
        <v>0.1937248</v>
      </c>
      <c r="AB236">
        <f>1/(1+((Table3511515[[#This Row],[kro]]*Table3511515[[#This Row],[mug]])/(Table3511515[[#This Row],[muo]]*Table3511515[[#This Row],[krg]]))+(Table3511515[[#This Row],[mobw]]*(Table3511515[[#This Row],[mug]]/Table3511515[[#This Row],[krg]])))</f>
        <v>0.86377561538736369</v>
      </c>
      <c r="AC236">
        <v>0.51879989999999998</v>
      </c>
      <c r="AE236">
        <v>2282</v>
      </c>
    </row>
    <row r="237" spans="1:31" x14ac:dyDescent="0.25">
      <c r="A237">
        <v>2292</v>
      </c>
      <c r="B237">
        <v>3.3970777000000001E-2</v>
      </c>
      <c r="C237">
        <v>0.79562801000000005</v>
      </c>
      <c r="D237">
        <v>0.17040122999999999</v>
      </c>
      <c r="E237">
        <v>0.77024883</v>
      </c>
      <c r="F237">
        <v>0.41539499000000002</v>
      </c>
      <c r="G237">
        <f>(Table2210214[[#This Row],[So]]+Table2210214[[#This Row],[Sw]])*Table2210214[[#This Row],[C1o]]+Table2210214[[#This Row],[Sg]]*Table2210214[[#This Row],[C1g]]</f>
        <v>0.69772665162177328</v>
      </c>
      <c r="H237">
        <v>1.0089899</v>
      </c>
      <c r="I237">
        <v>2.2014696E-2</v>
      </c>
      <c r="J237">
        <v>3.2917883000000002E-2</v>
      </c>
      <c r="K237">
        <v>0</v>
      </c>
      <c r="L237">
        <v>0.68193292999999999</v>
      </c>
      <c r="M237">
        <f>1/(1+((Table2210214[[#This Row],[kro]]*Table2210214[[#This Row],[mug]])/(Table2210214[[#This Row],[muo]]*Table2210214[[#This Row],[krg]]))+(Table2210214[[#This Row],[mobw]]*(Table2210214[[#This Row],[mug]]/Table2210214[[#This Row],[krg]])))</f>
        <v>0.99893844706397628</v>
      </c>
      <c r="N237">
        <v>0.59623687999999997</v>
      </c>
      <c r="P237">
        <v>2292</v>
      </c>
      <c r="Q237">
        <v>0.51558678999999996</v>
      </c>
      <c r="R237">
        <v>0.3142972</v>
      </c>
      <c r="S237">
        <v>0.17011602000000001</v>
      </c>
      <c r="T237">
        <v>0.76183849999999997</v>
      </c>
      <c r="U237">
        <v>0.43556854</v>
      </c>
      <c r="V237">
        <f>(Table3511515[[#This Row],[So]]+Table3511515[[#This Row],[Sw]])*Table3511515[[#This Row],[C1o]]+Table3511515[[#This Row],[Sg]]*Table3511515[[#This Row],[C1g]]</f>
        <v>0.53811427922779742</v>
      </c>
      <c r="W237">
        <v>0.22703641999999999</v>
      </c>
      <c r="X237">
        <v>2.3091226999999999E-2</v>
      </c>
      <c r="Y237">
        <v>3.2015223000000002E-2</v>
      </c>
      <c r="Z237">
        <v>0.28599124999999997</v>
      </c>
      <c r="AA237">
        <v>0.19475365</v>
      </c>
      <c r="AB237">
        <f>1/(1+((Table3511515[[#This Row],[kro]]*Table3511515[[#This Row],[mug]])/(Table3511515[[#This Row],[muo]]*Table3511515[[#This Row],[krg]]))+(Table3511515[[#This Row],[mobw]]*(Table3511515[[#This Row],[mug]]/Table3511515[[#This Row],[krg]])))</f>
        <v>0.86718946977770672</v>
      </c>
      <c r="AC237">
        <v>0.52206945000000005</v>
      </c>
      <c r="AE237">
        <v>2292</v>
      </c>
    </row>
    <row r="238" spans="1:31" x14ac:dyDescent="0.25">
      <c r="A238">
        <v>2302</v>
      </c>
      <c r="B238">
        <v>3.3777066000000001E-2</v>
      </c>
      <c r="C238">
        <v>0.79576402999999996</v>
      </c>
      <c r="D238">
        <v>0.1704589</v>
      </c>
      <c r="E238">
        <v>0.77027791999999995</v>
      </c>
      <c r="F238">
        <v>0.41343296000000002</v>
      </c>
      <c r="G238">
        <f>(Table2210214[[#This Row],[So]]+Table2210214[[#This Row],[Sw]])*Table2210214[[#This Row],[C1o]]+Table2210214[[#This Row],[Sg]]*Table2210214[[#This Row],[C1g]]</f>
        <v>0.69739734180105695</v>
      </c>
      <c r="H238">
        <v>1.0272228000000001</v>
      </c>
      <c r="I238">
        <v>2.1914175000000001E-2</v>
      </c>
      <c r="J238">
        <v>3.3097882000000002E-2</v>
      </c>
      <c r="K238">
        <v>0</v>
      </c>
      <c r="L238">
        <v>0.68203031999999997</v>
      </c>
      <c r="M238">
        <f>1/(1+((Table2210214[[#This Row],[kro]]*Table2210214[[#This Row],[mug]])/(Table2210214[[#This Row],[muo]]*Table2210214[[#This Row],[krg]]))+(Table2210214[[#This Row],[mobw]]*(Table2210214[[#This Row],[mug]]/Table2210214[[#This Row],[krg]])))</f>
        <v>0.99893766855452237</v>
      </c>
      <c r="N238">
        <v>0.59902495</v>
      </c>
      <c r="P238">
        <v>2302</v>
      </c>
      <c r="Q238">
        <v>0.51372004000000004</v>
      </c>
      <c r="R238">
        <v>0.31585734999999998</v>
      </c>
      <c r="S238">
        <v>0.17042257999999999</v>
      </c>
      <c r="T238">
        <v>0.76194614000000005</v>
      </c>
      <c r="U238">
        <v>0.43333164000000002</v>
      </c>
      <c r="V238">
        <f>(Table3511515[[#This Row],[So]]+Table3511515[[#This Row],[Sw]])*Table3511515[[#This Row],[C1o]]+Table3511515[[#This Row],[Sg]]*Table3511515[[#This Row],[C1g]]</f>
        <v>0.53712693214162588</v>
      </c>
      <c r="W238">
        <v>0.22886065</v>
      </c>
      <c r="X238">
        <v>2.2962440000000001E-2</v>
      </c>
      <c r="Y238">
        <v>3.2982942000000001E-2</v>
      </c>
      <c r="Z238">
        <v>0.28268641</v>
      </c>
      <c r="AA238">
        <v>0.19539115000000001</v>
      </c>
      <c r="AB238">
        <f>1/(1+((Table3511515[[#This Row],[kro]]*Table3511515[[#This Row],[mug]])/(Table3511515[[#This Row],[muo]]*Table3511515[[#This Row],[krg]]))+(Table3511515[[#This Row],[mobw]]*(Table3511515[[#This Row],[mug]]/Table3511515[[#This Row],[krg]])))</f>
        <v>0.87029462722885631</v>
      </c>
      <c r="AC238">
        <v>0.52534824999999996</v>
      </c>
      <c r="AE238">
        <v>2302</v>
      </c>
    </row>
    <row r="239" spans="1:31" x14ac:dyDescent="0.25">
      <c r="A239">
        <v>2312</v>
      </c>
      <c r="B239">
        <v>3.3588633E-2</v>
      </c>
      <c r="C239">
        <v>0.79591608000000003</v>
      </c>
      <c r="D239">
        <v>0.17049529999999999</v>
      </c>
      <c r="E239">
        <v>0.77030599</v>
      </c>
      <c r="F239">
        <v>0.41145833999999998</v>
      </c>
      <c r="G239">
        <f>(Table2210214[[#This Row],[So]]+Table2210214[[#This Row],[Sw]])*Table2210214[[#This Row],[C1o]]+Table2210214[[#This Row],[Sg]]*Table2210214[[#This Row],[C1g]]</f>
        <v>0.69707096025417048</v>
      </c>
      <c r="H239">
        <v>1.0455889</v>
      </c>
      <c r="I239">
        <v>2.1813896999999999E-2</v>
      </c>
      <c r="J239">
        <v>3.3210561E-2</v>
      </c>
      <c r="K239">
        <v>0</v>
      </c>
      <c r="L239">
        <v>0.68215351999999996</v>
      </c>
      <c r="M239">
        <f>1/(1+((Table2210214[[#This Row],[kro]]*Table2210214[[#This Row],[mug]])/(Table2210214[[#This Row],[muo]]*Table2210214[[#This Row],[krg]]))+(Table2210214[[#This Row],[mobw]]*(Table2210214[[#This Row],[mug]]/Table2210214[[#This Row],[krg]])))</f>
        <v>0.99893911974477323</v>
      </c>
      <c r="N239">
        <v>0.60181742999999999</v>
      </c>
      <c r="P239">
        <v>2312</v>
      </c>
      <c r="Q239">
        <v>0.51189446000000005</v>
      </c>
      <c r="R239">
        <v>0.31777850000000002</v>
      </c>
      <c r="S239">
        <v>0.17032704000000001</v>
      </c>
      <c r="T239">
        <v>0.76205033</v>
      </c>
      <c r="U239">
        <v>0.43107923999999997</v>
      </c>
      <c r="V239">
        <f>(Table3511515[[#This Row],[So]]+Table3511515[[#This Row],[Sw]])*Table3511515[[#This Row],[C1o]]+Table3511515[[#This Row],[Sg]]*Table3511515[[#This Row],[C1g]]</f>
        <v>0.53625473652356503</v>
      </c>
      <c r="W239">
        <v>0.23070641</v>
      </c>
      <c r="X239">
        <v>2.2834265999999999E-2</v>
      </c>
      <c r="Y239">
        <v>3.2678097000000003E-2</v>
      </c>
      <c r="Z239">
        <v>0.27964117999999999</v>
      </c>
      <c r="AA239">
        <v>0.19635361000000001</v>
      </c>
      <c r="AB239">
        <f>1/(1+((Table3511515[[#This Row],[kro]]*Table3511515[[#This Row],[mug]])/(Table3511515[[#This Row],[muo]]*Table3511515[[#This Row],[krg]]))+(Table3511515[[#This Row],[mobw]]*(Table3511515[[#This Row],[mug]]/Table3511515[[#This Row],[krg]])))</f>
        <v>0.8735469548543543</v>
      </c>
      <c r="AC239">
        <v>0.52863610000000005</v>
      </c>
      <c r="AE239">
        <v>2312</v>
      </c>
    </row>
    <row r="240" spans="1:31" x14ac:dyDescent="0.25">
      <c r="A240">
        <v>2322</v>
      </c>
      <c r="B240">
        <v>3.3405241000000002E-2</v>
      </c>
      <c r="C240">
        <v>0.79600291999999995</v>
      </c>
      <c r="D240">
        <v>0.17059179999999999</v>
      </c>
      <c r="E240">
        <v>0.77033304999999996</v>
      </c>
      <c r="F240">
        <v>0.40947101000000002</v>
      </c>
      <c r="G240">
        <f>(Table2210214[[#This Row],[So]]+Table2210214[[#This Row],[Sw]])*Table2210214[[#This Row],[C1o]]+Table2210214[[#This Row],[Sg]]*Table2210214[[#This Row],[C1g]]</f>
        <v>0.69671823158778734</v>
      </c>
      <c r="H240">
        <v>1.0640911</v>
      </c>
      <c r="I240">
        <v>2.1713871999999999E-2</v>
      </c>
      <c r="J240">
        <v>3.3513415999999997E-2</v>
      </c>
      <c r="K240">
        <v>0</v>
      </c>
      <c r="L240">
        <v>0.68218076000000005</v>
      </c>
      <c r="M240">
        <f>1/(1+((Table2210214[[#This Row],[kro]]*Table2210214[[#This Row],[mug]])/(Table2210214[[#This Row],[muo]]*Table2210214[[#This Row],[krg]]))+(Table2210214[[#This Row],[mobw]]*(Table2210214[[#This Row],[mug]]/Table2210214[[#This Row],[krg]])))</f>
        <v>0.99893440181003734</v>
      </c>
      <c r="N240">
        <v>0.60461461999999999</v>
      </c>
      <c r="P240">
        <v>2322</v>
      </c>
      <c r="Q240">
        <v>0.51006967000000003</v>
      </c>
      <c r="R240">
        <v>0.31938556000000001</v>
      </c>
      <c r="S240">
        <v>0.17054477000000001</v>
      </c>
      <c r="T240">
        <v>0.76214945000000001</v>
      </c>
      <c r="U240">
        <v>0.42881038999999999</v>
      </c>
      <c r="V240">
        <f>(Table3511515[[#This Row],[So]]+Table3511515[[#This Row],[Sw]])*Table3511515[[#This Row],[C1o]]+Table3511515[[#This Row],[Sg]]*Table3511515[[#This Row],[C1g]]</f>
        <v>0.53527407234797364</v>
      </c>
      <c r="W240">
        <v>0.23257512</v>
      </c>
      <c r="X240">
        <v>2.2706736000000002E-2</v>
      </c>
      <c r="Y240">
        <v>3.3364546000000002E-2</v>
      </c>
      <c r="Z240">
        <v>0.27641948999999999</v>
      </c>
      <c r="AA240">
        <v>0.19703140999999999</v>
      </c>
      <c r="AB240">
        <f>1/(1+((Table3511515[[#This Row],[kro]]*Table3511515[[#This Row],[mug]])/(Table3511515[[#This Row],[muo]]*Table3511515[[#This Row],[krg]]))+(Table3511515[[#This Row],[mobw]]*(Table3511515[[#This Row],[mug]]/Table3511515[[#This Row],[krg]])))</f>
        <v>0.87656645371188768</v>
      </c>
      <c r="AC240">
        <v>0.53193277000000005</v>
      </c>
      <c r="AE240">
        <v>2322</v>
      </c>
    </row>
    <row r="241" spans="1:31" x14ac:dyDescent="0.25">
      <c r="A241">
        <v>2332</v>
      </c>
      <c r="B241">
        <v>3.3226769000000003E-2</v>
      </c>
      <c r="C241">
        <v>0.79621344999999999</v>
      </c>
      <c r="D241">
        <v>0.17055981000000001</v>
      </c>
      <c r="E241">
        <v>0.77035927999999998</v>
      </c>
      <c r="F241">
        <v>0.40747075999999999</v>
      </c>
      <c r="G241">
        <f>(Table2210214[[#This Row],[So]]+Table2210214[[#This Row],[Sw]])*Table2210214[[#This Row],[C1o]]+Table2210214[[#This Row],[Sg]]*Table2210214[[#This Row],[C1g]]</f>
        <v>0.69640749229124599</v>
      </c>
      <c r="H241">
        <v>1.0827249000000001</v>
      </c>
      <c r="I241">
        <v>2.1614099000000001E-2</v>
      </c>
      <c r="J241">
        <v>3.3409624999999998E-2</v>
      </c>
      <c r="K241">
        <v>0</v>
      </c>
      <c r="L241">
        <v>0.68239516</v>
      </c>
      <c r="M241">
        <f>1/(1+((Table2210214[[#This Row],[kro]]*Table2210214[[#This Row],[mug]])/(Table2210214[[#This Row],[muo]]*Table2210214[[#This Row],[krg]]))+(Table2210214[[#This Row],[mobw]]*(Table2210214[[#This Row],[mug]]/Table2210214[[#This Row],[krg]])))</f>
        <v>0.99894290634337213</v>
      </c>
      <c r="N241">
        <v>0.60741674999999995</v>
      </c>
      <c r="P241">
        <v>2332</v>
      </c>
      <c r="Q241">
        <v>0.50827902999999997</v>
      </c>
      <c r="R241">
        <v>0.32153927999999998</v>
      </c>
      <c r="S241">
        <v>0.17018168</v>
      </c>
      <c r="T241">
        <v>0.76224654999999997</v>
      </c>
      <c r="U241">
        <v>0.42652698999999999</v>
      </c>
      <c r="V241">
        <f>(Table3511515[[#This Row],[So]]+Table3511515[[#This Row],[Sw]])*Table3511515[[#This Row],[C1o]]+Table3511515[[#This Row],[Sg]]*Table3511515[[#This Row],[C1g]]</f>
        <v>0.53447401133904693</v>
      </c>
      <c r="W241">
        <v>0.23446463000000001</v>
      </c>
      <c r="X241">
        <v>2.2579835999999999E-2</v>
      </c>
      <c r="Y241">
        <v>3.2213277999999998E-2</v>
      </c>
      <c r="Z241">
        <v>0.27353685999999999</v>
      </c>
      <c r="AA241">
        <v>0.19828193999999999</v>
      </c>
      <c r="AB241">
        <f>1/(1+((Table3511515[[#This Row],[kro]]*Table3511515[[#This Row],[mug]])/(Table3511515[[#This Row],[muo]]*Table3511515[[#This Row],[krg]]))+(Table3511515[[#This Row],[mobw]]*(Table3511515[[#This Row],[mug]]/Table3511515[[#This Row],[krg]])))</f>
        <v>0.87987674019419793</v>
      </c>
      <c r="AC241">
        <v>0.53523803000000003</v>
      </c>
      <c r="AE241">
        <v>2332</v>
      </c>
    </row>
    <row r="242" spans="1:31" x14ac:dyDescent="0.25">
      <c r="A242">
        <v>2342</v>
      </c>
      <c r="B242">
        <v>3.3053089000000001E-2</v>
      </c>
      <c r="C242">
        <v>0.79629183000000003</v>
      </c>
      <c r="D242">
        <v>0.17065509000000001</v>
      </c>
      <c r="E242">
        <v>0.77038466999999999</v>
      </c>
      <c r="F242">
        <v>0.40545750000000003</v>
      </c>
      <c r="G242">
        <f>(Table2210214[[#This Row],[So]]+Table2210214[[#This Row],[Sw]])*Table2210214[[#This Row],[C1o]]+Table2210214[[#This Row],[Sg]]*Table2210214[[#This Row],[C1g]]</f>
        <v>0.69604602766513868</v>
      </c>
      <c r="H242">
        <v>1.1014872</v>
      </c>
      <c r="I242">
        <v>2.1514584999999999E-2</v>
      </c>
      <c r="J242">
        <v>3.3708539000000003E-2</v>
      </c>
      <c r="K242">
        <v>0</v>
      </c>
      <c r="L242">
        <v>0.68241309999999999</v>
      </c>
      <c r="M242">
        <f>1/(1+((Table2210214[[#This Row],[kro]]*Table2210214[[#This Row],[mug]])/(Table2210214[[#This Row],[muo]]*Table2210214[[#This Row],[krg]]))+(Table2210214[[#This Row],[mobw]]*(Table2210214[[#This Row],[mug]]/Table2210214[[#This Row],[krg]])))</f>
        <v>0.99893839182964927</v>
      </c>
      <c r="N242">
        <v>0.61022412999999998</v>
      </c>
      <c r="P242">
        <v>2342</v>
      </c>
      <c r="Q242">
        <v>0.50648618000000001</v>
      </c>
      <c r="R242">
        <v>0.32307437</v>
      </c>
      <c r="S242">
        <v>0.17043944999999999</v>
      </c>
      <c r="T242">
        <v>0.76233660999999997</v>
      </c>
      <c r="U242">
        <v>0.42422619</v>
      </c>
      <c r="V242">
        <f>(Table3511515[[#This Row],[So]]+Table3511515[[#This Row],[Sw]])*Table3511515[[#This Row],[C1o]]+Table3511515[[#This Row],[Sg]]*Table3511515[[#This Row],[C1g]]</f>
        <v>0.53346100093193538</v>
      </c>
      <c r="W242">
        <v>0.23637867000000001</v>
      </c>
      <c r="X242">
        <v>2.2453635999999999E-2</v>
      </c>
      <c r="Y242">
        <v>3.3026326000000002E-2</v>
      </c>
      <c r="Z242">
        <v>0.27047670000000001</v>
      </c>
      <c r="AA242">
        <v>0.19897693</v>
      </c>
      <c r="AB242">
        <f>1/(1+((Table3511515[[#This Row],[kro]]*Table3511515[[#This Row],[mug]])/(Table3511515[[#This Row],[muo]]*Table3511515[[#This Row],[krg]]))+(Table3511515[[#This Row],[mobw]]*(Table3511515[[#This Row],[mug]]/Table3511515[[#This Row],[krg]])))</f>
        <v>0.88272905628523535</v>
      </c>
      <c r="AC242">
        <v>0.53855151000000001</v>
      </c>
      <c r="AE242">
        <v>2342</v>
      </c>
    </row>
    <row r="243" spans="1:31" x14ac:dyDescent="0.25">
      <c r="A243">
        <v>2352</v>
      </c>
      <c r="B243">
        <v>3.2883976000000002E-2</v>
      </c>
      <c r="C243">
        <v>0.79639024000000003</v>
      </c>
      <c r="D243">
        <v>0.17072578999999999</v>
      </c>
      <c r="E243">
        <v>0.77040929000000002</v>
      </c>
      <c r="F243">
        <v>0.40343103000000002</v>
      </c>
      <c r="G243">
        <f>(Table2210214[[#This Row],[So]]+Table2210214[[#This Row],[Sw]])*Table2210214[[#This Row],[C1o]]+Table2210214[[#This Row],[Sg]]*Table2210214[[#This Row],[C1g]]</f>
        <v>0.6956889369767687</v>
      </c>
      <c r="H243">
        <v>1.1203806000000001</v>
      </c>
      <c r="I243">
        <v>2.1415337999999999E-2</v>
      </c>
      <c r="J243">
        <v>3.3929626999999997E-2</v>
      </c>
      <c r="K243">
        <v>0</v>
      </c>
      <c r="L243">
        <v>0.68246262999999996</v>
      </c>
      <c r="M243">
        <f>1/(1+((Table2210214[[#This Row],[kro]]*Table2210214[[#This Row],[mug]])/(Table2210214[[#This Row],[muo]]*Table2210214[[#This Row],[krg]]))+(Table2210214[[#This Row],[mobw]]*(Table2210214[[#This Row],[mug]]/Table2210214[[#This Row],[krg]])))</f>
        <v>0.9989364375444395</v>
      </c>
      <c r="N243">
        <v>0.61303704999999997</v>
      </c>
      <c r="P243">
        <v>2352</v>
      </c>
      <c r="Q243">
        <v>0.50471102999999995</v>
      </c>
      <c r="R243">
        <v>0.32467201000000001</v>
      </c>
      <c r="S243">
        <v>0.17061693999999999</v>
      </c>
      <c r="T243">
        <v>0.76242213999999997</v>
      </c>
      <c r="U243">
        <v>0.42190941999999998</v>
      </c>
      <c r="V243">
        <f>(Table3511515[[#This Row],[So]]+Table3511515[[#This Row],[Sw]])*Table3511515[[#This Row],[C1o]]+Table3511515[[#This Row],[Sg]]*Table3511515[[#This Row],[C1g]]</f>
        <v>0.53246436079477877</v>
      </c>
      <c r="W243">
        <v>0.2383159</v>
      </c>
      <c r="X243">
        <v>2.2328121999999999E-2</v>
      </c>
      <c r="Y243">
        <v>3.3585254000000002E-2</v>
      </c>
      <c r="Z243">
        <v>0.26750347000000002</v>
      </c>
      <c r="AA243">
        <v>0.19973117000000001</v>
      </c>
      <c r="AB243">
        <f>1/(1+((Table3511515[[#This Row],[kro]]*Table3511515[[#This Row],[mug]])/(Table3511515[[#This Row],[muo]]*Table3511515[[#This Row],[krg]]))+(Table3511515[[#This Row],[mobw]]*(Table3511515[[#This Row],[mug]]/Table3511515[[#This Row],[krg]])))</f>
        <v>0.88555377045696659</v>
      </c>
      <c r="AC243">
        <v>0.54187315999999996</v>
      </c>
      <c r="AE243">
        <v>2352</v>
      </c>
    </row>
    <row r="244" spans="1:31" x14ac:dyDescent="0.25">
      <c r="A244">
        <v>2362</v>
      </c>
      <c r="B244">
        <v>3.2719351000000001E-2</v>
      </c>
      <c r="C244">
        <v>0.79658978999999996</v>
      </c>
      <c r="D244">
        <v>0.17069087999999999</v>
      </c>
      <c r="E244">
        <v>0.77043324999999996</v>
      </c>
      <c r="F244">
        <v>0.40139123999999998</v>
      </c>
      <c r="G244">
        <f>(Table2210214[[#This Row],[So]]+Table2210214[[#This Row],[Sw]])*Table2210214[[#This Row],[C1o]]+Table2210214[[#This Row],[Sg]]*Table2210214[[#This Row],[C1g]]</f>
        <v>0.69536634567629385</v>
      </c>
      <c r="H244">
        <v>1.1393994000000001</v>
      </c>
      <c r="I244">
        <v>2.1316360999999999E-2</v>
      </c>
      <c r="J244">
        <v>3.3816635999999997E-2</v>
      </c>
      <c r="K244">
        <v>0</v>
      </c>
      <c r="L244">
        <v>0.68266541000000003</v>
      </c>
      <c r="M244">
        <f>1/(1+((Table2210214[[#This Row],[kro]]*Table2210214[[#This Row],[mug]])/(Table2210214[[#This Row],[muo]]*Table2210214[[#This Row],[krg]]))+(Table2210214[[#This Row],[mobw]]*(Table2210214[[#This Row],[mug]]/Table2210214[[#This Row],[krg]])))</f>
        <v>0.99894518273854205</v>
      </c>
      <c r="N244">
        <v>0.61585557000000002</v>
      </c>
      <c r="P244">
        <v>2362</v>
      </c>
      <c r="Q244">
        <v>0.50295352999999998</v>
      </c>
      <c r="R244">
        <v>0.32655226999999998</v>
      </c>
      <c r="S244">
        <v>0.17049423</v>
      </c>
      <c r="T244">
        <v>0.76250452000000002</v>
      </c>
      <c r="U244">
        <v>0.41957750999999999</v>
      </c>
      <c r="V244">
        <f>(Table3511515[[#This Row],[So]]+Table3511515[[#This Row],[Sw]])*Table3511515[[#This Row],[C1o]]+Table3511515[[#This Row],[Sg]]*Table3511515[[#This Row],[C1g]]</f>
        <v>0.53156111614713797</v>
      </c>
      <c r="W244">
        <v>0.24027555</v>
      </c>
      <c r="X244">
        <v>2.2203296000000001E-2</v>
      </c>
      <c r="Y244">
        <v>3.3194560999999997E-2</v>
      </c>
      <c r="Z244">
        <v>0.26469761000000003</v>
      </c>
      <c r="AA244">
        <v>0.20075229</v>
      </c>
      <c r="AB244">
        <f>1/(1+((Table3511515[[#This Row],[kro]]*Table3511515[[#This Row],[mug]])/(Table3511515[[#This Row],[muo]]*Table3511515[[#This Row],[krg]]))+(Table3511515[[#This Row],[mobw]]*(Table3511515[[#This Row],[mug]]/Table3511515[[#This Row],[krg]])))</f>
        <v>0.88848339676901344</v>
      </c>
      <c r="AC244">
        <v>0.54520279000000005</v>
      </c>
      <c r="AE244">
        <v>2362</v>
      </c>
    </row>
    <row r="245" spans="1:31" x14ac:dyDescent="0.25">
      <c r="A245">
        <v>2372</v>
      </c>
      <c r="B245">
        <v>3.2559019000000002E-2</v>
      </c>
      <c r="C245">
        <v>0.79665607000000005</v>
      </c>
      <c r="D245">
        <v>0.17078491000000001</v>
      </c>
      <c r="E245">
        <v>0.77045649000000005</v>
      </c>
      <c r="F245">
        <v>0.39933797999999998</v>
      </c>
      <c r="G245">
        <f>(Table2210214[[#This Row],[So]]+Table2210214[[#This Row],[Sw]])*Table2210214[[#This Row],[C1o]]+Table2210214[[#This Row],[Sg]]*Table2210214[[#This Row],[C1g]]</f>
        <v>0.69499179328151772</v>
      </c>
      <c r="H245">
        <v>1.1585466</v>
      </c>
      <c r="I245">
        <v>2.1217665E-2</v>
      </c>
      <c r="J245">
        <v>3.4111432999999997E-2</v>
      </c>
      <c r="K245">
        <v>0</v>
      </c>
      <c r="L245">
        <v>0.68266981999999998</v>
      </c>
      <c r="M245">
        <f>1/(1+((Table2210214[[#This Row],[kro]]*Table2210214[[#This Row],[mug]])/(Table2210214[[#This Row],[muo]]*Table2210214[[#This Row],[krg]]))+(Table2210214[[#This Row],[mobw]]*(Table2210214[[#This Row],[mug]]/Table2210214[[#This Row],[krg]])))</f>
        <v>0.99894092515060939</v>
      </c>
      <c r="N245">
        <v>0.61868011999999994</v>
      </c>
      <c r="P245">
        <v>2372</v>
      </c>
      <c r="Q245">
        <v>0.50120061999999999</v>
      </c>
      <c r="R245">
        <v>0.32795826</v>
      </c>
      <c r="S245">
        <v>0.17084115999999999</v>
      </c>
      <c r="T245">
        <v>0.76257949999999997</v>
      </c>
      <c r="U245">
        <v>0.41722819</v>
      </c>
      <c r="V245">
        <f>(Table3511515[[#This Row],[So]]+Table3511515[[#This Row],[Sw]])*Table3511515[[#This Row],[C1o]]+Table3511515[[#This Row],[Sg]]*Table3511515[[#This Row],[C1g]]</f>
        <v>0.53048902140544829</v>
      </c>
      <c r="W245">
        <v>0.24226049</v>
      </c>
      <c r="X245">
        <v>2.2079215999999999E-2</v>
      </c>
      <c r="Y245">
        <v>3.4289307999999998E-2</v>
      </c>
      <c r="Z245">
        <v>0.26165617000000002</v>
      </c>
      <c r="AA245">
        <v>0.20132378000000001</v>
      </c>
      <c r="AB245">
        <f>1/(1+((Table3511515[[#This Row],[kro]]*Table3511515[[#This Row],[mug]])/(Table3511515[[#This Row],[muo]]*Table3511515[[#This Row],[krg]]))+(Table3511515[[#This Row],[mobw]]*(Table3511515[[#This Row],[mug]]/Table3511515[[#This Row],[krg]])))</f>
        <v>0.89109799462495654</v>
      </c>
      <c r="AC245">
        <v>0.54854000000000003</v>
      </c>
      <c r="AE245">
        <v>2372</v>
      </c>
    </row>
    <row r="246" spans="1:31" x14ac:dyDescent="0.25">
      <c r="A246">
        <v>2382</v>
      </c>
      <c r="B246">
        <v>3.2402872999999999E-2</v>
      </c>
      <c r="C246">
        <v>0.79672449999999995</v>
      </c>
      <c r="D246">
        <v>0.17087263</v>
      </c>
      <c r="E246">
        <v>0.77047907999999998</v>
      </c>
      <c r="F246">
        <v>0.39727109999999999</v>
      </c>
      <c r="G246">
        <f>(Table2210214[[#This Row],[So]]+Table2210214[[#This Row],[Sw]])*Table2210214[[#This Row],[C1o]]+Table2210214[[#This Row],[Sg]]*Table2210214[[#This Row],[C1g]]</f>
        <v>0.69461504245332328</v>
      </c>
      <c r="H246">
        <v>1.1778177999999999</v>
      </c>
      <c r="I246">
        <v>2.1119254E-2</v>
      </c>
      <c r="J246">
        <v>3.4386277E-2</v>
      </c>
      <c r="K246">
        <v>0</v>
      </c>
      <c r="L246">
        <v>0.68267882000000002</v>
      </c>
      <c r="M246">
        <f>1/(1+((Table2210214[[#This Row],[kro]]*Table2210214[[#This Row],[mug]])/(Table2210214[[#This Row],[muo]]*Table2210214[[#This Row],[krg]]))+(Table2210214[[#This Row],[mobw]]*(Table2210214[[#This Row],[mug]]/Table2210214[[#This Row],[krg]])))</f>
        <v>0.99893736147156897</v>
      </c>
      <c r="N246">
        <v>0.62151067999999998</v>
      </c>
      <c r="P246">
        <v>2382</v>
      </c>
      <c r="Q246">
        <v>0.49947447</v>
      </c>
      <c r="R246">
        <v>0.32992521000000002</v>
      </c>
      <c r="S246">
        <v>0.17060030000000001</v>
      </c>
      <c r="T246">
        <v>0.76265258000000002</v>
      </c>
      <c r="U246">
        <v>0.41486447999999998</v>
      </c>
      <c r="V246">
        <f>(Table3511515[[#This Row],[So]]+Table3511515[[#This Row],[Sw]])*Table3511515[[#This Row],[C1o]]+Table3511515[[#This Row],[Sg]]*Table3511515[[#This Row],[C1g]]</f>
        <v>0.52960853363071148</v>
      </c>
      <c r="W246">
        <v>0.24426769000000001</v>
      </c>
      <c r="X246">
        <v>2.1955840000000001E-2</v>
      </c>
      <c r="Y246">
        <v>3.3524971000000001E-2</v>
      </c>
      <c r="Z246">
        <v>0.25893023999999998</v>
      </c>
      <c r="AA246">
        <v>0.20242563</v>
      </c>
      <c r="AB246">
        <f>1/(1+((Table3511515[[#This Row],[kro]]*Table3511515[[#This Row],[mug]])/(Table3511515[[#This Row],[muo]]*Table3511515[[#This Row],[krg]]))+(Table3511515[[#This Row],[mobw]]*(Table3511515[[#This Row],[mug]]/Table3511515[[#This Row],[krg]])))</f>
        <v>0.89396607229731506</v>
      </c>
      <c r="AC246">
        <v>0.55188488999999996</v>
      </c>
      <c r="AE246">
        <v>2382</v>
      </c>
    </row>
    <row r="247" spans="1:31" x14ac:dyDescent="0.25">
      <c r="A247">
        <v>2392</v>
      </c>
      <c r="B247">
        <v>3.2250777000000001E-2</v>
      </c>
      <c r="C247">
        <v>0.79689544000000001</v>
      </c>
      <c r="D247">
        <v>0.17085378000000001</v>
      </c>
      <c r="E247">
        <v>0.77050114000000003</v>
      </c>
      <c r="F247">
        <v>0.39519045000000003</v>
      </c>
      <c r="G247">
        <f>(Table2210214[[#This Row],[So]]+Table2210214[[#This Row],[Sw]])*Table2210214[[#This Row],[C1o]]+Table2210214[[#This Row],[Sg]]*Table2210214[[#This Row],[C1g]]</f>
        <v>0.69427382625868228</v>
      </c>
      <c r="H247">
        <v>1.1972130999999999</v>
      </c>
      <c r="I247">
        <v>2.1021136999999999E-2</v>
      </c>
      <c r="J247">
        <v>3.4324045999999997E-2</v>
      </c>
      <c r="K247">
        <v>0</v>
      </c>
      <c r="L247">
        <v>0.68284297000000005</v>
      </c>
      <c r="M247">
        <f>1/(1+((Table2210214[[#This Row],[kro]]*Table2210214[[#This Row],[mug]])/(Table2210214[[#This Row],[muo]]*Table2210214[[#This Row],[krg]]))+(Table2210214[[#This Row],[mobw]]*(Table2210214[[#This Row],[mug]]/Table2210214[[#This Row],[krg]])))</f>
        <v>0.99894445882888783</v>
      </c>
      <c r="N247">
        <v>0.62434756999999996</v>
      </c>
      <c r="P247">
        <v>2392</v>
      </c>
      <c r="Q247">
        <v>0.49775940000000002</v>
      </c>
      <c r="R247">
        <v>0.33165803999999999</v>
      </c>
      <c r="S247">
        <v>0.17058258000000001</v>
      </c>
      <c r="T247">
        <v>0.76271920999999998</v>
      </c>
      <c r="U247">
        <v>0.41248402000000001</v>
      </c>
      <c r="V247">
        <f>(Table3511515[[#This Row],[So]]+Table3511515[[#This Row],[Sw]])*Table3511515[[#This Row],[C1o]]+Table3511515[[#This Row],[Sg]]*Table3511515[[#This Row],[C1g]]</f>
        <v>0.528642344904108</v>
      </c>
      <c r="W247">
        <v>0.24629988</v>
      </c>
      <c r="X247">
        <v>2.1833229999999999E-2</v>
      </c>
      <c r="Y247">
        <v>3.3466364999999998E-2</v>
      </c>
      <c r="Z247">
        <v>0.25609952000000002</v>
      </c>
      <c r="AA247">
        <v>0.20330554000000001</v>
      </c>
      <c r="AB247">
        <f>1/(1+((Table3511515[[#This Row],[kro]]*Table3511515[[#This Row],[mug]])/(Table3511515[[#This Row],[muo]]*Table3511515[[#This Row],[krg]]))+(Table3511515[[#This Row],[mobw]]*(Table3511515[[#This Row],[mug]]/Table3511515[[#This Row],[krg]])))</f>
        <v>0.89665348172044324</v>
      </c>
      <c r="AC247">
        <v>0.55523694000000001</v>
      </c>
      <c r="AE247">
        <v>2392</v>
      </c>
    </row>
    <row r="248" spans="1:31" x14ac:dyDescent="0.25">
      <c r="A248">
        <v>2402</v>
      </c>
      <c r="B248">
        <v>3.2102589000000001E-2</v>
      </c>
      <c r="C248">
        <v>0.79693400999999997</v>
      </c>
      <c r="D248">
        <v>0.17096342</v>
      </c>
      <c r="E248">
        <v>0.77052264999999998</v>
      </c>
      <c r="F248">
        <v>0.39309588000000001</v>
      </c>
      <c r="G248">
        <f>(Table2210214[[#This Row],[So]]+Table2210214[[#This Row],[Sw]])*Table2210214[[#This Row],[C1o]]+Table2210214[[#This Row],[Sg]]*Table2210214[[#This Row],[C1g]]</f>
        <v>0.69388011676626937</v>
      </c>
      <c r="H248">
        <v>1.2167326000000001</v>
      </c>
      <c r="I248">
        <v>2.0923324E-2</v>
      </c>
      <c r="J248">
        <v>3.4668132999999997E-2</v>
      </c>
      <c r="K248">
        <v>0</v>
      </c>
      <c r="L248">
        <v>0.68280982999999995</v>
      </c>
      <c r="M248">
        <f>1/(1+((Table2210214[[#This Row],[kro]]*Table2210214[[#This Row],[mug]])/(Table2210214[[#This Row],[muo]]*Table2210214[[#This Row],[krg]]))+(Table2210214[[#This Row],[mobw]]*(Table2210214[[#This Row],[mug]]/Table2210214[[#This Row],[krg]])))</f>
        <v>0.99893879265252616</v>
      </c>
      <c r="N248">
        <v>0.62719100999999999</v>
      </c>
      <c r="P248">
        <v>2402</v>
      </c>
      <c r="Q248">
        <v>0.49604651</v>
      </c>
      <c r="R248">
        <v>0.33306008999999998</v>
      </c>
      <c r="S248">
        <v>0.1708934</v>
      </c>
      <c r="T248">
        <v>0.76277952999999998</v>
      </c>
      <c r="U248">
        <v>0.41008684000000001</v>
      </c>
      <c r="V248">
        <f>(Table3511515[[#This Row],[So]]+Table3511515[[#This Row],[Sw]])*Table3511515[[#This Row],[C1o]]+Table3511515[[#This Row],[Sg]]*Table3511515[[#This Row],[C1g]]</f>
        <v>0.52755469907374208</v>
      </c>
      <c r="W248">
        <v>0.24835736</v>
      </c>
      <c r="X248">
        <v>2.1711396000000001E-2</v>
      </c>
      <c r="Y248">
        <v>3.4446694E-2</v>
      </c>
      <c r="Z248">
        <v>0.25311032</v>
      </c>
      <c r="AA248">
        <v>0.20387198000000001</v>
      </c>
      <c r="AB248">
        <f>1/(1+((Table3511515[[#This Row],[kro]]*Table3511515[[#This Row],[mug]])/(Table3511515[[#This Row],[muo]]*Table3511515[[#This Row],[krg]]))+(Table3511515[[#This Row],[mobw]]*(Table3511515[[#This Row],[mug]]/Table3511515[[#This Row],[krg]])))</f>
        <v>0.89911747828746569</v>
      </c>
      <c r="AC248">
        <v>0.55859596</v>
      </c>
      <c r="AE248">
        <v>2402</v>
      </c>
    </row>
    <row r="249" spans="1:31" x14ac:dyDescent="0.25">
      <c r="A249">
        <v>2412</v>
      </c>
      <c r="B249">
        <v>3.1958193000000003E-2</v>
      </c>
      <c r="C249">
        <v>0.79704237</v>
      </c>
      <c r="D249">
        <v>0.17099942000000001</v>
      </c>
      <c r="E249">
        <v>0.77054369</v>
      </c>
      <c r="F249">
        <v>0.39098727999999999</v>
      </c>
      <c r="G249">
        <f>(Table2210214[[#This Row],[So]]+Table2210214[[#This Row],[Sw]])*Table2210214[[#This Row],[C1o]]+Table2210214[[#This Row],[Sg]]*Table2210214[[#This Row],[C1g]]</f>
        <v>0.69350981392830802</v>
      </c>
      <c r="H249">
        <v>1.2363744000000001</v>
      </c>
      <c r="I249">
        <v>2.0825822000000001E-2</v>
      </c>
      <c r="J249">
        <v>3.4779339999999999E-2</v>
      </c>
      <c r="K249">
        <v>0</v>
      </c>
      <c r="L249">
        <v>0.68288272999999999</v>
      </c>
      <c r="M249">
        <f>1/(1+((Table2210214[[#This Row],[kro]]*Table2210214[[#This Row],[mug]])/(Table2210214[[#This Row],[muo]]*Table2210214[[#This Row],[krg]]))+(Table2210214[[#This Row],[mobw]]*(Table2210214[[#This Row],[mug]]/Table2210214[[#This Row],[krg]])))</f>
        <v>0.99894046096150202</v>
      </c>
      <c r="N249">
        <v>0.63004099999999996</v>
      </c>
      <c r="P249">
        <v>2412</v>
      </c>
      <c r="Q249">
        <v>0.49436416999999999</v>
      </c>
      <c r="R249">
        <v>0.33478695000000003</v>
      </c>
      <c r="S249">
        <v>0.17084888000000001</v>
      </c>
      <c r="T249">
        <v>0.76283520000000005</v>
      </c>
      <c r="U249">
        <v>0.40767386999999999</v>
      </c>
      <c r="V249">
        <f>(Table3511515[[#This Row],[So]]+Table3511515[[#This Row],[Sw]])*Table3511515[[#This Row],[C1o]]+Table3511515[[#This Row],[Sg]]*Table3511515[[#This Row],[C1g]]</f>
        <v>0.52657724842864351</v>
      </c>
      <c r="W249">
        <v>0.25043952000000003</v>
      </c>
      <c r="X249">
        <v>2.1590332E-2</v>
      </c>
      <c r="Y249">
        <v>3.4303278E-2</v>
      </c>
      <c r="Z249">
        <v>0.25031784000000001</v>
      </c>
      <c r="AA249">
        <v>0.20474592</v>
      </c>
      <c r="AB249">
        <f>1/(1+((Table3511515[[#This Row],[kro]]*Table3511515[[#This Row],[mug]])/(Table3511515[[#This Row],[muo]]*Table3511515[[#This Row],[krg]]))+(Table3511515[[#This Row],[mobw]]*(Table3511515[[#This Row],[mug]]/Table3511515[[#This Row],[krg]])))</f>
        <v>0.90170072274507418</v>
      </c>
      <c r="AC249">
        <v>0.56196201000000001</v>
      </c>
      <c r="AE249">
        <v>2412</v>
      </c>
    </row>
    <row r="250" spans="1:31" x14ac:dyDescent="0.25">
      <c r="A250">
        <v>2422</v>
      </c>
      <c r="B250">
        <v>3.1817425000000003E-2</v>
      </c>
      <c r="C250">
        <v>0.79713738000000001</v>
      </c>
      <c r="D250">
        <v>0.17104520000000001</v>
      </c>
      <c r="E250">
        <v>0.77056426</v>
      </c>
      <c r="F250">
        <v>0.38886449000000001</v>
      </c>
      <c r="G250">
        <f>(Table2210214[[#This Row],[So]]+Table2210214[[#This Row],[Sw]])*Table2210214[[#This Row],[C1o]]+Table2210214[[#This Row],[Sg]]*Table2210214[[#This Row],[C1g]]</f>
        <v>0.69313164654872506</v>
      </c>
      <c r="H250">
        <v>1.2561426</v>
      </c>
      <c r="I250">
        <v>2.0728638000000001E-2</v>
      </c>
      <c r="J250">
        <v>3.4921378000000003E-2</v>
      </c>
      <c r="K250">
        <v>0</v>
      </c>
      <c r="L250">
        <v>0.68293667000000002</v>
      </c>
      <c r="M250">
        <f>1/(1+((Table2210214[[#This Row],[kro]]*Table2210214[[#This Row],[mug]])/(Table2210214[[#This Row],[muo]]*Table2210214[[#This Row],[krg]]))+(Table2210214[[#This Row],[mobw]]*(Table2210214[[#This Row],[mug]]/Table2210214[[#This Row],[krg]])))</f>
        <v>0.99894118124725029</v>
      </c>
      <c r="N250">
        <v>0.63289790999999995</v>
      </c>
      <c r="P250">
        <v>2422</v>
      </c>
      <c r="Q250">
        <v>0.49268701999999998</v>
      </c>
      <c r="R250">
        <v>0.33626872000000002</v>
      </c>
      <c r="S250">
        <v>0.17104428999999999</v>
      </c>
      <c r="T250">
        <v>0.76288473999999995</v>
      </c>
      <c r="U250">
        <v>0.40524438000000002</v>
      </c>
      <c r="V250">
        <f>(Table3511515[[#This Row],[So]]+Table3511515[[#This Row],[Sw]])*Table3511515[[#This Row],[C1o]]+Table3511515[[#This Row],[Sg]]*Table3511515[[#This Row],[C1g]]</f>
        <v>0.52550765823487056</v>
      </c>
      <c r="W250">
        <v>0.25254741000000003</v>
      </c>
      <c r="X250">
        <v>2.1470067999999998E-2</v>
      </c>
      <c r="Y250">
        <v>3.4918483E-2</v>
      </c>
      <c r="Z250">
        <v>0.24741514000000001</v>
      </c>
      <c r="AA250">
        <v>0.20538787999999999</v>
      </c>
      <c r="AB250">
        <f>1/(1+((Table3511515[[#This Row],[kro]]*Table3511515[[#This Row],[mug]])/(Table3511515[[#This Row],[muo]]*Table3511515[[#This Row],[krg]]))+(Table3511515[[#This Row],[mobw]]*(Table3511515[[#This Row],[mug]]/Table3511515[[#This Row],[krg]])))</f>
        <v>0.90411001758477871</v>
      </c>
      <c r="AC250">
        <v>0.56533467999999998</v>
      </c>
      <c r="AE250">
        <v>2422</v>
      </c>
    </row>
    <row r="251" spans="1:31" x14ac:dyDescent="0.25">
      <c r="A251">
        <v>2432</v>
      </c>
      <c r="B251">
        <v>3.1680197E-2</v>
      </c>
      <c r="C251">
        <v>0.79723305</v>
      </c>
      <c r="D251">
        <v>0.17108673999999999</v>
      </c>
      <c r="E251">
        <v>0.77058439999999995</v>
      </c>
      <c r="F251">
        <v>0.38672736000000002</v>
      </c>
      <c r="G251">
        <f>(Table2210214[[#This Row],[So]]+Table2210214[[#This Row],[Sw]])*Table2210214[[#This Row],[C1o]]+Table2210214[[#This Row],[Sg]]*Table2210214[[#This Row],[C1g]]</f>
        <v>0.69275087373571631</v>
      </c>
      <c r="H251">
        <v>1.2760343999999999</v>
      </c>
      <c r="I251">
        <v>2.0631785E-2</v>
      </c>
      <c r="J251">
        <v>3.5050072000000002E-2</v>
      </c>
      <c r="K251">
        <v>0</v>
      </c>
      <c r="L251">
        <v>0.68299288000000002</v>
      </c>
      <c r="M251">
        <f>1/(1+((Table2210214[[#This Row],[kro]]*Table2210214[[#This Row],[mug]])/(Table2210214[[#This Row],[muo]]*Table2210214[[#This Row],[krg]]))+(Table2210214[[#This Row],[mobw]]*(Table2210214[[#This Row],[mug]]/Table2210214[[#This Row],[krg]])))</f>
        <v>0.99894233055433046</v>
      </c>
      <c r="N251">
        <v>0.63576180000000004</v>
      </c>
      <c r="P251">
        <v>2432</v>
      </c>
      <c r="Q251">
        <v>0.49103549000000002</v>
      </c>
      <c r="R251">
        <v>0.33830663999999999</v>
      </c>
      <c r="S251">
        <v>0.17065785999999999</v>
      </c>
      <c r="T251">
        <v>0.76293182000000004</v>
      </c>
      <c r="U251">
        <v>0.40280026000000002</v>
      </c>
      <c r="V251">
        <f>(Table3511515[[#This Row],[So]]+Table3511515[[#This Row],[Sw]])*Table3511515[[#This Row],[C1o]]+Table3511515[[#This Row],[Sg]]*Table3511515[[#This Row],[C1g]]</f>
        <v>0.52463515399355576</v>
      </c>
      <c r="W251">
        <v>0.25467940999999999</v>
      </c>
      <c r="X251">
        <v>2.1350572000000002E-2</v>
      </c>
      <c r="Y251">
        <v>3.3694159000000001E-2</v>
      </c>
      <c r="Z251">
        <v>0.24480149000000001</v>
      </c>
      <c r="AA251">
        <v>0.20655301000000001</v>
      </c>
      <c r="AB251">
        <f>1/(1+((Table3511515[[#This Row],[kro]]*Table3511515[[#This Row],[mug]])/(Table3511515[[#This Row],[muo]]*Table3511515[[#This Row],[krg]]))+(Table3511515[[#This Row],[mobw]]*(Table3511515[[#This Row],[mug]]/Table3511515[[#This Row],[krg]])))</f>
        <v>0.90675003265520615</v>
      </c>
      <c r="AC251">
        <v>0.56871426000000003</v>
      </c>
      <c r="AE251">
        <v>2432</v>
      </c>
    </row>
    <row r="252" spans="1:31" x14ac:dyDescent="0.25">
      <c r="A252">
        <v>2442</v>
      </c>
      <c r="B252">
        <v>3.1546379999999999E-2</v>
      </c>
      <c r="C252">
        <v>0.79727577999999999</v>
      </c>
      <c r="D252">
        <v>0.17117785999999999</v>
      </c>
      <c r="E252">
        <v>0.77060413000000005</v>
      </c>
      <c r="F252">
        <v>0.38457574999999999</v>
      </c>
      <c r="G252">
        <f>(Table2210214[[#This Row],[So]]+Table2210214[[#This Row],[Sw]])*Table2210214[[#This Row],[C1o]]+Table2210214[[#This Row],[Sg]]*Table2210214[[#This Row],[C1g]]</f>
        <v>0.69234683545815146</v>
      </c>
      <c r="H252">
        <v>1.2960506999999999</v>
      </c>
      <c r="I252">
        <v>2.0535267999999999E-2</v>
      </c>
      <c r="J252">
        <v>3.5335440000000003E-2</v>
      </c>
      <c r="K252">
        <v>0</v>
      </c>
      <c r="L252">
        <v>0.68297063999999996</v>
      </c>
      <c r="M252">
        <f>1/(1+((Table2210214[[#This Row],[kro]]*Table2210214[[#This Row],[mug]])/(Table2210214[[#This Row],[muo]]*Table2210214[[#This Row],[krg]]))+(Table2210214[[#This Row],[mobw]]*(Table2210214[[#This Row],[mug]]/Table2210214[[#This Row],[krg]])))</f>
        <v>0.99893867676356718</v>
      </c>
      <c r="N252">
        <v>0.63863283000000004</v>
      </c>
      <c r="P252">
        <v>2442</v>
      </c>
      <c r="Q252">
        <v>0.48938766</v>
      </c>
      <c r="R252">
        <v>0.33970415999999998</v>
      </c>
      <c r="S252">
        <v>0.17090817999999999</v>
      </c>
      <c r="T252">
        <v>0.76296936999999998</v>
      </c>
      <c r="U252">
        <v>0.40033798999999998</v>
      </c>
      <c r="V252">
        <f>(Table3511515[[#This Row],[So]]+Table3511515[[#This Row],[Sw]])*Table3511515[[#This Row],[C1o]]+Table3511515[[#This Row],[Sg]]*Table3511515[[#This Row],[C1g]]</f>
        <v>0.52352537833254076</v>
      </c>
      <c r="W252">
        <v>0.25683907</v>
      </c>
      <c r="X252">
        <v>2.1231937999999999E-2</v>
      </c>
      <c r="Y252">
        <v>3.4482889000000003E-2</v>
      </c>
      <c r="Z252">
        <v>0.24189666000000001</v>
      </c>
      <c r="AA252">
        <v>0.20711531</v>
      </c>
      <c r="AB252">
        <f>1/(1+((Table3511515[[#This Row],[kro]]*Table3511515[[#This Row],[mug]])/(Table3511515[[#This Row],[muo]]*Table3511515[[#This Row],[krg]]))+(Table3511515[[#This Row],[mobw]]*(Table3511515[[#This Row],[mug]]/Table3511515[[#This Row],[krg]])))</f>
        <v>0.9090218360608131</v>
      </c>
      <c r="AC252">
        <v>0.57209969000000005</v>
      </c>
      <c r="AE252">
        <v>2442</v>
      </c>
    </row>
    <row r="253" spans="1:31" x14ac:dyDescent="0.25">
      <c r="A253">
        <v>2452</v>
      </c>
      <c r="B253">
        <v>3.1415876000000002E-2</v>
      </c>
      <c r="C253">
        <v>0.79745728000000005</v>
      </c>
      <c r="D253">
        <v>0.17112684</v>
      </c>
      <c r="E253">
        <v>0.77062350999999996</v>
      </c>
      <c r="F253">
        <v>0.38240953999999999</v>
      </c>
      <c r="G253">
        <f>(Table2210214[[#This Row],[So]]+Table2210214[[#This Row],[Sw]])*Table2210214[[#This Row],[C1o]]+Table2210214[[#This Row],[Sg]]*Table2210214[[#This Row],[C1g]]</f>
        <v>0.69199359504456337</v>
      </c>
      <c r="H253">
        <v>1.3161912</v>
      </c>
      <c r="I253">
        <v>2.0439101000000001E-2</v>
      </c>
      <c r="J253">
        <v>3.5171431000000003E-2</v>
      </c>
      <c r="K253">
        <v>0</v>
      </c>
      <c r="L253">
        <v>0.68315780000000004</v>
      </c>
      <c r="M253">
        <f>1/(1+((Table2210214[[#This Row],[kro]]*Table2210214[[#This Row],[mug]])/(Table2210214[[#This Row],[muo]]*Table2210214[[#This Row],[krg]]))+(Table2210214[[#This Row],[mobw]]*(Table2210214[[#This Row],[mug]]/Table2210214[[#This Row],[krg]])))</f>
        <v>0.9989488273843754</v>
      </c>
      <c r="N253">
        <v>0.64151108000000001</v>
      </c>
      <c r="P253">
        <v>2452</v>
      </c>
      <c r="Q253">
        <v>0.48774961</v>
      </c>
      <c r="R253">
        <v>0.34105298000000001</v>
      </c>
      <c r="S253">
        <v>0.17119740999999999</v>
      </c>
      <c r="T253">
        <v>0.76300131999999998</v>
      </c>
      <c r="U253">
        <v>0.39785947999999999</v>
      </c>
      <c r="V253">
        <f>(Table3511515[[#This Row],[So]]+Table3511515[[#This Row],[Sw]])*Table3511515[[#This Row],[C1o]]+Table3511515[[#This Row],[Sg]]*Table3511515[[#This Row],[C1g]]</f>
        <v>0.52239219265468329</v>
      </c>
      <c r="W253">
        <v>0.25902510000000001</v>
      </c>
      <c r="X253">
        <v>2.1114129999999998E-2</v>
      </c>
      <c r="Y253">
        <v>3.5394470999999997E-2</v>
      </c>
      <c r="Z253">
        <v>0.23898411</v>
      </c>
      <c r="AA253">
        <v>0.20763145</v>
      </c>
      <c r="AB253">
        <f>1/(1+((Table3511515[[#This Row],[kro]]*Table3511515[[#This Row],[mug]])/(Table3511515[[#This Row],[muo]]*Table3511515[[#This Row],[krg]]))+(Table3511515[[#This Row],[mobw]]*(Table3511515[[#This Row],[mug]]/Table3511515[[#This Row],[krg]])))</f>
        <v>0.91122663527798564</v>
      </c>
      <c r="AC253">
        <v>0.57549136999999995</v>
      </c>
      <c r="AE253">
        <v>2452</v>
      </c>
    </row>
    <row r="254" spans="1:31" x14ac:dyDescent="0.25">
      <c r="A254">
        <v>2462</v>
      </c>
      <c r="B254">
        <v>3.1288542000000003E-2</v>
      </c>
      <c r="C254">
        <v>0.79748005</v>
      </c>
      <c r="D254">
        <v>0.17123139000000001</v>
      </c>
      <c r="E254">
        <v>0.77064257999999997</v>
      </c>
      <c r="F254">
        <v>0.38022855</v>
      </c>
      <c r="G254">
        <f>(Table2210214[[#This Row],[So]]+Table2210214[[#This Row],[Sw]])*Table2210214[[#This Row],[C1o]]+Table2210214[[#This Row],[Sg]]*Table2210214[[#This Row],[C1g]]</f>
        <v>0.69157594332098749</v>
      </c>
      <c r="H254">
        <v>1.3364598000000001</v>
      </c>
      <c r="I254">
        <v>2.0343292999999998E-2</v>
      </c>
      <c r="J254">
        <v>3.5499200000000002E-2</v>
      </c>
      <c r="K254">
        <v>0</v>
      </c>
      <c r="L254">
        <v>0.68310778999999999</v>
      </c>
      <c r="M254">
        <f>1/(1+((Table2210214[[#This Row],[kro]]*Table2210214[[#This Row],[mug]])/(Table2210214[[#This Row],[muo]]*Table2210214[[#This Row],[krg]]))+(Table2210214[[#This Row],[mobw]]*(Table2210214[[#This Row],[mug]]/Table2210214[[#This Row],[krg]])))</f>
        <v>0.99894393245624447</v>
      </c>
      <c r="N254">
        <v>0.64439683999999997</v>
      </c>
      <c r="P254">
        <v>2462</v>
      </c>
      <c r="Q254">
        <v>0.48613793</v>
      </c>
      <c r="R254">
        <v>0.34300535999999998</v>
      </c>
      <c r="S254">
        <v>0.17085670999999999</v>
      </c>
      <c r="T254">
        <v>0.76303065000000003</v>
      </c>
      <c r="U254">
        <v>0.39536624999999997</v>
      </c>
      <c r="V254">
        <f>(Table3511515[[#This Row],[So]]+Table3511515[[#This Row],[Sw]])*Table3511515[[#This Row],[C1o]]+Table3511515[[#This Row],[Sg]]*Table3511515[[#This Row],[C1g]]</f>
        <v>0.5214771098811839</v>
      </c>
      <c r="W254">
        <v>0.26123655000000001</v>
      </c>
      <c r="X254">
        <v>2.0997123999999999E-2</v>
      </c>
      <c r="Y254">
        <v>3.4314922999999997E-2</v>
      </c>
      <c r="Z254">
        <v>0.23637189</v>
      </c>
      <c r="AA254">
        <v>0.20871390000000001</v>
      </c>
      <c r="AB254">
        <f>1/(1+((Table3511515[[#This Row],[kro]]*Table3511515[[#This Row],[mug]])/(Table3511515[[#This Row],[muo]]*Table3511515[[#This Row],[krg]]))+(Table3511515[[#This Row],[mobw]]*(Table3511515[[#This Row],[mug]]/Table3511515[[#This Row],[krg]])))</f>
        <v>0.91367658130983176</v>
      </c>
      <c r="AC254">
        <v>0.57888954999999997</v>
      </c>
      <c r="AE254">
        <v>2462</v>
      </c>
    </row>
    <row r="255" spans="1:31" x14ac:dyDescent="0.25">
      <c r="A255">
        <v>2472</v>
      </c>
      <c r="B255">
        <v>3.1164302000000001E-2</v>
      </c>
      <c r="C255">
        <v>0.79750341000000002</v>
      </c>
      <c r="D255">
        <v>0.17133227000000001</v>
      </c>
      <c r="E255">
        <v>0.77066122999999997</v>
      </c>
      <c r="F255">
        <v>0.37803268000000001</v>
      </c>
      <c r="G255">
        <f>(Table2210214[[#This Row],[So]]+Table2210214[[#This Row],[Sw]])*Table2210214[[#This Row],[C1o]]+Table2210214[[#This Row],[Sg]]*Table2210214[[#This Row],[C1g]]</f>
        <v>0.69115528068376719</v>
      </c>
      <c r="H255">
        <v>1.3568547</v>
      </c>
      <c r="I255">
        <v>2.0247851000000001E-2</v>
      </c>
      <c r="J255">
        <v>3.5815313000000001E-2</v>
      </c>
      <c r="K255">
        <v>0</v>
      </c>
      <c r="L255">
        <v>0.68305969</v>
      </c>
      <c r="M255">
        <f>1/(1+((Table2210214[[#This Row],[kro]]*Table2210214[[#This Row],[mug]])/(Table2210214[[#This Row],[muo]]*Table2210214[[#This Row],[krg]]))+(Table2210214[[#This Row],[mobw]]*(Table2210214[[#This Row],[mug]]/Table2210214[[#This Row],[krg]])))</f>
        <v>0.99893945720408783</v>
      </c>
      <c r="N255">
        <v>0.64729004999999995</v>
      </c>
      <c r="P255">
        <v>2472</v>
      </c>
      <c r="Q255">
        <v>0.48452099999999998</v>
      </c>
      <c r="R255">
        <v>0.34428843999999997</v>
      </c>
      <c r="S255">
        <v>0.17119055999999999</v>
      </c>
      <c r="T255">
        <v>0.76305067999999998</v>
      </c>
      <c r="U255">
        <v>0.39285513999999999</v>
      </c>
      <c r="V255">
        <f>(Table3511515[[#This Row],[So]]+Table3511515[[#This Row],[Sw]])*Table3511515[[#This Row],[C1o]]+Table3511515[[#This Row],[Sg]]*Table3511515[[#This Row],[C1g]]</f>
        <v>0.52030918496155754</v>
      </c>
      <c r="W255">
        <v>0.26347616000000001</v>
      </c>
      <c r="X255">
        <v>2.0881006000000001E-2</v>
      </c>
      <c r="Y255">
        <v>3.5367388E-2</v>
      </c>
      <c r="Z255">
        <v>0.23345763999999999</v>
      </c>
      <c r="AA255">
        <v>0.20916729000000001</v>
      </c>
      <c r="AB255">
        <f>1/(1+((Table3511515[[#This Row],[kro]]*Table3511515[[#This Row],[mug]])/(Table3511515[[#This Row],[muo]]*Table3511515[[#This Row],[krg]]))+(Table3511515[[#This Row],[mobw]]*(Table3511515[[#This Row],[mug]]/Table3511515[[#This Row],[krg]])))</f>
        <v>0.91576256283348256</v>
      </c>
      <c r="AC255">
        <v>0.58229308999999996</v>
      </c>
      <c r="AE255">
        <v>2472</v>
      </c>
    </row>
    <row r="256" spans="1:31" x14ac:dyDescent="0.25">
      <c r="A256">
        <v>2482</v>
      </c>
      <c r="B256">
        <v>3.1043027000000001E-2</v>
      </c>
      <c r="C256">
        <v>0.79767323000000001</v>
      </c>
      <c r="D256">
        <v>0.17128378</v>
      </c>
      <c r="E256">
        <v>0.77067965000000005</v>
      </c>
      <c r="F256">
        <v>0.37582174000000002</v>
      </c>
      <c r="G256">
        <f>(Table2210214[[#This Row],[So]]+Table2210214[[#This Row],[Sw]])*Table2210214[[#This Row],[C1o]]+Table2210214[[#This Row],[Sg]]*Table2210214[[#This Row],[C1g]]</f>
        <v>0.69078933836615375</v>
      </c>
      <c r="H256">
        <v>1.3773792</v>
      </c>
      <c r="I256">
        <v>2.0152786999999998E-2</v>
      </c>
      <c r="J256">
        <v>3.5659306000000002E-2</v>
      </c>
      <c r="K256">
        <v>0</v>
      </c>
      <c r="L256">
        <v>0.68323213000000005</v>
      </c>
      <c r="M256">
        <f>1/(1+((Table2210214[[#This Row],[kro]]*Table2210214[[#This Row],[mug]])/(Table2210214[[#This Row],[muo]]*Table2210214[[#This Row],[krg]]))+(Table2210214[[#This Row],[mobw]]*(Table2210214[[#This Row],[mug]]/Table2210214[[#This Row],[krg]])))</f>
        <v>0.99894928928251447</v>
      </c>
      <c r="N256">
        <v>0.65019088999999997</v>
      </c>
      <c r="P256">
        <v>2482</v>
      </c>
      <c r="Q256">
        <v>0.48292827999999999</v>
      </c>
      <c r="R256">
        <v>0.34561330000000001</v>
      </c>
      <c r="S256">
        <v>0.17145841000000001</v>
      </c>
      <c r="T256">
        <v>0.76306295000000002</v>
      </c>
      <c r="U256">
        <v>0.39032679999999997</v>
      </c>
      <c r="V256">
        <f>(Table3511515[[#This Row],[So]]+Table3511515[[#This Row],[Sw]])*Table3511515[[#This Row],[C1o]]+Table3511515[[#This Row],[Sg]]*Table3511515[[#This Row],[C1g]]</f>
        <v>0.519149366927527</v>
      </c>
      <c r="W256">
        <v>0.26574391000000003</v>
      </c>
      <c r="X256">
        <v>2.0765767000000001E-2</v>
      </c>
      <c r="Y256">
        <v>3.6211147999999999E-2</v>
      </c>
      <c r="Z256">
        <v>0.23059556</v>
      </c>
      <c r="AA256">
        <v>0.20966138000000001</v>
      </c>
      <c r="AB256">
        <f>1/(1+((Table3511515[[#This Row],[kro]]*Table3511515[[#This Row],[mug]])/(Table3511515[[#This Row],[muo]]*Table3511515[[#This Row],[krg]]))+(Table3511515[[#This Row],[mobw]]*(Table3511515[[#This Row],[mug]]/Table3511515[[#This Row],[krg]])))</f>
        <v>0.91782625900663506</v>
      </c>
      <c r="AC256">
        <v>0.58570206000000002</v>
      </c>
      <c r="AE256">
        <v>2482</v>
      </c>
    </row>
    <row r="257" spans="1:31" x14ac:dyDescent="0.25">
      <c r="A257">
        <v>2492</v>
      </c>
      <c r="B257">
        <v>3.0924615999999999E-2</v>
      </c>
      <c r="C257">
        <v>0.79767465999999998</v>
      </c>
      <c r="D257">
        <v>0.17140076000000001</v>
      </c>
      <c r="E257">
        <v>0.77069776999999995</v>
      </c>
      <c r="F257">
        <v>0.37359560000000003</v>
      </c>
      <c r="G257">
        <f>(Table2210214[[#This Row],[So]]+Table2210214[[#This Row],[Sw]])*Table2210214[[#This Row],[C1o]]+Table2210214[[#This Row],[Sg]]*Table2210214[[#This Row],[C1g]]</f>
        <v>0.6903539518894537</v>
      </c>
      <c r="H257">
        <v>1.3980356</v>
      </c>
      <c r="I257">
        <v>2.0058113999999998E-2</v>
      </c>
      <c r="J257">
        <v>3.6026228E-2</v>
      </c>
      <c r="K257">
        <v>0</v>
      </c>
      <c r="L257">
        <v>0.68315291</v>
      </c>
      <c r="M257">
        <f>1/(1+((Table2210214[[#This Row],[kro]]*Table2210214[[#This Row],[mug]])/(Table2210214[[#This Row],[muo]]*Table2210214[[#This Row],[krg]]))+(Table2210214[[#This Row],[mobw]]*(Table2210214[[#This Row],[mug]]/Table2210214[[#This Row],[krg]])))</f>
        <v>0.99894334837491794</v>
      </c>
      <c r="N257">
        <v>0.65309954000000003</v>
      </c>
      <c r="P257">
        <v>2492</v>
      </c>
      <c r="Q257">
        <v>0.48135653</v>
      </c>
      <c r="R257">
        <v>0.34754434000000001</v>
      </c>
      <c r="S257">
        <v>0.17109914000000001</v>
      </c>
      <c r="T257">
        <v>0.76307349999999996</v>
      </c>
      <c r="U257">
        <v>0.38778412000000001</v>
      </c>
      <c r="V257">
        <f>(Table3511515[[#This Row],[So]]+Table3511515[[#This Row],[Sw]])*Table3511515[[#This Row],[C1o]]+Table3511515[[#This Row],[Sg]]*Table3511515[[#This Row],[C1g]]</f>
        <v>0.51821382375895042</v>
      </c>
      <c r="W257">
        <v>0.26803806000000002</v>
      </c>
      <c r="X257">
        <v>2.0651349999999999E-2</v>
      </c>
      <c r="Y257">
        <v>3.5073090000000001E-2</v>
      </c>
      <c r="Z257">
        <v>0.22801510999999999</v>
      </c>
      <c r="AA257">
        <v>0.21072167</v>
      </c>
      <c r="AB257">
        <f>1/(1+((Table3511515[[#This Row],[kro]]*Table3511515[[#This Row],[mug]])/(Table3511515[[#This Row],[muo]]*Table3511515[[#This Row],[krg]]))+(Table3511515[[#This Row],[mobw]]*(Table3511515[[#This Row],[mug]]/Table3511515[[#This Row],[krg]])))</f>
        <v>0.92012689780836021</v>
      </c>
      <c r="AC257">
        <v>0.58911740999999995</v>
      </c>
      <c r="AE257">
        <v>2492</v>
      </c>
    </row>
    <row r="258" spans="1:31" x14ac:dyDescent="0.25">
      <c r="A258">
        <v>2502</v>
      </c>
      <c r="B258">
        <v>3.080898E-2</v>
      </c>
      <c r="C258">
        <v>0.79766923000000001</v>
      </c>
      <c r="D258">
        <v>0.1715218</v>
      </c>
      <c r="E258">
        <v>0.77071559000000001</v>
      </c>
      <c r="F258">
        <v>0.37135413</v>
      </c>
      <c r="G258">
        <f>(Table2210214[[#This Row],[So]]+Table2210214[[#This Row],[Sw]])*Table2210214[[#This Row],[C1o]]+Table2210214[[#This Row],[Sg]]*Table2210214[[#This Row],[C1g]]</f>
        <v>0.68991248200341715</v>
      </c>
      <c r="H258">
        <v>1.4188248000000001</v>
      </c>
      <c r="I258">
        <v>1.996384E-2</v>
      </c>
      <c r="J258">
        <v>3.6405913999999998E-2</v>
      </c>
      <c r="K258">
        <v>0</v>
      </c>
      <c r="L258">
        <v>0.68306440000000002</v>
      </c>
      <c r="M258">
        <f>1/(1+((Table2210214[[#This Row],[kro]]*Table2210214[[#This Row],[mug]])/(Table2210214[[#This Row],[muo]]*Table2210214[[#This Row],[krg]]))+(Table2210214[[#This Row],[mobw]]*(Table2210214[[#This Row],[mug]]/Table2210214[[#This Row],[krg]])))</f>
        <v>0.99893709974595801</v>
      </c>
      <c r="N258">
        <v>0.65601604999999996</v>
      </c>
      <c r="P258">
        <v>2502</v>
      </c>
      <c r="Q258">
        <v>0.47977652999999998</v>
      </c>
      <c r="R258">
        <v>0.34878573000000002</v>
      </c>
      <c r="S258">
        <v>0.17143774000000001</v>
      </c>
      <c r="T258">
        <v>0.76307451999999998</v>
      </c>
      <c r="U258">
        <v>0.38522348000000001</v>
      </c>
      <c r="V258">
        <f>(Table3511515[[#This Row],[So]]+Table3511515[[#This Row],[Sw]])*Table3511515[[#This Row],[C1o]]+Table3511515[[#This Row],[Sg]]*Table3511515[[#This Row],[C1g]]</f>
        <v>0.51701253081765919</v>
      </c>
      <c r="W258">
        <v>0.27036126999999999</v>
      </c>
      <c r="X258">
        <v>2.0537848000000001E-2</v>
      </c>
      <c r="Y258">
        <v>3.61403E-2</v>
      </c>
      <c r="Z258">
        <v>0.22513472000000001</v>
      </c>
      <c r="AA258">
        <v>0.21113566</v>
      </c>
      <c r="AB258">
        <f>1/(1+((Table3511515[[#This Row],[kro]]*Table3511515[[#This Row],[mug]])/(Table3511515[[#This Row],[muo]]*Table3511515[[#This Row],[krg]]))+(Table3511515[[#This Row],[mobw]]*(Table3511515[[#This Row],[mug]]/Table3511515[[#This Row],[krg]])))</f>
        <v>0.9220697419381555</v>
      </c>
      <c r="AC258">
        <v>0.59253758000000001</v>
      </c>
      <c r="AE258">
        <v>2502</v>
      </c>
    </row>
    <row r="259" spans="1:31" x14ac:dyDescent="0.25">
      <c r="A259">
        <v>2512</v>
      </c>
      <c r="B259">
        <v>3.0695996999999999E-2</v>
      </c>
      <c r="C259">
        <v>0.79783541000000002</v>
      </c>
      <c r="D259">
        <v>0.17146856999999999</v>
      </c>
      <c r="E259">
        <v>0.77073318000000002</v>
      </c>
      <c r="F259">
        <v>0.36909720000000001</v>
      </c>
      <c r="G259">
        <f>(Table2210214[[#This Row],[So]]+Table2210214[[#This Row],[Sw]])*Table2210214[[#This Row],[C1o]]+Table2210214[[#This Row],[Sg]]*Table2210214[[#This Row],[C1g]]</f>
        <v>0.68953659828481617</v>
      </c>
      <c r="H259">
        <v>1.4397515999999999</v>
      </c>
      <c r="I259">
        <v>1.9869976000000001E-2</v>
      </c>
      <c r="J259">
        <v>3.6234975000000003E-2</v>
      </c>
      <c r="K259">
        <v>0</v>
      </c>
      <c r="L259">
        <v>0.68323403999999999</v>
      </c>
      <c r="M259">
        <f>1/(1+((Table2210214[[#This Row],[kro]]*Table2210214[[#This Row],[mug]])/(Table2210214[[#This Row],[muo]]*Table2210214[[#This Row],[krg]]))+(Table2210214[[#This Row],[mobw]]*(Table2210214[[#This Row],[mug]]/Table2210214[[#This Row],[krg]])))</f>
        <v>0.99894731509129642</v>
      </c>
      <c r="N259">
        <v>0.65894048999999999</v>
      </c>
      <c r="P259">
        <v>2512</v>
      </c>
      <c r="Q259">
        <v>0.47822555999999999</v>
      </c>
      <c r="R259">
        <v>0.35040861000000001</v>
      </c>
      <c r="S259">
        <v>0.17136581000000001</v>
      </c>
      <c r="T259">
        <v>0.76306909000000001</v>
      </c>
      <c r="U259">
        <v>0.38264629</v>
      </c>
      <c r="V259">
        <f>(Table3511515[[#This Row],[So]]+Table3511515[[#This Row],[Sw]])*Table3511515[[#This Row],[C1o]]+Table3511515[[#This Row],[Sg]]*Table3511515[[#This Row],[C1g]]</f>
        <v>0.51594970690738218</v>
      </c>
      <c r="W259">
        <v>0.27271308999999999</v>
      </c>
      <c r="X259">
        <v>2.0425235999999999E-2</v>
      </c>
      <c r="Y259">
        <v>3.5910271000000001E-2</v>
      </c>
      <c r="Z259">
        <v>0.22245751</v>
      </c>
      <c r="AA259">
        <v>0.21190697</v>
      </c>
      <c r="AB259">
        <f>1/(1+((Table3511515[[#This Row],[kro]]*Table3511515[[#This Row],[mug]])/(Table3511515[[#This Row],[muo]]*Table3511515[[#This Row],[krg]]))+(Table3511515[[#This Row],[mobw]]*(Table3511515[[#This Row],[mug]]/Table3511515[[#This Row],[krg]])))</f>
        <v>0.92414034874962092</v>
      </c>
      <c r="AC259">
        <v>0.59596305999999999</v>
      </c>
      <c r="AE259">
        <v>2512</v>
      </c>
    </row>
    <row r="260" spans="1:31" x14ac:dyDescent="0.25">
      <c r="A260">
        <v>2522</v>
      </c>
      <c r="B260">
        <v>3.0585593000000001E-2</v>
      </c>
      <c r="C260">
        <v>0.79792355999999998</v>
      </c>
      <c r="D260">
        <v>0.17149083000000001</v>
      </c>
      <c r="E260">
        <v>0.77075051999999999</v>
      </c>
      <c r="F260">
        <v>0.36682462999999998</v>
      </c>
      <c r="G260">
        <f>(Table2210214[[#This Row],[So]]+Table2210214[[#This Row],[Sw]])*Table2210214[[#This Row],[C1o]]+Table2210214[[#This Row],[Sg]]*Table2210214[[#This Row],[C1g]]</f>
        <v>0.68912660788894964</v>
      </c>
      <c r="H260">
        <v>1.4608166</v>
      </c>
      <c r="I260">
        <v>1.9776533999999998E-2</v>
      </c>
      <c r="J260">
        <v>3.6302491999999999E-2</v>
      </c>
      <c r="K260">
        <v>0</v>
      </c>
      <c r="L260">
        <v>0.68328743999999997</v>
      </c>
      <c r="M260">
        <f>1/(1+((Table2210214[[#This Row],[kro]]*Table2210214[[#This Row],[mug]])/(Table2210214[[#This Row],[muo]]*Table2210214[[#This Row],[krg]]))+(Table2210214[[#This Row],[mobw]]*(Table2210214[[#This Row],[mug]]/Table2210214[[#This Row],[krg]])))</f>
        <v>0.99895039207150538</v>
      </c>
      <c r="N260">
        <v>0.66187304000000002</v>
      </c>
      <c r="P260">
        <v>2522</v>
      </c>
      <c r="Q260">
        <v>0.47667780999999998</v>
      </c>
      <c r="R260">
        <v>0.35173189999999999</v>
      </c>
      <c r="S260">
        <v>0.1715903</v>
      </c>
      <c r="T260">
        <v>0.76305592</v>
      </c>
      <c r="U260">
        <v>0.38005197000000002</v>
      </c>
      <c r="V260">
        <f>(Table3511515[[#This Row],[So]]+Table3511515[[#This Row],[Sw]])*Table3511515[[#This Row],[C1o]]+Table3511515[[#This Row],[Sg]]*Table3511515[[#This Row],[C1g]]</f>
        <v>0.51476668084152466</v>
      </c>
      <c r="W260">
        <v>0.27509430000000001</v>
      </c>
      <c r="X260">
        <v>2.0313533000000002E-2</v>
      </c>
      <c r="Y260">
        <v>3.6616708999999997E-2</v>
      </c>
      <c r="Z260">
        <v>0.2196622</v>
      </c>
      <c r="AA260">
        <v>0.21239797999999999</v>
      </c>
      <c r="AB260">
        <f>1/(1+((Table3511515[[#This Row],[kro]]*Table3511515[[#This Row],[mug]])/(Table3511515[[#This Row],[muo]]*Table3511515[[#This Row],[krg]]))+(Table3511515[[#This Row],[mobw]]*(Table3511515[[#This Row],[mug]]/Table3511515[[#This Row],[krg]])))</f>
        <v>0.92603779727052049</v>
      </c>
      <c r="AC260">
        <v>0.59939343</v>
      </c>
      <c r="AE260">
        <v>2522</v>
      </c>
    </row>
    <row r="261" spans="1:31" x14ac:dyDescent="0.25">
      <c r="A261">
        <v>2532</v>
      </c>
      <c r="B261">
        <v>3.0477671000000001E-2</v>
      </c>
      <c r="C261">
        <v>0.79793245000000002</v>
      </c>
      <c r="D261">
        <v>0.17158989999999999</v>
      </c>
      <c r="E261">
        <v>0.77076769000000001</v>
      </c>
      <c r="F261">
        <v>0.36453626</v>
      </c>
      <c r="G261">
        <f>(Table2210214[[#This Row],[So]]+Table2210214[[#This Row],[Sw]])*Table2210214[[#This Row],[C1o]]+Table2210214[[#This Row],[Sg]]*Table2210214[[#This Row],[C1g]]</f>
        <v>0.68868150786216498</v>
      </c>
      <c r="H261">
        <v>1.4820237999999999</v>
      </c>
      <c r="I261">
        <v>1.9683525E-2</v>
      </c>
      <c r="J261">
        <v>3.6612659999999998E-2</v>
      </c>
      <c r="K261">
        <v>0</v>
      </c>
      <c r="L261">
        <v>0.68322265000000004</v>
      </c>
      <c r="M261">
        <f>1/(1+((Table2210214[[#This Row],[kro]]*Table2210214[[#This Row],[mug]])/(Table2210214[[#This Row],[muo]]*Table2210214[[#This Row],[krg]]))+(Table2210214[[#This Row],[mobw]]*(Table2210214[[#This Row],[mug]]/Table2210214[[#This Row],[krg]])))</f>
        <v>0.99894630711149923</v>
      </c>
      <c r="N261">
        <v>0.66481369999999995</v>
      </c>
      <c r="P261">
        <v>2532</v>
      </c>
      <c r="Q261">
        <v>0.47515264000000001</v>
      </c>
      <c r="R261">
        <v>0.35370552999999999</v>
      </c>
      <c r="S261">
        <v>0.17114182999999999</v>
      </c>
      <c r="T261">
        <v>0.7630403</v>
      </c>
      <c r="U261">
        <v>0.37744286999999999</v>
      </c>
      <c r="V261">
        <f>(Table3511515[[#This Row],[So]]+Table3511515[[#This Row],[Sw]])*Table3511515[[#This Row],[C1o]]+Table3511515[[#This Row],[Sg]]*Table3511515[[#This Row],[C1g]]</f>
        <v>0.51383081334478786</v>
      </c>
      <c r="W261">
        <v>0.27750387999999998</v>
      </c>
      <c r="X261">
        <v>2.0202694E-2</v>
      </c>
      <c r="Y261">
        <v>3.5197180000000002E-2</v>
      </c>
      <c r="Z261">
        <v>0.21715033</v>
      </c>
      <c r="AA261">
        <v>0.21349406000000001</v>
      </c>
      <c r="AB261">
        <f>1/(1+((Table3511515[[#This Row],[kro]]*Table3511515[[#This Row],[mug]])/(Table3511515[[#This Row],[muo]]*Table3511515[[#This Row],[krg]]))+(Table3511515[[#This Row],[mobw]]*(Table3511515[[#This Row],[mug]]/Table3511515[[#This Row],[krg]])))</f>
        <v>0.92817852986203497</v>
      </c>
      <c r="AC261">
        <v>0.60282968999999997</v>
      </c>
      <c r="AE261">
        <v>2532</v>
      </c>
    </row>
    <row r="262" spans="1:31" x14ac:dyDescent="0.25">
      <c r="A262">
        <v>2542</v>
      </c>
      <c r="B262">
        <v>3.0372122000000001E-2</v>
      </c>
      <c r="C262">
        <v>0.79791902999999997</v>
      </c>
      <c r="D262">
        <v>0.17170885</v>
      </c>
      <c r="E262">
        <v>0.77078455999999995</v>
      </c>
      <c r="F262">
        <v>0.36223197000000001</v>
      </c>
      <c r="G262">
        <f>(Table2210214[[#This Row],[So]]+Table2210214[[#This Row],[Sw]])*Table2210214[[#This Row],[C1o]]+Table2210214[[#This Row],[Sg]]*Table2210214[[#This Row],[C1g]]</f>
        <v>0.68822385704125166</v>
      </c>
      <c r="H262">
        <v>1.5033783999999999</v>
      </c>
      <c r="I262">
        <v>1.9590956999999999E-2</v>
      </c>
      <c r="J262">
        <v>3.6985601999999999E-2</v>
      </c>
      <c r="K262">
        <v>0</v>
      </c>
      <c r="L262">
        <v>0.68312519999999999</v>
      </c>
      <c r="M262">
        <f>1/(1+((Table2210214[[#This Row],[kro]]*Table2210214[[#This Row],[mug]])/(Table2210214[[#This Row],[muo]]*Table2210214[[#This Row],[krg]]))+(Table2210214[[#This Row],[mobw]]*(Table2210214[[#This Row],[mug]]/Table2210214[[#This Row],[krg]])))</f>
        <v>0.99894043493753271</v>
      </c>
      <c r="N262">
        <v>0.66776263999999996</v>
      </c>
      <c r="P262">
        <v>2542</v>
      </c>
      <c r="Q262">
        <v>0.47362559999999998</v>
      </c>
      <c r="R262">
        <v>0.35499141000000001</v>
      </c>
      <c r="S262">
        <v>0.17138297999999999</v>
      </c>
      <c r="T262">
        <v>0.76301330000000001</v>
      </c>
      <c r="U262">
        <v>0.37481504999999998</v>
      </c>
      <c r="V262">
        <f>(Table3511515[[#This Row],[So]]+Table3511515[[#This Row],[Sw]])*Table3511515[[#This Row],[C1o]]+Table3511515[[#This Row],[Sg]]*Table3511515[[#This Row],[C1g]]</f>
        <v>0.51262209037888196</v>
      </c>
      <c r="W262">
        <v>0.27994417999999999</v>
      </c>
      <c r="X262">
        <v>2.0092816999999999E-2</v>
      </c>
      <c r="Y262">
        <v>3.5956211000000002E-2</v>
      </c>
      <c r="Z262">
        <v>0.21436453</v>
      </c>
      <c r="AA262">
        <v>0.21394911</v>
      </c>
      <c r="AB262">
        <f>1/(1+((Table3511515[[#This Row],[kro]]*Table3511515[[#This Row],[mug]])/(Table3511515[[#This Row],[muo]]*Table3511515[[#This Row],[krg]]))+(Table3511515[[#This Row],[mobw]]*(Table3511515[[#This Row],[mug]]/Table3511515[[#This Row],[krg]])))</f>
        <v>0.92998122641771841</v>
      </c>
      <c r="AC262">
        <v>0.60626983999999995</v>
      </c>
      <c r="AE262">
        <v>2542</v>
      </c>
    </row>
    <row r="263" spans="1:31" x14ac:dyDescent="0.25">
      <c r="A263">
        <v>2549.5</v>
      </c>
      <c r="B263">
        <v>3.0268876E-2</v>
      </c>
      <c r="C263">
        <v>0.79806440999999995</v>
      </c>
      <c r="D263">
        <v>0.17166674000000001</v>
      </c>
      <c r="E263">
        <v>0.77080124999999999</v>
      </c>
      <c r="F263">
        <v>0.35991161999999999</v>
      </c>
      <c r="G263">
        <f>(Table2210214[[#This Row],[So]]+Table2210214[[#This Row],[Sw]])*Table2210214[[#This Row],[C1o]]+Table2210214[[#This Row],[Sg]]*Table2210214[[#This Row],[C1g]]</f>
        <v>0.68782801949877037</v>
      </c>
      <c r="H263">
        <v>1.5248826</v>
      </c>
      <c r="I263">
        <v>1.9498846E-2</v>
      </c>
      <c r="J263">
        <v>3.6849737E-2</v>
      </c>
      <c r="K263">
        <v>0</v>
      </c>
      <c r="L263">
        <v>0.68326657999999996</v>
      </c>
      <c r="M263">
        <f>1/(1+((Table2210214[[#This Row],[kro]]*Table2210214[[#This Row],[mug]])/(Table2210214[[#This Row],[muo]]*Table2210214[[#This Row],[krg]]))+(Table2210214[[#This Row],[mobw]]*(Table2210214[[#This Row],[mug]]/Table2210214[[#This Row],[krg]])))</f>
        <v>0.99894949855020887</v>
      </c>
      <c r="N263">
        <v>0.67071985999999995</v>
      </c>
      <c r="P263">
        <v>2549.5</v>
      </c>
      <c r="Q263">
        <v>0.47211054000000002</v>
      </c>
      <c r="R263">
        <v>0.35637637999999999</v>
      </c>
      <c r="S263">
        <v>0.1715131</v>
      </c>
      <c r="T263">
        <v>0.76297987</v>
      </c>
      <c r="U263">
        <v>0.37217060000000002</v>
      </c>
      <c r="V263">
        <f>(Table3511515[[#This Row],[So]]+Table3511515[[#This Row],[Sw]])*Table3511515[[#This Row],[C1o]]+Table3511515[[#This Row],[Sg]]*Table3511515[[#This Row],[C1g]]</f>
        <v>0.51144580035645459</v>
      </c>
      <c r="W263">
        <v>0.28241473</v>
      </c>
      <c r="X263">
        <v>1.9983856000000001E-2</v>
      </c>
      <c r="Y263">
        <v>3.636441E-2</v>
      </c>
      <c r="Z263">
        <v>0.21163241999999999</v>
      </c>
      <c r="AA263">
        <v>0.21449596000000001</v>
      </c>
      <c r="AB263">
        <f>1/(1+((Table3511515[[#This Row],[kro]]*Table3511515[[#This Row],[mug]])/(Table3511515[[#This Row],[muo]]*Table3511515[[#This Row],[krg]]))+(Table3511515[[#This Row],[mobw]]*(Table3511515[[#This Row],[mug]]/Table3511515[[#This Row],[krg]])))</f>
        <v>0.93178933247542794</v>
      </c>
      <c r="AC263">
        <v>0.60971487000000002</v>
      </c>
      <c r="AE263">
        <v>2549.5</v>
      </c>
    </row>
    <row r="264" spans="1:31" x14ac:dyDescent="0.25">
      <c r="A264">
        <v>2557</v>
      </c>
      <c r="B264">
        <v>3.0193206E-2</v>
      </c>
      <c r="C264">
        <v>0.79817461999999995</v>
      </c>
      <c r="D264">
        <v>0.17163216000000001</v>
      </c>
      <c r="E264">
        <v>0.77081363999999997</v>
      </c>
      <c r="F264">
        <v>0.35815972000000001</v>
      </c>
      <c r="G264">
        <f>(Table2210214[[#This Row],[So]]+Table2210214[[#This Row],[Sw]])*Table2210214[[#This Row],[C1o]]+Table2210214[[#This Row],[Sg]]*Table2210214[[#This Row],[C1g]]</f>
        <v>0.6875296007732743</v>
      </c>
      <c r="H264">
        <v>1.5410758</v>
      </c>
      <c r="I264">
        <v>1.9430030000000001E-2</v>
      </c>
      <c r="J264">
        <v>3.6738377000000003E-2</v>
      </c>
      <c r="K264">
        <v>0</v>
      </c>
      <c r="L264">
        <v>0.68337499999999995</v>
      </c>
      <c r="M264">
        <f>1/(1+((Table2210214[[#This Row],[kro]]*Table2210214[[#This Row],[mug]])/(Table2210214[[#This Row],[muo]]*Table2210214[[#This Row],[krg]]))+(Table2210214[[#This Row],[mobw]]*(Table2210214[[#This Row],[mug]]/Table2210214[[#This Row],[krg]])))</f>
        <v>0.99895652766382526</v>
      </c>
      <c r="N264">
        <v>0.67294412999999997</v>
      </c>
      <c r="P264">
        <v>2557</v>
      </c>
      <c r="Q264">
        <v>0.47099291999999998</v>
      </c>
      <c r="R264">
        <v>0.35737302999999998</v>
      </c>
      <c r="S264">
        <v>0.17163405000000001</v>
      </c>
      <c r="T264">
        <v>0.76294797999999997</v>
      </c>
      <c r="U264">
        <v>0.37017413999999998</v>
      </c>
      <c r="V264">
        <f>(Table3511515[[#This Row],[So]]+Table3511515[[#This Row],[Sw]])*Table3511515[[#This Row],[C1o]]+Table3511515[[#This Row],[Sg]]*Table3511515[[#This Row],[C1g]]</f>
        <v>0.51054091730553519</v>
      </c>
      <c r="W264">
        <v>0.28428930000000002</v>
      </c>
      <c r="X264">
        <v>1.9902718999999999E-2</v>
      </c>
      <c r="Y264">
        <v>3.6744318999999998E-2</v>
      </c>
      <c r="Z264">
        <v>0.20959124000000001</v>
      </c>
      <c r="AA264">
        <v>0.21486826000000001</v>
      </c>
      <c r="AB264">
        <f>1/(1+((Table3511515[[#This Row],[kro]]*Table3511515[[#This Row],[mug]])/(Table3511515[[#This Row],[muo]]*Table3511515[[#This Row],[krg]]))+(Table3511515[[#This Row],[mobw]]*(Table3511515[[#This Row],[mug]]/Table3511515[[#This Row],[krg]])))</f>
        <v>0.93310317310807045</v>
      </c>
      <c r="AC264">
        <v>0.61230278000000005</v>
      </c>
      <c r="AE264">
        <v>2557</v>
      </c>
    </row>
    <row r="265" spans="1:31" x14ac:dyDescent="0.25">
      <c r="A265">
        <v>2567</v>
      </c>
      <c r="B265">
        <v>3.0118738999999999E-2</v>
      </c>
      <c r="C265">
        <v>0.79820930999999995</v>
      </c>
      <c r="D265">
        <v>0.17167193</v>
      </c>
      <c r="E265">
        <v>0.77082592000000005</v>
      </c>
      <c r="F265">
        <v>0.35639875999999998</v>
      </c>
      <c r="G265">
        <f>(Table2210214[[#This Row],[So]]+Table2210214[[#This Row],[Sw]])*Table2210214[[#This Row],[C1o]]+Table2210214[[#This Row],[Sg]]*Table2210214[[#This Row],[C1g]]</f>
        <v>0.68719836994448569</v>
      </c>
      <c r="H265">
        <v>1.5573573999999999</v>
      </c>
      <c r="I265">
        <v>1.9361487E-2</v>
      </c>
      <c r="J265">
        <v>3.6861858999999997E-2</v>
      </c>
      <c r="K265">
        <v>0</v>
      </c>
      <c r="L265">
        <v>0.68337040999999998</v>
      </c>
      <c r="M265">
        <f>1/(1+((Table2210214[[#This Row],[kro]]*Table2210214[[#This Row],[mug]])/(Table2210214[[#This Row],[muo]]*Table2210214[[#This Row],[krg]]))+(Table2210214[[#This Row],[mobw]]*(Table2210214[[#This Row],[mug]]/Table2210214[[#This Row],[krg]])))</f>
        <v>0.99895670664912395</v>
      </c>
      <c r="N265">
        <v>0.67517298000000003</v>
      </c>
      <c r="P265">
        <v>2567</v>
      </c>
      <c r="Q265">
        <v>0.46988290999999999</v>
      </c>
      <c r="R265">
        <v>0.35855967</v>
      </c>
      <c r="S265">
        <v>0.17155740999999999</v>
      </c>
      <c r="T265">
        <v>0.76291335000000005</v>
      </c>
      <c r="U265">
        <v>0.36816894999999999</v>
      </c>
      <c r="V265">
        <f>(Table3511515[[#This Row],[So]]+Table3511515[[#This Row],[Sw]])*Table3511515[[#This Row],[C1o]]+Table3511515[[#This Row],[Sg]]*Table3511515[[#This Row],[C1g]]</f>
        <v>0.50970836811665854</v>
      </c>
      <c r="W265">
        <v>0.28618096999999998</v>
      </c>
      <c r="X265">
        <v>1.9822104E-2</v>
      </c>
      <c r="Y265">
        <v>3.6500163000000002E-2</v>
      </c>
      <c r="Z265">
        <v>0.20771432000000001</v>
      </c>
      <c r="AA265">
        <v>0.21541632999999999</v>
      </c>
      <c r="AB265">
        <f>1/(1+((Table3511515[[#This Row],[kro]]*Table3511515[[#This Row],[mug]])/(Table3511515[[#This Row],[muo]]*Table3511515[[#This Row],[krg]]))+(Table3511515[[#This Row],[mobw]]*(Table3511515[[#This Row],[mug]]/Table3511515[[#This Row],[krg]])))</f>
        <v>0.93445157709501214</v>
      </c>
      <c r="AC265">
        <v>0.61489326</v>
      </c>
      <c r="AE265">
        <v>2567</v>
      </c>
    </row>
    <row r="266" spans="1:31" x14ac:dyDescent="0.25">
      <c r="A266">
        <v>2577</v>
      </c>
      <c r="B266">
        <v>3.0020847999999999E-2</v>
      </c>
      <c r="C266">
        <v>0.79817610999999999</v>
      </c>
      <c r="D266">
        <v>0.17180301000000001</v>
      </c>
      <c r="E266">
        <v>0.77084213000000001</v>
      </c>
      <c r="F266">
        <v>0.35403758000000002</v>
      </c>
      <c r="G266">
        <f>(Table2210214[[#This Row],[So]]+Table2210214[[#This Row],[Sw]])*Table2210214[[#This Row],[C1o]]+Table2210214[[#This Row],[Sg]]*Table2210214[[#This Row],[C1g]]</f>
        <v>0.68672100302009798</v>
      </c>
      <c r="H266">
        <v>1.5792561000000001</v>
      </c>
      <c r="I266">
        <v>1.9270563000000001E-2</v>
      </c>
      <c r="J266">
        <v>3.7273015999999999E-2</v>
      </c>
      <c r="K266">
        <v>0</v>
      </c>
      <c r="L266">
        <v>0.68324554000000004</v>
      </c>
      <c r="M266">
        <f>1/(1+((Table2210214[[#This Row],[kro]]*Table2210214[[#This Row],[mug]])/(Table2210214[[#This Row],[muo]]*Table2210214[[#This Row],[krg]]))+(Table2210214[[#This Row],[mobw]]*(Table2210214[[#This Row],[mug]]/Table2210214[[#This Row],[krg]])))</f>
        <v>0.99894983917215663</v>
      </c>
      <c r="N266">
        <v>0.67815130999999995</v>
      </c>
      <c r="P266">
        <v>2577</v>
      </c>
      <c r="Q266">
        <v>0.46838765999999998</v>
      </c>
      <c r="R266">
        <v>0.35972991999999998</v>
      </c>
      <c r="S266">
        <v>0.17188244</v>
      </c>
      <c r="T266">
        <v>0.76285928000000003</v>
      </c>
      <c r="U266">
        <v>0.36548125999999997</v>
      </c>
      <c r="V266">
        <f>(Table3511515[[#This Row],[So]]+Table3511515[[#This Row],[Sw]])*Table3511515[[#This Row],[C1o]]+Table3511515[[#This Row],[Sg]]*Table3511515[[#This Row],[C1g]]</f>
        <v>0.50843003065398351</v>
      </c>
      <c r="W266">
        <v>0.28872973000000002</v>
      </c>
      <c r="X266">
        <v>1.9715509999999999E-2</v>
      </c>
      <c r="Y266">
        <v>3.7523745999999997E-2</v>
      </c>
      <c r="Z266">
        <v>0.20513023</v>
      </c>
      <c r="AA266">
        <v>0.21576302999999999</v>
      </c>
      <c r="AB266">
        <f>1/(1+((Table3511515[[#This Row],[kro]]*Table3511515[[#This Row],[mug]])/(Table3511515[[#This Row],[muo]]*Table3511515[[#This Row],[krg]]))+(Table3511515[[#This Row],[mobw]]*(Table3511515[[#This Row],[mug]]/Table3511515[[#This Row],[krg]])))</f>
        <v>0.93602515135685815</v>
      </c>
      <c r="AC266">
        <v>0.61834889999999998</v>
      </c>
      <c r="AE266">
        <v>2577</v>
      </c>
    </row>
    <row r="267" spans="1:31" x14ac:dyDescent="0.25">
      <c r="A267">
        <v>2587</v>
      </c>
      <c r="B267">
        <v>2.9924961E-2</v>
      </c>
      <c r="C267">
        <v>0.79813719000000005</v>
      </c>
      <c r="D267">
        <v>0.17193786999999999</v>
      </c>
      <c r="E267">
        <v>0.77085811000000004</v>
      </c>
      <c r="F267">
        <v>0.35165956999999998</v>
      </c>
      <c r="G267">
        <f>(Table2210214[[#This Row],[So]]+Table2210214[[#This Row],[Sw]])*Table2210214[[#This Row],[C1o]]+Table2210214[[#This Row],[Sg]]*Table2210214[[#This Row],[C1g]]</f>
        <v>0.68623752215255363</v>
      </c>
      <c r="H267">
        <v>1.6013217</v>
      </c>
      <c r="I267">
        <v>1.9180125999999999E-2</v>
      </c>
      <c r="J267">
        <v>3.7695940999999997E-2</v>
      </c>
      <c r="K267">
        <v>0</v>
      </c>
      <c r="L267">
        <v>0.68311268000000003</v>
      </c>
      <c r="M267">
        <f>1/(1+((Table2210214[[#This Row],[kro]]*Table2210214[[#This Row],[mug]])/(Table2210214[[#This Row],[muo]]*Table2210214[[#This Row],[krg]]))+(Table2210214[[#This Row],[mobw]]*(Table2210214[[#This Row],[mug]]/Table2210214[[#This Row],[krg]])))</f>
        <v>0.99894270962224208</v>
      </c>
      <c r="N267">
        <v>0.68113840000000003</v>
      </c>
      <c r="P267">
        <v>2587</v>
      </c>
      <c r="Q267">
        <v>0.46690798</v>
      </c>
      <c r="R267">
        <v>0.36150566000000001</v>
      </c>
      <c r="S267">
        <v>0.17158638000000001</v>
      </c>
      <c r="T267">
        <v>0.76280104999999998</v>
      </c>
      <c r="U267">
        <v>0.36277756</v>
      </c>
      <c r="V267">
        <f>(Table3511515[[#This Row],[So]]+Table3511515[[#This Row],[Sw]])*Table3511515[[#This Row],[C1o]]+Table3511515[[#This Row],[Sg]]*Table3511515[[#This Row],[C1g]]</f>
        <v>0.50738832302350456</v>
      </c>
      <c r="W267">
        <v>0.29131031000000002</v>
      </c>
      <c r="X267">
        <v>1.9609815999999999E-2</v>
      </c>
      <c r="Y267">
        <v>3.6586015999999999E-2</v>
      </c>
      <c r="Z267">
        <v>0.20278299</v>
      </c>
      <c r="AA267">
        <v>0.21669267</v>
      </c>
      <c r="AB267">
        <f>1/(1+((Table3511515[[#This Row],[kro]]*Table3511515[[#This Row],[mug]])/(Table3511515[[#This Row],[muo]]*Table3511515[[#This Row],[krg]]))+(Table3511515[[#This Row],[mobw]]*(Table3511515[[#This Row],[mug]]/Table3511515[[#This Row],[krg]])))</f>
        <v>0.93781734068952238</v>
      </c>
      <c r="AC267">
        <v>0.62181008000000004</v>
      </c>
      <c r="AE267">
        <v>2587</v>
      </c>
    </row>
    <row r="268" spans="1:31" x14ac:dyDescent="0.25">
      <c r="A268">
        <v>2597</v>
      </c>
      <c r="B268">
        <v>2.9830894E-2</v>
      </c>
      <c r="C268">
        <v>0.79826938999999997</v>
      </c>
      <c r="D268">
        <v>0.17189971000000001</v>
      </c>
      <c r="E268">
        <v>0.77087395999999997</v>
      </c>
      <c r="F268">
        <v>0.34926470999999998</v>
      </c>
      <c r="G268">
        <f>(Table2210214[[#This Row],[So]]+Table2210214[[#This Row],[Sw]])*Table2210214[[#This Row],[C1o]]+Table2210214[[#This Row],[Sg]]*Table2210214[[#This Row],[C1g]]</f>
        <v>0.68582246672026925</v>
      </c>
      <c r="H268">
        <v>1.6235735</v>
      </c>
      <c r="I268">
        <v>1.9090191999999999E-2</v>
      </c>
      <c r="J268">
        <v>3.7572543999999999E-2</v>
      </c>
      <c r="K268">
        <v>0</v>
      </c>
      <c r="L268">
        <v>0.68323714000000002</v>
      </c>
      <c r="M268">
        <f>1/(1+((Table2210214[[#This Row],[kro]]*Table2210214[[#This Row],[mug]])/(Table2210214[[#This Row],[muo]]*Table2210214[[#This Row],[krg]]))+(Table2210214[[#This Row],[mobw]]*(Table2210214[[#This Row],[mug]]/Table2210214[[#This Row],[krg]])))</f>
        <v>0.99895129401687477</v>
      </c>
      <c r="N268">
        <v>0.68413429999999997</v>
      </c>
      <c r="P268">
        <v>2597</v>
      </c>
      <c r="Q268">
        <v>0.46541798000000001</v>
      </c>
      <c r="R268">
        <v>0.36261588</v>
      </c>
      <c r="S268">
        <v>0.17196615000000001</v>
      </c>
      <c r="T268">
        <v>0.76273166999999997</v>
      </c>
      <c r="U268">
        <v>0.36005521000000001</v>
      </c>
      <c r="V268">
        <f>(Table3511515[[#This Row],[So]]+Table3511515[[#This Row],[Sw]])*Table3511515[[#This Row],[C1o]]+Table3511515[[#This Row],[Sg]]*Table3511515[[#This Row],[C1g]]</f>
        <v>0.50607209249873697</v>
      </c>
      <c r="W268">
        <v>0.29392359000000001</v>
      </c>
      <c r="X268">
        <v>1.9505106000000001E-2</v>
      </c>
      <c r="Y268">
        <v>3.7782299999999998E-2</v>
      </c>
      <c r="Z268">
        <v>0.20018947000000001</v>
      </c>
      <c r="AA268">
        <v>0.21699927999999999</v>
      </c>
      <c r="AB268">
        <f>1/(1+((Table3511515[[#This Row],[kro]]*Table3511515[[#This Row],[mug]])/(Table3511515[[#This Row],[muo]]*Table3511515[[#This Row],[krg]]))+(Table3511515[[#This Row],[mobw]]*(Table3511515[[#This Row],[mug]]/Table3511515[[#This Row],[krg]])))</f>
        <v>0.93930530819762892</v>
      </c>
      <c r="AC268">
        <v>0.62527471999999995</v>
      </c>
      <c r="AE268">
        <v>2597</v>
      </c>
    </row>
    <row r="269" spans="1:31" x14ac:dyDescent="0.25">
      <c r="A269">
        <v>2607</v>
      </c>
      <c r="B269">
        <v>2.9738685000000001E-2</v>
      </c>
      <c r="C269">
        <v>0.79825400999999996</v>
      </c>
      <c r="D269">
        <v>0.17200731</v>
      </c>
      <c r="E269">
        <v>0.77088964000000004</v>
      </c>
      <c r="F269">
        <v>0.34685293</v>
      </c>
      <c r="G269">
        <f>(Table2210214[[#This Row],[So]]+Table2210214[[#This Row],[Sw]])*Table2210214[[#This Row],[C1o]]+Table2210214[[#This Row],[Sg]]*Table2210214[[#This Row],[C1g]]</f>
        <v>0.68534193587897185</v>
      </c>
      <c r="H269">
        <v>1.6460025</v>
      </c>
      <c r="I269">
        <v>1.9000774000000002E-2</v>
      </c>
      <c r="J269">
        <v>3.7909389000000002E-2</v>
      </c>
      <c r="K269">
        <v>0</v>
      </c>
      <c r="L269">
        <v>0.68314070000000005</v>
      </c>
      <c r="M269">
        <f>1/(1+((Table2210214[[#This Row],[kro]]*Table2210214[[#This Row],[mug]])/(Table2210214[[#This Row],[muo]]*Table2210214[[#This Row],[krg]]))+(Table2210214[[#This Row],[mobw]]*(Table2210214[[#This Row],[mug]]/Table2210214[[#This Row],[krg]])))</f>
        <v>0.9989467044842123</v>
      </c>
      <c r="N269">
        <v>0.68713891999999999</v>
      </c>
      <c r="P269">
        <v>2607</v>
      </c>
      <c r="Q269">
        <v>0.46394664000000002</v>
      </c>
      <c r="R269">
        <v>0.36438992999999997</v>
      </c>
      <c r="S269">
        <v>0.17166342000000001</v>
      </c>
      <c r="T269">
        <v>0.76265901000000003</v>
      </c>
      <c r="U269">
        <v>0.35731744999999998</v>
      </c>
      <c r="V269">
        <f>(Table3511515[[#This Row],[So]]+Table3511515[[#This Row],[Sw]])*Table3511515[[#This Row],[C1o]]+Table3511515[[#This Row],[Sg]]*Table3511515[[#This Row],[C1g]]</f>
        <v>0.50501982910131626</v>
      </c>
      <c r="W269">
        <v>0.29656935000000001</v>
      </c>
      <c r="X269">
        <v>1.9401307999999999E-2</v>
      </c>
      <c r="Y269">
        <v>3.6823623E-2</v>
      </c>
      <c r="Z269">
        <v>0.19784971000000001</v>
      </c>
      <c r="AA269">
        <v>0.21792871</v>
      </c>
      <c r="AB269">
        <f>1/(1+((Table3511515[[#This Row],[kro]]*Table3511515[[#This Row],[mug]])/(Table3511515[[#This Row],[muo]]*Table3511515[[#This Row],[krg]]))+(Table3511515[[#This Row],[mobw]]*(Table3511515[[#This Row],[mug]]/Table3511515[[#This Row],[krg]])))</f>
        <v>0.94102594902791914</v>
      </c>
      <c r="AC269">
        <v>0.62874454000000002</v>
      </c>
      <c r="AE269">
        <v>2607</v>
      </c>
    </row>
    <row r="270" spans="1:31" x14ac:dyDescent="0.25">
      <c r="A270">
        <v>2617</v>
      </c>
      <c r="B270">
        <v>2.9648240999999999E-2</v>
      </c>
      <c r="C270">
        <v>0.79834616000000003</v>
      </c>
      <c r="D270">
        <v>0.17200561</v>
      </c>
      <c r="E270">
        <v>0.77090513999999999</v>
      </c>
      <c r="F270">
        <v>0.34442398000000002</v>
      </c>
      <c r="G270">
        <f>(Table2210214[[#This Row],[So]]+Table2210214[[#This Row],[Sw]])*Table2210214[[#This Row],[C1o]]+Table2210214[[#This Row],[Sg]]*Table2210214[[#This Row],[C1g]]</f>
        <v>0.68490358018700936</v>
      </c>
      <c r="H270">
        <v>1.6686174</v>
      </c>
      <c r="I270">
        <v>1.8911883000000001E-2</v>
      </c>
      <c r="J270">
        <v>3.7901088999999999E-2</v>
      </c>
      <c r="K270">
        <v>0</v>
      </c>
      <c r="L270">
        <v>0.68320608000000005</v>
      </c>
      <c r="M270">
        <f>1/(1+((Table2210214[[#This Row],[kro]]*Table2210214[[#This Row],[mug]])/(Table2210214[[#This Row],[muo]]*Table2210214[[#This Row],[krg]]))+(Table2210214[[#This Row],[mobw]]*(Table2210214[[#This Row],[mug]]/Table2210214[[#This Row],[krg]])))</f>
        <v>0.99895195642424695</v>
      </c>
      <c r="N270">
        <v>0.69015234999999997</v>
      </c>
      <c r="P270">
        <v>2617</v>
      </c>
      <c r="Q270">
        <v>0.46247885</v>
      </c>
      <c r="R270">
        <v>0.36558527000000002</v>
      </c>
      <c r="S270">
        <v>0.17193586999999999</v>
      </c>
      <c r="T270">
        <v>0.76257324000000004</v>
      </c>
      <c r="U270">
        <v>0.35456026000000002</v>
      </c>
      <c r="V270">
        <f>(Table3511515[[#This Row],[So]]+Table3511515[[#This Row],[Sw]])*Table3511515[[#This Row],[C1o]]+Table3511515[[#This Row],[Sg]]*Table3511515[[#This Row],[C1g]]</f>
        <v>0.50372379191120209</v>
      </c>
      <c r="W270">
        <v>0.29924875000000001</v>
      </c>
      <c r="X270">
        <v>1.929852E-2</v>
      </c>
      <c r="Y270">
        <v>3.7680931000000001E-2</v>
      </c>
      <c r="Z270">
        <v>0.19531709</v>
      </c>
      <c r="AA270">
        <v>0.21831526000000001</v>
      </c>
      <c r="AB270">
        <f>1/(1+((Table3511515[[#This Row],[kro]]*Table3511515[[#This Row],[mug]])/(Table3511515[[#This Row],[muo]]*Table3511515[[#This Row],[krg]]))+(Table3511515[[#This Row],[mobw]]*(Table3511515[[#This Row],[mug]]/Table3511515[[#This Row],[krg]])))</f>
        <v>0.94248292549294399</v>
      </c>
      <c r="AC270">
        <v>0.63221716999999999</v>
      </c>
      <c r="AE270">
        <v>2617</v>
      </c>
    </row>
    <row r="271" spans="1:31" x14ac:dyDescent="0.25">
      <c r="A271">
        <v>2627</v>
      </c>
      <c r="B271">
        <v>2.9559495000000002E-2</v>
      </c>
      <c r="C271">
        <v>0.79836642999999996</v>
      </c>
      <c r="D271">
        <v>0.17207406</v>
      </c>
      <c r="E271">
        <v>0.77092039999999995</v>
      </c>
      <c r="F271">
        <v>0.34197775000000002</v>
      </c>
      <c r="G271">
        <f>(Table2210214[[#This Row],[So]]+Table2210214[[#This Row],[Sw]])*Table2210214[[#This Row],[C1o]]+Table2210214[[#This Row],[Sg]]*Table2210214[[#This Row],[C1g]]</f>
        <v>0.68443115702557322</v>
      </c>
      <c r="H271">
        <v>1.691424</v>
      </c>
      <c r="I271">
        <v>1.8823531000000001E-2</v>
      </c>
      <c r="J271">
        <v>3.8114294E-2</v>
      </c>
      <c r="K271">
        <v>0</v>
      </c>
      <c r="L271">
        <v>0.68316418000000001</v>
      </c>
      <c r="M271">
        <f>1/(1+((Table2210214[[#This Row],[kro]]*Table2210214[[#This Row],[mug]])/(Table2210214[[#This Row],[muo]]*Table2210214[[#This Row],[krg]]))+(Table2210214[[#This Row],[mobw]]*(Table2210214[[#This Row],[mug]]/Table2210214[[#This Row],[krg]])))</f>
        <v>0.99895092137615438</v>
      </c>
      <c r="N271">
        <v>0.69317459999999997</v>
      </c>
      <c r="P271">
        <v>2627</v>
      </c>
      <c r="Q271">
        <v>0.46101727999999997</v>
      </c>
      <c r="R271">
        <v>0.36678672000000001</v>
      </c>
      <c r="S271">
        <v>0.17219598999999999</v>
      </c>
      <c r="T271">
        <v>0.76247960000000004</v>
      </c>
      <c r="U271">
        <v>0.35178566</v>
      </c>
      <c r="V271">
        <f>(Table3511515[[#This Row],[So]]+Table3511515[[#This Row],[Sw]])*Table3511515[[#This Row],[C1o]]+Table3511515[[#This Row],[Sg]]*Table3511515[[#This Row],[C1g]]</f>
        <v>0.50242273965862017</v>
      </c>
      <c r="W271">
        <v>0.30196213999999999</v>
      </c>
      <c r="X271">
        <v>1.9196693000000001E-2</v>
      </c>
      <c r="Y271">
        <v>3.8499128000000001E-2</v>
      </c>
      <c r="Z271">
        <v>0.19279764999999999</v>
      </c>
      <c r="AA271">
        <v>0.21870725999999999</v>
      </c>
      <c r="AB271">
        <f>1/(1+((Table3511515[[#This Row],[kro]]*Table3511515[[#This Row],[mug]])/(Table3511515[[#This Row],[muo]]*Table3511515[[#This Row],[krg]]))+(Table3511515[[#This Row],[mobw]]*(Table3511515[[#This Row],[mug]]/Table3511515[[#This Row],[krg]])))</f>
        <v>0.94391177017076244</v>
      </c>
      <c r="AC271">
        <v>0.63569385</v>
      </c>
      <c r="AE271">
        <v>2627</v>
      </c>
    </row>
    <row r="272" spans="1:31" x14ac:dyDescent="0.25">
      <c r="A272">
        <v>2637</v>
      </c>
      <c r="B272">
        <v>2.9472380999999999E-2</v>
      </c>
      <c r="C272">
        <v>0.79841523999999997</v>
      </c>
      <c r="D272">
        <v>0.17211239</v>
      </c>
      <c r="E272">
        <v>0.77093548000000001</v>
      </c>
      <c r="F272">
        <v>0.33951398999999999</v>
      </c>
      <c r="G272">
        <f>(Table2210214[[#This Row],[So]]+Table2210214[[#This Row],[Sw]])*Table2210214[[#This Row],[C1o]]+Table2210214[[#This Row],[Sg]]*Table2210214[[#This Row],[C1g]]</f>
        <v>0.68396748621416148</v>
      </c>
      <c r="H272">
        <v>1.7144288999999999</v>
      </c>
      <c r="I272">
        <v>1.8735725000000002E-2</v>
      </c>
      <c r="J272">
        <v>3.8232337999999998E-2</v>
      </c>
      <c r="K272">
        <v>0</v>
      </c>
      <c r="L272">
        <v>0.68316549000000004</v>
      </c>
      <c r="M272">
        <f>1/(1+((Table2210214[[#This Row],[kro]]*Table2210214[[#This Row],[mug]])/(Table2210214[[#This Row],[muo]]*Table2210214[[#This Row],[krg]]))+(Table2210214[[#This Row],[mobw]]*(Table2210214[[#This Row],[mug]]/Table2210214[[#This Row],[krg]])))</f>
        <v>0.99895258132285847</v>
      </c>
      <c r="N272">
        <v>0.69620574000000002</v>
      </c>
      <c r="P272">
        <v>2637</v>
      </c>
      <c r="Q272">
        <v>0.45958023999999997</v>
      </c>
      <c r="R272">
        <v>0.36867654</v>
      </c>
      <c r="S272">
        <v>0.17174320000000001</v>
      </c>
      <c r="T272">
        <v>0.76238006000000003</v>
      </c>
      <c r="U272">
        <v>0.34899446000000001</v>
      </c>
      <c r="V272">
        <f>(Table3511515[[#This Row],[So]]+Table3511515[[#This Row],[Sw]])*Table3511515[[#This Row],[C1o]]+Table3511515[[#This Row],[Sg]]*Table3511515[[#This Row],[C1g]]</f>
        <v>0.50140002571393483</v>
      </c>
      <c r="W272">
        <v>0.30470990999999997</v>
      </c>
      <c r="X272">
        <v>1.9095810000000001E-2</v>
      </c>
      <c r="Y272">
        <v>3.7066958999999997E-2</v>
      </c>
      <c r="Z272">
        <v>0.19053353000000001</v>
      </c>
      <c r="AA272">
        <v>0.21974345000000001</v>
      </c>
      <c r="AB272">
        <f>1/(1+((Table3511515[[#This Row],[kro]]*Table3511515[[#This Row],[mug]])/(Table3511515[[#This Row],[muo]]*Table3511515[[#This Row],[krg]]))+(Table3511515[[#This Row],[mobw]]*(Table3511515[[#This Row],[mug]]/Table3511515[[#This Row],[krg]])))</f>
        <v>0.94557322755830464</v>
      </c>
      <c r="AC272">
        <v>0.63917506000000002</v>
      </c>
      <c r="AE272">
        <v>2637</v>
      </c>
    </row>
    <row r="273" spans="1:31" x14ac:dyDescent="0.25">
      <c r="A273">
        <v>2647</v>
      </c>
      <c r="B273">
        <v>2.9386810999999999E-2</v>
      </c>
      <c r="C273">
        <v>0.79844981000000004</v>
      </c>
      <c r="D273">
        <v>0.17216338</v>
      </c>
      <c r="E273">
        <v>0.77095038000000005</v>
      </c>
      <c r="F273">
        <v>0.33703255999999998</v>
      </c>
      <c r="G273">
        <f>(Table2210214[[#This Row],[So]]+Table2210214[[#This Row],[Sw]])*Table2210214[[#This Row],[C1o]]+Table2210214[[#This Row],[Sg]]*Table2210214[[#This Row],[C1g]]</f>
        <v>0.68349416127164675</v>
      </c>
      <c r="H273">
        <v>1.7376419000000001</v>
      </c>
      <c r="I273">
        <v>1.8648478999999999E-2</v>
      </c>
      <c r="J273">
        <v>3.8390324000000003E-2</v>
      </c>
      <c r="K273">
        <v>0</v>
      </c>
      <c r="L273">
        <v>0.68314600000000003</v>
      </c>
      <c r="M273">
        <f>1/(1+((Table2210214[[#This Row],[kro]]*Table2210214[[#This Row],[mug]])/(Table2210214[[#This Row],[muo]]*Table2210214[[#This Row],[krg]]))+(Table2210214[[#This Row],[mobw]]*(Table2210214[[#This Row],[mug]]/Table2210214[[#This Row],[krg]])))</f>
        <v>0.99895312031745775</v>
      </c>
      <c r="N273">
        <v>0.69924593000000002</v>
      </c>
      <c r="P273">
        <v>2647</v>
      </c>
      <c r="Q273">
        <v>0.45813975000000001</v>
      </c>
      <c r="R273">
        <v>0.36981770000000003</v>
      </c>
      <c r="S273">
        <v>0.17204254999999999</v>
      </c>
      <c r="T273">
        <v>0.76226746999999995</v>
      </c>
      <c r="U273">
        <v>0.34618378</v>
      </c>
      <c r="V273">
        <f>(Table3511515[[#This Row],[So]]+Table3511515[[#This Row],[Sw]])*Table3511515[[#This Row],[C1o]]+Table3511515[[#This Row],[Sg]]*Table3511515[[#This Row],[C1g]]</f>
        <v>0.50005889324331299</v>
      </c>
      <c r="W273">
        <v>0.30749272999999999</v>
      </c>
      <c r="X273">
        <v>1.8995940999999999E-2</v>
      </c>
      <c r="Y273">
        <v>3.800891E-2</v>
      </c>
      <c r="Z273">
        <v>0.18802267</v>
      </c>
      <c r="AA273">
        <v>0.22007903000000001</v>
      </c>
      <c r="AB273">
        <f>1/(1+((Table3511515[[#This Row],[kro]]*Table3511515[[#This Row],[mug]])/(Table3511515[[#This Row],[muo]]*Table3511515[[#This Row],[krg]]))+(Table3511515[[#This Row],[mobw]]*(Table3511515[[#This Row],[mug]]/Table3511515[[#This Row],[krg]])))</f>
        <v>0.94691655406920161</v>
      </c>
      <c r="AC273">
        <v>0.64265888999999998</v>
      </c>
      <c r="AE273">
        <v>2647</v>
      </c>
    </row>
    <row r="274" spans="1:31" x14ac:dyDescent="0.25">
      <c r="A274">
        <v>2657</v>
      </c>
      <c r="B274">
        <v>2.9302733000000001E-2</v>
      </c>
      <c r="C274">
        <v>0.79848110999999999</v>
      </c>
      <c r="D274">
        <v>0.17221615000000001</v>
      </c>
      <c r="E274">
        <v>0.77096503999999999</v>
      </c>
      <c r="F274">
        <v>0.33453324000000001</v>
      </c>
      <c r="G274">
        <f>(Table2210214[[#This Row],[So]]+Table2210214[[#This Row],[Sw]])*Table2210214[[#This Row],[C1o]]+Table2210214[[#This Row],[Sg]]*Table2210214[[#This Row],[C1g]]</f>
        <v>0.6830157857615653</v>
      </c>
      <c r="H274">
        <v>1.7610694</v>
      </c>
      <c r="I274">
        <v>1.8561803000000002E-2</v>
      </c>
      <c r="J274">
        <v>3.8553871000000003E-2</v>
      </c>
      <c r="K274">
        <v>0</v>
      </c>
      <c r="L274">
        <v>0.68312198000000002</v>
      </c>
      <c r="M274">
        <f>1/(1+((Table2210214[[#This Row],[kro]]*Table2210214[[#This Row],[mug]])/(Table2210214[[#This Row],[muo]]*Table2210214[[#This Row],[krg]]))+(Table2210214[[#This Row],[mobw]]*(Table2210214[[#This Row],[mug]]/Table2210214[[#This Row],[krg]])))</f>
        <v>0.99895350979736131</v>
      </c>
      <c r="N274">
        <v>0.70229512000000005</v>
      </c>
      <c r="P274">
        <v>2657</v>
      </c>
      <c r="Q274">
        <v>0.45670857999999998</v>
      </c>
      <c r="R274">
        <v>0.37108552</v>
      </c>
      <c r="S274">
        <v>0.17220590999999999</v>
      </c>
      <c r="T274">
        <v>0.76214647000000002</v>
      </c>
      <c r="U274">
        <v>0.34335536</v>
      </c>
      <c r="V274">
        <f>(Table3511515[[#This Row],[So]]+Table3511515[[#This Row],[Sw]])*Table3511515[[#This Row],[C1o]]+Table3511515[[#This Row],[Sg]]*Table3511515[[#This Row],[C1g]]</f>
        <v>0.49876268025928083</v>
      </c>
      <c r="W274">
        <v>0.31031122999999999</v>
      </c>
      <c r="X274">
        <v>1.8897041999999999E-2</v>
      </c>
      <c r="Y274">
        <v>3.8521525000000001E-2</v>
      </c>
      <c r="Z274">
        <v>0.18556640999999999</v>
      </c>
      <c r="AA274">
        <v>0.22053275999999999</v>
      </c>
      <c r="AB274">
        <f>1/(1+((Table3511515[[#This Row],[kro]]*Table3511515[[#This Row],[mug]])/(Table3511515[[#This Row],[muo]]*Table3511515[[#This Row],[krg]]))+(Table3511515[[#This Row],[mobw]]*(Table3511515[[#This Row],[mug]]/Table3511515[[#This Row],[krg]])))</f>
        <v>0.94827858469014459</v>
      </c>
      <c r="AC274">
        <v>0.64614660000000002</v>
      </c>
      <c r="AE274">
        <v>2657</v>
      </c>
    </row>
    <row r="275" spans="1:31" x14ac:dyDescent="0.25">
      <c r="A275">
        <v>2667</v>
      </c>
      <c r="B275">
        <v>2.9220060999999999E-2</v>
      </c>
      <c r="C275">
        <v>0.79851782000000004</v>
      </c>
      <c r="D275">
        <v>0.1722621</v>
      </c>
      <c r="E275">
        <v>0.77097952000000003</v>
      </c>
      <c r="F275">
        <v>0.33201589999999997</v>
      </c>
      <c r="G275">
        <f>(Table2210214[[#This Row],[So]]+Table2210214[[#This Row],[Sw]])*Table2210214[[#This Row],[C1o]]+Table2210214[[#This Row],[Sg]]*Table2210214[[#This Row],[C1g]]</f>
        <v>0.68253616659340643</v>
      </c>
      <c r="H275">
        <v>1.7847215000000001</v>
      </c>
      <c r="I275">
        <v>1.8475706000000001E-2</v>
      </c>
      <c r="J275">
        <v>3.8695942999999997E-2</v>
      </c>
      <c r="K275">
        <v>0</v>
      </c>
      <c r="L275">
        <v>0.68310647999999996</v>
      </c>
      <c r="M275">
        <f>1/(1+((Table2210214[[#This Row],[kro]]*Table2210214[[#This Row],[mug]])/(Table2210214[[#This Row],[muo]]*Table2210214[[#This Row],[krg]]))+(Table2210214[[#This Row],[mobw]]*(Table2210214[[#This Row],[mug]]/Table2210214[[#This Row],[krg]])))</f>
        <v>0.99895450061855606</v>
      </c>
      <c r="N275">
        <v>0.70535338000000003</v>
      </c>
      <c r="P275">
        <v>2667</v>
      </c>
      <c r="Q275">
        <v>0.45529160000000002</v>
      </c>
      <c r="R275">
        <v>0.37287164</v>
      </c>
      <c r="S275">
        <v>0.17183675000000001</v>
      </c>
      <c r="T275">
        <v>0.76201998999999998</v>
      </c>
      <c r="U275">
        <v>0.34051028</v>
      </c>
      <c r="V275">
        <f>(Table3511515[[#This Row],[So]]+Table3511515[[#This Row],[Sw]])*Table3511515[[#This Row],[C1o]]+Table3511515[[#This Row],[Sg]]*Table3511515[[#This Row],[C1g]]</f>
        <v>0.49767929343852157</v>
      </c>
      <c r="W275">
        <v>0.31316596000000002</v>
      </c>
      <c r="X275">
        <v>1.8799086999999999E-2</v>
      </c>
      <c r="Y275">
        <v>3.7353583000000003E-2</v>
      </c>
      <c r="Z275">
        <v>0.18328832</v>
      </c>
      <c r="AA275">
        <v>0.22146882000000001</v>
      </c>
      <c r="AB275">
        <f>1/(1+((Table3511515[[#This Row],[kro]]*Table3511515[[#This Row],[mug]])/(Table3511515[[#This Row],[muo]]*Table3511515[[#This Row],[krg]]))+(Table3511515[[#This Row],[mobw]]*(Table3511515[[#This Row],[mug]]/Table3511515[[#This Row],[krg]])))</f>
        <v>0.94980198499746671</v>
      </c>
      <c r="AC275">
        <v>0.64963877000000003</v>
      </c>
      <c r="AE275">
        <v>2667</v>
      </c>
    </row>
    <row r="276" spans="1:31" x14ac:dyDescent="0.25">
      <c r="A276">
        <v>2677</v>
      </c>
      <c r="B276">
        <v>2.9138738000000001E-2</v>
      </c>
      <c r="C276">
        <v>0.79854417</v>
      </c>
      <c r="D276">
        <v>0.17231709000000001</v>
      </c>
      <c r="E276">
        <v>0.77099382999999999</v>
      </c>
      <c r="F276">
        <v>0.32948029000000001</v>
      </c>
      <c r="G276">
        <f>(Table2210214[[#This Row],[So]]+Table2210214[[#This Row],[Sw]])*Table2210214[[#This Row],[C1o]]+Table2210214[[#This Row],[Sg]]*Table2210214[[#This Row],[C1g]]</f>
        <v>0.68204835268410124</v>
      </c>
      <c r="H276">
        <v>1.8086069</v>
      </c>
      <c r="I276">
        <v>1.8390198999999999E-2</v>
      </c>
      <c r="J276">
        <v>3.8866444999999999E-2</v>
      </c>
      <c r="K276">
        <v>0</v>
      </c>
      <c r="L276">
        <v>0.68307585000000004</v>
      </c>
      <c r="M276">
        <f>1/(1+((Table2210214[[#This Row],[kro]]*Table2210214[[#This Row],[mug]])/(Table2210214[[#This Row],[muo]]*Table2210214[[#This Row],[krg]]))+(Table2210214[[#This Row],[mobw]]*(Table2210214[[#This Row],[mug]]/Table2210214[[#This Row],[krg]])))</f>
        <v>0.99895470682722665</v>
      </c>
      <c r="N276">
        <v>0.70842086999999998</v>
      </c>
      <c r="P276">
        <v>2677</v>
      </c>
      <c r="Q276">
        <v>0.45387569</v>
      </c>
      <c r="R276">
        <v>0.37392172000000001</v>
      </c>
      <c r="S276">
        <v>0.17220257</v>
      </c>
      <c r="T276">
        <v>0.76187956000000001</v>
      </c>
      <c r="U276">
        <v>0.33764532000000003</v>
      </c>
      <c r="V276">
        <f>(Table3511515[[#This Row],[So]]+Table3511515[[#This Row],[Sw]])*Table3511515[[#This Row],[C1o]]+Table3511515[[#This Row],[Sg]]*Table3511515[[#This Row],[C1g]]</f>
        <v>0.4962757099507864</v>
      </c>
      <c r="W276">
        <v>0.31605724000000002</v>
      </c>
      <c r="X276">
        <v>1.8702155000000002E-2</v>
      </c>
      <c r="Y276">
        <v>3.8505059000000001E-2</v>
      </c>
      <c r="Z276">
        <v>0.18078606999999999</v>
      </c>
      <c r="AA276">
        <v>0.22171925000000001</v>
      </c>
      <c r="AB276">
        <f>1/(1+((Table3511515[[#This Row],[kro]]*Table3511515[[#This Row],[mug]])/(Table3511515[[#This Row],[muo]]*Table3511515[[#This Row],[krg]]))+(Table3511515[[#This Row],[mobw]]*(Table3511515[[#This Row],[mug]]/Table3511515[[#This Row],[krg]])))</f>
        <v>0.95102521472672918</v>
      </c>
      <c r="AC276">
        <v>0.65313339000000004</v>
      </c>
      <c r="AE276">
        <v>2677</v>
      </c>
    </row>
    <row r="277" spans="1:31" x14ac:dyDescent="0.25">
      <c r="A277">
        <v>2687</v>
      </c>
      <c r="B277">
        <v>2.9058707999999999E-2</v>
      </c>
      <c r="C277">
        <v>0.79857104999999995</v>
      </c>
      <c r="D277">
        <v>0.17237025</v>
      </c>
      <c r="E277">
        <v>0.77100789999999997</v>
      </c>
      <c r="F277">
        <v>0.3269262</v>
      </c>
      <c r="G277">
        <f>(Table2210214[[#This Row],[So]]+Table2210214[[#This Row],[Sw]])*Table2210214[[#This Row],[C1o]]+Table2210214[[#This Row],[Sg]]*Table2210214[[#This Row],[C1g]]</f>
        <v>0.68155699207019449</v>
      </c>
      <c r="H277">
        <v>1.8327340000000001</v>
      </c>
      <c r="I277">
        <v>1.8305292000000001E-2</v>
      </c>
      <c r="J277">
        <v>3.903123E-2</v>
      </c>
      <c r="K277">
        <v>0</v>
      </c>
      <c r="L277">
        <v>0.68304633999999997</v>
      </c>
      <c r="M277">
        <f>1/(1+((Table2210214[[#This Row],[kro]]*Table2210214[[#This Row],[mug]])/(Table2210214[[#This Row],[muo]]*Table2210214[[#This Row],[krg]]))+(Table2210214[[#This Row],[mobw]]*(Table2210214[[#This Row],[mug]]/Table2210214[[#This Row],[krg]])))</f>
        <v>0.99895507603917122</v>
      </c>
      <c r="N277">
        <v>0.71149759999999995</v>
      </c>
      <c r="P277">
        <v>2687</v>
      </c>
      <c r="Q277">
        <v>0.45247293</v>
      </c>
      <c r="R277">
        <v>0.37503254000000003</v>
      </c>
      <c r="S277">
        <v>0.17249455999999999</v>
      </c>
      <c r="T277">
        <v>0.76172954000000004</v>
      </c>
      <c r="U277">
        <v>0.33476198000000001</v>
      </c>
      <c r="V277">
        <f>(Table3511515[[#This Row],[So]]+Table3511515[[#This Row],[Sw]])*Table3511515[[#This Row],[C1o]]+Table3511515[[#This Row],[Sg]]*Table3511515[[#This Row],[C1g]]</f>
        <v>0.4948887185672618</v>
      </c>
      <c r="W277">
        <v>0.31898602999999998</v>
      </c>
      <c r="X277">
        <v>1.8606203000000002E-2</v>
      </c>
      <c r="Y277">
        <v>3.9423365000000002E-2</v>
      </c>
      <c r="Z277">
        <v>0.17832157000000001</v>
      </c>
      <c r="AA277">
        <v>0.22202690999999999</v>
      </c>
      <c r="AB277">
        <f>1/(1+((Table3511515[[#This Row],[kro]]*Table3511515[[#This Row],[mug]])/(Table3511515[[#This Row],[muo]]*Table3511515[[#This Row],[krg]]))+(Table3511515[[#This Row],[mobw]]*(Table3511515[[#This Row],[mug]]/Table3511515[[#This Row],[krg]])))</f>
        <v>0.95224399510554114</v>
      </c>
      <c r="AC277">
        <v>0.65663159000000004</v>
      </c>
      <c r="AE277">
        <v>2687</v>
      </c>
    </row>
    <row r="278" spans="1:31" x14ac:dyDescent="0.25">
      <c r="A278">
        <v>2696.9992999999999</v>
      </c>
      <c r="B278">
        <v>2.8979890000000001E-2</v>
      </c>
      <c r="C278">
        <v>0.79861974999999996</v>
      </c>
      <c r="D278">
        <v>0.17240038999999999</v>
      </c>
      <c r="E278">
        <v>0.77102172000000002</v>
      </c>
      <c r="F278">
        <v>0.32435343</v>
      </c>
      <c r="G278">
        <f>(Table2210214[[#This Row],[So]]+Table2210214[[#This Row],[Sw]])*Table2210214[[#This Row],[C1o]]+Table2210214[[#This Row],[Sg]]*Table2210214[[#This Row],[C1g]]</f>
        <v>0.6810715578233304</v>
      </c>
      <c r="H278">
        <v>1.8571150000000001</v>
      </c>
      <c r="I278">
        <v>1.8220997999999999E-2</v>
      </c>
      <c r="J278">
        <v>3.9123245000000001E-2</v>
      </c>
      <c r="K278">
        <v>0</v>
      </c>
      <c r="L278">
        <v>0.68304991999999998</v>
      </c>
      <c r="M278">
        <f>1/(1+((Table2210214[[#This Row],[kro]]*Table2210214[[#This Row],[mug]])/(Table2210214[[#This Row],[muo]]*Table2210214[[#This Row],[krg]]))+(Table2210214[[#This Row],[mobw]]*(Table2210214[[#This Row],[mug]]/Table2210214[[#This Row],[krg]])))</f>
        <v>0.99895743877118437</v>
      </c>
      <c r="N278">
        <v>0.71458363999999996</v>
      </c>
      <c r="P278">
        <v>2696.9992999999999</v>
      </c>
      <c r="Q278">
        <v>0.45107861999999999</v>
      </c>
      <c r="R278">
        <v>0.37680742</v>
      </c>
      <c r="S278">
        <v>0.17211396000000001</v>
      </c>
      <c r="T278">
        <v>0.76157260000000004</v>
      </c>
      <c r="U278">
        <v>0.33186125999999999</v>
      </c>
      <c r="V278">
        <f>(Table3511515[[#This Row],[So]]+Table3511515[[#This Row],[Sw]])*Table3511515[[#This Row],[C1o]]+Table3511515[[#This Row],[Sg]]*Table3511515[[#This Row],[C1g]]</f>
        <v>0.49377968137014283</v>
      </c>
      <c r="W278">
        <v>0.32195302999999997</v>
      </c>
      <c r="X278">
        <v>1.8511208000000001E-2</v>
      </c>
      <c r="Y278">
        <v>3.8219537999999997E-2</v>
      </c>
      <c r="Z278">
        <v>0.17606421999999999</v>
      </c>
      <c r="AA278">
        <v>0.22294981999999999</v>
      </c>
      <c r="AB278">
        <f>1/(1+((Table3511515[[#This Row],[kro]]*Table3511515[[#This Row],[mug]])/(Table3511515[[#This Row],[muo]]*Table3511515[[#This Row],[krg]]))+(Table3511515[[#This Row],[mobw]]*(Table3511515[[#This Row],[mug]]/Table3511515[[#This Row],[krg]])))</f>
        <v>0.95367196971139567</v>
      </c>
      <c r="AC278">
        <v>0.66013390000000005</v>
      </c>
      <c r="AE278">
        <v>2696.9992999999999</v>
      </c>
    </row>
    <row r="279" spans="1:31" x14ac:dyDescent="0.25">
      <c r="A279">
        <v>2706.9209000000001</v>
      </c>
      <c r="B279">
        <v>2.8902234999999998E-2</v>
      </c>
      <c r="C279">
        <v>0.79864407000000004</v>
      </c>
      <c r="D279">
        <v>0.17245373</v>
      </c>
      <c r="E279">
        <v>0.77103531000000003</v>
      </c>
      <c r="F279">
        <v>0.32176202999999998</v>
      </c>
      <c r="G279">
        <f>(Table2210214[[#This Row],[So]]+Table2210214[[#This Row],[Sw]])*Table2210214[[#This Row],[C1o]]+Table2210214[[#This Row],[Sg]]*Table2210214[[#This Row],[C1g]]</f>
        <v>0.6805714821431208</v>
      </c>
      <c r="H279">
        <v>1.881758</v>
      </c>
      <c r="I279">
        <v>1.8137328000000001E-2</v>
      </c>
      <c r="J279">
        <v>3.9288528000000003E-2</v>
      </c>
      <c r="K279">
        <v>0</v>
      </c>
      <c r="L279">
        <v>0.68301730999999999</v>
      </c>
      <c r="M279">
        <f>1/(1+((Table2210214[[#This Row],[kro]]*Table2210214[[#This Row],[mug]])/(Table2210214[[#This Row],[muo]]*Table2210214[[#This Row],[krg]]))+(Table2210214[[#This Row],[mobw]]*(Table2210214[[#This Row],[mug]]/Table2210214[[#This Row],[krg]])))</f>
        <v>0.99895779178283728</v>
      </c>
      <c r="N279">
        <v>0.71767873000000004</v>
      </c>
      <c r="P279">
        <v>2706.9209000000001</v>
      </c>
      <c r="Q279">
        <v>0.44968831999999997</v>
      </c>
      <c r="R279">
        <v>0.37784487</v>
      </c>
      <c r="S279">
        <v>0.1724668</v>
      </c>
      <c r="T279">
        <v>0.76140194999999999</v>
      </c>
      <c r="U279">
        <v>0.32894077999999999</v>
      </c>
      <c r="V279">
        <f>(Table3511515[[#This Row],[So]]+Table3511515[[#This Row],[Sw]])*Table3511515[[#This Row],[C1o]]+Table3511515[[#This Row],[Sg]]*Table3511515[[#This Row],[C1g]]</f>
        <v>0.49234401126929006</v>
      </c>
      <c r="W279">
        <v>0.32495815</v>
      </c>
      <c r="X279">
        <v>1.8417235000000001E-2</v>
      </c>
      <c r="Y279">
        <v>3.9329704E-2</v>
      </c>
      <c r="Z279">
        <v>0.17359751000000001</v>
      </c>
      <c r="AA279">
        <v>0.22318873</v>
      </c>
      <c r="AB279">
        <f>1/(1+((Table3511515[[#This Row],[kro]]*Table3511515[[#This Row],[mug]])/(Table3511515[[#This Row],[muo]]*Table3511515[[#This Row],[krg]]))+(Table3511515[[#This Row],[mobw]]*(Table3511515[[#This Row],[mug]]/Table3511515[[#This Row],[krg]])))</f>
        <v>0.95481059200760476</v>
      </c>
      <c r="AC279">
        <v>0.66363846999999998</v>
      </c>
      <c r="AE279">
        <v>2706.9209000000001</v>
      </c>
    </row>
    <row r="280" spans="1:31" x14ac:dyDescent="0.25">
      <c r="A280">
        <v>2716.7393000000002</v>
      </c>
      <c r="B280">
        <v>2.8826270000000001E-2</v>
      </c>
      <c r="C280">
        <v>0.79865187000000004</v>
      </c>
      <c r="D280">
        <v>0.17252184000000001</v>
      </c>
      <c r="E280">
        <v>0.77104855000000005</v>
      </c>
      <c r="F280">
        <v>0.31917179000000001</v>
      </c>
      <c r="G280">
        <f>(Table2210214[[#This Row],[So]]+Table2210214[[#This Row],[Sw]])*Table2210214[[#This Row],[C1o]]+Table2210214[[#This Row],[Sg]]*Table2210214[[#This Row],[C1g]]</f>
        <v>0.6800640030001055</v>
      </c>
      <c r="H280">
        <v>1.9064806999999999</v>
      </c>
      <c r="I280">
        <v>1.805493E-2</v>
      </c>
      <c r="J280">
        <v>3.9500393000000002E-2</v>
      </c>
      <c r="K280">
        <v>0</v>
      </c>
      <c r="L280">
        <v>0.68296080999999997</v>
      </c>
      <c r="M280">
        <f>1/(1+((Table2210214[[#This Row],[kro]]*Table2210214[[#This Row],[mug]])/(Table2210214[[#This Row],[muo]]*Table2210214[[#This Row],[krg]]))+(Table2210214[[#This Row],[mobw]]*(Table2210214[[#This Row],[mug]]/Table2210214[[#This Row],[krg]])))</f>
        <v>0.99895684661940454</v>
      </c>
      <c r="N280">
        <v>0.72075920999999998</v>
      </c>
      <c r="P280">
        <v>2716.7393000000002</v>
      </c>
      <c r="Q280">
        <v>0.44831985000000002</v>
      </c>
      <c r="R280">
        <v>0.37921896999999999</v>
      </c>
      <c r="S280">
        <v>0.17246117999999999</v>
      </c>
      <c r="T280">
        <v>0.76122224000000005</v>
      </c>
      <c r="U280">
        <v>0.32602428999999999</v>
      </c>
      <c r="V280">
        <f>(Table3511515[[#This Row],[So]]+Table3511515[[#This Row],[Sw]])*Table3511515[[#This Row],[C1o]]+Table3511515[[#This Row],[Sg]]*Table3511515[[#This Row],[C1g]]</f>
        <v>0.49105960834511153</v>
      </c>
      <c r="W280">
        <v>0.32797894</v>
      </c>
      <c r="X280">
        <v>1.8324962E-2</v>
      </c>
      <c r="Y280">
        <v>3.9308991000000001E-2</v>
      </c>
      <c r="Z280">
        <v>0.17126379999999999</v>
      </c>
      <c r="AA280">
        <v>0.22374493000000001</v>
      </c>
      <c r="AB280">
        <f>1/(1+((Table3511515[[#This Row],[kro]]*Table3511515[[#This Row],[mug]])/(Table3511515[[#This Row],[muo]]*Table3511515[[#This Row],[krg]]))+(Table3511515[[#This Row],[mobw]]*(Table3511515[[#This Row],[mug]]/Table3511515[[#This Row],[krg]])))</f>
        <v>0.95603526452756382</v>
      </c>
      <c r="AC280">
        <v>0.66711920000000002</v>
      </c>
      <c r="AE280">
        <v>2716.7393000000002</v>
      </c>
    </row>
    <row r="281" spans="1:31" x14ac:dyDescent="0.25">
      <c r="A281">
        <v>2726.4971</v>
      </c>
      <c r="B281">
        <v>2.8752112999999999E-2</v>
      </c>
      <c r="C281">
        <v>0.79871219000000004</v>
      </c>
      <c r="D281">
        <v>0.17253567</v>
      </c>
      <c r="E281">
        <v>0.77106142</v>
      </c>
      <c r="F281">
        <v>0.31658986</v>
      </c>
      <c r="G281">
        <f>(Table2210214[[#This Row],[So]]+Table2210214[[#This Row],[Sw]])*Table2210214[[#This Row],[C1o]]+Table2210214[[#This Row],[Sg]]*Table2210214[[#This Row],[C1g]]</f>
        <v>0.67958182643239029</v>
      </c>
      <c r="H281">
        <v>1.9312217</v>
      </c>
      <c r="I281">
        <v>1.7974009999999999E-2</v>
      </c>
      <c r="J281">
        <v>3.954104E-2</v>
      </c>
      <c r="K281">
        <v>0</v>
      </c>
      <c r="L281">
        <v>0.68298404999999995</v>
      </c>
      <c r="M281">
        <f>1/(1+((Table2210214[[#This Row],[kro]]*Table2210214[[#This Row],[mug]])/(Table2210214[[#This Row],[muo]]*Table2210214[[#This Row],[krg]]))+(Table2210214[[#This Row],[mobw]]*(Table2210214[[#This Row],[mug]]/Table2210214[[#This Row],[krg]])))</f>
        <v>0.99896048487006006</v>
      </c>
      <c r="N281">
        <v>0.72381675000000001</v>
      </c>
      <c r="P281">
        <v>2726.4971</v>
      </c>
      <c r="Q281">
        <v>0.44697769999999998</v>
      </c>
      <c r="R281">
        <v>0.38098344000000001</v>
      </c>
      <c r="S281">
        <v>0.17203887000000001</v>
      </c>
      <c r="T281">
        <v>0.76103401000000004</v>
      </c>
      <c r="U281">
        <v>0.32311982</v>
      </c>
      <c r="V281">
        <f>(Table3511515[[#This Row],[So]]+Table3511515[[#This Row],[Sw]])*Table3511515[[#This Row],[C1o]]+Table3511515[[#This Row],[Sg]]*Table3511515[[#This Row],[C1g]]</f>
        <v>0.48995787776221178</v>
      </c>
      <c r="W281">
        <v>0.33100709</v>
      </c>
      <c r="X281">
        <v>1.8234605000000001E-2</v>
      </c>
      <c r="Y281">
        <v>3.7973922E-2</v>
      </c>
      <c r="Z281">
        <v>0.16908044999999999</v>
      </c>
      <c r="AA281">
        <v>0.22466885</v>
      </c>
      <c r="AB281">
        <f>1/(1+((Table3511515[[#This Row],[kro]]*Table3511515[[#This Row],[mug]])/(Table3511515[[#This Row],[muo]]*Table3511515[[#This Row],[krg]]))+(Table3511515[[#This Row],[mobw]]*(Table3511515[[#This Row],[mug]]/Table3511515[[#This Row],[krg]])))</f>
        <v>0.9573590699336787</v>
      </c>
      <c r="AC281">
        <v>0.67056685999999999</v>
      </c>
      <c r="AE281">
        <v>2726.4971</v>
      </c>
    </row>
    <row r="282" spans="1:31" x14ac:dyDescent="0.25">
      <c r="A282">
        <v>2736.21</v>
      </c>
      <c r="B282">
        <v>2.8679343E-2</v>
      </c>
      <c r="C282">
        <v>0.79873114999999995</v>
      </c>
      <c r="D282">
        <v>0.17258950000000001</v>
      </c>
      <c r="E282">
        <v>0.77107393999999996</v>
      </c>
      <c r="F282">
        <v>0.31400510999999998</v>
      </c>
      <c r="G282">
        <f>(Table2210214[[#This Row],[So]]+Table2210214[[#This Row],[Sw]])*Table2210214[[#This Row],[C1o]]+Table2210214[[#This Row],[Sg]]*Table2210214[[#This Row],[C1g]]</f>
        <v>0.67908022001701862</v>
      </c>
      <c r="H282">
        <v>1.9560966</v>
      </c>
      <c r="I282">
        <v>1.7894206999999999E-2</v>
      </c>
      <c r="J282">
        <v>3.9707810000000003E-2</v>
      </c>
      <c r="K282">
        <v>0</v>
      </c>
      <c r="L282">
        <v>0.68294597000000001</v>
      </c>
      <c r="M282">
        <f>1/(1+((Table2210214[[#This Row],[kro]]*Table2210214[[#This Row],[mug]])/(Table2210214[[#This Row],[muo]]*Table2210214[[#This Row],[krg]]))+(Table2210214[[#This Row],[mobw]]*(Table2210214[[#This Row],[mug]]/Table2210214[[#This Row],[krg]])))</f>
        <v>0.99896067723849513</v>
      </c>
      <c r="N282">
        <v>0.72686463999999995</v>
      </c>
      <c r="P282">
        <v>2736.21</v>
      </c>
      <c r="Q282">
        <v>0.44563782000000002</v>
      </c>
      <c r="R282">
        <v>0.38200360999999999</v>
      </c>
      <c r="S282">
        <v>0.17235859000000001</v>
      </c>
      <c r="T282">
        <v>0.76083612</v>
      </c>
      <c r="U282">
        <v>0.32021474999999999</v>
      </c>
      <c r="V282">
        <f>(Table3511515[[#This Row],[So]]+Table3511515[[#This Row],[Sw]])*Table3511515[[#This Row],[C1o]]+Table3511515[[#This Row],[Sg]]*Table3511515[[#This Row],[C1g]]</f>
        <v>0.48853371038744076</v>
      </c>
      <c r="W282">
        <v>0.33405551</v>
      </c>
      <c r="X282">
        <v>1.8145746000000001E-2</v>
      </c>
      <c r="Y282">
        <v>3.8979451999999998E-2</v>
      </c>
      <c r="Z282">
        <v>0.16670203</v>
      </c>
      <c r="AA282">
        <v>0.22490789999999999</v>
      </c>
      <c r="AB282">
        <f>1/(1+((Table3511515[[#This Row],[kro]]*Table3511515[[#This Row],[mug]])/(Table3511515[[#This Row],[muo]]*Table3511515[[#This Row],[krg]]))+(Table3511515[[#This Row],[mobw]]*(Table3511515[[#This Row],[mug]]/Table3511515[[#This Row],[krg]])))</f>
        <v>0.95839913609364791</v>
      </c>
      <c r="AC282">
        <v>0.67399639</v>
      </c>
      <c r="AE282">
        <v>2736.21</v>
      </c>
    </row>
    <row r="283" spans="1:31" x14ac:dyDescent="0.25">
      <c r="A283">
        <v>2746.0322000000001</v>
      </c>
      <c r="B283">
        <v>2.8607779999999999E-2</v>
      </c>
      <c r="C283">
        <v>0.79875255000000001</v>
      </c>
      <c r="D283">
        <v>0.17263970000000001</v>
      </c>
      <c r="E283">
        <v>0.77108604000000003</v>
      </c>
      <c r="F283">
        <v>0.31141362</v>
      </c>
      <c r="G283">
        <f>(Table2210214[[#This Row],[So]]+Table2210214[[#This Row],[Sw]])*Table2210214[[#This Row],[C1o]]+Table2210214[[#This Row],[Sg]]*Table2210214[[#This Row],[C1g]]</f>
        <v>0.67857814698207963</v>
      </c>
      <c r="H283">
        <v>1.9811515</v>
      </c>
      <c r="I283">
        <v>1.7815391999999999E-2</v>
      </c>
      <c r="J283">
        <v>3.9863132000000003E-2</v>
      </c>
      <c r="K283">
        <v>0</v>
      </c>
      <c r="L283">
        <v>0.68291199000000002</v>
      </c>
      <c r="M283">
        <f>1/(1+((Table2210214[[#This Row],[kro]]*Table2210214[[#This Row],[mug]])/(Table2210214[[#This Row],[muo]]*Table2210214[[#This Row],[krg]]))+(Table2210214[[#This Row],[mobw]]*(Table2210214[[#This Row],[mug]]/Table2210214[[#This Row],[krg]])))</f>
        <v>0.99896115521574036</v>
      </c>
      <c r="N283">
        <v>0.72990750999999998</v>
      </c>
      <c r="P283">
        <v>2746.0322000000001</v>
      </c>
      <c r="Q283">
        <v>0.4443143</v>
      </c>
      <c r="R283">
        <v>0.38289522999999998</v>
      </c>
      <c r="S283">
        <v>0.17279047</v>
      </c>
      <c r="T283">
        <v>0.76062799000000003</v>
      </c>
      <c r="U283">
        <v>0.31730467000000001</v>
      </c>
      <c r="V283">
        <f>(Table3511515[[#This Row],[So]]+Table3511515[[#This Row],[Sw]])*Table3511515[[#This Row],[C1o]]+Table3511515[[#This Row],[Sg]]*Table3511515[[#This Row],[C1g]]</f>
        <v>0.48705105457576359</v>
      </c>
      <c r="W283">
        <v>0.33712896999999997</v>
      </c>
      <c r="X283">
        <v>1.8058231000000001E-2</v>
      </c>
      <c r="Y283">
        <v>4.0338591E-2</v>
      </c>
      <c r="Z283">
        <v>0.16431704</v>
      </c>
      <c r="AA283">
        <v>0.22503248000000001</v>
      </c>
      <c r="AB283">
        <f>1/(1+((Table3511515[[#This Row],[kro]]*Table3511515[[#This Row],[mug]])/(Table3511515[[#This Row],[muo]]*Table3511515[[#This Row],[krg]]))+(Table3511515[[#This Row],[mobw]]*(Table3511515[[#This Row],[mug]]/Table3511515[[#This Row],[krg]])))</f>
        <v>0.95937097918934056</v>
      </c>
      <c r="AC283">
        <v>0.67741298999999999</v>
      </c>
      <c r="AE283">
        <v>2746.0322000000001</v>
      </c>
    </row>
    <row r="284" spans="1:31" x14ac:dyDescent="0.25">
      <c r="A284">
        <v>2755.8681999999999</v>
      </c>
      <c r="B284">
        <v>2.8536222999999999E-2</v>
      </c>
      <c r="C284">
        <v>0.79879230000000001</v>
      </c>
      <c r="D284">
        <v>0.17267147999999999</v>
      </c>
      <c r="E284">
        <v>0.77109808000000002</v>
      </c>
      <c r="F284">
        <v>0.30877381999999998</v>
      </c>
      <c r="G284">
        <f>(Table2210214[[#This Row],[So]]+Table2210214[[#This Row],[Sw]])*Table2210214[[#This Row],[C1o]]+Table2210214[[#This Row],[Sg]]*Table2210214[[#This Row],[C1g]]</f>
        <v>0.67807487991751947</v>
      </c>
      <c r="H284">
        <v>2.0068033000000001</v>
      </c>
      <c r="I284">
        <v>1.7736332E-2</v>
      </c>
      <c r="J284">
        <v>3.9960347E-2</v>
      </c>
      <c r="K284">
        <v>0</v>
      </c>
      <c r="L284">
        <v>0.68290519999999999</v>
      </c>
      <c r="M284">
        <f>1/(1+((Table2210214[[#This Row],[kro]]*Table2210214[[#This Row],[mug]])/(Table2210214[[#This Row],[muo]]*Table2210214[[#This Row],[krg]]))+(Table2210214[[#This Row],[mobw]]*(Table2210214[[#This Row],[mug]]/Table2210214[[#This Row],[krg]])))</f>
        <v>0.9989632306636711</v>
      </c>
      <c r="N284">
        <v>0.73299389999999998</v>
      </c>
      <c r="P284">
        <v>2755.8681999999999</v>
      </c>
      <c r="Q284">
        <v>0.44298458000000002</v>
      </c>
      <c r="R284">
        <v>0.38424781000000002</v>
      </c>
      <c r="S284">
        <v>0.17276760999999999</v>
      </c>
      <c r="T284">
        <v>0.76040602000000002</v>
      </c>
      <c r="U284">
        <v>0.31434300999999998</v>
      </c>
      <c r="V284">
        <f>(Table3511515[[#This Row],[So]]+Table3511515[[#This Row],[Sw]])*Table3511515[[#This Row],[C1o]]+Table3511515[[#This Row],[Sg]]*Table3511515[[#This Row],[C1g]]</f>
        <v>0.48574174471450809</v>
      </c>
      <c r="W284">
        <v>0.34027742999999999</v>
      </c>
      <c r="X284">
        <v>1.7970676000000001E-2</v>
      </c>
      <c r="Y284">
        <v>4.0263439999999998E-2</v>
      </c>
      <c r="Z284">
        <v>0.16203791000000001</v>
      </c>
      <c r="AA284">
        <v>0.22557366000000001</v>
      </c>
      <c r="AB284">
        <f>1/(1+((Table3511515[[#This Row],[kro]]*Table3511515[[#This Row],[mug]])/(Table3511515[[#This Row],[muo]]*Table3511515[[#This Row],[krg]]))+(Table3511515[[#This Row],[mobw]]*(Table3511515[[#This Row],[mug]]/Table3511515[[#This Row],[krg]])))</f>
        <v>0.96048161168799162</v>
      </c>
      <c r="AC284">
        <v>0.68087107000000002</v>
      </c>
      <c r="AE284">
        <v>2755.8681999999999</v>
      </c>
    </row>
    <row r="285" spans="1:31" x14ac:dyDescent="0.25">
      <c r="A285">
        <v>2765.7267999999999</v>
      </c>
      <c r="B285">
        <v>2.8465355000000001E-2</v>
      </c>
      <c r="C285">
        <v>0.79878013999999997</v>
      </c>
      <c r="D285">
        <v>0.17275450000000001</v>
      </c>
      <c r="E285">
        <v>0.77110975999999998</v>
      </c>
      <c r="F285">
        <v>0.30611083</v>
      </c>
      <c r="G285">
        <f>(Table2210214[[#This Row],[So]]+Table2210214[[#This Row],[Sw]])*Table2210214[[#This Row],[C1o]]+Table2210214[[#This Row],[Sg]]*Table2210214[[#This Row],[C1g]]</f>
        <v>0.67754273887469596</v>
      </c>
      <c r="H285">
        <v>2.0328178000000001</v>
      </c>
      <c r="I285">
        <v>1.7657816E-2</v>
      </c>
      <c r="J285">
        <v>4.0219113000000001E-2</v>
      </c>
      <c r="K285">
        <v>0</v>
      </c>
      <c r="L285">
        <v>0.68282061999999999</v>
      </c>
      <c r="M285">
        <f>1/(1+((Table2210214[[#This Row],[kro]]*Table2210214[[#This Row],[mug]])/(Table2210214[[#This Row],[muo]]*Table2210214[[#This Row],[krg]]))+(Table2210214[[#This Row],[mobw]]*(Table2210214[[#This Row],[mug]]/Table2210214[[#This Row],[krg]])))</f>
        <v>0.99896100995701442</v>
      </c>
      <c r="N285">
        <v>0.73609393999999995</v>
      </c>
      <c r="P285">
        <v>2765.7267999999999</v>
      </c>
      <c r="Q285">
        <v>0.44166449000000002</v>
      </c>
      <c r="R285">
        <v>0.38586983000000002</v>
      </c>
      <c r="S285">
        <v>0.17246568000000001</v>
      </c>
      <c r="T285">
        <v>0.76017195000000004</v>
      </c>
      <c r="U285">
        <v>0.31135812000000002</v>
      </c>
      <c r="V285">
        <f>(Table3511515[[#This Row],[So]]+Table3511515[[#This Row],[Sw]])*Table3511515[[#This Row],[C1o]]+Table3511515[[#This Row],[Sg]]*Table3511515[[#This Row],[C1g]]</f>
        <v>0.48454183628374897</v>
      </c>
      <c r="W285">
        <v>0.34347170999999999</v>
      </c>
      <c r="X285">
        <v>1.7883950999999999E-2</v>
      </c>
      <c r="Y285">
        <v>3.9308332000000001E-2</v>
      </c>
      <c r="Z285">
        <v>0.15983748</v>
      </c>
      <c r="AA285">
        <v>0.22636116000000001</v>
      </c>
      <c r="AB285">
        <f>1/(1+((Table3511515[[#This Row],[kro]]*Table3511515[[#This Row],[mug]])/(Table3511515[[#This Row],[muo]]*Table3511515[[#This Row],[krg]]))+(Table3511515[[#This Row],[mobw]]*(Table3511515[[#This Row],[mug]]/Table3511515[[#This Row],[krg]])))</f>
        <v>0.96165696337008499</v>
      </c>
      <c r="AC285">
        <v>0.68433690000000003</v>
      </c>
      <c r="AE285">
        <v>2765.7267999999999</v>
      </c>
    </row>
    <row r="286" spans="1:31" x14ac:dyDescent="0.25">
      <c r="A286">
        <v>2775.5873999999999</v>
      </c>
      <c r="B286">
        <v>2.8395046E-2</v>
      </c>
      <c r="C286">
        <v>0.79883724</v>
      </c>
      <c r="D286">
        <v>0.17276770999999999</v>
      </c>
      <c r="E286">
        <v>0.77112113999999998</v>
      </c>
      <c r="F286">
        <v>0.30342183</v>
      </c>
      <c r="G286">
        <f>(Table2210214[[#This Row],[So]]+Table2210214[[#This Row],[Sw]])*Table2210214[[#This Row],[C1o]]+Table2210214[[#This Row],[Sg]]*Table2210214[[#This Row],[C1g]]</f>
        <v>0.67703745473661714</v>
      </c>
      <c r="H286">
        <v>2.0592380000000001</v>
      </c>
      <c r="I286">
        <v>1.7579783000000002E-2</v>
      </c>
      <c r="J286">
        <v>4.0257688999999999E-2</v>
      </c>
      <c r="K286">
        <v>0</v>
      </c>
      <c r="L286">
        <v>0.68283998999999995</v>
      </c>
      <c r="M286">
        <f>1/(1+((Table2210214[[#This Row],[kro]]*Table2210214[[#This Row],[mug]])/(Table2210214[[#This Row],[muo]]*Table2210214[[#This Row],[krg]]))+(Table2210214[[#This Row],[mobw]]*(Table2210214[[#This Row],[mug]]/Table2210214[[#This Row],[krg]])))</f>
        <v>0.99896463491156462</v>
      </c>
      <c r="N286">
        <v>0.73921066999999996</v>
      </c>
      <c r="P286">
        <v>2775.5873999999999</v>
      </c>
      <c r="Q286">
        <v>0.44033989000000001</v>
      </c>
      <c r="R286">
        <v>0.38698169999999998</v>
      </c>
      <c r="S286">
        <v>0.17267841</v>
      </c>
      <c r="T286">
        <v>0.75992483</v>
      </c>
      <c r="U286">
        <v>0.30834684000000001</v>
      </c>
      <c r="V286">
        <f>(Table3511515[[#This Row],[So]]+Table3511515[[#This Row],[Sw]])*Table3511515[[#This Row],[C1o]]+Table3511515[[#This Row],[Sg]]*Table3511515[[#This Row],[C1g]]</f>
        <v>0.48309925825278299</v>
      </c>
      <c r="W286">
        <v>0.34671569000000002</v>
      </c>
      <c r="X286">
        <v>1.7797980000000001E-2</v>
      </c>
      <c r="Y286">
        <v>3.9976093999999997E-2</v>
      </c>
      <c r="Z286">
        <v>0.15749953999999999</v>
      </c>
      <c r="AA286">
        <v>0.22667698999999999</v>
      </c>
      <c r="AB286">
        <f>1/(1+((Table3511515[[#This Row],[kro]]*Table3511515[[#This Row],[mug]])/(Table3511515[[#This Row],[muo]]*Table3511515[[#This Row],[krg]]))+(Table3511515[[#This Row],[mobw]]*(Table3511515[[#This Row],[mug]]/Table3511515[[#This Row],[krg]])))</f>
        <v>0.96264364639916833</v>
      </c>
      <c r="AC286">
        <v>0.68781369999999997</v>
      </c>
      <c r="AE286">
        <v>2775.5873999999999</v>
      </c>
    </row>
    <row r="287" spans="1:31" x14ac:dyDescent="0.25">
      <c r="A287">
        <v>2785.3411000000001</v>
      </c>
      <c r="B287">
        <v>2.8325399000000001E-2</v>
      </c>
      <c r="C287">
        <v>0.79882573999999995</v>
      </c>
      <c r="D287">
        <v>0.17284888000000001</v>
      </c>
      <c r="E287">
        <v>0.77113211000000004</v>
      </c>
      <c r="F287">
        <v>0.30071219999999999</v>
      </c>
      <c r="G287">
        <f>(Table2210214[[#This Row],[So]]+Table2210214[[#This Row],[Sw]])*Table2210214[[#This Row],[C1o]]+Table2210214[[#This Row],[Sg]]*Table2210214[[#This Row],[C1g]]</f>
        <v>0.6764957384300152</v>
      </c>
      <c r="H287">
        <v>2.0860235999999999</v>
      </c>
      <c r="I287">
        <v>1.7502404999999999E-2</v>
      </c>
      <c r="J287">
        <v>4.0510561E-2</v>
      </c>
      <c r="K287">
        <v>0</v>
      </c>
      <c r="L287">
        <v>0.68275660000000005</v>
      </c>
      <c r="M287">
        <f>1/(1+((Table2210214[[#This Row],[kro]]*Table2210214[[#This Row],[mug]])/(Table2210214[[#This Row],[muo]]*Table2210214[[#This Row],[krg]]))+(Table2210214[[#This Row],[mobw]]*(Table2210214[[#This Row],[mug]]/Table2210214[[#This Row],[krg]])))</f>
        <v>0.99896259268652643</v>
      </c>
      <c r="N287">
        <v>0.74233758000000005</v>
      </c>
      <c r="P287">
        <v>2785.3411000000001</v>
      </c>
      <c r="Q287">
        <v>0.43901873000000002</v>
      </c>
      <c r="R287">
        <v>0.38837504</v>
      </c>
      <c r="S287">
        <v>0.17260623</v>
      </c>
      <c r="T287">
        <v>0.75966482999999996</v>
      </c>
      <c r="U287">
        <v>0.30531529000000002</v>
      </c>
      <c r="V287">
        <f>(Table3511515[[#This Row],[So]]+Table3511515[[#This Row],[Sw]])*Table3511515[[#This Row],[C1o]]+Table3511515[[#This Row],[Sg]]*Table3511515[[#This Row],[C1g]]</f>
        <v>0.48177331077148156</v>
      </c>
      <c r="W287">
        <v>0.35000344999999999</v>
      </c>
      <c r="X287">
        <v>1.7712947E-2</v>
      </c>
      <c r="Y287">
        <v>3.9745435000000003E-2</v>
      </c>
      <c r="Z287">
        <v>0.15523930999999999</v>
      </c>
      <c r="AA287">
        <v>0.22725003999999999</v>
      </c>
      <c r="AB287">
        <f>1/(1+((Table3511515[[#This Row],[kro]]*Table3511515[[#This Row],[mug]])/(Table3511515[[#This Row],[muo]]*Table3511515[[#This Row],[krg]]))+(Table3511515[[#This Row],[mobw]]*(Table3511515[[#This Row],[mug]]/Table3511515[[#This Row],[krg]])))</f>
        <v>0.96369817448350759</v>
      </c>
      <c r="AC287">
        <v>0.69129412999999995</v>
      </c>
      <c r="AE287">
        <v>2785.3411000000001</v>
      </c>
    </row>
    <row r="288" spans="1:31" x14ac:dyDescent="0.25">
      <c r="A288">
        <v>2795.2136</v>
      </c>
      <c r="B288">
        <v>2.8257129999999998E-2</v>
      </c>
      <c r="C288">
        <v>0.79884875</v>
      </c>
      <c r="D288">
        <v>0.17289410999999999</v>
      </c>
      <c r="E288">
        <v>0.77114265999999998</v>
      </c>
      <c r="F288">
        <v>0.29801180999999999</v>
      </c>
      <c r="G288">
        <f>(Table2210214[[#This Row],[So]]+Table2210214[[#This Row],[Sw]])*Table2210214[[#This Row],[C1o]]+Table2210214[[#This Row],[Sg]]*Table2210214[[#This Row],[C1g]]</f>
        <v>0.67597179512881944</v>
      </c>
      <c r="H288">
        <v>2.1128876000000001</v>
      </c>
      <c r="I288">
        <v>1.7426534E-2</v>
      </c>
      <c r="J288">
        <v>4.0650059000000002E-2</v>
      </c>
      <c r="K288">
        <v>0</v>
      </c>
      <c r="L288">
        <v>0.68272602999999998</v>
      </c>
      <c r="M288">
        <f>1/(1+((Table2210214[[#This Row],[kro]]*Table2210214[[#This Row],[mug]])/(Table2210214[[#This Row],[muo]]*Table2210214[[#This Row],[krg]]))+(Table2210214[[#This Row],[mobw]]*(Table2210214[[#This Row],[mug]]/Table2210214[[#This Row],[krg]])))</f>
        <v>0.99896348557387027</v>
      </c>
      <c r="N288">
        <v>0.74544012999999998</v>
      </c>
      <c r="P288">
        <v>2795.2136</v>
      </c>
      <c r="Q288">
        <v>0.43771874999999999</v>
      </c>
      <c r="R288">
        <v>0.38932526000000001</v>
      </c>
      <c r="S288">
        <v>0.17295599</v>
      </c>
      <c r="T288">
        <v>0.75939453000000001</v>
      </c>
      <c r="U288">
        <v>0.30229687999999999</v>
      </c>
      <c r="V288">
        <f>(Table3511515[[#This Row],[So]]+Table3511515[[#This Row],[Sw]])*Table3511515[[#This Row],[C1o]]+Table3511515[[#This Row],[Sg]]*Table3511515[[#This Row],[C1g]]</f>
        <v>0.48025654143163898</v>
      </c>
      <c r="W288">
        <v>0.35329881000000002</v>
      </c>
      <c r="X288">
        <v>1.7629769E-2</v>
      </c>
      <c r="Y288">
        <v>4.0845115000000001E-2</v>
      </c>
      <c r="Z288">
        <v>0.15290852999999999</v>
      </c>
      <c r="AA288">
        <v>0.22742467</v>
      </c>
      <c r="AB288">
        <f>1/(1+((Table3511515[[#This Row],[kro]]*Table3511515[[#This Row],[mug]])/(Table3511515[[#This Row],[muo]]*Table3511515[[#This Row],[krg]]))+(Table3511515[[#This Row],[mobw]]*(Table3511515[[#This Row],[mug]]/Table3511515[[#This Row],[krg]])))</f>
        <v>0.96458362673299736</v>
      </c>
      <c r="AC288">
        <v>0.69473976000000004</v>
      </c>
      <c r="AE288">
        <v>2795.2136</v>
      </c>
    </row>
    <row r="289" spans="1:31" x14ac:dyDescent="0.25">
      <c r="A289">
        <v>2805.1338000000001</v>
      </c>
      <c r="B289">
        <v>2.8188596E-2</v>
      </c>
      <c r="C289">
        <v>0.79885644</v>
      </c>
      <c r="D289">
        <v>0.17295499</v>
      </c>
      <c r="E289">
        <v>0.77115297000000005</v>
      </c>
      <c r="F289">
        <v>0.29525810000000002</v>
      </c>
      <c r="G289">
        <f>(Table2210214[[#This Row],[So]]+Table2210214[[#This Row],[Sw]])*Table2210214[[#This Row],[C1o]]+Table2210214[[#This Row],[Sg]]*Table2210214[[#This Row],[C1g]]</f>
        <v>0.67542978933917341</v>
      </c>
      <c r="H289">
        <v>2.1404709999999998</v>
      </c>
      <c r="I289">
        <v>1.7350428000000001E-2</v>
      </c>
      <c r="J289">
        <v>4.0838879000000002E-2</v>
      </c>
      <c r="K289">
        <v>0</v>
      </c>
      <c r="L289">
        <v>0.68267173000000003</v>
      </c>
      <c r="M289">
        <f>1/(1+((Table2210214[[#This Row],[kro]]*Table2210214[[#This Row],[mug]])/(Table2210214[[#This Row],[muo]]*Table2210214[[#This Row],[krg]]))+(Table2210214[[#This Row],[mobw]]*(Table2210214[[#This Row],[mug]]/Table2210214[[#This Row],[krg]])))</f>
        <v>0.99896313659087677</v>
      </c>
      <c r="N289">
        <v>0.74859005000000001</v>
      </c>
      <c r="P289">
        <v>2805.1338000000001</v>
      </c>
      <c r="Q289">
        <v>0.43641168000000002</v>
      </c>
      <c r="R289">
        <v>0.39053354000000001</v>
      </c>
      <c r="S289">
        <v>0.17305481</v>
      </c>
      <c r="T289">
        <v>0.75910723000000002</v>
      </c>
      <c r="U289">
        <v>0.29922172000000002</v>
      </c>
      <c r="V289">
        <f>(Table3511515[[#This Row],[So]]+Table3511515[[#This Row],[Sw]])*Table3511515[[#This Row],[C1o]]+Table3511515[[#This Row],[Sg]]*Table3511515[[#This Row],[C1g]]</f>
        <v>0.47882244519165706</v>
      </c>
      <c r="W289">
        <v>0.35667877999999997</v>
      </c>
      <c r="X289">
        <v>1.7546526999999999E-2</v>
      </c>
      <c r="Y289">
        <v>4.1153502000000002E-2</v>
      </c>
      <c r="Z289">
        <v>0.15063776000000001</v>
      </c>
      <c r="AA289">
        <v>0.22782704000000001</v>
      </c>
      <c r="AB289">
        <f>1/(1+((Table3511515[[#This Row],[kro]]*Table3511515[[#This Row],[mug]])/(Table3511515[[#This Row],[muo]]*Table3511515[[#This Row],[krg]]))+(Table3511515[[#This Row],[mobw]]*(Table3511515[[#This Row],[mug]]/Table3511515[[#This Row],[krg]])))</f>
        <v>0.96553391566124347</v>
      </c>
      <c r="AC289">
        <v>0.69823009000000003</v>
      </c>
      <c r="AE289">
        <v>2805.1338000000001</v>
      </c>
    </row>
    <row r="290" spans="1:31" x14ac:dyDescent="0.25">
      <c r="A290">
        <v>2815.009</v>
      </c>
      <c r="B290">
        <v>2.8120259000000002E-2</v>
      </c>
      <c r="C290">
        <v>0.79888970000000004</v>
      </c>
      <c r="D290">
        <v>0.17299007</v>
      </c>
      <c r="E290">
        <v>0.77116293000000002</v>
      </c>
      <c r="F290">
        <v>0.29247007000000003</v>
      </c>
      <c r="G290">
        <f>(Table2210214[[#This Row],[So]]+Table2210214[[#This Row],[Sw]])*Table2210214[[#This Row],[C1o]]+Table2210214[[#This Row],[Sg]]*Table2210214[[#This Row],[C1g]]</f>
        <v>0.67489287379917406</v>
      </c>
      <c r="H290">
        <v>2.1686008000000001</v>
      </c>
      <c r="I290">
        <v>1.7274655E-2</v>
      </c>
      <c r="J290">
        <v>4.0946326999999998E-2</v>
      </c>
      <c r="K290">
        <v>0</v>
      </c>
      <c r="L290">
        <v>0.68265575000000001</v>
      </c>
      <c r="M290">
        <f>1/(1+((Table2210214[[#This Row],[kro]]*Table2210214[[#This Row],[mug]])/(Table2210214[[#This Row],[muo]]*Table2210214[[#This Row],[krg]]))+(Table2210214[[#This Row],[mobw]]*(Table2210214[[#This Row],[mug]]/Table2210214[[#This Row],[krg]])))</f>
        <v>0.99896492261677217</v>
      </c>
      <c r="N290">
        <v>0.75176500999999996</v>
      </c>
      <c r="P290">
        <v>2815.009</v>
      </c>
      <c r="Q290">
        <v>0.43510449000000001</v>
      </c>
      <c r="R290">
        <v>0.39196846000000002</v>
      </c>
      <c r="S290">
        <v>0.17292704</v>
      </c>
      <c r="T290">
        <v>0.75880437999999995</v>
      </c>
      <c r="U290">
        <v>0.29611123</v>
      </c>
      <c r="V290">
        <f>(Table3511515[[#This Row],[So]]+Table3511515[[#This Row],[Sw]])*Table3511515[[#This Row],[C1o]]+Table3511515[[#This Row],[Sg]]*Table3511515[[#This Row],[C1g]]</f>
        <v>0.47747234849693665</v>
      </c>
      <c r="W290">
        <v>0.36012110000000003</v>
      </c>
      <c r="X290">
        <v>1.7463838999999998E-2</v>
      </c>
      <c r="Y290">
        <v>4.0747608999999997E-2</v>
      </c>
      <c r="Z290">
        <v>0.14861995</v>
      </c>
      <c r="AA290">
        <v>0.22843234000000001</v>
      </c>
      <c r="AB290">
        <f>1/(1+((Table3511515[[#This Row],[kro]]*Table3511515[[#This Row],[mug]])/(Table3511515[[#This Row],[muo]]*Table3511515[[#This Row],[krg]]))+(Table3511515[[#This Row],[mobw]]*(Table3511515[[#This Row],[mug]]/Table3511515[[#This Row],[krg]])))</f>
        <v>0.96649545912695267</v>
      </c>
      <c r="AC290">
        <v>0.70174020999999998</v>
      </c>
      <c r="AE290">
        <v>2815.009</v>
      </c>
    </row>
    <row r="291" spans="1:31" x14ac:dyDescent="0.25">
      <c r="A291">
        <v>2824.9485</v>
      </c>
      <c r="B291">
        <v>2.8052712E-2</v>
      </c>
      <c r="C291">
        <v>0.79889774000000002</v>
      </c>
      <c r="D291">
        <v>0.17304952000000001</v>
      </c>
      <c r="E291">
        <v>0.77117245999999995</v>
      </c>
      <c r="F291">
        <v>0.28967326999999998</v>
      </c>
      <c r="G291">
        <f>(Table2210214[[#This Row],[So]]+Table2210214[[#This Row],[Sw]])*Table2210214[[#This Row],[C1o]]+Table2210214[[#This Row],[Sg]]*Table2210214[[#This Row],[C1g]]</f>
        <v>0.67434187659197897</v>
      </c>
      <c r="H291">
        <v>2.1970334</v>
      </c>
      <c r="I291">
        <v>1.7199928E-2</v>
      </c>
      <c r="J291">
        <v>4.113058E-2</v>
      </c>
      <c r="K291">
        <v>0</v>
      </c>
      <c r="L291">
        <v>0.68260240999999999</v>
      </c>
      <c r="M291">
        <f>1/(1+((Table2210214[[#This Row],[kro]]*Table2210214[[#This Row],[mug]])/(Table2210214[[#This Row],[muo]]*Table2210214[[#This Row],[krg]]))+(Table2210214[[#This Row],[mobw]]*(Table2210214[[#This Row],[mug]]/Table2210214[[#This Row],[krg]])))</f>
        <v>0.99896468196459176</v>
      </c>
      <c r="N291">
        <v>0.75493573999999997</v>
      </c>
      <c r="P291">
        <v>2824.9485</v>
      </c>
      <c r="Q291">
        <v>0.43380064000000002</v>
      </c>
      <c r="R291">
        <v>0.39344877</v>
      </c>
      <c r="S291">
        <v>0.17275059000000001</v>
      </c>
      <c r="T291">
        <v>0.7584883</v>
      </c>
      <c r="U291">
        <v>0.29299396</v>
      </c>
      <c r="V291">
        <f>(Table3511515[[#This Row],[So]]+Table3511515[[#This Row],[Sw]])*Table3511515[[#This Row],[C1o]]+Table3511515[[#This Row],[Sg]]*Table3511515[[#This Row],[C1g]]</f>
        <v>0.47614213551496182</v>
      </c>
      <c r="W291">
        <v>0.36359474000000003</v>
      </c>
      <c r="X291">
        <v>1.7382466999999999E-2</v>
      </c>
      <c r="Y291">
        <v>4.0188346E-2</v>
      </c>
      <c r="Z291">
        <v>0.14662375</v>
      </c>
      <c r="AA291">
        <v>0.22908020000000001</v>
      </c>
      <c r="AB291">
        <f>1/(1+((Table3511515[[#This Row],[kro]]*Table3511515[[#This Row],[mug]])/(Table3511515[[#This Row],[muo]]*Table3511515[[#This Row],[krg]]))+(Table3511515[[#This Row],[mobw]]*(Table3511515[[#This Row],[mug]]/Table3511515[[#This Row],[krg]])))</f>
        <v>0.96744667332762646</v>
      </c>
      <c r="AC291">
        <v>0.70523762999999995</v>
      </c>
      <c r="AE291">
        <v>2824.9485</v>
      </c>
    </row>
    <row r="292" spans="1:31" x14ac:dyDescent="0.25">
      <c r="A292">
        <v>2834.8877000000002</v>
      </c>
      <c r="B292">
        <v>2.7985157E-2</v>
      </c>
      <c r="C292">
        <v>0.79892008999999997</v>
      </c>
      <c r="D292">
        <v>0.17309474999999999</v>
      </c>
      <c r="E292">
        <v>0.77118158000000003</v>
      </c>
      <c r="F292">
        <v>0.28683677000000002</v>
      </c>
      <c r="G292">
        <f>(Table2210214[[#This Row],[So]]+Table2210214[[#This Row],[Sw]])*Table2210214[[#This Row],[C1o]]+Table2210214[[#This Row],[Sg]]*Table2210214[[#This Row],[C1g]]</f>
        <v>0.67378956833572268</v>
      </c>
      <c r="H292">
        <v>2.2261020999999999</v>
      </c>
      <c r="I292">
        <v>1.7125438999999999E-2</v>
      </c>
      <c r="J292">
        <v>4.1269964999999999E-2</v>
      </c>
      <c r="K292">
        <v>0</v>
      </c>
      <c r="L292">
        <v>0.68257022000000001</v>
      </c>
      <c r="M292">
        <f>1/(1+((Table2210214[[#This Row],[kro]]*Table2210214[[#This Row],[mug]])/(Table2210214[[#This Row],[muo]]*Table2210214[[#This Row],[krg]]))+(Table2210214[[#This Row],[mobw]]*(Table2210214[[#This Row],[mug]]/Table2210214[[#This Row],[krg]])))</f>
        <v>0.99896562260643407</v>
      </c>
      <c r="N292">
        <v>0.75813686999999996</v>
      </c>
      <c r="P292">
        <v>2834.8877000000002</v>
      </c>
      <c r="Q292">
        <v>0.43248385</v>
      </c>
      <c r="R292">
        <v>0.39429082999999998</v>
      </c>
      <c r="S292">
        <v>0.17322530999999999</v>
      </c>
      <c r="T292">
        <v>0.75815463000000005</v>
      </c>
      <c r="U292">
        <v>0.28983544999999999</v>
      </c>
      <c r="V292">
        <f>(Table3511515[[#This Row],[So]]+Table3511515[[#This Row],[Sw]])*Table3511515[[#This Row],[C1o]]+Table3511515[[#This Row],[Sg]]*Table3511515[[#This Row],[C1g]]</f>
        <v>0.47448940528876493</v>
      </c>
      <c r="W292">
        <v>0.36713853000000002</v>
      </c>
      <c r="X292">
        <v>1.7301522E-2</v>
      </c>
      <c r="Y292">
        <v>4.1681401E-2</v>
      </c>
      <c r="Z292">
        <v>0.14446843000000001</v>
      </c>
      <c r="AA292">
        <v>0.22914074000000001</v>
      </c>
      <c r="AB292">
        <f>1/(1+((Table3511515[[#This Row],[kro]]*Table3511515[[#This Row],[mug]])/(Table3511515[[#This Row],[muo]]*Table3511515[[#This Row],[krg]]))+(Table3511515[[#This Row],[mobw]]*(Table3511515[[#This Row],[mug]]/Table3511515[[#This Row],[krg]])))</f>
        <v>0.96818661951997986</v>
      </c>
      <c r="AC292">
        <v>0.70876037999999997</v>
      </c>
      <c r="AE292">
        <v>2834.8877000000002</v>
      </c>
    </row>
    <row r="293" spans="1:31" x14ac:dyDescent="0.25">
      <c r="A293">
        <v>2844.7887999999998</v>
      </c>
      <c r="B293">
        <v>2.7917989000000001E-2</v>
      </c>
      <c r="C293">
        <v>0.79892450999999998</v>
      </c>
      <c r="D293">
        <v>0.17315749999999999</v>
      </c>
      <c r="E293">
        <v>0.77119017000000001</v>
      </c>
      <c r="F293">
        <v>0.28397824999999999</v>
      </c>
      <c r="G293">
        <f>(Table2210214[[#This Row],[So]]+Table2210214[[#This Row],[Sw]])*Table2210214[[#This Row],[C1o]]+Table2210214[[#This Row],[Sg]]*Table2210214[[#This Row],[C1g]]</f>
        <v>0.6732237941681809</v>
      </c>
      <c r="H293">
        <v>2.2556443000000002</v>
      </c>
      <c r="I293">
        <v>1.7051676000000002E-2</v>
      </c>
      <c r="J293">
        <v>4.1464515E-2</v>
      </c>
      <c r="K293">
        <v>0</v>
      </c>
      <c r="L293">
        <v>0.68251127</v>
      </c>
      <c r="M293">
        <f>1/(1+((Table2210214[[#This Row],[kro]]*Table2210214[[#This Row],[mug]])/(Table2210214[[#This Row],[muo]]*Table2210214[[#This Row],[krg]]))+(Table2210214[[#This Row],[mobw]]*(Table2210214[[#This Row],[mug]]/Table2210214[[#This Row],[krg]])))</f>
        <v>0.99896513388843433</v>
      </c>
      <c r="N293">
        <v>0.76134807000000004</v>
      </c>
      <c r="P293">
        <v>2844.7887999999998</v>
      </c>
      <c r="Q293">
        <v>0.43117464</v>
      </c>
      <c r="R293">
        <v>0.39581509999999998</v>
      </c>
      <c r="S293">
        <v>0.17301026</v>
      </c>
      <c r="T293">
        <v>0.75780528999999996</v>
      </c>
      <c r="U293">
        <v>0.28665560000000001</v>
      </c>
      <c r="V293">
        <f>(Table3511515[[#This Row],[So]]+Table3511515[[#This Row],[Sw]])*Table3511515[[#This Row],[C1o]]+Table3511515[[#This Row],[Sg]]*Table3511515[[#This Row],[C1g]]</f>
        <v>0.47314376166231897</v>
      </c>
      <c r="W293">
        <v>0.37073138</v>
      </c>
      <c r="X293">
        <v>1.7221527E-2</v>
      </c>
      <c r="Y293">
        <v>4.1000455999999998E-2</v>
      </c>
      <c r="Z293">
        <v>0.14247803000000001</v>
      </c>
      <c r="AA293">
        <v>0.22982156000000001</v>
      </c>
      <c r="AB293">
        <f>1/(1+((Table3511515[[#This Row],[kro]]*Table3511515[[#This Row],[mug]])/(Table3511515[[#This Row],[muo]]*Table3511515[[#This Row],[krg]]))+(Table3511515[[#This Row],[mobw]]*(Table3511515[[#This Row],[mug]]/Table3511515[[#This Row],[krg]])))</f>
        <v>0.96911356198823284</v>
      </c>
      <c r="AC293">
        <v>0.71228610999999997</v>
      </c>
      <c r="AE293">
        <v>2844.7887999999998</v>
      </c>
    </row>
    <row r="294" spans="1:31" x14ac:dyDescent="0.25">
      <c r="A294">
        <v>2854.7226999999998</v>
      </c>
      <c r="B294">
        <v>2.7851414000000001E-2</v>
      </c>
      <c r="C294">
        <v>0.79895925999999995</v>
      </c>
      <c r="D294">
        <v>0.17318935999999999</v>
      </c>
      <c r="E294">
        <v>0.77119821</v>
      </c>
      <c r="F294">
        <v>0.28110856000000001</v>
      </c>
      <c r="G294">
        <f>(Table2210214[[#This Row],[So]]+Table2210214[[#This Row],[Sw]])*Table2210214[[#This Row],[C1o]]+Table2210214[[#This Row],[Sg]]*Table2210214[[#This Row],[C1g]]</f>
        <v>0.67267023365535006</v>
      </c>
      <c r="H294">
        <v>2.2855639000000001</v>
      </c>
      <c r="I294">
        <v>1.6978929E-2</v>
      </c>
      <c r="J294">
        <v>4.1561744999999997E-2</v>
      </c>
      <c r="K294">
        <v>0</v>
      </c>
      <c r="L294">
        <v>0.68249822000000004</v>
      </c>
      <c r="M294">
        <f>1/(1+((Table2210214[[#This Row],[kro]]*Table2210214[[#This Row],[mug]])/(Table2210214[[#This Row],[muo]]*Table2210214[[#This Row],[krg]]))+(Table2210214[[#This Row],[mobw]]*(Table2210214[[#This Row],[mug]]/Table2210214[[#This Row],[krg]])))</f>
        <v>0.99896711080871514</v>
      </c>
      <c r="N294">
        <v>0.76455706000000001</v>
      </c>
      <c r="P294">
        <v>2854.7226999999998</v>
      </c>
      <c r="Q294">
        <v>0.42987533999999999</v>
      </c>
      <c r="R294">
        <v>0.39706089999999999</v>
      </c>
      <c r="S294">
        <v>0.17306377000000001</v>
      </c>
      <c r="T294">
        <v>0.75744091999999996</v>
      </c>
      <c r="U294">
        <v>0.28346645999999998</v>
      </c>
      <c r="V294">
        <f>(Table3511515[[#This Row],[So]]+Table3511515[[#This Row],[Sw]])*Table3511515[[#This Row],[C1o]]+Table3511515[[#This Row],[Sg]]*Table3511515[[#This Row],[C1g]]</f>
        <v>0.47166318849927857</v>
      </c>
      <c r="W294">
        <v>0.37436002000000002</v>
      </c>
      <c r="X294">
        <v>1.7142778000000001E-2</v>
      </c>
      <c r="Y294">
        <v>4.1165933000000002E-2</v>
      </c>
      <c r="Z294">
        <v>0.14044346999999999</v>
      </c>
      <c r="AA294">
        <v>0.23025114999999999</v>
      </c>
      <c r="AB294">
        <f>1/(1+((Table3511515[[#This Row],[kro]]*Table3511515[[#This Row],[mug]])/(Table3511515[[#This Row],[muo]]*Table3511515[[#This Row],[krg]]))+(Table3511515[[#This Row],[mobw]]*(Table3511515[[#This Row],[mug]]/Table3511515[[#This Row],[krg]])))</f>
        <v>0.96993565258434711</v>
      </c>
      <c r="AC294">
        <v>0.71580124000000001</v>
      </c>
      <c r="AE294">
        <v>2854.7226999999998</v>
      </c>
    </row>
    <row r="295" spans="1:31" x14ac:dyDescent="0.25">
      <c r="A295">
        <v>2864.6559999999999</v>
      </c>
      <c r="B295">
        <v>2.7784895E-2</v>
      </c>
      <c r="C295">
        <v>0.79896438000000003</v>
      </c>
      <c r="D295">
        <v>0.17325072</v>
      </c>
      <c r="E295">
        <v>0.77120571999999998</v>
      </c>
      <c r="F295">
        <v>0.27820676999999999</v>
      </c>
      <c r="G295">
        <f>(Table2210214[[#This Row],[So]]+Table2210214[[#This Row],[Sw]])*Table2210214[[#This Row],[C1o]]+Table2210214[[#This Row],[Sg]]*Table2210214[[#This Row],[C1g]]</f>
        <v>0.67209536903636713</v>
      </c>
      <c r="H295">
        <v>2.3161008000000001</v>
      </c>
      <c r="I295">
        <v>1.6906676999999998E-2</v>
      </c>
      <c r="J295">
        <v>4.1751862000000001E-2</v>
      </c>
      <c r="K295">
        <v>0</v>
      </c>
      <c r="L295">
        <v>0.68244070000000001</v>
      </c>
      <c r="M295">
        <f>1/(1+((Table2210214[[#This Row],[kro]]*Table2210214[[#This Row],[mug]])/(Table2210214[[#This Row],[muo]]*Table2210214[[#This Row],[krg]]))+(Table2210214[[#This Row],[mobw]]*(Table2210214[[#This Row],[mug]]/Table2210214[[#This Row],[krg]])))</f>
        <v>0.99896671481607502</v>
      </c>
      <c r="N295">
        <v>0.76778703999999998</v>
      </c>
      <c r="P295">
        <v>2864.6559999999999</v>
      </c>
      <c r="Q295">
        <v>0.42857555000000003</v>
      </c>
      <c r="R295">
        <v>0.39805931</v>
      </c>
      <c r="S295">
        <v>0.17336513000000001</v>
      </c>
      <c r="T295">
        <v>0.75705831999999995</v>
      </c>
      <c r="U295">
        <v>0.28024483</v>
      </c>
      <c r="V295">
        <f>(Table3511515[[#This Row],[So]]+Table3511515[[#This Row],[Sw]])*Table3511515[[#This Row],[C1o]]+Table3511515[[#This Row],[Sg]]*Table3511515[[#This Row],[C1g]]</f>
        <v>0.4700448760256436</v>
      </c>
      <c r="W295">
        <v>0.37805146000000001</v>
      </c>
      <c r="X295">
        <v>1.7064704999999999E-2</v>
      </c>
      <c r="Y295">
        <v>4.211235E-2</v>
      </c>
      <c r="Z295">
        <v>0.13835724999999999</v>
      </c>
      <c r="AA295">
        <v>0.23045357</v>
      </c>
      <c r="AB295">
        <f>1/(1+((Table3511515[[#This Row],[kro]]*Table3511515[[#This Row],[mug]])/(Table3511515[[#This Row],[muo]]*Table3511515[[#This Row],[krg]]))+(Table3511515[[#This Row],[mobw]]*(Table3511515[[#This Row],[mug]]/Table3511515[[#This Row],[krg]])))</f>
        <v>0.97066818757001128</v>
      </c>
      <c r="AC295">
        <v>0.71933097000000001</v>
      </c>
      <c r="AE295">
        <v>2864.6559999999999</v>
      </c>
    </row>
    <row r="296" spans="1:31" x14ac:dyDescent="0.25">
      <c r="A296">
        <v>2874.6134999999999</v>
      </c>
      <c r="B296">
        <v>2.7718619999999999E-2</v>
      </c>
      <c r="C296">
        <v>0.79900855000000004</v>
      </c>
      <c r="D296">
        <v>0.17327281999999999</v>
      </c>
      <c r="E296">
        <v>0.77121258000000004</v>
      </c>
      <c r="F296">
        <v>0.27528223000000002</v>
      </c>
      <c r="G296">
        <f>(Table2210214[[#This Row],[So]]+Table2210214[[#This Row],[Sw]])*Table2210214[[#This Row],[C1o]]+Table2210214[[#This Row],[Sg]]*Table2210214[[#This Row],[C1g]]</f>
        <v>0.67153481710167029</v>
      </c>
      <c r="H296">
        <v>2.3471758</v>
      </c>
      <c r="I296">
        <v>1.6835174000000001E-2</v>
      </c>
      <c r="J296">
        <v>4.1818302000000002E-2</v>
      </c>
      <c r="K296">
        <v>0</v>
      </c>
      <c r="L296">
        <v>0.68244183000000003</v>
      </c>
      <c r="M296">
        <f>1/(1+((Table2210214[[#This Row],[kro]]*Table2210214[[#This Row],[mug]])/(Table2210214[[#This Row],[muo]]*Table2210214[[#This Row],[krg]]))+(Table2210214[[#This Row],[mobw]]*(Table2210214[[#This Row],[mug]]/Table2210214[[#This Row],[krg]])))</f>
        <v>0.99896944643341812</v>
      </c>
      <c r="N296">
        <v>0.77102714999999999</v>
      </c>
      <c r="P296">
        <v>2874.6134999999999</v>
      </c>
      <c r="Q296">
        <v>0.42728414999999997</v>
      </c>
      <c r="R296">
        <v>0.39977252000000002</v>
      </c>
      <c r="S296">
        <v>0.17294330999999999</v>
      </c>
      <c r="T296">
        <v>0.75665837999999996</v>
      </c>
      <c r="U296">
        <v>0.27700126000000003</v>
      </c>
      <c r="V296">
        <f>(Table3511515[[#This Row],[So]]+Table3511515[[#This Row],[Sw]])*Table3511515[[#This Row],[C1o]]+Table3511515[[#This Row],[Sg]]*Table3511515[[#This Row],[C1g]]</f>
        <v>0.46875499005831717</v>
      </c>
      <c r="W296">
        <v>0.38179471999999998</v>
      </c>
      <c r="X296">
        <v>1.6987568000000002E-2</v>
      </c>
      <c r="Y296">
        <v>4.078006E-2</v>
      </c>
      <c r="Z296">
        <v>0.13643336</v>
      </c>
      <c r="AA296">
        <v>0.23130274000000001</v>
      </c>
      <c r="AB296">
        <f>1/(1+((Table3511515[[#This Row],[kro]]*Table3511515[[#This Row],[mug]])/(Table3511515[[#This Row],[muo]]*Table3511515[[#This Row],[krg]]))+(Table3511515[[#This Row],[mobw]]*(Table3511515[[#This Row],[mug]]/Table3511515[[#This Row],[krg]])))</f>
        <v>0.97159099190110798</v>
      </c>
      <c r="AC296">
        <v>0.72286366999999996</v>
      </c>
      <c r="AE296">
        <v>2874.6134999999999</v>
      </c>
    </row>
    <row r="297" spans="1:31" x14ac:dyDescent="0.25">
      <c r="A297">
        <v>2884.6107999999999</v>
      </c>
      <c r="B297">
        <v>2.7652368E-2</v>
      </c>
      <c r="C297">
        <v>0.79902947000000002</v>
      </c>
      <c r="D297">
        <v>0.17331815</v>
      </c>
      <c r="E297">
        <v>0.77121877999999999</v>
      </c>
      <c r="F297">
        <v>0.27232729999999999</v>
      </c>
      <c r="G297">
        <f>(Table2210214[[#This Row],[So]]+Table2210214[[#This Row],[Sw]])*Table2210214[[#This Row],[C1o]]+Table2210214[[#This Row],[Sg]]*Table2210214[[#This Row],[C1g]]</f>
        <v>0.67095629158398795</v>
      </c>
      <c r="H297">
        <v>2.3788939</v>
      </c>
      <c r="I297">
        <v>1.6764252E-2</v>
      </c>
      <c r="J297">
        <v>4.1957855000000002E-2</v>
      </c>
      <c r="K297">
        <v>0</v>
      </c>
      <c r="L297">
        <v>0.68240803000000005</v>
      </c>
      <c r="M297">
        <f>1/(1+((Table2210214[[#This Row],[kro]]*Table2210214[[#This Row],[mug]])/(Table2210214[[#This Row],[muo]]*Table2210214[[#This Row],[krg]]))+(Table2210214[[#This Row],[mobw]]*(Table2210214[[#This Row],[mug]]/Table2210214[[#This Row],[krg]])))</f>
        <v>0.9989703113842191</v>
      </c>
      <c r="N297">
        <v>0.77428560999999996</v>
      </c>
      <c r="P297">
        <v>2884.6107999999999</v>
      </c>
      <c r="Q297">
        <v>0.42598872999999998</v>
      </c>
      <c r="R297">
        <v>0.40072839999999998</v>
      </c>
      <c r="S297">
        <v>0.17328286000000001</v>
      </c>
      <c r="T297">
        <v>0.75623894000000003</v>
      </c>
      <c r="U297">
        <v>0.27372727000000002</v>
      </c>
      <c r="V297">
        <f>(Table3511515[[#This Row],[So]]+Table3511515[[#This Row],[Sw]])*Table3511515[[#This Row],[C1o]]+Table3511515[[#This Row],[Sg]]*Table3511515[[#This Row],[C1g]]</f>
        <v>0.46708339676315536</v>
      </c>
      <c r="W297">
        <v>0.3856</v>
      </c>
      <c r="X297">
        <v>1.6911175000000001E-2</v>
      </c>
      <c r="Y297">
        <v>4.1846625999999998E-2</v>
      </c>
      <c r="Z297">
        <v>0.13435034000000001</v>
      </c>
      <c r="AA297">
        <v>0.23151726</v>
      </c>
      <c r="AB297">
        <f>1/(1+((Table3511515[[#This Row],[kro]]*Table3511515[[#This Row],[mug]])/(Table3511515[[#This Row],[muo]]*Table3511515[[#This Row],[krg]]))+(Table3511515[[#This Row],[mobw]]*(Table3511515[[#This Row],[mug]]/Table3511515[[#This Row],[krg]])))</f>
        <v>0.97228317963463717</v>
      </c>
      <c r="AC297">
        <v>0.72640788999999995</v>
      </c>
      <c r="AE297">
        <v>2884.6107999999999</v>
      </c>
    </row>
    <row r="298" spans="1:31" x14ac:dyDescent="0.25">
      <c r="A298">
        <v>2894.6107999999999</v>
      </c>
      <c r="B298">
        <v>2.7585993E-2</v>
      </c>
      <c r="C298">
        <v>0.79900503</v>
      </c>
      <c r="D298">
        <v>0.17340900000000001</v>
      </c>
      <c r="E298">
        <v>0.77122438000000004</v>
      </c>
      <c r="F298">
        <v>0.26933685000000002</v>
      </c>
      <c r="G298">
        <f>(Table2210214[[#This Row],[So]]+Table2210214[[#This Row],[Sw]])*Table2210214[[#This Row],[C1o]]+Table2210214[[#This Row],[Sg]]*Table2210214[[#This Row],[C1g]]</f>
        <v>0.67034751715902352</v>
      </c>
      <c r="H298">
        <v>2.4113357</v>
      </c>
      <c r="I298">
        <v>1.6693811999999999E-2</v>
      </c>
      <c r="J298">
        <v>4.2240805999999999E-2</v>
      </c>
      <c r="K298">
        <v>0</v>
      </c>
      <c r="L298">
        <v>0.68230599000000003</v>
      </c>
      <c r="M298">
        <f>1/(1+((Table2210214[[#This Row],[kro]]*Table2210214[[#This Row],[mug]])/(Table2210214[[#This Row],[muo]]*Table2210214[[#This Row],[krg]]))+(Table2210214[[#This Row],[mobw]]*(Table2210214[[#This Row],[mug]]/Table2210214[[#This Row],[krg]])))</f>
        <v>0.99896757165089323</v>
      </c>
      <c r="N298">
        <v>0.77756767999999998</v>
      </c>
      <c r="P298">
        <v>2894.6107999999999</v>
      </c>
      <c r="Q298">
        <v>0.42469477999999999</v>
      </c>
      <c r="R298">
        <v>0.40228254000000002</v>
      </c>
      <c r="S298">
        <v>0.1730227</v>
      </c>
      <c r="T298">
        <v>0.75579894000000003</v>
      </c>
      <c r="U298">
        <v>0.27041730000000003</v>
      </c>
      <c r="V298">
        <f>(Table3511515[[#This Row],[So]]+Table3511515[[#This Row],[Sw]])*Table3511515[[#This Row],[C1o]]+Table3511515[[#This Row],[Sg]]*Table3511515[[#This Row],[C1g]]</f>
        <v>0.46567786441691167</v>
      </c>
      <c r="W298">
        <v>0.38947511000000001</v>
      </c>
      <c r="X298">
        <v>1.6835408E-2</v>
      </c>
      <c r="Y298">
        <v>4.1023827999999998E-2</v>
      </c>
      <c r="Z298">
        <v>0.13239031000000001</v>
      </c>
      <c r="AA298">
        <v>0.23233005000000001</v>
      </c>
      <c r="AB298">
        <f>1/(1+((Table3511515[[#This Row],[kro]]*Table3511515[[#This Row],[mug]])/(Table3511515[[#This Row],[muo]]*Table3511515[[#This Row],[krg]]))+(Table3511515[[#This Row],[mobw]]*(Table3511515[[#This Row],[mug]]/Table3511515[[#This Row],[krg]])))</f>
        <v>0.97313709199480225</v>
      </c>
      <c r="AC298">
        <v>0.72996938</v>
      </c>
      <c r="AE298">
        <v>2894.6107999999999</v>
      </c>
    </row>
    <row r="299" spans="1:31" x14ac:dyDescent="0.25">
      <c r="A299">
        <v>2904.6107999999999</v>
      </c>
      <c r="B299">
        <v>2.7519689999999999E-2</v>
      </c>
      <c r="C299">
        <v>0.79905086999999997</v>
      </c>
      <c r="D299">
        <v>0.17342943</v>
      </c>
      <c r="E299">
        <v>0.77122921</v>
      </c>
      <c r="F299">
        <v>0.26632138999999999</v>
      </c>
      <c r="G299">
        <f>(Table2210214[[#This Row],[So]]+Table2210214[[#This Row],[Sw]])*Table2210214[[#This Row],[C1o]]+Table2210214[[#This Row],[Sg]]*Table2210214[[#This Row],[C1g]]</f>
        <v>0.66976842017758953</v>
      </c>
      <c r="H299">
        <v>2.4444121999999999</v>
      </c>
      <c r="I299">
        <v>1.6624125E-2</v>
      </c>
      <c r="J299">
        <v>4.2301852000000001E-2</v>
      </c>
      <c r="K299">
        <v>0</v>
      </c>
      <c r="L299">
        <v>0.68230957000000003</v>
      </c>
      <c r="M299">
        <f>1/(1+((Table2210214[[#This Row],[kro]]*Table2210214[[#This Row],[mug]])/(Table2210214[[#This Row],[muo]]*Table2210214[[#This Row],[krg]]))+(Table2210214[[#This Row],[mobw]]*(Table2210214[[#This Row],[mug]]/Table2210214[[#This Row],[krg]])))</f>
        <v>0.99897039810371591</v>
      </c>
      <c r="N299">
        <v>0.78086138000000005</v>
      </c>
      <c r="P299">
        <v>2904.6107999999999</v>
      </c>
      <c r="Q299">
        <v>0.42340174000000003</v>
      </c>
      <c r="R299">
        <v>0.40305668</v>
      </c>
      <c r="S299">
        <v>0.17354159</v>
      </c>
      <c r="T299">
        <v>0.75533855000000005</v>
      </c>
      <c r="U299">
        <v>0.26708307999999997</v>
      </c>
      <c r="V299">
        <f>(Table3511515[[#This Row],[So]]+Table3511515[[#This Row],[Sw]])*Table3511515[[#This Row],[C1o]]+Table3511515[[#This Row],[Sg]]*Table3511515[[#This Row],[C1g]]</f>
        <v>0.46387771140087042</v>
      </c>
      <c r="W299">
        <v>0.39340687000000002</v>
      </c>
      <c r="X299">
        <v>1.6760547000000001E-2</v>
      </c>
      <c r="Y299">
        <v>4.2655117999999999E-2</v>
      </c>
      <c r="Z299">
        <v>0.13028107999999999</v>
      </c>
      <c r="AA299">
        <v>0.23238179</v>
      </c>
      <c r="AB299">
        <f>1/(1+((Table3511515[[#This Row],[kro]]*Table3511515[[#This Row],[mug]])/(Table3511515[[#This Row],[muo]]*Table3511515[[#This Row],[krg]]))+(Table3511515[[#This Row],[mobw]]*(Table3511515[[#This Row],[mug]]/Table3511515[[#This Row],[krg]])))</f>
        <v>0.97374632235215364</v>
      </c>
      <c r="AC299">
        <v>0.73353486999999995</v>
      </c>
      <c r="AE299">
        <v>2904.6107999999999</v>
      </c>
    </row>
    <row r="300" spans="1:31" x14ac:dyDescent="0.25">
      <c r="A300">
        <v>2913.3054000000002</v>
      </c>
      <c r="B300">
        <v>2.7453430000000001E-2</v>
      </c>
      <c r="C300">
        <v>0.79905504000000005</v>
      </c>
      <c r="D300">
        <v>0.17349150999999999</v>
      </c>
      <c r="E300">
        <v>0.77123326000000003</v>
      </c>
      <c r="F300">
        <v>0.26328142999999998</v>
      </c>
      <c r="G300">
        <f>(Table2210214[[#This Row],[So]]+Table2210214[[#This Row],[Sw]])*Table2210214[[#This Row],[C1o]]+Table2210214[[#This Row],[Sg]]*Table2210214[[#This Row],[C1g]]</f>
        <v>0.66916289457309464</v>
      </c>
      <c r="H300">
        <v>2.4781439000000001</v>
      </c>
      <c r="I300">
        <v>1.6555212E-2</v>
      </c>
      <c r="J300">
        <v>4.24941E-2</v>
      </c>
      <c r="K300">
        <v>0</v>
      </c>
      <c r="L300">
        <v>0.68225068</v>
      </c>
      <c r="M300">
        <f>1/(1+((Table2210214[[#This Row],[kro]]*Table2210214[[#This Row],[mug]])/(Table2210214[[#This Row],[muo]]*Table2210214[[#This Row],[krg]]))+(Table2210214[[#This Row],[mobw]]*(Table2210214[[#This Row],[mug]]/Table2210214[[#This Row],[krg]])))</f>
        <v>0.9989699179592838</v>
      </c>
      <c r="N300">
        <v>0.78416591999999996</v>
      </c>
      <c r="P300">
        <v>2913.3054000000002</v>
      </c>
      <c r="Q300">
        <v>0.42211330000000002</v>
      </c>
      <c r="R300">
        <v>0.40385993999999997</v>
      </c>
      <c r="S300">
        <v>0.17402677</v>
      </c>
      <c r="T300">
        <v>0.75485729999999995</v>
      </c>
      <c r="U300">
        <v>0.26372516000000001</v>
      </c>
      <c r="V300">
        <f>(Table3511515[[#This Row],[So]]+Table3511515[[#This Row],[Sw]])*Table3511515[[#This Row],[C1o]]+Table3511515[[#This Row],[Sg]]*Table3511515[[#This Row],[C1g]]</f>
        <v>0.46207375922972316</v>
      </c>
      <c r="W300">
        <v>0.39739542999999999</v>
      </c>
      <c r="X300">
        <v>1.6686606999999999E-2</v>
      </c>
      <c r="Y300">
        <v>4.4179980000000001E-2</v>
      </c>
      <c r="Z300">
        <v>0.12819</v>
      </c>
      <c r="AA300">
        <v>0.23246305</v>
      </c>
      <c r="AB300">
        <f>1/(1+((Table3511515[[#This Row],[kro]]*Table3511515[[#This Row],[mug]])/(Table3511515[[#This Row],[muo]]*Table3511515[[#This Row],[krg]]))+(Table3511515[[#This Row],[mobw]]*(Table3511515[[#This Row],[mug]]/Table3511515[[#This Row],[krg]])))</f>
        <v>0.97434894976889019</v>
      </c>
      <c r="AC300">
        <v>0.73710352000000001</v>
      </c>
      <c r="AE300">
        <v>2913.3054000000002</v>
      </c>
    </row>
    <row r="301" spans="1:31" x14ac:dyDescent="0.25">
      <c r="A301">
        <v>2922</v>
      </c>
      <c r="B301">
        <v>2.7395846000000001E-2</v>
      </c>
      <c r="C301">
        <v>0.79907733000000003</v>
      </c>
      <c r="D301">
        <v>0.17352685000000001</v>
      </c>
      <c r="E301">
        <v>0.77123618000000005</v>
      </c>
      <c r="F301">
        <v>0.26061772999999999</v>
      </c>
      <c r="G301">
        <f>(Table2210214[[#This Row],[So]]+Table2210214[[#This Row],[Sw]])*Table2210214[[#This Row],[C1o]]+Table2210214[[#This Row],[Sg]]*Table2210214[[#This Row],[C1g]]</f>
        <v>0.66864136445079958</v>
      </c>
      <c r="H301">
        <v>2.5080225</v>
      </c>
      <c r="I301">
        <v>1.6495923999999999E-2</v>
      </c>
      <c r="J301">
        <v>4.2602528000000001E-2</v>
      </c>
      <c r="K301">
        <v>0</v>
      </c>
      <c r="L301">
        <v>0.68222749000000005</v>
      </c>
      <c r="M301">
        <f>1/(1+((Table2210214[[#This Row],[kro]]*Table2210214[[#This Row],[mug]])/(Table2210214[[#This Row],[muo]]*Table2210214[[#This Row],[krg]]))+(Table2210214[[#This Row],[mobw]]*(Table2210214[[#This Row],[mug]]/Table2210214[[#This Row],[krg]])))</f>
        <v>0.99897095192986762</v>
      </c>
      <c r="N301">
        <v>0.78704839999999998</v>
      </c>
      <c r="P301">
        <v>2922</v>
      </c>
      <c r="Q301">
        <v>0.42100631999999999</v>
      </c>
      <c r="R301">
        <v>0.40513729999999998</v>
      </c>
      <c r="S301">
        <v>0.17385638</v>
      </c>
      <c r="T301">
        <v>0.75442195000000001</v>
      </c>
      <c r="U301">
        <v>0.26078582</v>
      </c>
      <c r="V301">
        <f>(Table3511515[[#This Row],[So]]+Table3511515[[#This Row],[Sw]])*Table3511515[[#This Row],[C1o]]+Table3511515[[#This Row],[Sg]]*Table3511515[[#This Row],[C1g]]</f>
        <v>0.46077622889064895</v>
      </c>
      <c r="W301">
        <v>0.40091145</v>
      </c>
      <c r="X301">
        <v>1.6623045999999999E-2</v>
      </c>
      <c r="Y301">
        <v>4.3640329999999998E-2</v>
      </c>
      <c r="Z301">
        <v>0.12649838999999999</v>
      </c>
      <c r="AA301">
        <v>0.23309817999999999</v>
      </c>
      <c r="AB301">
        <f>1/(1+((Table3511515[[#This Row],[kro]]*Table3511515[[#This Row],[mug]])/(Table3511515[[#This Row],[muo]]*Table3511515[[#This Row],[krg]]))+(Table3511515[[#This Row],[mobw]]*(Table3511515[[#This Row],[mug]]/Table3511515[[#This Row],[krg]])))</f>
        <v>0.9750261879189539</v>
      </c>
      <c r="AC301">
        <v>0.74020969999999997</v>
      </c>
      <c r="AE301">
        <v>2922</v>
      </c>
    </row>
    <row r="302" spans="1:31" x14ac:dyDescent="0.25">
      <c r="A302">
        <v>2932</v>
      </c>
      <c r="B302">
        <v>2.7338233E-2</v>
      </c>
      <c r="C302">
        <v>0.79908699000000005</v>
      </c>
      <c r="D302">
        <v>0.17357475999999999</v>
      </c>
      <c r="E302">
        <v>0.77123845000000002</v>
      </c>
      <c r="F302">
        <v>0.25793511000000002</v>
      </c>
      <c r="G302">
        <f>(Table2210214[[#This Row],[So]]+Table2210214[[#This Row],[Sw]])*Table2210214[[#This Row],[C1o]]+Table2210214[[#This Row],[Sg]]*Table2210214[[#This Row],[C1g]]</f>
        <v>0.66810912653264976</v>
      </c>
      <c r="H302">
        <v>2.5384388000000002</v>
      </c>
      <c r="I302">
        <v>1.6437231E-2</v>
      </c>
      <c r="J302">
        <v>4.2750536999999998E-2</v>
      </c>
      <c r="K302">
        <v>0</v>
      </c>
      <c r="L302">
        <v>0.68218553000000004</v>
      </c>
      <c r="M302">
        <f>1/(1+((Table2210214[[#This Row],[kro]]*Table2210214[[#This Row],[mug]])/(Table2210214[[#This Row],[muo]]*Table2210214[[#This Row],[krg]]))+(Table2210214[[#This Row],[mobw]]*(Table2210214[[#This Row],[mug]]/Table2210214[[#This Row],[krg]])))</f>
        <v>0.9989709876071845</v>
      </c>
      <c r="N302">
        <v>0.78993911000000006</v>
      </c>
      <c r="P302">
        <v>2932</v>
      </c>
      <c r="Q302">
        <v>0.41990151999999997</v>
      </c>
      <c r="R302">
        <v>0.40701985000000002</v>
      </c>
      <c r="S302">
        <v>0.17307860999999999</v>
      </c>
      <c r="T302">
        <v>0.75397027000000005</v>
      </c>
      <c r="U302">
        <v>0.25782846999999998</v>
      </c>
      <c r="V302">
        <f>(Table3511515[[#This Row],[So]]+Table3511515[[#This Row],[Sw]])*Table3511515[[#This Row],[C1o]]+Table3511515[[#This Row],[Sg]]*Table3511515[[#This Row],[C1g]]</f>
        <v>0.45976802585816062</v>
      </c>
      <c r="W302">
        <v>0.40447232</v>
      </c>
      <c r="X302">
        <v>1.6560170999999999E-2</v>
      </c>
      <c r="Y302">
        <v>4.1187972000000003E-2</v>
      </c>
      <c r="Z302">
        <v>0.12492230999999999</v>
      </c>
      <c r="AA302">
        <v>0.23432079</v>
      </c>
      <c r="AB302">
        <f>1/(1+((Table3511515[[#This Row],[kro]]*Table3511515[[#This Row],[mug]])/(Table3511515[[#This Row],[muo]]*Table3511515[[#This Row],[krg]]))+(Table3511515[[#This Row],[mobw]]*(Table3511515[[#This Row],[mug]]/Table3511515[[#This Row],[krg]])))</f>
        <v>0.97585877539498966</v>
      </c>
      <c r="AC302">
        <v>0.74331826000000001</v>
      </c>
      <c r="AE302">
        <v>2932</v>
      </c>
    </row>
    <row r="303" spans="1:31" x14ac:dyDescent="0.25">
      <c r="A303">
        <v>2942</v>
      </c>
      <c r="B303">
        <v>2.727185E-2</v>
      </c>
      <c r="C303">
        <v>0.79911494000000005</v>
      </c>
      <c r="D303">
        <v>0.17361324</v>
      </c>
      <c r="E303">
        <v>0.77124022999999997</v>
      </c>
      <c r="F303">
        <v>0.25482637000000002</v>
      </c>
      <c r="G303">
        <f>(Table2210214[[#This Row],[So]]+Table2210214[[#This Row],[Sw]])*Table2210214[[#This Row],[C1o]]+Table2210214[[#This Row],[Sg]]*Table2210214[[#This Row],[C1g]]</f>
        <v>0.66750040839385949</v>
      </c>
      <c r="H303">
        <v>2.5741203000000001</v>
      </c>
      <c r="I303">
        <v>1.6370472E-2</v>
      </c>
      <c r="J303">
        <v>4.2868341999999997E-2</v>
      </c>
      <c r="K303">
        <v>0</v>
      </c>
      <c r="L303">
        <v>0.68216246000000003</v>
      </c>
      <c r="M303">
        <f>1/(1+((Table2210214[[#This Row],[kro]]*Table2210214[[#This Row],[mug]])/(Table2210214[[#This Row],[muo]]*Table2210214[[#This Row],[krg]]))+(Table2210214[[#This Row],[mobw]]*(Table2210214[[#This Row],[mug]]/Table2210214[[#This Row],[krg]])))</f>
        <v>0.99897230670983195</v>
      </c>
      <c r="N303">
        <v>0.79327380999999997</v>
      </c>
      <c r="P303">
        <v>2942</v>
      </c>
      <c r="Q303">
        <v>0.41861984000000002</v>
      </c>
      <c r="R303">
        <v>0.40832052000000002</v>
      </c>
      <c r="S303">
        <v>0.17305962999999999</v>
      </c>
      <c r="T303">
        <v>0.75342894000000005</v>
      </c>
      <c r="U303">
        <v>0.25440471999999997</v>
      </c>
      <c r="V303">
        <f>(Table3511515[[#This Row],[So]]+Table3511515[[#This Row],[Sw]])*Table3511515[[#This Row],[C1o]]+Table3511515[[#This Row],[Sg]]*Table3511515[[#This Row],[C1g]]</f>
        <v>0.45816654645894722</v>
      </c>
      <c r="W303">
        <v>0.40862334</v>
      </c>
      <c r="X303">
        <v>1.6488709000000001E-2</v>
      </c>
      <c r="Y303">
        <v>4.1124995999999997E-2</v>
      </c>
      <c r="Z303">
        <v>0.12294227000000001</v>
      </c>
      <c r="AA303">
        <v>0.23488484000000001</v>
      </c>
      <c r="AB303">
        <f>1/(1+((Table3511515[[#This Row],[kro]]*Table3511515[[#This Row],[mug]])/(Table3511515[[#This Row],[muo]]*Table3511515[[#This Row],[krg]]))+(Table3511515[[#This Row],[mobw]]*(Table3511515[[#This Row],[mug]]/Table3511515[[#This Row],[krg]])))</f>
        <v>0.97655514969610813</v>
      </c>
      <c r="AC303">
        <v>0.74689596999999996</v>
      </c>
      <c r="AE303">
        <v>2942</v>
      </c>
    </row>
    <row r="304" spans="1:31" x14ac:dyDescent="0.25">
      <c r="A304">
        <v>2952</v>
      </c>
      <c r="B304">
        <v>2.7205330999999999E-2</v>
      </c>
      <c r="C304">
        <v>0.79910046000000001</v>
      </c>
      <c r="D304">
        <v>0.17369419</v>
      </c>
      <c r="E304">
        <v>0.77124113000000005</v>
      </c>
      <c r="F304">
        <v>0.25169173</v>
      </c>
      <c r="G304">
        <f>(Table2210214[[#This Row],[So]]+Table2210214[[#This Row],[Sw]])*Table2210214[[#This Row],[C1o]]+Table2210214[[#This Row],[Sg]]*Table2210214[[#This Row],[C1g]]</f>
        <v>0.6668638897505812</v>
      </c>
      <c r="H304">
        <v>2.6105763999999998</v>
      </c>
      <c r="I304">
        <v>1.6304504000000001E-2</v>
      </c>
      <c r="J304">
        <v>4.3119930000000001E-2</v>
      </c>
      <c r="K304">
        <v>0</v>
      </c>
      <c r="L304">
        <v>0.68207591999999995</v>
      </c>
      <c r="M304">
        <f>1/(1+((Table2210214[[#This Row],[kro]]*Table2210214[[#This Row],[mug]])/(Table2210214[[#This Row],[muo]]*Table2210214[[#This Row],[krg]]))+(Table2210214[[#This Row],[mobw]]*(Table2210214[[#This Row],[mug]]/Table2210214[[#This Row],[krg]])))</f>
        <v>0.9989703123514172</v>
      </c>
      <c r="N304">
        <v>0.79661976999999995</v>
      </c>
      <c r="P304">
        <v>2952</v>
      </c>
      <c r="Q304">
        <v>0.41733953000000001</v>
      </c>
      <c r="R304">
        <v>0.40883538000000003</v>
      </c>
      <c r="S304">
        <v>0.17382507</v>
      </c>
      <c r="T304">
        <v>0.75286317000000003</v>
      </c>
      <c r="U304">
        <v>0.25095591</v>
      </c>
      <c r="V304">
        <f>(Table3511515[[#This Row],[So]]+Table3511515[[#This Row],[Sw]])*Table3511515[[#This Row],[C1o]]+Table3511515[[#This Row],[Sg]]*Table3511515[[#This Row],[C1g]]</f>
        <v>0.45615335034774063</v>
      </c>
      <c r="W304">
        <v>0.41283575</v>
      </c>
      <c r="X304">
        <v>1.6418133000000001E-2</v>
      </c>
      <c r="Y304">
        <v>4.3531976999999999E-2</v>
      </c>
      <c r="Z304">
        <v>0.12082907</v>
      </c>
      <c r="AA304">
        <v>0.23468681</v>
      </c>
      <c r="AB304">
        <f>1/(1+((Table3511515[[#This Row],[kro]]*Table3511515[[#This Row],[mug]])/(Table3511515[[#This Row],[muo]]*Table3511515[[#This Row],[krg]]))+(Table3511515[[#This Row],[mobw]]*(Table3511515[[#This Row],[mug]]/Table3511515[[#This Row],[krg]])))</f>
        <v>0.97701986327037837</v>
      </c>
      <c r="AC304">
        <v>0.75047713999999999</v>
      </c>
      <c r="AE304">
        <v>2952</v>
      </c>
    </row>
    <row r="305" spans="1:31" x14ac:dyDescent="0.25">
      <c r="A305">
        <v>2962</v>
      </c>
      <c r="B305">
        <v>2.7138628000000001E-2</v>
      </c>
      <c r="C305">
        <v>0.79917336000000005</v>
      </c>
      <c r="D305">
        <v>0.17368803999999999</v>
      </c>
      <c r="E305">
        <v>0.77124106999999997</v>
      </c>
      <c r="F305">
        <v>0.24853088000000001</v>
      </c>
      <c r="G305">
        <f>(Table2210214[[#This Row],[So]]+Table2210214[[#This Row],[Sw]])*Table2210214[[#This Row],[C1o]]+Table2210214[[#This Row],[Sg]]*Table2210214[[#This Row],[C1g]]</f>
        <v>0.66626694580740298</v>
      </c>
      <c r="H305">
        <v>2.6478416999999999</v>
      </c>
      <c r="I305">
        <v>1.6239334000000001E-2</v>
      </c>
      <c r="J305">
        <v>4.3097193999999998E-2</v>
      </c>
      <c r="K305">
        <v>0</v>
      </c>
      <c r="L305">
        <v>0.68212037999999997</v>
      </c>
      <c r="M305">
        <f>1/(1+((Table2210214[[#This Row],[kro]]*Table2210214[[#This Row],[mug]])/(Table2210214[[#This Row],[muo]]*Table2210214[[#This Row],[krg]]))+(Table2210214[[#This Row],[mobw]]*(Table2210214[[#This Row],[mug]]/Table2210214[[#This Row],[krg]])))</f>
        <v>0.99897503079601435</v>
      </c>
      <c r="N305">
        <v>0.79997700000000005</v>
      </c>
      <c r="P305">
        <v>2962</v>
      </c>
      <c r="Q305">
        <v>0.41606452999999999</v>
      </c>
      <c r="R305">
        <v>0.40940979</v>
      </c>
      <c r="S305">
        <v>0.17452566</v>
      </c>
      <c r="T305">
        <v>0.75227206999999996</v>
      </c>
      <c r="U305">
        <v>0.2474819</v>
      </c>
      <c r="V305">
        <f>(Table3511515[[#This Row],[So]]+Table3511515[[#This Row],[Sw]])*Table3511515[[#This Row],[C1o]]+Table3511515[[#This Row],[Sg]]*Table3511515[[#This Row],[C1g]]</f>
        <v>0.45414793254412628</v>
      </c>
      <c r="W305">
        <v>0.41711077000000002</v>
      </c>
      <c r="X305">
        <v>1.6348438E-2</v>
      </c>
      <c r="Y305">
        <v>4.5734408999999997E-2</v>
      </c>
      <c r="Z305">
        <v>0.11874097</v>
      </c>
      <c r="AA305">
        <v>0.23454829999999999</v>
      </c>
      <c r="AB305">
        <f>1/(1+((Table3511515[[#This Row],[kro]]*Table3511515[[#This Row],[mug]])/(Table3511515[[#This Row],[muo]]*Table3511515[[#This Row],[krg]]))+(Table3511515[[#This Row],[mobw]]*(Table3511515[[#This Row],[mug]]/Table3511515[[#This Row],[krg]])))</f>
        <v>0.97748832354355675</v>
      </c>
      <c r="AC305">
        <v>0.75406163999999998</v>
      </c>
      <c r="AE305">
        <v>2962</v>
      </c>
    </row>
    <row r="306" spans="1:31" x14ac:dyDescent="0.25">
      <c r="A306">
        <v>2972</v>
      </c>
      <c r="B306">
        <v>2.7071698000000002E-2</v>
      </c>
      <c r="C306">
        <v>0.79911524</v>
      </c>
      <c r="D306">
        <v>0.17381305</v>
      </c>
      <c r="E306">
        <v>0.77123993999999996</v>
      </c>
      <c r="F306">
        <v>0.24534348</v>
      </c>
      <c r="G306">
        <f>(Table2210214[[#This Row],[So]]+Table2210214[[#This Row],[Sw]])*Table2210214[[#This Row],[C1o]]+Table2210214[[#This Row],[Sg]]*Table2210214[[#This Row],[C1g]]</f>
        <v>0.66559535290392868</v>
      </c>
      <c r="H306">
        <v>2.6859533999999998</v>
      </c>
      <c r="I306">
        <v>1.6174963000000001E-2</v>
      </c>
      <c r="J306">
        <v>4.3487374000000002E-2</v>
      </c>
      <c r="K306">
        <v>0</v>
      </c>
      <c r="L306">
        <v>0.68196857</v>
      </c>
      <c r="M306">
        <f>1/(1+((Table2210214[[#This Row],[kro]]*Table2210214[[#This Row],[mug]])/(Table2210214[[#This Row],[muo]]*Table2210214[[#This Row],[krg]]))+(Table2210214[[#This Row],[mobw]]*(Table2210214[[#This Row],[mug]]/Table2210214[[#This Row],[krg]])))</f>
        <v>0.99896962715702353</v>
      </c>
      <c r="N306">
        <v>0.80334567999999995</v>
      </c>
      <c r="P306">
        <v>2972</v>
      </c>
      <c r="Q306">
        <v>0.41479966000000001</v>
      </c>
      <c r="R306">
        <v>0.41075384999999998</v>
      </c>
      <c r="S306">
        <v>0.17444649000000001</v>
      </c>
      <c r="T306">
        <v>0.75165515999999999</v>
      </c>
      <c r="U306">
        <v>0.24398252000000001</v>
      </c>
      <c r="V306">
        <f>(Table3511515[[#This Row],[So]]+Table3511515[[#This Row],[Sw]])*Table3511515[[#This Row],[C1o]]+Table3511515[[#This Row],[Sg]]*Table3511515[[#This Row],[C1g]]</f>
        <v>0.45251101141966399</v>
      </c>
      <c r="W306">
        <v>0.42145017000000001</v>
      </c>
      <c r="X306">
        <v>1.6279611999999999E-2</v>
      </c>
      <c r="Y306">
        <v>4.5481566000000001E-2</v>
      </c>
      <c r="Z306">
        <v>0.11680108</v>
      </c>
      <c r="AA306">
        <v>0.23515579</v>
      </c>
      <c r="AB306">
        <f>1/(1+((Table3511515[[#This Row],[kro]]*Table3511515[[#This Row],[mug]])/(Table3511515[[#This Row],[muo]]*Table3511515[[#This Row],[krg]]))+(Table3511515[[#This Row],[mobw]]*(Table3511515[[#This Row],[mug]]/Table3511515[[#This Row],[krg]])))</f>
        <v>0.9781531001628192</v>
      </c>
      <c r="AC306">
        <v>0.75764978000000005</v>
      </c>
      <c r="AE306">
        <v>2972</v>
      </c>
    </row>
    <row r="307" spans="1:31" x14ac:dyDescent="0.25">
      <c r="A307">
        <v>2982</v>
      </c>
      <c r="B307">
        <v>2.7004495E-2</v>
      </c>
      <c r="C307">
        <v>0.79921352999999995</v>
      </c>
      <c r="D307">
        <v>0.17378199</v>
      </c>
      <c r="E307">
        <v>0.77123779000000003</v>
      </c>
      <c r="F307">
        <v>0.24212914999999999</v>
      </c>
      <c r="G307">
        <f>(Table2210214[[#This Row],[So]]+Table2210214[[#This Row],[Sw]])*Table2210214[[#This Row],[C1o]]+Table2210214[[#This Row],[Sg]]*Table2210214[[#This Row],[C1g]]</f>
        <v>0.66499993755983644</v>
      </c>
      <c r="H307">
        <v>2.7249496</v>
      </c>
      <c r="I307">
        <v>1.6111394000000001E-2</v>
      </c>
      <c r="J307">
        <v>4.3386225E-2</v>
      </c>
      <c r="K307">
        <v>0</v>
      </c>
      <c r="L307">
        <v>0.68205123999999995</v>
      </c>
      <c r="M307">
        <f>1/(1+((Table2210214[[#This Row],[kro]]*Table2210214[[#This Row],[mug]])/(Table2210214[[#This Row],[muo]]*Table2210214[[#This Row],[krg]]))+(Table2210214[[#This Row],[mobw]]*(Table2210214[[#This Row],[mug]]/Table2210214[[#This Row],[krg]])))</f>
        <v>0.99897618116943732</v>
      </c>
      <c r="N307">
        <v>0.80672580000000005</v>
      </c>
      <c r="P307">
        <v>2982</v>
      </c>
      <c r="Q307">
        <v>0.41354024</v>
      </c>
      <c r="R307">
        <v>0.41295864999999998</v>
      </c>
      <c r="S307">
        <v>0.17350109</v>
      </c>
      <c r="T307">
        <v>0.75101209000000002</v>
      </c>
      <c r="U307">
        <v>0.24045762000000001</v>
      </c>
      <c r="V307">
        <f>(Table3511515[[#This Row],[So]]+Table3511515[[#This Row],[Sw]])*Table3511515[[#This Row],[C1o]]+Table3511515[[#This Row],[Sg]]*Table3511515[[#This Row],[C1g]]</f>
        <v>0.45129549987351308</v>
      </c>
      <c r="W307">
        <v>0.42585584999999998</v>
      </c>
      <c r="X307">
        <v>1.6211641999999998E-2</v>
      </c>
      <c r="Y307">
        <v>4.2501866999999999E-2</v>
      </c>
      <c r="Z307">
        <v>0.11501172</v>
      </c>
      <c r="AA307">
        <v>0.23659435000000001</v>
      </c>
      <c r="AB307">
        <f>1/(1+((Table3511515[[#This Row],[kro]]*Table3511515[[#This Row],[mug]])/(Table3511515[[#This Row],[muo]]*Table3511515[[#This Row],[krg]]))+(Table3511515[[#This Row],[mobw]]*(Table3511515[[#This Row],[mug]]/Table3511515[[#This Row],[krg]])))</f>
        <v>0.97903128570028874</v>
      </c>
      <c r="AC307">
        <v>0.76124179000000003</v>
      </c>
      <c r="AE307">
        <v>2982</v>
      </c>
    </row>
    <row r="308" spans="1:31" x14ac:dyDescent="0.25">
      <c r="A308">
        <v>2992</v>
      </c>
      <c r="B308">
        <v>2.6936971000000001E-2</v>
      </c>
      <c r="C308">
        <v>0.79919255</v>
      </c>
      <c r="D308">
        <v>0.17387047</v>
      </c>
      <c r="E308">
        <v>0.77123450999999998</v>
      </c>
      <c r="F308">
        <v>0.23888749000000001</v>
      </c>
      <c r="G308">
        <f>(Table2210214[[#This Row],[So]]+Table2210214[[#This Row],[Sw]])*Table2210214[[#This Row],[C1o]]+Table2210214[[#This Row],[Sg]]*Table2210214[[#This Row],[C1g]]</f>
        <v>0.66433526024871359</v>
      </c>
      <c r="H308">
        <v>2.7648714000000001</v>
      </c>
      <c r="I308">
        <v>1.6048633E-2</v>
      </c>
      <c r="J308">
        <v>4.3661329999999998E-2</v>
      </c>
      <c r="K308">
        <v>0</v>
      </c>
      <c r="L308">
        <v>0.68195516</v>
      </c>
      <c r="M308">
        <f>1/(1+((Table2210214[[#This Row],[kro]]*Table2210214[[#This Row],[mug]])/(Table2210214[[#This Row],[muo]]*Table2210214[[#This Row],[krg]]))+(Table2210214[[#This Row],[mobw]]*(Table2210214[[#This Row],[mug]]/Table2210214[[#This Row],[krg]])))</f>
        <v>0.99897356091445955</v>
      </c>
      <c r="N308">
        <v>0.81011754000000002</v>
      </c>
      <c r="P308">
        <v>2992</v>
      </c>
      <c r="Q308">
        <v>0.41227454000000002</v>
      </c>
      <c r="R308">
        <v>0.41427596999999999</v>
      </c>
      <c r="S308">
        <v>0.17344950000000001</v>
      </c>
      <c r="T308">
        <v>0.75034069999999997</v>
      </c>
      <c r="U308">
        <v>0.23690665999999999</v>
      </c>
      <c r="V308">
        <f>(Table3511515[[#This Row],[So]]+Table3511515[[#This Row],[Sw]])*Table3511515[[#This Row],[C1o]]+Table3511515[[#This Row],[Sg]]*Table3511515[[#This Row],[C1g]]</f>
        <v>0.44961004732108539</v>
      </c>
      <c r="W308">
        <v>0.43032861</v>
      </c>
      <c r="X308">
        <v>1.6144523000000001E-2</v>
      </c>
      <c r="Y308">
        <v>4.2336116999999999E-2</v>
      </c>
      <c r="Z308">
        <v>0.11307134000000001</v>
      </c>
      <c r="AA308">
        <v>0.23717356000000001</v>
      </c>
      <c r="AB308">
        <f>1/(1+((Table3511515[[#This Row],[kro]]*Table3511515[[#This Row],[mug]])/(Table3511515[[#This Row],[muo]]*Table3511515[[#This Row],[krg]]))+(Table3511515[[#This Row],[mobw]]*(Table3511515[[#This Row],[mug]]/Table3511515[[#This Row],[krg]])))</f>
        <v>0.9796547650926416</v>
      </c>
      <c r="AC308">
        <v>0.76483749999999995</v>
      </c>
      <c r="AE308">
        <v>2992</v>
      </c>
    </row>
    <row r="309" spans="1:31" x14ac:dyDescent="0.25">
      <c r="A309">
        <v>3002</v>
      </c>
      <c r="B309">
        <v>2.6869082999999998E-2</v>
      </c>
      <c r="C309">
        <v>0.79919737999999996</v>
      </c>
      <c r="D309">
        <v>0.17393354999999999</v>
      </c>
      <c r="E309">
        <v>0.77123016</v>
      </c>
      <c r="F309">
        <v>0.23561810999999999</v>
      </c>
      <c r="G309">
        <f>(Table2210214[[#This Row],[So]]+Table2210214[[#This Row],[Sw]])*Table2210214[[#This Row],[C1o]]+Table2210214[[#This Row],[Sg]]*Table2210214[[#This Row],[C1g]]</f>
        <v>0.66367786011946439</v>
      </c>
      <c r="H309">
        <v>2.8057604</v>
      </c>
      <c r="I309">
        <v>1.5986677000000001E-2</v>
      </c>
      <c r="J309">
        <v>4.3856437999999998E-2</v>
      </c>
      <c r="K309">
        <v>0</v>
      </c>
      <c r="L309">
        <v>0.68189781999999999</v>
      </c>
      <c r="M309">
        <f>1/(1+((Table2210214[[#This Row],[kro]]*Table2210214[[#This Row],[mug]])/(Table2210214[[#This Row],[muo]]*Table2210214[[#This Row],[krg]]))+(Table2210214[[#This Row],[mobw]]*(Table2210214[[#This Row],[mug]]/Table2210214[[#This Row],[krg]])))</f>
        <v>0.99897286873899505</v>
      </c>
      <c r="N309">
        <v>0.81352102999999998</v>
      </c>
      <c r="P309">
        <v>3002</v>
      </c>
      <c r="Q309">
        <v>0.41100671999999999</v>
      </c>
      <c r="R309">
        <v>0.41472143</v>
      </c>
      <c r="S309">
        <v>0.17427185000000001</v>
      </c>
      <c r="T309">
        <v>0.74963902999999998</v>
      </c>
      <c r="U309">
        <v>0.23332910000000001</v>
      </c>
      <c r="V309">
        <f>(Table3511515[[#This Row],[So]]+Table3511515[[#This Row],[Sw]])*Table3511515[[#This Row],[C1o]]+Table3511515[[#This Row],[Sg]]*Table3511515[[#This Row],[C1g]]</f>
        <v>0.44745389249279988</v>
      </c>
      <c r="W309">
        <v>0.43486944</v>
      </c>
      <c r="X309">
        <v>1.6078242999999999E-2</v>
      </c>
      <c r="Y309">
        <v>4.4921181999999997E-2</v>
      </c>
      <c r="Z309">
        <v>0.11099575</v>
      </c>
      <c r="AA309">
        <v>0.23691182999999999</v>
      </c>
      <c r="AB309">
        <f>1/(1+((Table3511515[[#This Row],[kro]]*Table3511515[[#This Row],[mug]])/(Table3511515[[#This Row],[muo]]*Table3511515[[#This Row],[krg]]))+(Table3511515[[#This Row],[mobw]]*(Table3511515[[#This Row],[mug]]/Table3511515[[#This Row],[krg]])))</f>
        <v>0.98003601120414818</v>
      </c>
      <c r="AC309">
        <v>0.76843678999999998</v>
      </c>
      <c r="AE309">
        <v>3002</v>
      </c>
    </row>
    <row r="310" spans="1:31" x14ac:dyDescent="0.25">
      <c r="A310">
        <v>3012</v>
      </c>
      <c r="B310">
        <v>2.6800780999999999E-2</v>
      </c>
      <c r="C310">
        <v>0.79927068999999995</v>
      </c>
      <c r="D310">
        <v>0.17392853999999999</v>
      </c>
      <c r="E310">
        <v>0.77122438000000004</v>
      </c>
      <c r="F310">
        <v>0.23232058</v>
      </c>
      <c r="G310">
        <f>(Table2210214[[#This Row],[So]]+Table2210214[[#This Row],[Sw]])*Table2210214[[#This Row],[C1o]]+Table2210214[[#This Row],[Sg]]*Table2210214[[#This Row],[C1g]]</f>
        <v>0.66305059462514837</v>
      </c>
      <c r="H310">
        <v>2.8476601000000001</v>
      </c>
      <c r="I310">
        <v>1.5925536000000001E-2</v>
      </c>
      <c r="J310">
        <v>4.3837253E-2</v>
      </c>
      <c r="K310">
        <v>0</v>
      </c>
      <c r="L310">
        <v>0.68194323999999995</v>
      </c>
      <c r="M310">
        <f>1/(1+((Table2210214[[#This Row],[kro]]*Table2210214[[#This Row],[mug]])/(Table2210214[[#This Row],[muo]]*Table2210214[[#This Row],[krg]]))+(Table2210214[[#This Row],[mobw]]*(Table2210214[[#This Row],[mug]]/Table2210214[[#This Row],[krg]])))</f>
        <v>0.9989773081742731</v>
      </c>
      <c r="N310">
        <v>0.81693625000000003</v>
      </c>
      <c r="P310">
        <v>3012</v>
      </c>
      <c r="Q310">
        <v>0.40974885</v>
      </c>
      <c r="R310">
        <v>0.41527586999999999</v>
      </c>
      <c r="S310">
        <v>0.17497528000000001</v>
      </c>
      <c r="T310">
        <v>0.74890595999999998</v>
      </c>
      <c r="U310">
        <v>0.22972463000000001</v>
      </c>
      <c r="V310">
        <f>(Table3511515[[#This Row],[So]]+Table3511515[[#This Row],[Sw]])*Table3511515[[#This Row],[C1o]]+Table3511515[[#This Row],[Sg]]*Table3511515[[#This Row],[C1g]]</f>
        <v>0.44532810850350713</v>
      </c>
      <c r="W310">
        <v>0.43948000999999998</v>
      </c>
      <c r="X310">
        <v>1.6012792000000001E-2</v>
      </c>
      <c r="Y310">
        <v>4.7131530999999997E-2</v>
      </c>
      <c r="Z310">
        <v>0.10895560999999999</v>
      </c>
      <c r="AA310">
        <v>0.23675740000000001</v>
      </c>
      <c r="AB310">
        <f>1/(1+((Table3511515[[#This Row],[kro]]*Table3511515[[#This Row],[mug]])/(Table3511515[[#This Row],[muo]]*Table3511515[[#This Row],[krg]]))+(Table3511515[[#This Row],[mobw]]*(Table3511515[[#This Row],[mug]]/Table3511515[[#This Row],[krg]])))</f>
        <v>0.98043502609779687</v>
      </c>
      <c r="AC310">
        <v>0.77203977000000001</v>
      </c>
      <c r="AE310">
        <v>3012</v>
      </c>
    </row>
    <row r="311" spans="1:31" x14ac:dyDescent="0.25">
      <c r="A311">
        <v>3022</v>
      </c>
      <c r="B311">
        <v>2.6732018E-2</v>
      </c>
      <c r="C311">
        <v>0.79923666000000004</v>
      </c>
      <c r="D311">
        <v>0.17403133000000001</v>
      </c>
      <c r="E311">
        <v>0.77121722999999998</v>
      </c>
      <c r="F311">
        <v>0.22899447000000001</v>
      </c>
      <c r="G311">
        <f>(Table2210214[[#This Row],[So]]+Table2210214[[#This Row],[Sw]])*Table2210214[[#This Row],[C1o]]+Table2210214[[#This Row],[Sg]]*Table2210214[[#This Row],[C1g]]</f>
        <v>0.66235877951033739</v>
      </c>
      <c r="H311">
        <v>2.8906198000000001</v>
      </c>
      <c r="I311">
        <v>1.5865205E-2</v>
      </c>
      <c r="J311">
        <v>4.4157281999999999E-2</v>
      </c>
      <c r="K311">
        <v>0</v>
      </c>
      <c r="L311">
        <v>0.68182765999999995</v>
      </c>
      <c r="M311">
        <f>1/(1+((Table2210214[[#This Row],[kro]]*Table2210214[[#This Row],[mug]])/(Table2210214[[#This Row],[muo]]*Table2210214[[#This Row],[krg]]))+(Table2210214[[#This Row],[mobw]]*(Table2210214[[#This Row],[mug]]/Table2210214[[#This Row],[krg]])))</f>
        <v>0.99897357456263525</v>
      </c>
      <c r="N311">
        <v>0.82036334</v>
      </c>
      <c r="P311">
        <v>3022</v>
      </c>
      <c r="Q311">
        <v>0.40851027000000001</v>
      </c>
      <c r="R311">
        <v>0.41722426000000001</v>
      </c>
      <c r="S311">
        <v>0.17426546000000001</v>
      </c>
      <c r="T311">
        <v>0.74814117000000002</v>
      </c>
      <c r="U311">
        <v>0.22609317000000001</v>
      </c>
      <c r="V311">
        <f>(Table3511515[[#This Row],[So]]+Table3511515[[#This Row],[Sw]])*Table3511515[[#This Row],[C1o]]+Table3511515[[#This Row],[Sg]]*Table3511515[[#This Row],[C1g]]</f>
        <v>0.44390425822354834</v>
      </c>
      <c r="W311">
        <v>0.44416287999999998</v>
      </c>
      <c r="X311">
        <v>1.5948150000000001E-2</v>
      </c>
      <c r="Y311">
        <v>4.4894028000000002E-2</v>
      </c>
      <c r="Z311">
        <v>0.10715059</v>
      </c>
      <c r="AA311">
        <v>0.2379452</v>
      </c>
      <c r="AB311">
        <f>1/(1+((Table3511515[[#This Row],[kro]]*Table3511515[[#This Row],[mug]])/(Table3511515[[#This Row],[muo]]*Table3511515[[#This Row],[krg]]))+(Table3511515[[#This Row],[mobw]]*(Table3511515[[#This Row],[mug]]/Table3511515[[#This Row],[krg]])))</f>
        <v>0.98118278658518698</v>
      </c>
      <c r="AC311">
        <v>0.77564703999999995</v>
      </c>
      <c r="AE311">
        <v>3022</v>
      </c>
    </row>
    <row r="312" spans="1:31" x14ac:dyDescent="0.25">
      <c r="A312">
        <v>3032</v>
      </c>
      <c r="B312">
        <v>2.6662741E-2</v>
      </c>
      <c r="C312">
        <v>0.79925597000000004</v>
      </c>
      <c r="D312">
        <v>0.17408128</v>
      </c>
      <c r="E312">
        <v>0.77120876000000005</v>
      </c>
      <c r="F312">
        <v>0.22563942000000001</v>
      </c>
      <c r="G312">
        <f>(Table2210214[[#This Row],[So]]+Table2210214[[#This Row],[Sw]])*Table2210214[[#This Row],[C1o]]+Table2210214[[#This Row],[Sg]]*Table2210214[[#This Row],[C1g]]</f>
        <v>0.66168897001320515</v>
      </c>
      <c r="H312">
        <v>2.9346893000000001</v>
      </c>
      <c r="I312">
        <v>1.5805690000000001E-2</v>
      </c>
      <c r="J312">
        <v>4.4311002000000002E-2</v>
      </c>
      <c r="K312">
        <v>0</v>
      </c>
      <c r="L312">
        <v>0.68179219999999996</v>
      </c>
      <c r="M312">
        <f>1/(1+((Table2210214[[#This Row],[kro]]*Table2210214[[#This Row],[mug]])/(Table2210214[[#This Row],[muo]]*Table2210214[[#This Row],[krg]]))+(Table2210214[[#This Row],[mobw]]*(Table2210214[[#This Row],[mug]]/Table2210214[[#This Row],[krg]])))</f>
        <v>0.99897381158985221</v>
      </c>
      <c r="N312">
        <v>0.82380253000000003</v>
      </c>
      <c r="P312">
        <v>3032</v>
      </c>
      <c r="Q312">
        <v>0.40727006999999998</v>
      </c>
      <c r="R312">
        <v>0.41895151000000003</v>
      </c>
      <c r="S312">
        <v>0.17377843000000001</v>
      </c>
      <c r="T312">
        <v>0.74734299999999998</v>
      </c>
      <c r="U312">
        <v>0.22243439000000001</v>
      </c>
      <c r="V312">
        <f>(Table3511515[[#This Row],[So]]+Table3511515[[#This Row],[Sw]])*Table3511515[[#This Row],[C1o]]+Table3511515[[#This Row],[Sg]]*Table3511515[[#This Row],[C1g]]</f>
        <v>0.442345646995845</v>
      </c>
      <c r="W312">
        <v>0.44891947999999998</v>
      </c>
      <c r="X312">
        <v>1.5884309999999999E-2</v>
      </c>
      <c r="Y312">
        <v>4.3357890000000003E-2</v>
      </c>
      <c r="Z312">
        <v>0.10531111</v>
      </c>
      <c r="AA312">
        <v>0.23891845</v>
      </c>
      <c r="AB312">
        <f>1/(1+((Table3511515[[#This Row],[kro]]*Table3511515[[#This Row],[mug]])/(Table3511515[[#This Row],[muo]]*Table3511515[[#This Row],[krg]]))+(Table3511515[[#This Row],[mobw]]*(Table3511515[[#This Row],[mug]]/Table3511515[[#This Row],[krg]])))</f>
        <v>0.98185626096179179</v>
      </c>
      <c r="AC312">
        <v>0.77925842999999995</v>
      </c>
      <c r="AE312">
        <v>3032</v>
      </c>
    </row>
    <row r="313" spans="1:31" x14ac:dyDescent="0.25">
      <c r="A313">
        <v>3042</v>
      </c>
      <c r="B313">
        <v>2.6592910000000001E-2</v>
      </c>
      <c r="C313">
        <v>0.79932188999999998</v>
      </c>
      <c r="D313">
        <v>0.17408518000000001</v>
      </c>
      <c r="E313">
        <v>0.77119899000000003</v>
      </c>
      <c r="F313">
        <v>0.22225497999999999</v>
      </c>
      <c r="G313">
        <f>(Table2210214[[#This Row],[So]]+Table2210214[[#This Row],[Sw]])*Table2210214[[#This Row],[C1o]]+Table2210214[[#This Row],[Sg]]*Table2210214[[#This Row],[C1g]]</f>
        <v>0.66103793913227926</v>
      </c>
      <c r="H313">
        <v>2.9799186999999998</v>
      </c>
      <c r="I313">
        <v>1.5746988E-2</v>
      </c>
      <c r="J313">
        <v>4.4319789999999998E-2</v>
      </c>
      <c r="K313">
        <v>0</v>
      </c>
      <c r="L313">
        <v>0.68182664999999998</v>
      </c>
      <c r="M313">
        <f>1/(1+((Table2210214[[#This Row],[kro]]*Table2210214[[#This Row],[mug]])/(Table2210214[[#This Row],[muo]]*Table2210214[[#This Row],[krg]]))+(Table2210214[[#This Row],[mobw]]*(Table2210214[[#This Row],[mug]]/Table2210214[[#This Row],[krg]])))</f>
        <v>0.99897746799288156</v>
      </c>
      <c r="N313">
        <v>0.82725388</v>
      </c>
      <c r="P313">
        <v>3042</v>
      </c>
      <c r="Q313">
        <v>0.40602702000000002</v>
      </c>
      <c r="R313">
        <v>0.42007225999999998</v>
      </c>
      <c r="S313">
        <v>0.17390072000000001</v>
      </c>
      <c r="T313">
        <v>0.74650919000000004</v>
      </c>
      <c r="U313">
        <v>0.21874774</v>
      </c>
      <c r="V313">
        <f>(Table3511515[[#This Row],[So]]+Table3511515[[#This Row],[Sw]])*Table3511515[[#This Row],[C1o]]+Table3511515[[#This Row],[Sg]]*Table3511515[[#This Row],[C1g]]</f>
        <v>0.44044568504237697</v>
      </c>
      <c r="W313">
        <v>0.45375109000000002</v>
      </c>
      <c r="X313">
        <v>1.5821259000000001E-2</v>
      </c>
      <c r="Y313">
        <v>4.3739292999999999E-2</v>
      </c>
      <c r="Z313">
        <v>0.10338327</v>
      </c>
      <c r="AA313">
        <v>0.23930813000000001</v>
      </c>
      <c r="AB313">
        <f>1/(1+((Table3511515[[#This Row],[kro]]*Table3511515[[#This Row],[mug]])/(Table3511515[[#This Row],[muo]]*Table3511515[[#This Row],[krg]]))+(Table3511515[[#This Row],[mobw]]*(Table3511515[[#This Row],[mug]]/Table3511515[[#This Row],[krg]])))</f>
        <v>0.98236181457298777</v>
      </c>
      <c r="AC313">
        <v>0.78287404999999999</v>
      </c>
      <c r="AE313">
        <v>3042</v>
      </c>
    </row>
    <row r="314" spans="1:31" x14ac:dyDescent="0.25">
      <c r="A314">
        <v>3052</v>
      </c>
      <c r="B314">
        <v>2.6522480000000001E-2</v>
      </c>
      <c r="C314">
        <v>0.79929256000000004</v>
      </c>
      <c r="D314">
        <v>0.17418497999999999</v>
      </c>
      <c r="E314">
        <v>0.77118766000000005</v>
      </c>
      <c r="F314">
        <v>0.21884071999999999</v>
      </c>
      <c r="G314">
        <f>(Table2210214[[#This Row],[So]]+Table2210214[[#This Row],[Sw]])*Table2210214[[#This Row],[C1o]]+Table2210214[[#This Row],[Sg]]*Table2210214[[#This Row],[C1g]]</f>
        <v>0.66032752405758088</v>
      </c>
      <c r="H314">
        <v>3.0263602999999999</v>
      </c>
      <c r="I314">
        <v>1.5689104999999998E-2</v>
      </c>
      <c r="J314">
        <v>4.4630258999999999E-2</v>
      </c>
      <c r="K314">
        <v>0</v>
      </c>
      <c r="L314">
        <v>0.68171822999999998</v>
      </c>
      <c r="M314">
        <f>1/(1+((Table2210214[[#This Row],[kro]]*Table2210214[[#This Row],[mug]])/(Table2210214[[#This Row],[muo]]*Table2210214[[#This Row],[krg]]))+(Table2210214[[#This Row],[mobw]]*(Table2210214[[#This Row],[mug]]/Table2210214[[#This Row],[krg]])))</f>
        <v>0.99897393039256188</v>
      </c>
      <c r="N314">
        <v>0.83071744000000003</v>
      </c>
      <c r="P314">
        <v>3052</v>
      </c>
      <c r="Q314">
        <v>0.40478227</v>
      </c>
      <c r="R314">
        <v>0.42100692000000001</v>
      </c>
      <c r="S314">
        <v>0.17421081999999999</v>
      </c>
      <c r="T314">
        <v>0.74563782999999995</v>
      </c>
      <c r="U314">
        <v>0.21503285</v>
      </c>
      <c r="V314">
        <f>(Table3511515[[#This Row],[So]]+Table3511515[[#This Row],[Sw]])*Table3511515[[#This Row],[C1o]]+Table3511515[[#This Row],[Sg]]*Table3511515[[#This Row],[C1g]]</f>
        <v>0.43842122051679011</v>
      </c>
      <c r="W314">
        <v>0.45865926000000001</v>
      </c>
      <c r="X314">
        <v>1.5758982000000001E-2</v>
      </c>
      <c r="Y314">
        <v>4.4711466999999998E-2</v>
      </c>
      <c r="Z314">
        <v>0.10147041</v>
      </c>
      <c r="AA314">
        <v>0.23951910000000001</v>
      </c>
      <c r="AB314">
        <f>1/(1+((Table3511515[[#This Row],[kro]]*Table3511515[[#This Row],[mug]])/(Table3511515[[#This Row],[muo]]*Table3511515[[#This Row],[krg]]))+(Table3511515[[#This Row],[mobw]]*(Table3511515[[#This Row],[mug]]/Table3511515[[#This Row],[krg]])))</f>
        <v>0.98280330349880252</v>
      </c>
      <c r="AC314">
        <v>0.78649384</v>
      </c>
      <c r="AE314">
        <v>3052</v>
      </c>
    </row>
    <row r="315" spans="1:31" x14ac:dyDescent="0.25">
      <c r="A315">
        <v>3062</v>
      </c>
      <c r="B315">
        <v>2.6451402999999998E-2</v>
      </c>
      <c r="C315">
        <v>0.79933810000000005</v>
      </c>
      <c r="D315">
        <v>0.17421049</v>
      </c>
      <c r="E315">
        <v>0.77117484999999997</v>
      </c>
      <c r="F315">
        <v>0.21539622999999999</v>
      </c>
      <c r="G315">
        <f>(Table2210214[[#This Row],[So]]+Table2210214[[#This Row],[Sw]])*Table2210214[[#This Row],[C1o]]+Table2210214[[#This Row],[Sg]]*Table2210214[[#This Row],[C1g]]</f>
        <v>0.65965125462364838</v>
      </c>
      <c r="H315">
        <v>3.0740694999999998</v>
      </c>
      <c r="I315">
        <v>1.5632039E-2</v>
      </c>
      <c r="J315">
        <v>4.4706973999999997E-2</v>
      </c>
      <c r="K315">
        <v>0</v>
      </c>
      <c r="L315">
        <v>0.68172222000000005</v>
      </c>
      <c r="M315">
        <f>1/(1+((Table2210214[[#This Row],[kro]]*Table2210214[[#This Row],[mug]])/(Table2210214[[#This Row],[muo]]*Table2210214[[#This Row],[krg]]))+(Table2210214[[#This Row],[mobw]]*(Table2210214[[#This Row],[mug]]/Table2210214[[#This Row],[krg]])))</f>
        <v>0.99897590918505796</v>
      </c>
      <c r="N315">
        <v>0.83419334999999994</v>
      </c>
      <c r="P315">
        <v>3062</v>
      </c>
      <c r="Q315">
        <v>0.40353769</v>
      </c>
      <c r="R315">
        <v>0.42221707000000003</v>
      </c>
      <c r="S315">
        <v>0.17424524999999999</v>
      </c>
      <c r="T315">
        <v>0.74472731000000003</v>
      </c>
      <c r="U315">
        <v>0.21128941000000001</v>
      </c>
      <c r="V315">
        <f>(Table3511515[[#This Row],[So]]+Table3511515[[#This Row],[Sw]])*Table3511515[[#This Row],[C1o]]+Table3511515[[#This Row],[Sg]]*Table3511515[[#This Row],[C1g]]</f>
        <v>0.43651599927784712</v>
      </c>
      <c r="W315">
        <v>0.46364613999999998</v>
      </c>
      <c r="X315">
        <v>1.5697461999999999E-2</v>
      </c>
      <c r="Y315">
        <v>4.4816307999999999E-2</v>
      </c>
      <c r="Z315">
        <v>9.9629506000000007E-2</v>
      </c>
      <c r="AA315">
        <v>0.23999367999999999</v>
      </c>
      <c r="AB315">
        <f>1/(1+((Table3511515[[#This Row],[kro]]*Table3511515[[#This Row],[mug]])/(Table3511515[[#This Row],[muo]]*Table3511515[[#This Row],[krg]]))+(Table3511515[[#This Row],[mobw]]*(Table3511515[[#This Row],[mug]]/Table3511515[[#This Row],[krg]])))</f>
        <v>0.98329737603413481</v>
      </c>
      <c r="AC315">
        <v>0.79011803999999997</v>
      </c>
      <c r="AE315">
        <v>3062</v>
      </c>
    </row>
    <row r="316" spans="1:31" x14ac:dyDescent="0.25">
      <c r="A316">
        <v>3072</v>
      </c>
      <c r="B316">
        <v>2.6379639E-2</v>
      </c>
      <c r="C316">
        <v>0.79936587999999997</v>
      </c>
      <c r="D316">
        <v>0.17425449000000001</v>
      </c>
      <c r="E316">
        <v>0.77116001000000001</v>
      </c>
      <c r="F316">
        <v>0.21192095999999999</v>
      </c>
      <c r="G316">
        <f>(Table2210214[[#This Row],[So]]+Table2210214[[#This Row],[Sw]])*Table2210214[[#This Row],[C1o]]+Table2210214[[#This Row],[Sg]]*Table2210214[[#This Row],[C1g]]</f>
        <v>0.65895757724090265</v>
      </c>
      <c r="H316">
        <v>3.1231016999999999</v>
      </c>
      <c r="I316">
        <v>1.5575792E-2</v>
      </c>
      <c r="J316">
        <v>4.4841855999999999E-2</v>
      </c>
      <c r="K316">
        <v>0</v>
      </c>
      <c r="L316">
        <v>0.68169950999999995</v>
      </c>
      <c r="M316">
        <f>1/(1+((Table2210214[[#This Row],[kro]]*Table2210214[[#This Row],[mug]])/(Table2210214[[#This Row],[muo]]*Table2210214[[#This Row],[krg]]))+(Table2210214[[#This Row],[mobw]]*(Table2210214[[#This Row],[mug]]/Table2210214[[#This Row],[krg]])))</f>
        <v>0.99897648078463086</v>
      </c>
      <c r="N316">
        <v>0.83768165000000006</v>
      </c>
      <c r="P316">
        <v>3072</v>
      </c>
      <c r="Q316">
        <v>0.40228080999999999</v>
      </c>
      <c r="R316">
        <v>0.42367350999999998</v>
      </c>
      <c r="S316">
        <v>0.17404568000000001</v>
      </c>
      <c r="T316">
        <v>0.74377596000000001</v>
      </c>
      <c r="U316">
        <v>0.20751715000000001</v>
      </c>
      <c r="V316">
        <f>(Table3511515[[#This Row],[So]]+Table3511515[[#This Row],[Sw]])*Table3511515[[#This Row],[C1o]]+Table3511515[[#This Row],[Sg]]*Table3511515[[#This Row],[C1g]]</f>
        <v>0.43471580230112311</v>
      </c>
      <c r="W316">
        <v>0.46871379000000002</v>
      </c>
      <c r="X316">
        <v>1.5636687999999999E-2</v>
      </c>
      <c r="Y316">
        <v>4.4184912E-2</v>
      </c>
      <c r="Z316">
        <v>9.7817898E-2</v>
      </c>
      <c r="AA316">
        <v>0.24070195999999999</v>
      </c>
      <c r="AB316">
        <f>1/(1+((Table3511515[[#This Row],[kro]]*Table3511515[[#This Row],[mug]])/(Table3511515[[#This Row],[muo]]*Table3511515[[#This Row],[krg]]))+(Table3511515[[#This Row],[mobw]]*(Table3511515[[#This Row],[mug]]/Table3511515[[#This Row],[krg]])))</f>
        <v>0.9838377521210695</v>
      </c>
      <c r="AC316">
        <v>0.79374688999999998</v>
      </c>
      <c r="AE316">
        <v>3072</v>
      </c>
    </row>
    <row r="317" spans="1:31" x14ac:dyDescent="0.25">
      <c r="A317">
        <v>3082</v>
      </c>
      <c r="B317">
        <v>2.6307132E-2</v>
      </c>
      <c r="C317">
        <v>0.79936366999999997</v>
      </c>
      <c r="D317">
        <v>0.17432918</v>
      </c>
      <c r="E317">
        <v>0.77114355999999995</v>
      </c>
      <c r="F317">
        <v>0.20841451999999999</v>
      </c>
      <c r="G317">
        <f>(Table2210214[[#This Row],[So]]+Table2210214[[#This Row],[Sw]])*Table2210214[[#This Row],[C1o]]+Table2210214[[#This Row],[Sg]]*Table2210214[[#This Row],[C1g]]</f>
        <v>0.65823966687851532</v>
      </c>
      <c r="H317">
        <v>3.1735239000000002</v>
      </c>
      <c r="I317">
        <v>1.5520363000000001E-2</v>
      </c>
      <c r="J317">
        <v>4.5073267E-2</v>
      </c>
      <c r="K317">
        <v>0</v>
      </c>
      <c r="L317">
        <v>0.68163191999999995</v>
      </c>
      <c r="M317">
        <f>1/(1+((Table2210214[[#This Row],[kro]]*Table2210214[[#This Row],[mug]])/(Table2210214[[#This Row],[muo]]*Table2210214[[#This Row],[krg]]))+(Table2210214[[#This Row],[mobw]]*(Table2210214[[#This Row],[mug]]/Table2210214[[#This Row],[krg]])))</f>
        <v>0.99897476007975561</v>
      </c>
      <c r="N317">
        <v>0.84118252999999998</v>
      </c>
      <c r="P317">
        <v>3082</v>
      </c>
      <c r="Q317">
        <v>0.40102990999999999</v>
      </c>
      <c r="R317">
        <v>0.42472014000000002</v>
      </c>
      <c r="S317">
        <v>0.17424994999999999</v>
      </c>
      <c r="T317">
        <v>0.74278098000000004</v>
      </c>
      <c r="U317">
        <v>0.20371549</v>
      </c>
      <c r="V317">
        <f>(Table3511515[[#This Row],[So]]+Table3511515[[#This Row],[Sw]])*Table3511515[[#This Row],[C1o]]+Table3511515[[#This Row],[Sg]]*Table3511515[[#This Row],[C1g]]</f>
        <v>0.43266746038196857</v>
      </c>
      <c r="W317">
        <v>0.47386381</v>
      </c>
      <c r="X317">
        <v>1.5576638E-2</v>
      </c>
      <c r="Y317">
        <v>4.4823974000000003E-2</v>
      </c>
      <c r="Z317">
        <v>9.5961309999999994E-2</v>
      </c>
      <c r="AA317">
        <v>0.24101847000000001</v>
      </c>
      <c r="AB317">
        <f>1/(1+((Table3511515[[#This Row],[kro]]*Table3511515[[#This Row],[mug]])/(Table3511515[[#This Row],[muo]]*Table3511515[[#This Row],[krg]]))+(Table3511515[[#This Row],[mobw]]*(Table3511515[[#This Row],[mug]]/Table3511515[[#This Row],[krg]])))</f>
        <v>0.98426680713392523</v>
      </c>
      <c r="AC317">
        <v>0.79738039000000005</v>
      </c>
      <c r="AE317">
        <v>3082</v>
      </c>
    </row>
    <row r="318" spans="1:31" x14ac:dyDescent="0.25">
      <c r="A318">
        <v>3092</v>
      </c>
      <c r="B318">
        <v>2.6233828000000001E-2</v>
      </c>
      <c r="C318">
        <v>0.79942464999999996</v>
      </c>
      <c r="D318">
        <v>0.17434150000000001</v>
      </c>
      <c r="E318">
        <v>0.77112537999999997</v>
      </c>
      <c r="F318">
        <v>0.20487651000000001</v>
      </c>
      <c r="G318">
        <f>(Table2210214[[#This Row],[So]]+Table2210214[[#This Row],[Sw]])*Table2210214[[#This Row],[C1o]]+Table2210214[[#This Row],[Sg]]*Table2210214[[#This Row],[C1g]]</f>
        <v>0.6575498102053623</v>
      </c>
      <c r="H318">
        <v>3.2254011999999999</v>
      </c>
      <c r="I318">
        <v>1.5465753E-2</v>
      </c>
      <c r="J318">
        <v>4.5108449000000002E-2</v>
      </c>
      <c r="K318">
        <v>0</v>
      </c>
      <c r="L318">
        <v>0.68165916000000004</v>
      </c>
      <c r="M318">
        <f>1/(1+((Table2210214[[#This Row],[kro]]*Table2210214[[#This Row],[mug]])/(Table2210214[[#This Row],[muo]]*Table2210214[[#This Row],[krg]]))+(Table2210214[[#This Row],[mobw]]*(Table2210214[[#This Row],[mug]]/Table2210214[[#This Row],[krg]])))</f>
        <v>0.99897760799862567</v>
      </c>
      <c r="N318">
        <v>0.84469609999999995</v>
      </c>
      <c r="P318">
        <v>3092</v>
      </c>
      <c r="Q318">
        <v>0.39977776999999998</v>
      </c>
      <c r="R318">
        <v>0.42587494999999997</v>
      </c>
      <c r="S318">
        <v>0.17434727</v>
      </c>
      <c r="T318">
        <v>0.74174023</v>
      </c>
      <c r="U318">
        <v>0.19988418999999999</v>
      </c>
      <c r="V318">
        <f>(Table3511515[[#This Row],[So]]+Table3511515[[#This Row],[Sw]])*Table3511515[[#This Row],[C1o]]+Table3511515[[#This Row],[Sg]]*Table3511515[[#This Row],[C1g]]</f>
        <v>0.43064710194335609</v>
      </c>
      <c r="W318">
        <v>0.47909826</v>
      </c>
      <c r="X318">
        <v>1.5517298000000001E-2</v>
      </c>
      <c r="Y318">
        <v>4.5126500999999999E-2</v>
      </c>
      <c r="Z318">
        <v>9.4124979999999997E-2</v>
      </c>
      <c r="AA318">
        <v>0.24143781</v>
      </c>
      <c r="AB318">
        <f>1/(1+((Table3511515[[#This Row],[kro]]*Table3511515[[#This Row],[mug]])/(Table3511515[[#This Row],[muo]]*Table3511515[[#This Row],[krg]]))+(Table3511515[[#This Row],[mobw]]*(Table3511515[[#This Row],[mug]]/Table3511515[[#This Row],[krg]])))</f>
        <v>0.98471036898775421</v>
      </c>
      <c r="AC318">
        <v>0.80101871000000002</v>
      </c>
      <c r="AE318">
        <v>3092</v>
      </c>
    </row>
    <row r="319" spans="1:31" x14ac:dyDescent="0.25">
      <c r="A319">
        <v>3102</v>
      </c>
      <c r="B319">
        <v>2.6159694000000001E-2</v>
      </c>
      <c r="C319">
        <v>0.79940944999999997</v>
      </c>
      <c r="D319">
        <v>0.17443088000000001</v>
      </c>
      <c r="E319">
        <v>0.77110522999999997</v>
      </c>
      <c r="F319">
        <v>0.20130639</v>
      </c>
      <c r="G319">
        <f>(Table2210214[[#This Row],[So]]+Table2210214[[#This Row],[Sw]])*Table2210214[[#This Row],[C1o]]+Table2210214[[#This Row],[Sg]]*Table2210214[[#This Row],[C1g]]</f>
        <v>0.65680897212639133</v>
      </c>
      <c r="H319">
        <v>3.2787975999999999</v>
      </c>
      <c r="I319">
        <v>1.5411961E-2</v>
      </c>
      <c r="J319">
        <v>4.5385960000000003E-2</v>
      </c>
      <c r="K319">
        <v>0</v>
      </c>
      <c r="L319">
        <v>0.68157201999999995</v>
      </c>
      <c r="M319">
        <f>1/(1+((Table2210214[[#This Row],[kro]]*Table2210214[[#This Row],[mug]])/(Table2210214[[#This Row],[muo]]*Table2210214[[#This Row],[krg]]))+(Table2210214[[#This Row],[mobw]]*(Table2210214[[#This Row],[mug]]/Table2210214[[#This Row],[krg]])))</f>
        <v>0.99897476790595185</v>
      </c>
      <c r="N319">
        <v>0.84822249000000005</v>
      </c>
      <c r="P319">
        <v>3102</v>
      </c>
      <c r="Q319">
        <v>0.39852600999999999</v>
      </c>
      <c r="R319">
        <v>0.42703414000000001</v>
      </c>
      <c r="S319">
        <v>0.17443986</v>
      </c>
      <c r="T319">
        <v>0.74065130999999995</v>
      </c>
      <c r="U319">
        <v>0.19602288000000001</v>
      </c>
      <c r="V319">
        <f>(Table3511515[[#This Row],[So]]+Table3511515[[#This Row],[Sw]])*Table3511515[[#This Row],[C1o]]+Table3511515[[#This Row],[Sg]]*Table3511515[[#This Row],[C1g]]</f>
        <v>0.42859781518482898</v>
      </c>
      <c r="W319">
        <v>0.48441935000000003</v>
      </c>
      <c r="X319">
        <v>1.5458649E-2</v>
      </c>
      <c r="Y319">
        <v>4.5414126999999999E-2</v>
      </c>
      <c r="Z319">
        <v>9.2298805999999997E-2</v>
      </c>
      <c r="AA319">
        <v>0.24186078999999999</v>
      </c>
      <c r="AB319">
        <f>1/(1+((Table3511515[[#This Row],[kro]]*Table3511515[[#This Row],[mug]])/(Table3511515[[#This Row],[muo]]*Table3511515[[#This Row],[krg]]))+(Table3511515[[#This Row],[mobw]]*(Table3511515[[#This Row],[mug]]/Table3511515[[#This Row],[krg]])))</f>
        <v>0.98514325396933944</v>
      </c>
      <c r="AC319">
        <v>0.80466199000000005</v>
      </c>
      <c r="AE319">
        <v>3102</v>
      </c>
    </row>
    <row r="320" spans="1:31" x14ac:dyDescent="0.25">
      <c r="A320">
        <v>3112</v>
      </c>
      <c r="B320">
        <v>2.6084675000000002E-2</v>
      </c>
      <c r="C320">
        <v>0.79948615999999995</v>
      </c>
      <c r="D320">
        <v>0.17442915000000001</v>
      </c>
      <c r="E320">
        <v>0.77108293999999999</v>
      </c>
      <c r="F320">
        <v>0.19770367</v>
      </c>
      <c r="G320">
        <f>(Table2210214[[#This Row],[So]]+Table2210214[[#This Row],[Sw]])*Table2210214[[#This Row],[C1o]]+Table2210214[[#This Row],[Sg]]*Table2210214[[#This Row],[C1g]]</f>
        <v>0.65611245783034811</v>
      </c>
      <c r="H320">
        <v>3.3337838999999998</v>
      </c>
      <c r="I320">
        <v>1.5358986999999999E-2</v>
      </c>
      <c r="J320">
        <v>4.5376882E-2</v>
      </c>
      <c r="K320">
        <v>0</v>
      </c>
      <c r="L320">
        <v>0.68162297999999999</v>
      </c>
      <c r="M320">
        <f>1/(1+((Table2210214[[#This Row],[kro]]*Table2210214[[#This Row],[mug]])/(Table2210214[[#This Row],[muo]]*Table2210214[[#This Row],[krg]]))+(Table2210214[[#This Row],[mobw]]*(Table2210214[[#This Row],[mug]]/Table2210214[[#This Row],[krg]])))</f>
        <v>0.99897856867826063</v>
      </c>
      <c r="N320">
        <v>0.85176176000000003</v>
      </c>
      <c r="P320">
        <v>3112</v>
      </c>
      <c r="Q320">
        <v>0.39727166000000003</v>
      </c>
      <c r="R320">
        <v>0.42815259</v>
      </c>
      <c r="S320">
        <v>0.17457573000000001</v>
      </c>
      <c r="T320">
        <v>0.73951131000000003</v>
      </c>
      <c r="U320">
        <v>0.19213118000000001</v>
      </c>
      <c r="V320">
        <f>(Table3511515[[#This Row],[So]]+Table3511515[[#This Row],[Sw]])*Table3511515[[#This Row],[C1o]]+Table3511515[[#This Row],[Sg]]*Table3511515[[#This Row],[C1g]]</f>
        <v>0.4264933965314131</v>
      </c>
      <c r="W320">
        <v>0.48982914999999999</v>
      </c>
      <c r="X320">
        <v>1.540067E-2</v>
      </c>
      <c r="Y320">
        <v>4.5837779000000002E-2</v>
      </c>
      <c r="Z320">
        <v>9.0471863999999999E-2</v>
      </c>
      <c r="AA320">
        <v>0.24224435999999999</v>
      </c>
      <c r="AB320">
        <f>1/(1+((Table3511515[[#This Row],[kro]]*Table3511515[[#This Row],[mug]])/(Table3511515[[#This Row],[muo]]*Table3511515[[#This Row],[krg]]))+(Table3511515[[#This Row],[mobw]]*(Table3511515[[#This Row],[mug]]/Table3511515[[#This Row],[krg]])))</f>
        <v>0.98555523011366453</v>
      </c>
      <c r="AC320">
        <v>0.80831032999999997</v>
      </c>
      <c r="AE320">
        <v>3112</v>
      </c>
    </row>
    <row r="321" spans="1:31" x14ac:dyDescent="0.25">
      <c r="A321">
        <v>3122</v>
      </c>
      <c r="B321">
        <v>2.6008719999999999E-2</v>
      </c>
      <c r="C321">
        <v>0.79949409000000005</v>
      </c>
      <c r="D321">
        <v>0.17449719</v>
      </c>
      <c r="E321">
        <v>0.77105886000000001</v>
      </c>
      <c r="F321">
        <v>0.19406797000000001</v>
      </c>
      <c r="G321">
        <f>(Table2210214[[#This Row],[So]]+Table2210214[[#This Row],[Sw]])*Table2210214[[#This Row],[C1o]]+Table2210214[[#This Row],[Sg]]*Table2210214[[#This Row],[C1g]]</f>
        <v>0.65536877653884018</v>
      </c>
      <c r="H321">
        <v>3.3904369000000001</v>
      </c>
      <c r="I321">
        <v>1.530683E-2</v>
      </c>
      <c r="J321">
        <v>4.5587238000000002E-2</v>
      </c>
      <c r="K321">
        <v>0</v>
      </c>
      <c r="L321">
        <v>0.68157064999999994</v>
      </c>
      <c r="M321">
        <f>1/(1+((Table2210214[[#This Row],[kro]]*Table2210214[[#This Row],[mug]])/(Table2210214[[#This Row],[muo]]*Table2210214[[#This Row],[krg]]))+(Table2210214[[#This Row],[mobw]]*(Table2210214[[#This Row],[mug]]/Table2210214[[#This Row],[krg]])))</f>
        <v>0.9989772411340111</v>
      </c>
      <c r="N321">
        <v>0.85531413999999995</v>
      </c>
      <c r="P321">
        <v>3122</v>
      </c>
      <c r="Q321">
        <v>0.39601445000000002</v>
      </c>
      <c r="R321">
        <v>0.42928698999999998</v>
      </c>
      <c r="S321">
        <v>0.17469857999999999</v>
      </c>
      <c r="T321">
        <v>0.73831736999999997</v>
      </c>
      <c r="U321">
        <v>0.18820871</v>
      </c>
      <c r="V321">
        <f>(Table3511515[[#This Row],[So]]+Table3511515[[#This Row],[Sw]])*Table3511515[[#This Row],[C1o]]+Table3511515[[#This Row],[Sg]]*Table3511515[[#This Row],[C1g]]</f>
        <v>0.42436320458850757</v>
      </c>
      <c r="W321">
        <v>0.49532995000000002</v>
      </c>
      <c r="X321">
        <v>1.5343343000000001E-2</v>
      </c>
      <c r="Y321">
        <v>4.6220414000000001E-2</v>
      </c>
      <c r="Z321">
        <v>8.8650987000000001E-2</v>
      </c>
      <c r="AA321">
        <v>0.24264237</v>
      </c>
      <c r="AB321">
        <f>1/(1+((Table3511515[[#This Row],[kro]]*Table3511515[[#This Row],[mug]])/(Table3511515[[#This Row],[muo]]*Table3511515[[#This Row],[krg]]))+(Table3511515[[#This Row],[mobw]]*(Table3511515[[#This Row],[mug]]/Table3511515[[#This Row],[krg]])))</f>
        <v>0.98595992364951079</v>
      </c>
      <c r="AC321">
        <v>0.81196398000000003</v>
      </c>
      <c r="AE321">
        <v>3122</v>
      </c>
    </row>
    <row r="322" spans="1:31" x14ac:dyDescent="0.25">
      <c r="A322">
        <v>3132</v>
      </c>
      <c r="B322">
        <v>2.5931800000000001E-2</v>
      </c>
      <c r="C322">
        <v>0.79950577</v>
      </c>
      <c r="D322">
        <v>0.17456241</v>
      </c>
      <c r="E322">
        <v>0.77103204000000003</v>
      </c>
      <c r="F322">
        <v>0.19039866</v>
      </c>
      <c r="G322">
        <f>(Table2210214[[#This Row],[So]]+Table2210214[[#This Row],[Sw]])*Table2210214[[#This Row],[C1o]]+Table2210214[[#This Row],[Sg]]*Table2210214[[#This Row],[C1g]]</f>
        <v>0.65461839375662945</v>
      </c>
      <c r="H322">
        <v>3.4488218000000002</v>
      </c>
      <c r="I322">
        <v>1.525549E-2</v>
      </c>
      <c r="J322">
        <v>4.5788652999999999E-2</v>
      </c>
      <c r="K322">
        <v>0</v>
      </c>
      <c r="L322">
        <v>0.68152409999999997</v>
      </c>
      <c r="M322">
        <f>1/(1+((Table2210214[[#This Row],[kro]]*Table2210214[[#This Row],[mug]])/(Table2210214[[#This Row],[muo]]*Table2210214[[#This Row],[krg]]))+(Table2210214[[#This Row],[mobw]]*(Table2210214[[#This Row],[mug]]/Table2210214[[#This Row],[krg]])))</f>
        <v>0.99897609913693897</v>
      </c>
      <c r="N322">
        <v>0.85887944999999999</v>
      </c>
      <c r="P322">
        <v>3132</v>
      </c>
      <c r="Q322">
        <v>0.39475696999999998</v>
      </c>
      <c r="R322">
        <v>0.43066734000000001</v>
      </c>
      <c r="S322">
        <v>0.1745757</v>
      </c>
      <c r="T322">
        <v>0.73706662999999994</v>
      </c>
      <c r="U322">
        <v>0.18425520000000001</v>
      </c>
      <c r="V322">
        <f>(Table3511515[[#This Row],[So]]+Table3511515[[#This Row],[Sw]])*Table3511515[[#This Row],[C1o]]+Table3511515[[#This Row],[Sg]]*Table3511515[[#This Row],[C1g]]</f>
        <v>0.42233302992224819</v>
      </c>
      <c r="W322">
        <v>0.50092440999999999</v>
      </c>
      <c r="X322">
        <v>1.5286643000000001E-2</v>
      </c>
      <c r="Y322">
        <v>4.5830369000000003E-2</v>
      </c>
      <c r="Z322">
        <v>8.6864076999999998E-2</v>
      </c>
      <c r="AA322">
        <v>0.24327299999999999</v>
      </c>
      <c r="AB322">
        <f>1/(1+((Table3511515[[#This Row],[kro]]*Table3511515[[#This Row],[mug]])/(Table3511515[[#This Row],[muo]]*Table3511515[[#This Row],[krg]]))+(Table3511515[[#This Row],[mobw]]*(Table3511515[[#This Row],[mug]]/Table3511515[[#This Row],[krg]])))</f>
        <v>0.98641086725601568</v>
      </c>
      <c r="AC322">
        <v>0.81562310000000005</v>
      </c>
      <c r="AE322">
        <v>3132</v>
      </c>
    </row>
    <row r="323" spans="1:31" x14ac:dyDescent="0.25">
      <c r="A323">
        <v>3142</v>
      </c>
      <c r="B323">
        <v>2.5853840999999999E-2</v>
      </c>
      <c r="C323">
        <v>0.79958229999999997</v>
      </c>
      <c r="D323">
        <v>0.17456387000000001</v>
      </c>
      <c r="E323">
        <v>0.77100318999999995</v>
      </c>
      <c r="F323">
        <v>0.18669537</v>
      </c>
      <c r="G323">
        <f>(Table2210214[[#This Row],[So]]+Table2210214[[#This Row],[Sw]])*Table2210214[[#This Row],[C1o]]+Table2210214[[#This Row],[Sg]]*Table2210214[[#This Row],[C1g]]</f>
        <v>0.65389756267723498</v>
      </c>
      <c r="H323">
        <v>3.5090344</v>
      </c>
      <c r="I323">
        <v>1.5204964E-2</v>
      </c>
      <c r="J323">
        <v>4.5789613999999999E-2</v>
      </c>
      <c r="K323">
        <v>0</v>
      </c>
      <c r="L323">
        <v>0.68157475999999995</v>
      </c>
      <c r="M323">
        <f>1/(1+((Table2210214[[#This Row],[kro]]*Table2210214[[#This Row],[mug]])/(Table2210214[[#This Row],[muo]]*Table2210214[[#This Row],[krg]]))+(Table2210214[[#This Row],[mobw]]*(Table2210214[[#This Row],[mug]]/Table2210214[[#This Row],[krg]])))</f>
        <v>0.99897954120396781</v>
      </c>
      <c r="N323">
        <v>0.86245810999999994</v>
      </c>
      <c r="P323">
        <v>3142</v>
      </c>
      <c r="Q323">
        <v>0.39349740999999999</v>
      </c>
      <c r="R323">
        <v>0.43194484999999999</v>
      </c>
      <c r="S323">
        <v>0.17455775000000001</v>
      </c>
      <c r="T323">
        <v>0.73575544000000004</v>
      </c>
      <c r="U323">
        <v>0.18027024999999999</v>
      </c>
      <c r="V323">
        <f>(Table3511515[[#This Row],[So]]+Table3511515[[#This Row],[Sw]])*Table3511515[[#This Row],[C1o]]+Table3511515[[#This Row],[Sg]]*Table3511515[[#This Row],[C1g]]</f>
        <v>0.42020921887447399</v>
      </c>
      <c r="W323">
        <v>0.50661486</v>
      </c>
      <c r="X323">
        <v>1.5230548E-2</v>
      </c>
      <c r="Y323">
        <v>4.5770264999999997E-2</v>
      </c>
      <c r="Z323">
        <v>8.5068881999999998E-2</v>
      </c>
      <c r="AA323">
        <v>0.24380499</v>
      </c>
      <c r="AB323">
        <f>1/(1+((Table3511515[[#This Row],[kro]]*Table3511515[[#This Row],[mug]])/(Table3511515[[#This Row],[muo]]*Table3511515[[#This Row],[krg]]))+(Table3511515[[#This Row],[mobw]]*(Table3511515[[#This Row],[mug]]/Table3511515[[#This Row],[krg]])))</f>
        <v>0.98682680706579362</v>
      </c>
      <c r="AC323">
        <v>0.81928796000000004</v>
      </c>
      <c r="AE323">
        <v>3142</v>
      </c>
    </row>
    <row r="324" spans="1:31" x14ac:dyDescent="0.25">
      <c r="A324">
        <v>3152</v>
      </c>
      <c r="B324">
        <v>2.5774801E-2</v>
      </c>
      <c r="C324">
        <v>0.79957902000000003</v>
      </c>
      <c r="D324">
        <v>0.17464615</v>
      </c>
      <c r="E324">
        <v>0.77097188999999999</v>
      </c>
      <c r="F324">
        <v>0.18295757000000001</v>
      </c>
      <c r="G324">
        <f>(Table2210214[[#This Row],[So]]+Table2210214[[#This Row],[Sw]])*Table2210214[[#This Row],[C1o]]+Table2210214[[#This Row],[Sg]]*Table2210214[[#This Row],[C1g]]</f>
        <v>0.65312147842579693</v>
      </c>
      <c r="H324">
        <v>3.5711558000000001</v>
      </c>
      <c r="I324">
        <v>1.5155251999999999E-2</v>
      </c>
      <c r="J324">
        <v>4.6044644000000003E-2</v>
      </c>
      <c r="K324">
        <v>0</v>
      </c>
      <c r="L324">
        <v>0.68150586000000002</v>
      </c>
      <c r="M324">
        <f>1/(1+((Table2210214[[#This Row],[kro]]*Table2210214[[#This Row],[mug]])/(Table2210214[[#This Row],[muo]]*Table2210214[[#This Row],[krg]]))+(Table2210214[[#This Row],[mobw]]*(Table2210214[[#This Row],[mug]]/Table2210214[[#This Row],[krg]])))</f>
        <v>0.99897711166710679</v>
      </c>
      <c r="N324">
        <v>0.86605012000000003</v>
      </c>
      <c r="P324">
        <v>3152</v>
      </c>
      <c r="Q324">
        <v>0.39223238999999999</v>
      </c>
      <c r="R324">
        <v>0.43311330999999997</v>
      </c>
      <c r="S324">
        <v>0.17465430000000001</v>
      </c>
      <c r="T324">
        <v>0.73437982999999996</v>
      </c>
      <c r="U324">
        <v>0.17625347</v>
      </c>
      <c r="V324">
        <f>(Table3511515[[#This Row],[So]]+Table3511515[[#This Row],[Sw]])*Table3511515[[#This Row],[C1o]]+Table3511515[[#This Row],[Sg]]*Table3511515[[#This Row],[C1g]]</f>
        <v>0.41798542517785159</v>
      </c>
      <c r="W324">
        <v>0.51240366999999998</v>
      </c>
      <c r="X324">
        <v>1.5175031E-2</v>
      </c>
      <c r="Y324">
        <v>4.6070161999999998E-2</v>
      </c>
      <c r="Z324">
        <v>8.3263456999999999E-2</v>
      </c>
      <c r="AA324">
        <v>0.24423254</v>
      </c>
      <c r="AB324">
        <f>1/(1+((Table3511515[[#This Row],[kro]]*Table3511515[[#This Row],[mug]])/(Table3511515[[#This Row],[muo]]*Table3511515[[#This Row],[krg]]))+(Table3511515[[#This Row],[mobw]]*(Table3511515[[#This Row],[mug]]/Table3511515[[#This Row],[krg]])))</f>
        <v>0.98720684378857271</v>
      </c>
      <c r="AC324">
        <v>0.82295859000000005</v>
      </c>
      <c r="AE324">
        <v>3152</v>
      </c>
    </row>
    <row r="325" spans="1:31" x14ac:dyDescent="0.25">
      <c r="A325">
        <v>3162</v>
      </c>
      <c r="B325">
        <v>2.5694635E-2</v>
      </c>
      <c r="C325">
        <v>0.79959493999999998</v>
      </c>
      <c r="D325">
        <v>0.17471043999999999</v>
      </c>
      <c r="E325">
        <v>0.77093809999999996</v>
      </c>
      <c r="F325">
        <v>0.17918475</v>
      </c>
      <c r="G325">
        <f>(Table2210214[[#This Row],[So]]+Table2210214[[#This Row],[Sw]])*Table2210214[[#This Row],[C1o]]+Table2210214[[#This Row],[Sg]]*Table2210214[[#This Row],[C1g]]</f>
        <v>0.65234773707582017</v>
      </c>
      <c r="H325">
        <v>3.6352720000000001</v>
      </c>
      <c r="I325">
        <v>1.5106352E-2</v>
      </c>
      <c r="J325">
        <v>4.6243015999999998E-2</v>
      </c>
      <c r="K325">
        <v>0</v>
      </c>
      <c r="L325">
        <v>0.68146569000000001</v>
      </c>
      <c r="M325">
        <f>1/(1+((Table2210214[[#This Row],[kro]]*Table2210214[[#This Row],[mug]])/(Table2210214[[#This Row],[muo]]*Table2210214[[#This Row],[krg]]))+(Table2210214[[#This Row],[mobw]]*(Table2210214[[#This Row],[mug]]/Table2210214[[#This Row],[krg]])))</f>
        <v>0.99897596030005731</v>
      </c>
      <c r="N325">
        <v>0.86965561000000002</v>
      </c>
      <c r="P325">
        <v>3162</v>
      </c>
      <c r="Q325">
        <v>0.39096495999999997</v>
      </c>
      <c r="R325">
        <v>0.43441491999999998</v>
      </c>
      <c r="S325">
        <v>0.17462014000000001</v>
      </c>
      <c r="T325">
        <v>0.73293596999999999</v>
      </c>
      <c r="U325">
        <v>0.17220458</v>
      </c>
      <c r="V325">
        <f>(Table3511515[[#This Row],[So]]+Table3511515[[#This Row],[Sw]])*Table3511515[[#This Row],[C1o]]+Table3511515[[#This Row],[Sg]]*Table3511515[[#This Row],[C1g]]</f>
        <v>0.41579466537243037</v>
      </c>
      <c r="W325">
        <v>0.51829373999999995</v>
      </c>
      <c r="X325">
        <v>1.5120069E-2</v>
      </c>
      <c r="Y325">
        <v>4.5959043999999998E-2</v>
      </c>
      <c r="Z325">
        <v>8.1476189000000004E-2</v>
      </c>
      <c r="AA325">
        <v>0.244785</v>
      </c>
      <c r="AB325">
        <f>1/(1+((Table3511515[[#This Row],[kro]]*Table3511515[[#This Row],[mug]])/(Table3511515[[#This Row],[muo]]*Table3511515[[#This Row],[krg]]))+(Table3511515[[#This Row],[mobw]]*(Table3511515[[#This Row],[mug]]/Table3511515[[#This Row],[krg]])))</f>
        <v>0.98760659006506224</v>
      </c>
      <c r="AC325">
        <v>0.82663523999999999</v>
      </c>
      <c r="AE325">
        <v>3162</v>
      </c>
    </row>
    <row r="326" spans="1:31" x14ac:dyDescent="0.25">
      <c r="A326">
        <v>3172</v>
      </c>
      <c r="B326">
        <v>2.5613291E-2</v>
      </c>
      <c r="C326">
        <v>0.79961371000000003</v>
      </c>
      <c r="D326">
        <v>0.17477302</v>
      </c>
      <c r="E326">
        <v>0.77090144000000005</v>
      </c>
      <c r="F326">
        <v>0.17537638999999999</v>
      </c>
      <c r="G326">
        <f>(Table2210214[[#This Row],[So]]+Table2210214[[#This Row],[Sw]])*Table2210214[[#This Row],[C1o]]+Table2210214[[#This Row],[Sg]]*Table2210214[[#This Row],[C1g]]</f>
        <v>0.65156638831133973</v>
      </c>
      <c r="H326">
        <v>3.7014740000000002</v>
      </c>
      <c r="I326">
        <v>1.5058261E-2</v>
      </c>
      <c r="J326">
        <v>4.6436004000000003E-2</v>
      </c>
      <c r="K326">
        <v>0</v>
      </c>
      <c r="L326">
        <v>0.68142986000000005</v>
      </c>
      <c r="M326">
        <f>1/(1+((Table2210214[[#This Row],[kro]]*Table2210214[[#This Row],[mug]])/(Table2210214[[#This Row],[muo]]*Table2210214[[#This Row],[krg]]))+(Table2210214[[#This Row],[mobw]]*(Table2210214[[#This Row],[mug]]/Table2210214[[#This Row],[krg]])))</f>
        <v>0.99897490744431849</v>
      </c>
      <c r="N326">
        <v>0.87327456000000003</v>
      </c>
      <c r="P326">
        <v>3172</v>
      </c>
      <c r="Q326">
        <v>0.38969350000000003</v>
      </c>
      <c r="R326">
        <v>0.43548431999999998</v>
      </c>
      <c r="S326">
        <v>0.17482217</v>
      </c>
      <c r="T326">
        <v>0.73141902999999997</v>
      </c>
      <c r="U326">
        <v>0.16812316999999999</v>
      </c>
      <c r="V326">
        <f>(Table3511515[[#This Row],[So]]+Table3511515[[#This Row],[Sw]])*Table3511515[[#This Row],[C1o]]+Table3511515[[#This Row],[Sg]]*Table3511515[[#This Row],[C1g]]</f>
        <v>0.41342968286968346</v>
      </c>
      <c r="W326">
        <v>0.52428746000000004</v>
      </c>
      <c r="X326">
        <v>1.5065627999999999E-2</v>
      </c>
      <c r="Y326">
        <v>4.6590395E-2</v>
      </c>
      <c r="Z326">
        <v>7.9668007999999998E-2</v>
      </c>
      <c r="AA326">
        <v>0.24511722</v>
      </c>
      <c r="AB326">
        <f>1/(1+((Table3511515[[#This Row],[kro]]*Table3511515[[#This Row],[mug]])/(Table3511515[[#This Row],[muo]]*Table3511515[[#This Row],[krg]]))+(Table3511515[[#This Row],[mobw]]*(Table3511515[[#This Row],[mug]]/Table3511515[[#This Row],[krg]])))</f>
        <v>0.98794394688787401</v>
      </c>
      <c r="AC326">
        <v>0.83031809000000001</v>
      </c>
      <c r="AE326">
        <v>3172</v>
      </c>
    </row>
    <row r="327" spans="1:31" x14ac:dyDescent="0.25">
      <c r="A327">
        <v>3182</v>
      </c>
      <c r="B327">
        <v>2.5530724000000001E-2</v>
      </c>
      <c r="C327">
        <v>0.79964721000000005</v>
      </c>
      <c r="D327">
        <v>0.17482206</v>
      </c>
      <c r="E327">
        <v>0.77086169000000004</v>
      </c>
      <c r="F327">
        <v>0.17153186000000001</v>
      </c>
      <c r="G327">
        <f>(Table2210214[[#This Row],[So]]+Table2210214[[#This Row],[Sw]])*Table2210214[[#This Row],[C1o]]+Table2210214[[#This Row],[Sg]]*Table2210214[[#This Row],[C1g]]</f>
        <v>0.65078428540008326</v>
      </c>
      <c r="H327">
        <v>3.7698562</v>
      </c>
      <c r="I327">
        <v>1.5010974999999999E-2</v>
      </c>
      <c r="J327">
        <v>4.6586394000000003E-2</v>
      </c>
      <c r="K327">
        <v>0</v>
      </c>
      <c r="L327">
        <v>0.68141627000000005</v>
      </c>
      <c r="M327">
        <f>1/(1+((Table2210214[[#This Row],[kro]]*Table2210214[[#This Row],[mug]])/(Table2210214[[#This Row],[muo]]*Table2210214[[#This Row],[krg]]))+(Table2210214[[#This Row],[mobw]]*(Table2210214[[#This Row],[mug]]/Table2210214[[#This Row],[krg]])))</f>
        <v>0.99897479661943911</v>
      </c>
      <c r="N327">
        <v>0.87690716999999996</v>
      </c>
      <c r="P327">
        <v>3182</v>
      </c>
      <c r="Q327">
        <v>0.38842177</v>
      </c>
      <c r="R327">
        <v>0.43693376</v>
      </c>
      <c r="S327">
        <v>0.17464446</v>
      </c>
      <c r="T327">
        <v>0.72982448</v>
      </c>
      <c r="U327">
        <v>0.16400893</v>
      </c>
      <c r="V327">
        <f>(Table3511515[[#This Row],[So]]+Table3511515[[#This Row],[Sw]])*Table3511515[[#This Row],[C1o]]+Table3511515[[#This Row],[Sg]]*Table3511515[[#This Row],[C1g]]</f>
        <v>0.41123284408787869</v>
      </c>
      <c r="W327">
        <v>0.53038847</v>
      </c>
      <c r="X327">
        <v>1.5011678000000001E-2</v>
      </c>
      <c r="Y327">
        <v>4.6028089000000001E-2</v>
      </c>
      <c r="Z327">
        <v>7.7903300999999994E-2</v>
      </c>
      <c r="AA327">
        <v>0.24580679999999999</v>
      </c>
      <c r="AB327">
        <f>1/(1+((Table3511515[[#This Row],[kro]]*Table3511515[[#This Row],[mug]])/(Table3511515[[#This Row],[muo]]*Table3511515[[#This Row],[krg]]))+(Table3511515[[#This Row],[mobw]]*(Table3511515[[#This Row],[mug]]/Table3511515[[#This Row],[krg]])))</f>
        <v>0.9883560974128871</v>
      </c>
      <c r="AC327">
        <v>0.83400755999999998</v>
      </c>
      <c r="AE327">
        <v>3182</v>
      </c>
    </row>
    <row r="328" spans="1:31" x14ac:dyDescent="0.25">
      <c r="A328">
        <v>3192</v>
      </c>
      <c r="B328">
        <v>2.5358163E-2</v>
      </c>
      <c r="C328">
        <v>0.79976230999999998</v>
      </c>
      <c r="D328">
        <v>0.17487954999999999</v>
      </c>
      <c r="E328">
        <v>0.77079414999999996</v>
      </c>
      <c r="F328">
        <v>0.16373815</v>
      </c>
      <c r="G328">
        <f>(Table2210214[[#This Row],[So]]+Table2210214[[#This Row],[Sw]])*Table2210214[[#This Row],[C1o]]+Table2210214[[#This Row],[Sg]]*Table2210214[[#This Row],[C1g]]</f>
        <v>0.64923866262533736</v>
      </c>
      <c r="H328">
        <v>3.9163489</v>
      </c>
      <c r="I328">
        <v>1.4918946000000001E-2</v>
      </c>
      <c r="J328">
        <v>4.6759545999999999E-2</v>
      </c>
      <c r="K328">
        <v>0</v>
      </c>
      <c r="L328">
        <v>0.68146074000000001</v>
      </c>
      <c r="M328">
        <f>1/(1+((Table2210214[[#This Row],[kro]]*Table2210214[[#This Row],[mug]])/(Table2210214[[#This Row],[muo]]*Table2210214[[#This Row],[krg]]))+(Table2210214[[#This Row],[mobw]]*(Table2210214[[#This Row],[mug]]/Table2210214[[#This Row],[krg]])))</f>
        <v>0.99897735892440209</v>
      </c>
      <c r="N328">
        <v>0.88423264000000001</v>
      </c>
      <c r="P328">
        <v>3192</v>
      </c>
      <c r="Q328">
        <v>0.38716218000000002</v>
      </c>
      <c r="R328">
        <v>0.43797608999999998</v>
      </c>
      <c r="S328">
        <v>0.17486172999999999</v>
      </c>
      <c r="T328">
        <v>0.72814654999999995</v>
      </c>
      <c r="U328">
        <v>0.15986151000000001</v>
      </c>
      <c r="V328">
        <f>(Table3511515[[#This Row],[So]]+Table3511515[[#This Row],[Sw]])*Table3511515[[#This Row],[C1o]]+Table3511515[[#This Row],[Sg]]*Table3511515[[#This Row],[C1g]]</f>
        <v>0.40875676982469356</v>
      </c>
      <c r="W328">
        <v>0.53659915999999996</v>
      </c>
      <c r="X328">
        <v>1.4958187E-2</v>
      </c>
      <c r="Y328">
        <v>4.6707223999999999E-2</v>
      </c>
      <c r="Z328">
        <v>7.6112821999999997E-2</v>
      </c>
      <c r="AA328">
        <v>0.2461129</v>
      </c>
      <c r="AB328">
        <f>1/(1+((Table3511515[[#This Row],[kro]]*Table3511515[[#This Row],[mug]])/(Table3511515[[#This Row],[muo]]*Table3511515[[#This Row],[krg]]))+(Table3511515[[#This Row],[mobw]]*(Table3511515[[#This Row],[mug]]/Table3511515[[#This Row],[krg]])))</f>
        <v>0.98867017989859463</v>
      </c>
      <c r="AC328">
        <v>0.83770365000000002</v>
      </c>
      <c r="AE328">
        <v>3192</v>
      </c>
    </row>
    <row r="329" spans="1:31" x14ac:dyDescent="0.25">
      <c r="A329">
        <v>3202</v>
      </c>
      <c r="B329">
        <v>2.5269143000000001E-2</v>
      </c>
      <c r="C329">
        <v>0.79980028000000003</v>
      </c>
      <c r="D329">
        <v>0.17493056000000001</v>
      </c>
      <c r="E329">
        <v>0.77075802999999998</v>
      </c>
      <c r="F329">
        <v>0.15978408999999999</v>
      </c>
      <c r="G329">
        <f>(Table2210214[[#This Row],[So]]+Table2210214[[#This Row],[Sw]])*Table2210214[[#This Row],[C1o]]+Table2210214[[#This Row],[Sg]]*Table2210214[[#This Row],[C1g]]</f>
        <v>0.64844121556837364</v>
      </c>
      <c r="H329">
        <v>3.9937765999999999</v>
      </c>
      <c r="I329">
        <v>1.4874138E-2</v>
      </c>
      <c r="J329">
        <v>4.6916012E-2</v>
      </c>
      <c r="K329">
        <v>0</v>
      </c>
      <c r="L329">
        <v>0.68145370000000005</v>
      </c>
      <c r="M329">
        <f>1/(1+((Table2210214[[#This Row],[kro]]*Table2210214[[#This Row],[mug]])/(Table2210214[[#This Row],[muo]]*Table2210214[[#This Row],[krg]]))+(Table2210214[[#This Row],[mobw]]*(Table2210214[[#This Row],[mug]]/Table2210214[[#This Row],[krg]])))</f>
        <v>0.99897700847854098</v>
      </c>
      <c r="N329">
        <v>0.88791978000000005</v>
      </c>
      <c r="P329">
        <v>3202</v>
      </c>
      <c r="Q329">
        <v>0.38589775999999998</v>
      </c>
      <c r="R329">
        <v>0.43914995000000001</v>
      </c>
      <c r="S329">
        <v>0.17495230000000001</v>
      </c>
      <c r="T329">
        <v>0.72637945000000004</v>
      </c>
      <c r="U329">
        <v>0.15568083999999999</v>
      </c>
      <c r="V329">
        <f>(Table3511515[[#This Row],[So]]+Table3511515[[#This Row],[Sw]])*Table3511515[[#This Row],[C1o]]+Table3511515[[#This Row],[Sg]]*Table3511515[[#This Row],[C1g]]</f>
        <v>0.4063031076033779</v>
      </c>
      <c r="W329">
        <v>0.54292273999999996</v>
      </c>
      <c r="X329">
        <v>1.4905117000000001E-2</v>
      </c>
      <c r="Y329">
        <v>4.6988044E-2</v>
      </c>
      <c r="Z329">
        <v>7.4337833000000006E-2</v>
      </c>
      <c r="AA329">
        <v>0.24654175</v>
      </c>
      <c r="AB329">
        <f>1/(1+((Table3511515[[#This Row],[kro]]*Table3511515[[#This Row],[mug]])/(Table3511515[[#This Row],[muo]]*Table3511515[[#This Row],[krg]]))+(Table3511515[[#This Row],[mobw]]*(Table3511515[[#This Row],[mug]]/Table3511515[[#This Row],[krg]])))</f>
        <v>0.98900368296011287</v>
      </c>
      <c r="AC329">
        <v>0.84140652000000005</v>
      </c>
      <c r="AE329">
        <v>3202</v>
      </c>
    </row>
    <row r="330" spans="1:31" x14ac:dyDescent="0.25">
      <c r="A330">
        <v>3212</v>
      </c>
      <c r="B330">
        <v>2.5179617000000001E-2</v>
      </c>
      <c r="C330">
        <v>0.79984862000000001</v>
      </c>
      <c r="D330">
        <v>0.17497176</v>
      </c>
      <c r="E330">
        <v>0.77071427999999997</v>
      </c>
      <c r="F330">
        <v>0.15579170000000001</v>
      </c>
      <c r="G330">
        <f>(Table2210214[[#This Row],[So]]+Table2210214[[#This Row],[Sw]])*Table2210214[[#This Row],[C1o]]+Table2210214[[#This Row],[Sg]]*Table2210214[[#This Row],[C1g]]</f>
        <v>0.64763667655246449</v>
      </c>
      <c r="H330">
        <v>4.0732144999999997</v>
      </c>
      <c r="I330">
        <v>1.4830111999999999E-2</v>
      </c>
      <c r="J330">
        <v>4.7041687999999998E-2</v>
      </c>
      <c r="K330">
        <v>0</v>
      </c>
      <c r="L330">
        <v>0.68146234999999999</v>
      </c>
      <c r="M330">
        <f>1/(1+((Table2210214[[#This Row],[kro]]*Table2210214[[#This Row],[mug]])/(Table2210214[[#This Row],[muo]]*Table2210214[[#This Row],[krg]]))+(Table2210214[[#This Row],[mobw]]*(Table2210214[[#This Row],[mug]]/Table2210214[[#This Row],[krg]])))</f>
        <v>0.9989773168778856</v>
      </c>
      <c r="N330">
        <v>0.89161568999999996</v>
      </c>
      <c r="P330">
        <v>3212</v>
      </c>
      <c r="Q330">
        <v>0.38463153999999999</v>
      </c>
      <c r="R330">
        <v>0.44047287000000002</v>
      </c>
      <c r="S330">
        <v>0.17489557</v>
      </c>
      <c r="T330">
        <v>0.72451692999999995</v>
      </c>
      <c r="U330">
        <v>0.15146659000000001</v>
      </c>
      <c r="V330">
        <f>(Table3511515[[#This Row],[So]]+Table3511515[[#This Row],[Sw]])*Table3511515[[#This Row],[C1o]]+Table3511515[[#This Row],[Sg]]*Table3511515[[#This Row],[C1g]]</f>
        <v>0.40387971488494401</v>
      </c>
      <c r="W330">
        <v>0.54936278000000005</v>
      </c>
      <c r="X330">
        <v>1.4852430999999999E-2</v>
      </c>
      <c r="Y330">
        <v>4.6805985000000001E-2</v>
      </c>
      <c r="Z330">
        <v>7.2580688000000004E-2</v>
      </c>
      <c r="AA330">
        <v>0.24713963</v>
      </c>
      <c r="AB330">
        <f>1/(1+((Table3511515[[#This Row],[kro]]*Table3511515[[#This Row],[mug]])/(Table3511515[[#This Row],[muo]]*Table3511515[[#This Row],[krg]]))+(Table3511515[[#This Row],[mobw]]*(Table3511515[[#This Row],[mug]]/Table3511515[[#This Row],[krg]])))</f>
        <v>0.98936154321591174</v>
      </c>
      <c r="AC330">
        <v>0.84511656000000002</v>
      </c>
      <c r="AE330">
        <v>3212</v>
      </c>
    </row>
    <row r="331" spans="1:31" x14ac:dyDescent="0.25">
      <c r="A331">
        <v>3222</v>
      </c>
      <c r="B331">
        <v>2.5089169000000001E-2</v>
      </c>
      <c r="C331">
        <v>0.79988676000000003</v>
      </c>
      <c r="D331">
        <v>0.17502406000000001</v>
      </c>
      <c r="E331">
        <v>0.77066522999999998</v>
      </c>
      <c r="F331">
        <v>0.15176086</v>
      </c>
      <c r="G331">
        <f>(Table2210214[[#This Row],[So]]+Table2210214[[#This Row],[Sw]])*Table2210214[[#This Row],[C1o]]+Table2210214[[#This Row],[Sg]]*Table2210214[[#This Row],[C1g]]</f>
        <v>0.64681426959977184</v>
      </c>
      <c r="H331">
        <v>4.1550326000000002</v>
      </c>
      <c r="I331">
        <v>1.4786878999999999E-2</v>
      </c>
      <c r="J331">
        <v>4.7202174E-2</v>
      </c>
      <c r="K331">
        <v>0</v>
      </c>
      <c r="L331">
        <v>0.68145591000000005</v>
      </c>
      <c r="M331">
        <f>1/(1+((Table2210214[[#This Row],[kro]]*Table2210214[[#This Row],[mug]])/(Table2210214[[#This Row],[muo]]*Table2210214[[#This Row],[krg]]))+(Table2210214[[#This Row],[mobw]]*(Table2210214[[#This Row],[mug]]/Table2210214[[#This Row],[krg]])))</f>
        <v>0.99897681028718377</v>
      </c>
      <c r="N331">
        <v>0.89532279999999997</v>
      </c>
      <c r="P331">
        <v>3222</v>
      </c>
      <c r="Q331">
        <v>0.38335820999999998</v>
      </c>
      <c r="R331">
        <v>0.44156604999999999</v>
      </c>
      <c r="S331">
        <v>0.17507571999999999</v>
      </c>
      <c r="T331">
        <v>0.72255128999999996</v>
      </c>
      <c r="U331">
        <v>0.14721856999999999</v>
      </c>
      <c r="V331">
        <f>(Table3511515[[#This Row],[So]]+Table3511515[[#This Row],[Sw]])*Table3511515[[#This Row],[C1o]]+Table3511515[[#This Row],[Sg]]*Table3511515[[#This Row],[C1g]]</f>
        <v>0.40126596366178457</v>
      </c>
      <c r="W331">
        <v>0.55592238999999999</v>
      </c>
      <c r="X331">
        <v>1.4800084E-2</v>
      </c>
      <c r="Y331">
        <v>4.7368239999999999E-2</v>
      </c>
      <c r="Z331">
        <v>7.080438E-2</v>
      </c>
      <c r="AA331">
        <v>0.24756070999999999</v>
      </c>
      <c r="AB331">
        <f>1/(1+((Table3511515[[#This Row],[kro]]*Table3511515[[#This Row],[mug]])/(Table3511515[[#This Row],[muo]]*Table3511515[[#This Row],[krg]]))+(Table3511515[[#This Row],[mobw]]*(Table3511515[[#This Row],[mug]]/Table3511515[[#This Row],[krg]])))</f>
        <v>0.98966187422181984</v>
      </c>
      <c r="AC331">
        <v>0.84883386000000005</v>
      </c>
      <c r="AE331">
        <v>3222</v>
      </c>
    </row>
    <row r="332" spans="1:31" x14ac:dyDescent="0.25">
      <c r="A332">
        <v>3232</v>
      </c>
      <c r="B332">
        <v>2.4997549000000001E-2</v>
      </c>
      <c r="C332">
        <v>0.79992300000000005</v>
      </c>
      <c r="D332">
        <v>0.17507945999999999</v>
      </c>
      <c r="E332">
        <v>0.77061020999999996</v>
      </c>
      <c r="F332">
        <v>0.14769088</v>
      </c>
      <c r="G332">
        <f>(Table2210214[[#This Row],[So]]+Table2210214[[#This Row],[Sw]])*Table2210214[[#This Row],[C1o]]+Table2210214[[#This Row],[Sg]]*Table2210214[[#This Row],[C1g]]</f>
        <v>0.64597838054080803</v>
      </c>
      <c r="H332">
        <v>4.2394518999999997</v>
      </c>
      <c r="I332">
        <v>1.4744426999999999E-2</v>
      </c>
      <c r="J332">
        <v>4.7372364E-2</v>
      </c>
      <c r="K332">
        <v>0</v>
      </c>
      <c r="L332">
        <v>0.68144678999999997</v>
      </c>
      <c r="M332">
        <f>1/(1+((Table2210214[[#This Row],[kro]]*Table2210214[[#This Row],[mug]])/(Table2210214[[#This Row],[muo]]*Table2210214[[#This Row],[krg]]))+(Table2210214[[#This Row],[mobw]]*(Table2210214[[#This Row],[mug]]/Table2210214[[#This Row],[krg]])))</f>
        <v>0.99897605628124952</v>
      </c>
      <c r="N332">
        <v>0.89904170999999999</v>
      </c>
      <c r="P332">
        <v>3232</v>
      </c>
      <c r="Q332">
        <v>0.38207233000000002</v>
      </c>
      <c r="R332">
        <v>0.44290545999999997</v>
      </c>
      <c r="S332">
        <v>0.17502219999999999</v>
      </c>
      <c r="T332">
        <v>0.72047532000000003</v>
      </c>
      <c r="U332">
        <v>0.14293686999999999</v>
      </c>
      <c r="V332">
        <f>(Table3511515[[#This Row],[So]]+Table3511515[[#This Row],[Sw]])*Table3511515[[#This Row],[C1o]]+Table3511515[[#This Row],[Sg]]*Table3511515[[#This Row],[C1g]]</f>
        <v>0.3987318014355683</v>
      </c>
      <c r="W332">
        <v>0.56260562000000003</v>
      </c>
      <c r="X332">
        <v>1.4748030000000001E-2</v>
      </c>
      <c r="Y332">
        <v>4.7196202E-2</v>
      </c>
      <c r="Z332">
        <v>6.9046468E-2</v>
      </c>
      <c r="AA332">
        <v>0.24822702999999999</v>
      </c>
      <c r="AB332">
        <f>1/(1+((Table3511515[[#This Row],[kro]]*Table3511515[[#This Row],[mug]])/(Table3511515[[#This Row],[muo]]*Table3511515[[#This Row],[krg]]))+(Table3511515[[#This Row],[mobw]]*(Table3511515[[#This Row],[mug]]/Table3511515[[#This Row],[krg]])))</f>
        <v>0.99000522210055564</v>
      </c>
      <c r="AC332">
        <v>0.85255873000000004</v>
      </c>
      <c r="AE332">
        <v>3232</v>
      </c>
    </row>
    <row r="333" spans="1:31" x14ac:dyDescent="0.25">
      <c r="A333">
        <v>3242</v>
      </c>
      <c r="B333">
        <v>2.4904506E-2</v>
      </c>
      <c r="C333">
        <v>0.79996592</v>
      </c>
      <c r="D333">
        <v>0.17512958000000001</v>
      </c>
      <c r="E333">
        <v>0.77055143999999998</v>
      </c>
      <c r="F333">
        <v>0.14358151</v>
      </c>
      <c r="G333">
        <f>(Table2210214[[#This Row],[So]]+Table2210214[[#This Row],[Sw]])*Table2210214[[#This Row],[C1o]]+Table2210214[[#This Row],[Sg]]*Table2210214[[#This Row],[C1g]]</f>
        <v>0.64513608772627462</v>
      </c>
      <c r="H333">
        <v>4.3267369000000002</v>
      </c>
      <c r="I333">
        <v>1.4702761999999999E-2</v>
      </c>
      <c r="J333">
        <v>4.7525945999999999E-2</v>
      </c>
      <c r="K333">
        <v>0</v>
      </c>
      <c r="L333">
        <v>0.68144780000000005</v>
      </c>
      <c r="M333">
        <f>1/(1+((Table2210214[[#This Row],[kro]]*Table2210214[[#This Row],[mug]])/(Table2210214[[#This Row],[muo]]*Table2210214[[#This Row],[krg]]))+(Table2210214[[#This Row],[mobw]]*(Table2210214[[#This Row],[mug]]/Table2210214[[#This Row],[krg]])))</f>
        <v>0.99897564143675377</v>
      </c>
      <c r="N333">
        <v>0.90277397999999998</v>
      </c>
      <c r="P333">
        <v>3242</v>
      </c>
      <c r="Q333">
        <v>0.38076191999999998</v>
      </c>
      <c r="R333">
        <v>0.44407737000000003</v>
      </c>
      <c r="S333">
        <v>0.17516071</v>
      </c>
      <c r="T333">
        <v>0.71828002000000002</v>
      </c>
      <c r="U333">
        <v>0.13862120999999999</v>
      </c>
      <c r="V333">
        <f>(Table3511515[[#This Row],[So]]+Table3511515[[#This Row],[Sw]])*Table3511515[[#This Row],[C1o]]+Table3511515[[#This Row],[Sg]]*Table3511515[[#This Row],[C1g]]</f>
        <v>0.3960345698421297</v>
      </c>
      <c r="W333">
        <v>0.56941628</v>
      </c>
      <c r="X333">
        <v>1.4696216999999999E-2</v>
      </c>
      <c r="Y333">
        <v>4.7627493999999999E-2</v>
      </c>
      <c r="Z333">
        <v>6.7264400000000002E-2</v>
      </c>
      <c r="AA333">
        <v>0.24872409000000001</v>
      </c>
      <c r="AB333">
        <f>1/(1+((Table3511515[[#This Row],[kro]]*Table3511515[[#This Row],[mug]])/(Table3511515[[#This Row],[muo]]*Table3511515[[#This Row],[krg]]))+(Table3511515[[#This Row],[mobw]]*(Table3511515[[#This Row],[mug]]/Table3511515[[#This Row],[krg]])))</f>
        <v>0.99030105070747532</v>
      </c>
      <c r="AC333">
        <v>0.85629140999999998</v>
      </c>
      <c r="AE333">
        <v>3242</v>
      </c>
    </row>
    <row r="334" spans="1:31" x14ac:dyDescent="0.25">
      <c r="A334">
        <v>3252</v>
      </c>
      <c r="B334">
        <v>2.4810107000000001E-2</v>
      </c>
      <c r="C334">
        <v>0.80000329000000003</v>
      </c>
      <c r="D334">
        <v>0.17518657000000001</v>
      </c>
      <c r="E334">
        <v>0.77048634999999999</v>
      </c>
      <c r="F334">
        <v>0.13943206999999999</v>
      </c>
      <c r="G334">
        <f>(Table2210214[[#This Row],[So]]+Table2210214[[#This Row],[Sw]])*Table2210214[[#This Row],[C1o]]+Table2210214[[#This Row],[Sg]]*Table2210214[[#This Row],[C1g]]</f>
        <v>0.64427756556732296</v>
      </c>
      <c r="H334">
        <v>4.4169245000000004</v>
      </c>
      <c r="I334">
        <v>1.4661883000000001E-2</v>
      </c>
      <c r="J334">
        <v>4.7701067999999999E-2</v>
      </c>
      <c r="K334">
        <v>0</v>
      </c>
      <c r="L334">
        <v>0.68144070999999995</v>
      </c>
      <c r="M334">
        <f>1/(1+((Table2210214[[#This Row],[kro]]*Table2210214[[#This Row],[mug]])/(Table2210214[[#This Row],[muo]]*Table2210214[[#This Row],[krg]]))+(Table2210214[[#This Row],[mobw]]*(Table2210214[[#This Row],[mug]]/Table2210214[[#This Row],[krg]])))</f>
        <v>0.998974715779681</v>
      </c>
      <c r="N334">
        <v>0.90651888000000003</v>
      </c>
      <c r="P334">
        <v>3252</v>
      </c>
      <c r="Q334">
        <v>0.37944850000000002</v>
      </c>
      <c r="R334">
        <v>0.44545192</v>
      </c>
      <c r="S334">
        <v>0.17509957000000001</v>
      </c>
      <c r="T334">
        <v>0.71595584999999995</v>
      </c>
      <c r="U334">
        <v>0.13427140000000001</v>
      </c>
      <c r="V334">
        <f>(Table3511515[[#This Row],[So]]+Table3511515[[#This Row],[Sw]])*Table3511515[[#This Row],[C1o]]+Table3511515[[#This Row],[Sg]]*Table3511515[[#This Row],[C1g]]</f>
        <v>0.39338385374392998</v>
      </c>
      <c r="W334">
        <v>0.57635932999999995</v>
      </c>
      <c r="X334">
        <v>1.4644584E-2</v>
      </c>
      <c r="Y334">
        <v>4.7431531999999998E-2</v>
      </c>
      <c r="Z334">
        <v>6.5502055000000003E-2</v>
      </c>
      <c r="AA334">
        <v>0.24942276999999999</v>
      </c>
      <c r="AB334">
        <f>1/(1+((Table3511515[[#This Row],[kro]]*Table3511515[[#This Row],[mug]])/(Table3511515[[#This Row],[muo]]*Table3511515[[#This Row],[krg]]))+(Table3511515[[#This Row],[mobw]]*(Table3511515[[#This Row],[mug]]/Table3511515[[#This Row],[krg]])))</f>
        <v>0.99063100352733935</v>
      </c>
      <c r="AC334">
        <v>0.86003249999999998</v>
      </c>
      <c r="AE334">
        <v>3252</v>
      </c>
    </row>
    <row r="335" spans="1:31" x14ac:dyDescent="0.25">
      <c r="A335">
        <v>3262</v>
      </c>
      <c r="B335">
        <v>2.4714578000000001E-2</v>
      </c>
      <c r="C335">
        <v>0.80005442999999998</v>
      </c>
      <c r="D335">
        <v>0.17523099</v>
      </c>
      <c r="E335">
        <v>0.77041680000000001</v>
      </c>
      <c r="F335">
        <v>0.13524259999999999</v>
      </c>
      <c r="G335">
        <f>(Table2210214[[#This Row],[So]]+Table2210214[[#This Row],[Sw]])*Table2210214[[#This Row],[C1o]]+Table2210214[[#This Row],[Sg]]*Table2210214[[#This Row],[C1g]]</f>
        <v>0.64341653226122086</v>
      </c>
      <c r="H335">
        <v>4.5098867</v>
      </c>
      <c r="I335">
        <v>1.4621762E-2</v>
      </c>
      <c r="J335">
        <v>4.7836650000000001E-2</v>
      </c>
      <c r="K335">
        <v>0</v>
      </c>
      <c r="L335">
        <v>0.68145442000000001</v>
      </c>
      <c r="M335">
        <f>1/(1+((Table2210214[[#This Row],[kro]]*Table2210214[[#This Row],[mug]])/(Table2210214[[#This Row],[muo]]*Table2210214[[#This Row],[krg]]))+(Table2210214[[#This Row],[mobw]]*(Table2210214[[#This Row],[mug]]/Table2210214[[#This Row],[krg]])))</f>
        <v>0.99897463587663704</v>
      </c>
      <c r="N335">
        <v>0.91027515999999997</v>
      </c>
      <c r="P335">
        <v>3262</v>
      </c>
      <c r="Q335">
        <v>0.37812846999999999</v>
      </c>
      <c r="R335">
        <v>0.44660631000000001</v>
      </c>
      <c r="S335">
        <v>0.17526522</v>
      </c>
      <c r="T335">
        <v>0.71349101999999998</v>
      </c>
      <c r="U335">
        <v>0.12988731000000001</v>
      </c>
      <c r="V335">
        <f>(Table3511515[[#This Row],[So]]+Table3511515[[#This Row],[Sw]])*Table3511515[[#This Row],[C1o]]+Table3511515[[#This Row],[Sg]]*Table3511515[[#This Row],[C1g]]</f>
        <v>0.39052840942541012</v>
      </c>
      <c r="W335">
        <v>0.58343845999999999</v>
      </c>
      <c r="X335">
        <v>1.4593066999999999E-2</v>
      </c>
      <c r="Y335">
        <v>4.7947969E-2</v>
      </c>
      <c r="Z335">
        <v>6.3724591999999997E-2</v>
      </c>
      <c r="AA335">
        <v>0.24990109999999999</v>
      </c>
      <c r="AB335">
        <f>1/(1+((Table3511515[[#This Row],[kro]]*Table3511515[[#This Row],[mug]])/(Table3511515[[#This Row],[muo]]*Table3511515[[#This Row],[krg]]))+(Table3511515[[#This Row],[mobw]]*(Table3511515[[#This Row],[mug]]/Table3511515[[#This Row],[krg]])))</f>
        <v>0.99090544402680614</v>
      </c>
      <c r="AC335">
        <v>0.86378217000000002</v>
      </c>
      <c r="AE335">
        <v>3262</v>
      </c>
    </row>
    <row r="336" spans="1:31" x14ac:dyDescent="0.25">
      <c r="A336">
        <v>3272</v>
      </c>
      <c r="B336">
        <v>2.4617402E-2</v>
      </c>
      <c r="C336">
        <v>0.80010307000000003</v>
      </c>
      <c r="D336">
        <v>0.1752795</v>
      </c>
      <c r="E336">
        <v>0.77033925000000003</v>
      </c>
      <c r="F336">
        <v>0.13101209999999999</v>
      </c>
      <c r="G336">
        <f>(Table2210214[[#This Row],[So]]+Table2210214[[#This Row],[Sw]])*Table2210214[[#This Row],[C1o]]+Table2210214[[#This Row],[Sg]]*Table2210214[[#This Row],[C1g]]</f>
        <v>0.64253971178101177</v>
      </c>
      <c r="H336">
        <v>4.6061211000000002</v>
      </c>
      <c r="I336">
        <v>1.4582410000000001E-2</v>
      </c>
      <c r="J336">
        <v>4.7985080999999999E-2</v>
      </c>
      <c r="K336">
        <v>0</v>
      </c>
      <c r="L336">
        <v>0.68146454999999995</v>
      </c>
      <c r="M336">
        <f>1/(1+((Table2210214[[#This Row],[kro]]*Table2210214[[#This Row],[mug]])/(Table2210214[[#This Row],[muo]]*Table2210214[[#This Row],[krg]]))+(Table2210214[[#This Row],[mobw]]*(Table2210214[[#This Row],[mug]]/Table2210214[[#This Row],[krg]])))</f>
        <v>0.99897423811652697</v>
      </c>
      <c r="N336">
        <v>0.91404426000000005</v>
      </c>
      <c r="P336">
        <v>3272</v>
      </c>
      <c r="Q336">
        <v>0.37683198000000001</v>
      </c>
      <c r="R336">
        <v>0.44795056999999999</v>
      </c>
      <c r="S336">
        <v>0.17521745</v>
      </c>
      <c r="T336">
        <v>0.71087389999999995</v>
      </c>
      <c r="U336">
        <v>0.12546906999999999</v>
      </c>
      <c r="V336">
        <f>(Table3511515[[#This Row],[So]]+Table3511515[[#This Row],[Sw]])*Table3511515[[#This Row],[C1o]]+Table3511515[[#This Row],[Sg]]*Table3511515[[#This Row],[C1g]]</f>
        <v>0.38770149727925307</v>
      </c>
      <c r="W336">
        <v>0.59065913999999997</v>
      </c>
      <c r="X336">
        <v>1.4541593E-2</v>
      </c>
      <c r="Y336">
        <v>4.7794003000000002E-2</v>
      </c>
      <c r="Z336">
        <v>6.1981939E-2</v>
      </c>
      <c r="AA336">
        <v>0.25056937000000001</v>
      </c>
      <c r="AB336">
        <f>1/(1+((Table3511515[[#This Row],[kro]]*Table3511515[[#This Row],[mug]])/(Table3511515[[#This Row],[muo]]*Table3511515[[#This Row],[krg]]))+(Table3511515[[#This Row],[mobw]]*(Table3511515[[#This Row],[mug]]/Table3511515[[#This Row],[krg]])))</f>
        <v>0.99121425764336268</v>
      </c>
      <c r="AC336">
        <v>0.86754089999999995</v>
      </c>
      <c r="AE336">
        <v>3272</v>
      </c>
    </row>
    <row r="337" spans="1:31" x14ac:dyDescent="0.25">
      <c r="A337">
        <v>3280</v>
      </c>
      <c r="B337">
        <v>2.4538964E-2</v>
      </c>
      <c r="C337">
        <v>0.80013489999999998</v>
      </c>
      <c r="D337">
        <v>0.17532612</v>
      </c>
      <c r="E337">
        <v>0.77026897999999999</v>
      </c>
      <c r="F337">
        <v>0.12759532000000001</v>
      </c>
      <c r="G337">
        <f>(Table2210214[[#This Row],[So]]+Table2210214[[#This Row],[Sw]])*Table2210214[[#This Row],[C1o]]+Table2210214[[#This Row],[Sg]]*Table2210214[[#This Row],[C1g]]</f>
        <v>0.64182094263520895</v>
      </c>
      <c r="H337">
        <v>4.6848501999999996</v>
      </c>
      <c r="I337">
        <v>1.4551434E-2</v>
      </c>
      <c r="J337">
        <v>4.8128313999999998E-2</v>
      </c>
      <c r="K337">
        <v>0</v>
      </c>
      <c r="L337">
        <v>0.68146216999999998</v>
      </c>
      <c r="M337">
        <f>1/(1+((Table2210214[[#This Row],[kro]]*Table2210214[[#This Row],[mug]])/(Table2210214[[#This Row],[muo]]*Table2210214[[#This Row],[krg]]))+(Table2210214[[#This Row],[mobw]]*(Table2210214[[#This Row],[mug]]/Table2210214[[#This Row],[krg]])))</f>
        <v>0.99897335901847695</v>
      </c>
      <c r="N337">
        <v>0.91706723000000001</v>
      </c>
      <c r="P337">
        <v>3280</v>
      </c>
      <c r="Q337">
        <v>0.37552571000000001</v>
      </c>
      <c r="R337">
        <v>0.44920102000000001</v>
      </c>
      <c r="S337">
        <v>0.17527324999999999</v>
      </c>
      <c r="T337">
        <v>0.70809060000000001</v>
      </c>
      <c r="U337">
        <v>0.12101705</v>
      </c>
      <c r="V337">
        <f>(Table3511515[[#This Row],[So]]+Table3511515[[#This Row],[Sw]])*Table3511515[[#This Row],[C1o]]+Table3511515[[#This Row],[Sg]]*Table3511515[[#This Row],[C1g]]</f>
        <v>0.38473108505468001</v>
      </c>
      <c r="W337">
        <v>0.59802573999999997</v>
      </c>
      <c r="X337">
        <v>1.4490088E-2</v>
      </c>
      <c r="Y337">
        <v>4.7965295999999998E-2</v>
      </c>
      <c r="Z337">
        <v>6.0378209000000002E-2</v>
      </c>
      <c r="AA337">
        <v>0.25114315999999998</v>
      </c>
      <c r="AB337">
        <f>1/(1+((Table3511515[[#This Row],[kro]]*Table3511515[[#This Row],[mug]])/(Table3511515[[#This Row],[muo]]*Table3511515[[#This Row],[krg]]))+(Table3511515[[#This Row],[mobw]]*(Table3511515[[#This Row],[mug]]/Table3511515[[#This Row],[krg]])))</f>
        <v>0.99148058416718343</v>
      </c>
      <c r="AC337">
        <v>0.87130874000000003</v>
      </c>
      <c r="AE337">
        <v>3280</v>
      </c>
    </row>
    <row r="338" spans="1:31" x14ac:dyDescent="0.25">
      <c r="A338">
        <v>3288</v>
      </c>
      <c r="B338">
        <v>2.4459011999999999E-2</v>
      </c>
      <c r="C338">
        <v>0.80018102999999996</v>
      </c>
      <c r="D338">
        <v>0.17535993</v>
      </c>
      <c r="E338">
        <v>0.77020109000000003</v>
      </c>
      <c r="F338">
        <v>0.12415548999999999</v>
      </c>
      <c r="G338">
        <f>(Table2210214[[#This Row],[So]]+Table2210214[[#This Row],[Sw]])*Table2210214[[#This Row],[C1o]]+Table2210214[[#This Row],[Sg]]*Table2210214[[#This Row],[C1g]]</f>
        <v>0.64110892015861431</v>
      </c>
      <c r="H338">
        <v>4.7663703000000002</v>
      </c>
      <c r="I338">
        <v>1.4520999E-2</v>
      </c>
      <c r="J338">
        <v>4.8231333000000001E-2</v>
      </c>
      <c r="K338">
        <v>0</v>
      </c>
      <c r="L338">
        <v>0.68148136000000004</v>
      </c>
      <c r="M338">
        <f>1/(1+((Table2210214[[#This Row],[kro]]*Table2210214[[#This Row],[mug]])/(Table2210214[[#This Row],[muo]]*Table2210214[[#This Row],[krg]]))+(Table2210214[[#This Row],[mobw]]*(Table2210214[[#This Row],[mug]]/Table2210214[[#This Row],[krg]])))</f>
        <v>0.99897334227757806</v>
      </c>
      <c r="N338">
        <v>0.92010015000000001</v>
      </c>
      <c r="P338">
        <v>3288</v>
      </c>
      <c r="Q338">
        <v>0.37446882999999997</v>
      </c>
      <c r="R338">
        <v>0.45017066999999999</v>
      </c>
      <c r="S338">
        <v>0.17536052999999999</v>
      </c>
      <c r="T338">
        <v>0.70573812999999996</v>
      </c>
      <c r="U338">
        <v>0.1174308</v>
      </c>
      <c r="V338">
        <f>(Table3511515[[#This Row],[So]]+Table3511515[[#This Row],[Sw]])*Table3511515[[#This Row],[C1o]]+Table3511515[[#This Row],[Sg]]*Table3511515[[#This Row],[C1g]]</f>
        <v>0.38226950843493507</v>
      </c>
      <c r="W338">
        <v>0.60403435999999999</v>
      </c>
      <c r="X338">
        <v>1.4448789E-2</v>
      </c>
      <c r="Y338">
        <v>4.8236213999999999E-2</v>
      </c>
      <c r="Z338">
        <v>5.9100992999999998E-2</v>
      </c>
      <c r="AA338">
        <v>0.25157031000000002</v>
      </c>
      <c r="AB338">
        <f>1/(1+((Table3511515[[#This Row],[kro]]*Table3511515[[#This Row],[mug]])/(Table3511515[[#This Row],[muo]]*Table3511515[[#This Row],[krg]]))+(Table3511515[[#This Row],[mobw]]*(Table3511515[[#This Row],[mug]]/Table3511515[[#This Row],[krg]])))</f>
        <v>0.99167979148442476</v>
      </c>
      <c r="AC338">
        <v>0.87433170999999998</v>
      </c>
      <c r="AE338">
        <v>3288</v>
      </c>
    </row>
    <row r="339" spans="1:31" x14ac:dyDescent="0.25">
      <c r="A339">
        <v>3298</v>
      </c>
      <c r="B339">
        <v>2.4355495000000001E-2</v>
      </c>
      <c r="C339">
        <v>0.80023175000000002</v>
      </c>
      <c r="D339">
        <v>0.17541272999999999</v>
      </c>
      <c r="E339">
        <v>0.77012049999999999</v>
      </c>
      <c r="F339">
        <v>0.11982216</v>
      </c>
      <c r="G339">
        <f>(Table2210214[[#This Row],[So]]+Table2210214[[#This Row],[Sw]])*Table2210214[[#This Row],[C1o]]+Table2210214[[#This Row],[Sg]]*Table2210214[[#This Row],[C1g]]</f>
        <v>0.64021153564474098</v>
      </c>
      <c r="H339">
        <v>4.8735150999999997</v>
      </c>
      <c r="I339">
        <v>1.4483756E-2</v>
      </c>
      <c r="J339">
        <v>4.8393101000000001E-2</v>
      </c>
      <c r="K339">
        <v>0</v>
      </c>
      <c r="L339">
        <v>0.68149488999999996</v>
      </c>
      <c r="M339">
        <f>1/(1+((Table2210214[[#This Row],[kro]]*Table2210214[[#This Row],[mug]])/(Table2210214[[#This Row],[muo]]*Table2210214[[#This Row],[krg]]))+(Table2210214[[#This Row],[mobw]]*(Table2210214[[#This Row],[mug]]/Table2210214[[#This Row],[krg]])))</f>
        <v>0.9989725620371831</v>
      </c>
      <c r="N339">
        <v>0.92391062000000002</v>
      </c>
      <c r="P339">
        <v>3298</v>
      </c>
      <c r="Q339">
        <v>0.37340509999999999</v>
      </c>
      <c r="R339">
        <v>0.45120299000000003</v>
      </c>
      <c r="S339">
        <v>0.17539193</v>
      </c>
      <c r="T339">
        <v>0.70326160999999998</v>
      </c>
      <c r="U339">
        <v>0.1138245</v>
      </c>
      <c r="V339">
        <f>(Table3511515[[#This Row],[So]]+Table3511515[[#This Row],[Sw]])*Table3511515[[#This Row],[C1o]]+Table3511515[[#This Row],[Sg]]*Table3511515[[#This Row],[C1g]]</f>
        <v>0.37978028872544889</v>
      </c>
      <c r="W339">
        <v>0.61014122000000004</v>
      </c>
      <c r="X339">
        <v>1.4407376E-2</v>
      </c>
      <c r="Y339">
        <v>4.8331610999999997E-2</v>
      </c>
      <c r="Z339">
        <v>5.7829417000000001E-2</v>
      </c>
      <c r="AA339">
        <v>0.25205913000000002</v>
      </c>
      <c r="AB339">
        <f>1/(1+((Table3511515[[#This Row],[kro]]*Table3511515[[#This Row],[mug]])/(Table3511515[[#This Row],[muo]]*Table3511515[[#This Row],[krg]]))+(Table3511515[[#This Row],[mobw]]*(Table3511515[[#This Row],[mug]]/Table3511515[[#This Row],[krg]])))</f>
        <v>0.99188627352364012</v>
      </c>
      <c r="AC339">
        <v>0.87735998999999998</v>
      </c>
      <c r="AE339">
        <v>3298</v>
      </c>
    </row>
    <row r="340" spans="1:31" x14ac:dyDescent="0.25">
      <c r="A340">
        <v>3308</v>
      </c>
      <c r="B340">
        <v>2.4248471000000001E-2</v>
      </c>
      <c r="C340">
        <v>0.80028695000000005</v>
      </c>
      <c r="D340">
        <v>0.17546461999999999</v>
      </c>
      <c r="E340">
        <v>0.77004658999999998</v>
      </c>
      <c r="F340">
        <v>0.11544628</v>
      </c>
      <c r="G340">
        <f>(Table2210214[[#This Row],[So]]+Table2210214[[#This Row],[Sw]])*Table2210214[[#This Row],[C1o]]+Table2210214[[#This Row],[Sg]]*Table2210214[[#This Row],[C1g]]</f>
        <v>0.63931437029225202</v>
      </c>
      <c r="H340">
        <v>4.9856147999999996</v>
      </c>
      <c r="I340">
        <v>1.4447298000000001E-2</v>
      </c>
      <c r="J340">
        <v>4.8551977000000003E-2</v>
      </c>
      <c r="K340">
        <v>0</v>
      </c>
      <c r="L340">
        <v>0.68151503999999996</v>
      </c>
      <c r="M340">
        <f>1/(1+((Table2210214[[#This Row],[kro]]*Table2210214[[#This Row],[mug]])/(Table2210214[[#This Row],[muo]]*Table2210214[[#This Row],[krg]]))+(Table2210214[[#This Row],[mobw]]*(Table2210214[[#This Row],[mug]]/Table2210214[[#This Row],[krg]])))</f>
        <v>0.99897181481867692</v>
      </c>
      <c r="N340">
        <v>0.92774122999999997</v>
      </c>
      <c r="P340">
        <v>3308</v>
      </c>
      <c r="Q340">
        <v>0.37205793999999998</v>
      </c>
      <c r="R340">
        <v>0.45252013000000002</v>
      </c>
      <c r="S340">
        <v>0.17542192000000001</v>
      </c>
      <c r="T340">
        <v>0.69996833999999997</v>
      </c>
      <c r="U340">
        <v>0.10928719000000001</v>
      </c>
      <c r="V340">
        <f>(Table3511515[[#This Row],[So]]+Table3511515[[#This Row],[Sw]])*Table3511515[[#This Row],[C1o]]+Table3511515[[#This Row],[Sg]]*Table3511515[[#This Row],[C1g]]</f>
        <v>0.37658229969367757</v>
      </c>
      <c r="W340">
        <v>0.61791198999999997</v>
      </c>
      <c r="X340">
        <v>1.4355349E-2</v>
      </c>
      <c r="Y340">
        <v>4.8421822000000003E-2</v>
      </c>
      <c r="Z340">
        <v>5.6239609000000003E-2</v>
      </c>
      <c r="AA340">
        <v>0.25269550000000002</v>
      </c>
      <c r="AB340">
        <f>1/(1+((Table3511515[[#This Row],[kro]]*Table3511515[[#This Row],[mug]])/(Table3511515[[#This Row],[muo]]*Table3511515[[#This Row],[krg]]))+(Table3511515[[#This Row],[mobw]]*(Table3511515[[#This Row],[mug]]/Table3511515[[#This Row],[krg]])))</f>
        <v>0.99214097142082414</v>
      </c>
      <c r="AC340">
        <v>0.88115233000000004</v>
      </c>
      <c r="AE340">
        <v>3308</v>
      </c>
    </row>
    <row r="341" spans="1:31" x14ac:dyDescent="0.25">
      <c r="A341">
        <v>3318</v>
      </c>
      <c r="B341">
        <v>2.4139671000000001E-2</v>
      </c>
      <c r="C341">
        <v>0.80035268999999998</v>
      </c>
      <c r="D341">
        <v>0.17550764999999999</v>
      </c>
      <c r="E341">
        <v>0.76995206000000005</v>
      </c>
      <c r="F341">
        <v>0.11102681</v>
      </c>
      <c r="G341">
        <f>(Table2210214[[#This Row],[So]]+Table2210214[[#This Row],[Sw]])*Table2210214[[#This Row],[C1o]]+Table2210214[[#This Row],[Sg]]*Table2210214[[#This Row],[C1g]]</f>
        <v>0.6383994075677174</v>
      </c>
      <c r="H341">
        <v>5.1014761999999996</v>
      </c>
      <c r="I341">
        <v>1.441158E-2</v>
      </c>
      <c r="J341">
        <v>4.8683055000000003E-2</v>
      </c>
      <c r="K341">
        <v>0</v>
      </c>
      <c r="L341">
        <v>0.68155146</v>
      </c>
      <c r="M341">
        <f>1/(1+((Table2210214[[#This Row],[kro]]*Table2210214[[#This Row],[mug]])/(Table2210214[[#This Row],[muo]]*Table2210214[[#This Row],[krg]]))+(Table2210214[[#This Row],[mobw]]*(Table2210214[[#This Row],[mug]]/Table2210214[[#This Row],[krg]])))</f>
        <v>0.99897164295306728</v>
      </c>
      <c r="N341">
        <v>0.93158054000000001</v>
      </c>
      <c r="P341">
        <v>3318</v>
      </c>
      <c r="Q341">
        <v>0.37066695</v>
      </c>
      <c r="R341">
        <v>0.45374942000000001</v>
      </c>
      <c r="S341">
        <v>0.17558362999999999</v>
      </c>
      <c r="T341">
        <v>0.69644088000000004</v>
      </c>
      <c r="U341">
        <v>0.10471638</v>
      </c>
      <c r="V341">
        <f>(Table3511515[[#This Row],[So]]+Table3511515[[#This Row],[Sw]])*Table3511515[[#This Row],[C1o]]+Table3511515[[#This Row],[Sg]]*Table3511515[[#This Row],[C1g]]</f>
        <v>0.37321102867479</v>
      </c>
      <c r="W341">
        <v>0.62585257999999999</v>
      </c>
      <c r="X341">
        <v>1.4302894E-2</v>
      </c>
      <c r="Y341">
        <v>4.8925515000000003E-2</v>
      </c>
      <c r="Z341">
        <v>5.4628652E-2</v>
      </c>
      <c r="AA341">
        <v>0.25324184</v>
      </c>
      <c r="AB341">
        <f>1/(1+((Table3511515[[#This Row],[kro]]*Table3511515[[#This Row],[mug]])/(Table3511515[[#This Row],[muo]]*Table3511515[[#This Row],[krg]]))+(Table3511515[[#This Row],[mobw]]*(Table3511515[[#This Row],[mug]]/Table3511515[[#This Row],[krg]])))</f>
        <v>0.99236557317634266</v>
      </c>
      <c r="AC341">
        <v>0.88495623999999995</v>
      </c>
      <c r="AE341">
        <v>3318</v>
      </c>
    </row>
    <row r="342" spans="1:31" x14ac:dyDescent="0.25">
      <c r="A342">
        <v>3328</v>
      </c>
      <c r="B342">
        <v>2.4028701999999999E-2</v>
      </c>
      <c r="C342">
        <v>0.80040568000000001</v>
      </c>
      <c r="D342">
        <v>0.17556564999999999</v>
      </c>
      <c r="E342">
        <v>0.76985316999999998</v>
      </c>
      <c r="F342">
        <v>0.10656597</v>
      </c>
      <c r="G342">
        <f>(Table2210214[[#This Row],[So]]+Table2210214[[#This Row],[Sw]])*Table2210214[[#This Row],[C1o]]+Table2210214[[#This Row],[Sg]]*Table2210214[[#This Row],[C1g]]</f>
        <v>0.63746481576140701</v>
      </c>
      <c r="H342">
        <v>5.2216597</v>
      </c>
      <c r="I342">
        <v>1.4376665E-2</v>
      </c>
      <c r="J342">
        <v>4.8861070999999999E-2</v>
      </c>
      <c r="K342">
        <v>0</v>
      </c>
      <c r="L342">
        <v>0.68156892000000002</v>
      </c>
      <c r="M342">
        <f>1/(1+((Table2210214[[#This Row],[kro]]*Table2210214[[#This Row],[mug]])/(Table2210214[[#This Row],[muo]]*Table2210214[[#This Row],[krg]]))+(Table2210214[[#This Row],[mobw]]*(Table2210214[[#This Row],[mug]]/Table2210214[[#This Row],[krg]])))</f>
        <v>0.9989704107915518</v>
      </c>
      <c r="N342">
        <v>0.93543410000000005</v>
      </c>
      <c r="P342">
        <v>3328</v>
      </c>
      <c r="Q342">
        <v>0.36927146</v>
      </c>
      <c r="R342">
        <v>0.45533754999999998</v>
      </c>
      <c r="S342">
        <v>0.17539097000000001</v>
      </c>
      <c r="T342">
        <v>0.69265568</v>
      </c>
      <c r="U342">
        <v>0.10011368</v>
      </c>
      <c r="V342">
        <f>(Table3511515[[#This Row],[So]]+Table3511515[[#This Row],[Sw]])*Table3511515[[#This Row],[C1o]]+Table3511515[[#This Row],[Sg]]*Table3511515[[#This Row],[C1g]]</f>
        <v>0.36992030054982639</v>
      </c>
      <c r="W342">
        <v>0.63397002000000002</v>
      </c>
      <c r="X342">
        <v>1.4249873E-2</v>
      </c>
      <c r="Y342">
        <v>4.8316642999999999E-2</v>
      </c>
      <c r="Z342">
        <v>5.3043816000000001E-2</v>
      </c>
      <c r="AA342">
        <v>0.25414205000000001</v>
      </c>
      <c r="AB342">
        <f>1/(1+((Table3511515[[#This Row],[kro]]*Table3511515[[#This Row],[mug]])/(Table3511515[[#This Row],[muo]]*Table3511515[[#This Row],[krg]]))+(Table3511515[[#This Row],[mobw]]*(Table3511515[[#This Row],[mug]]/Table3511515[[#This Row],[krg]])))</f>
        <v>0.9926538479365824</v>
      </c>
      <c r="AC342">
        <v>0.88877176999999996</v>
      </c>
      <c r="AE342">
        <v>3328</v>
      </c>
    </row>
    <row r="343" spans="1:31" x14ac:dyDescent="0.25">
      <c r="A343">
        <v>3338</v>
      </c>
      <c r="B343">
        <v>2.3916995E-2</v>
      </c>
      <c r="C343">
        <v>0.80046861999999996</v>
      </c>
      <c r="D343">
        <v>0.17561439000000001</v>
      </c>
      <c r="E343">
        <v>0.76975769000000005</v>
      </c>
      <c r="F343">
        <v>0.10206574</v>
      </c>
      <c r="G343">
        <f>(Table2210214[[#This Row],[So]]+Table2210214[[#This Row],[Sw]])*Table2210214[[#This Row],[C1o]]+Table2210214[[#This Row],[Sg]]*Table2210214[[#This Row],[C1g]]</f>
        <v>0.63653219431193764</v>
      </c>
      <c r="H343">
        <v>5.3446388000000002</v>
      </c>
      <c r="I343">
        <v>1.4342308999999999E-2</v>
      </c>
      <c r="J343">
        <v>4.9010026999999998E-2</v>
      </c>
      <c r="K343">
        <v>0</v>
      </c>
      <c r="L343">
        <v>0.68160175999999995</v>
      </c>
      <c r="M343">
        <f>1/(1+((Table2210214[[#This Row],[kro]]*Table2210214[[#This Row],[mug]])/(Table2210214[[#This Row],[muo]]*Table2210214[[#This Row],[krg]]))+(Table2210214[[#This Row],[mobw]]*(Table2210214[[#This Row],[mug]]/Table2210214[[#This Row],[krg]])))</f>
        <v>0.99896979021971088</v>
      </c>
      <c r="N343">
        <v>0.93928926999999995</v>
      </c>
      <c r="P343">
        <v>3338</v>
      </c>
      <c r="Q343">
        <v>0.36787882</v>
      </c>
      <c r="R343">
        <v>0.45642593999999997</v>
      </c>
      <c r="S343">
        <v>0.17569525999999999</v>
      </c>
      <c r="T343">
        <v>0.68858056999999995</v>
      </c>
      <c r="U343">
        <v>9.5479935000000002E-2</v>
      </c>
      <c r="V343">
        <f>(Table3511515[[#This Row],[So]]+Table3511515[[#This Row],[Sw]])*Table3511515[[#This Row],[C1o]]+Table3511515[[#This Row],[Sg]]*Table3511515[[#This Row],[C1g]]</f>
        <v>0.36618645175407055</v>
      </c>
      <c r="W343">
        <v>0.64226978999999995</v>
      </c>
      <c r="X343">
        <v>1.4196126E-2</v>
      </c>
      <c r="Y343">
        <v>4.9267747000000001E-2</v>
      </c>
      <c r="Z343">
        <v>5.1440876000000003E-2</v>
      </c>
      <c r="AA343">
        <v>0.25454766000000001</v>
      </c>
      <c r="AB343">
        <f>1/(1+((Table3511515[[#This Row],[kro]]*Table3511515[[#This Row],[mug]])/(Table3511515[[#This Row],[muo]]*Table3511515[[#This Row],[krg]]))+(Table3511515[[#This Row],[mobw]]*(Table3511515[[#This Row],[mug]]/Table3511515[[#This Row],[krg]])))</f>
        <v>0.99283726261314342</v>
      </c>
      <c r="AC343">
        <v>0.89259875</v>
      </c>
      <c r="AE343">
        <v>3338</v>
      </c>
    </row>
    <row r="344" spans="1:31" x14ac:dyDescent="0.25">
      <c r="A344">
        <v>3348</v>
      </c>
      <c r="B344">
        <v>2.3804680000000002E-2</v>
      </c>
      <c r="C344">
        <v>0.80053770999999996</v>
      </c>
      <c r="D344">
        <v>0.17565763000000001</v>
      </c>
      <c r="E344">
        <v>0.76953106999999998</v>
      </c>
      <c r="F344">
        <v>9.7509436000000005E-2</v>
      </c>
      <c r="G344">
        <f>(Table2210214[[#This Row],[So]]+Table2210214[[#This Row],[Sw]])*Table2210214[[#This Row],[C1o]]+Table2210214[[#This Row],[Sg]]*Table2210214[[#This Row],[C1g]]</f>
        <v>0.63548809790300687</v>
      </c>
      <c r="H344">
        <v>5.4703689000000004</v>
      </c>
      <c r="I344">
        <v>1.4308731999999999E-2</v>
      </c>
      <c r="J344">
        <v>4.9141649000000003E-2</v>
      </c>
      <c r="K344">
        <v>0</v>
      </c>
      <c r="L344">
        <v>0.68164438000000005</v>
      </c>
      <c r="M344">
        <f>1/(1+((Table2210214[[#This Row],[kro]]*Table2210214[[#This Row],[mug]])/(Table2210214[[#This Row],[muo]]*Table2210214[[#This Row],[krg]]))+(Table2210214[[#This Row],[mobw]]*(Table2210214[[#This Row],[mug]]/Table2210214[[#This Row],[krg]])))</f>
        <v>0.99896950652001248</v>
      </c>
      <c r="N344">
        <v>0.94314456000000002</v>
      </c>
      <c r="P344">
        <v>3348</v>
      </c>
      <c r="Q344">
        <v>0.36650761999999998</v>
      </c>
      <c r="R344">
        <v>0.45781469000000002</v>
      </c>
      <c r="S344">
        <v>0.17567769</v>
      </c>
      <c r="T344">
        <v>0.68418467000000005</v>
      </c>
      <c r="U344">
        <v>9.0816505000000006E-2</v>
      </c>
      <c r="V344">
        <f>(Table3511515[[#This Row],[So]]+Table3511515[[#This Row],[Sw]])*Table3511515[[#This Row],[C1o]]+Table3511515[[#This Row],[Sg]]*Table3511515[[#This Row],[C1g]]</f>
        <v>0.36246916751534392</v>
      </c>
      <c r="W344">
        <v>0.65076303000000002</v>
      </c>
      <c r="X344">
        <v>1.4141453999999999E-2</v>
      </c>
      <c r="Y344">
        <v>4.9208511000000003E-2</v>
      </c>
      <c r="Z344">
        <v>4.9873649999999999E-2</v>
      </c>
      <c r="AA344">
        <v>0.25525001000000003</v>
      </c>
      <c r="AB344">
        <f>1/(1+((Table3511515[[#This Row],[kro]]*Table3511515[[#This Row],[mug]])/(Table3511515[[#This Row],[muo]]*Table3511515[[#This Row],[krg]]))+(Table3511515[[#This Row],[mobw]]*(Table3511515[[#This Row],[mug]]/Table3511515[[#This Row],[krg]])))</f>
        <v>0.99307604097742352</v>
      </c>
      <c r="AC344">
        <v>0.89643824000000005</v>
      </c>
      <c r="AE344">
        <v>3348</v>
      </c>
    </row>
    <row r="345" spans="1:31" x14ac:dyDescent="0.25">
      <c r="A345">
        <v>3358</v>
      </c>
      <c r="B345">
        <v>2.3688859999999999E-2</v>
      </c>
      <c r="C345">
        <v>0.80058419999999997</v>
      </c>
      <c r="D345">
        <v>0.17572697000000001</v>
      </c>
      <c r="E345">
        <v>0.76958477000000003</v>
      </c>
      <c r="F345">
        <v>9.2946953999999998E-2</v>
      </c>
      <c r="G345">
        <f>(Table2210214[[#This Row],[So]]+Table2210214[[#This Row],[Sw]])*Table2210214[[#This Row],[C1o]]+Table2210214[[#This Row],[Sg]]*Table2210214[[#This Row],[C1g]]</f>
        <v>0.63465250140051577</v>
      </c>
      <c r="H345">
        <v>5.6019629999999996</v>
      </c>
      <c r="I345">
        <v>1.4275916E-2</v>
      </c>
      <c r="J345">
        <v>4.9355123000000001E-2</v>
      </c>
      <c r="K345">
        <v>0</v>
      </c>
      <c r="L345">
        <v>0.68165302000000005</v>
      </c>
      <c r="M345">
        <f>1/(1+((Table2210214[[#This Row],[kro]]*Table2210214[[#This Row],[mug]])/(Table2210214[[#This Row],[muo]]*Table2210214[[#This Row],[krg]]))+(Table2210214[[#This Row],[mobw]]*(Table2210214[[#This Row],[mug]]/Table2210214[[#This Row],[krg]])))</f>
        <v>0.99896741887213525</v>
      </c>
      <c r="N345">
        <v>0.94703287000000003</v>
      </c>
      <c r="P345">
        <v>3358</v>
      </c>
      <c r="Q345">
        <v>0.36511885999999999</v>
      </c>
      <c r="R345">
        <v>0.45922035</v>
      </c>
      <c r="S345">
        <v>0.17566079000000001</v>
      </c>
      <c r="T345">
        <v>0.67942904999999998</v>
      </c>
      <c r="U345">
        <v>8.6125678999999997E-2</v>
      </c>
      <c r="V345">
        <f>(Table3511515[[#This Row],[So]]+Table3511515[[#This Row],[Sw]])*Table3511515[[#This Row],[C1o]]+Table3511515[[#This Row],[Sg]]*Table3511515[[#This Row],[C1g]]</f>
        <v>0.35858266068679984</v>
      </c>
      <c r="W345">
        <v>0.65945821999999998</v>
      </c>
      <c r="X345">
        <v>1.4085645000000001E-2</v>
      </c>
      <c r="Y345">
        <v>4.9151368000000001E-2</v>
      </c>
      <c r="Z345">
        <v>4.8305854000000002E-2</v>
      </c>
      <c r="AA345">
        <v>0.25596711</v>
      </c>
      <c r="AB345">
        <f>1/(1+((Table3511515[[#This Row],[kro]]*Table3511515[[#This Row],[mug]])/(Table3511515[[#This Row],[muo]]*Table3511515[[#This Row],[krg]]))+(Table3511515[[#This Row],[mobw]]*(Table3511515[[#This Row],[mug]]/Table3511515[[#This Row],[krg]])))</f>
        <v>0.99330938123113888</v>
      </c>
      <c r="AC345">
        <v>0.90029024999999996</v>
      </c>
      <c r="AE345">
        <v>3358</v>
      </c>
    </row>
    <row r="346" spans="1:31" x14ac:dyDescent="0.25">
      <c r="A346">
        <v>3367.9274999999998</v>
      </c>
      <c r="B346">
        <v>2.3570493000000001E-2</v>
      </c>
      <c r="C346">
        <v>0.80066990999999998</v>
      </c>
      <c r="D346">
        <v>0.17575961000000001</v>
      </c>
      <c r="E346">
        <v>0.76920438000000002</v>
      </c>
      <c r="F346">
        <v>8.8329032000000002E-2</v>
      </c>
      <c r="G346">
        <f>(Table2210214[[#This Row],[So]]+Table2210214[[#This Row],[Sw]])*Table2210214[[#This Row],[C1o]]+Table2210214[[#This Row],[Sg]]*Table2210214[[#This Row],[C1g]]</f>
        <v>0.63348543675265612</v>
      </c>
      <c r="H346">
        <v>5.7378526000000001</v>
      </c>
      <c r="I346">
        <v>1.4244336999999999E-2</v>
      </c>
      <c r="J346">
        <v>4.9453519000000001E-2</v>
      </c>
      <c r="K346">
        <v>0</v>
      </c>
      <c r="L346">
        <v>0.68172151000000003</v>
      </c>
      <c r="M346">
        <f>1/(1+((Table2210214[[#This Row],[kro]]*Table2210214[[#This Row],[mug]])/(Table2210214[[#This Row],[muo]]*Table2210214[[#This Row],[krg]]))+(Table2210214[[#This Row],[mobw]]*(Table2210214[[#This Row],[mug]]/Table2210214[[#This Row],[krg]])))</f>
        <v>0.99896775232811652</v>
      </c>
      <c r="N346">
        <v>0.95088494000000001</v>
      </c>
      <c r="P346">
        <v>3367.9274999999998</v>
      </c>
      <c r="Q346">
        <v>0.36371421999999998</v>
      </c>
      <c r="R346">
        <v>0.46048542999999997</v>
      </c>
      <c r="S346">
        <v>0.17580034999999999</v>
      </c>
      <c r="T346">
        <v>0.67426401000000002</v>
      </c>
      <c r="U346">
        <v>8.1408418999999996E-2</v>
      </c>
      <c r="V346">
        <f>(Table3511515[[#This Row],[So]]+Table3511515[[#This Row],[Sw]])*Table3511515[[#This Row],[C1o]]+Table3511515[[#This Row],[Sg]]*Table3511515[[#This Row],[C1g]]</f>
        <v>0.35440978074953911</v>
      </c>
      <c r="W346">
        <v>0.66836636999999999</v>
      </c>
      <c r="X346">
        <v>1.4028428000000001E-2</v>
      </c>
      <c r="Y346">
        <v>4.9585227000000003E-2</v>
      </c>
      <c r="Z346">
        <v>4.6731133000000001E-2</v>
      </c>
      <c r="AA346">
        <v>0.25654401999999998</v>
      </c>
      <c r="AB346">
        <f>1/(1+((Table3511515[[#This Row],[kro]]*Table3511515[[#This Row],[mug]])/(Table3511515[[#This Row],[muo]]*Table3511515[[#This Row],[krg]]))+(Table3511515[[#This Row],[mobw]]*(Table3511515[[#This Row],[mug]]/Table3511515[[#This Row],[krg]])))</f>
        <v>0.99350768520468946</v>
      </c>
      <c r="AC346">
        <v>0.90415561</v>
      </c>
      <c r="AE346">
        <v>3367.9274999999998</v>
      </c>
    </row>
    <row r="347" spans="1:31" x14ac:dyDescent="0.25">
      <c r="A347">
        <v>3377.8935999999999</v>
      </c>
      <c r="B347">
        <v>2.3450038999999999E-2</v>
      </c>
      <c r="C347">
        <v>0.80073810000000001</v>
      </c>
      <c r="D347">
        <v>0.17581185999999999</v>
      </c>
      <c r="E347">
        <v>0.76939785000000005</v>
      </c>
      <c r="F347">
        <v>8.3720759000000006E-2</v>
      </c>
      <c r="G347">
        <f>(Table2210214[[#This Row],[So]]+Table2210214[[#This Row],[Sw]])*Table2210214[[#This Row],[C1o]]+Table2210214[[#This Row],[Sg]]*Table2210214[[#This Row],[C1g]]</f>
        <v>0.63276852997714639</v>
      </c>
      <c r="H347">
        <v>5.8779472999999998</v>
      </c>
      <c r="I347">
        <v>1.4212786999999999E-2</v>
      </c>
      <c r="J347">
        <v>4.9613300999999999E-2</v>
      </c>
      <c r="K347">
        <v>0</v>
      </c>
      <c r="L347">
        <v>0.68176371000000002</v>
      </c>
      <c r="M347">
        <f>1/(1+((Table2210214[[#This Row],[kro]]*Table2210214[[#This Row],[mug]])/(Table2210214[[#This Row],[muo]]*Table2210214[[#This Row],[krg]]))+(Table2210214[[#This Row],[mobw]]*(Table2210214[[#This Row],[mug]]/Table2210214[[#This Row],[krg]])))</f>
        <v>0.99896677588128535</v>
      </c>
      <c r="N347">
        <v>0.95477407999999997</v>
      </c>
      <c r="P347">
        <v>3377.8935999999999</v>
      </c>
      <c r="Q347">
        <v>0.36230015999999998</v>
      </c>
      <c r="R347">
        <v>0.46198570999999999</v>
      </c>
      <c r="S347">
        <v>0.17571413999999999</v>
      </c>
      <c r="T347">
        <v>0.66867929999999998</v>
      </c>
      <c r="U347">
        <v>7.6702020999999995E-2</v>
      </c>
      <c r="V347">
        <f>(Table3511515[[#This Row],[So]]+Table3511515[[#This Row],[Sw]])*Table3511515[[#This Row],[C1o]]+Table3511515[[#This Row],[Sg]]*Table3511515[[#This Row],[C1g]]</f>
        <v>0.35018706530970323</v>
      </c>
      <c r="W347">
        <v>0.67743397000000005</v>
      </c>
      <c r="X347">
        <v>1.3969929000000001E-2</v>
      </c>
      <c r="Y347">
        <v>4.9310557999999997E-2</v>
      </c>
      <c r="Z347">
        <v>4.5176982999999997E-2</v>
      </c>
      <c r="AA347">
        <v>0.25735502999999998</v>
      </c>
      <c r="AB347">
        <f>1/(1+((Table3511515[[#This Row],[kro]]*Table3511515[[#This Row],[mug]])/(Table3511515[[#This Row],[muo]]*Table3511515[[#This Row],[krg]]))+(Table3511515[[#This Row],[mobw]]*(Table3511515[[#This Row],[mug]]/Table3511515[[#This Row],[krg]])))</f>
        <v>0.99374266313400306</v>
      </c>
      <c r="AC347">
        <v>0.90800678999999995</v>
      </c>
      <c r="AE347">
        <v>3377.8935999999999</v>
      </c>
    </row>
    <row r="348" spans="1:31" x14ac:dyDescent="0.25">
      <c r="A348">
        <v>3387.8220000000001</v>
      </c>
      <c r="B348">
        <v>2.3324858E-2</v>
      </c>
      <c r="C348">
        <v>0.80081855999999996</v>
      </c>
      <c r="D348">
        <v>0.17585659000000001</v>
      </c>
      <c r="E348">
        <v>0.76873117999999996</v>
      </c>
      <c r="F348">
        <v>7.9003155000000005E-2</v>
      </c>
      <c r="G348">
        <f>(Table2210214[[#This Row],[So]]+Table2210214[[#This Row],[Sw]])*Table2210214[[#This Row],[C1o]]+Table2210214[[#This Row],[Sg]]*Table2210214[[#This Row],[C1g]]</f>
        <v>0.63135015940416916</v>
      </c>
      <c r="H348">
        <v>6.0250858999999997</v>
      </c>
      <c r="I348">
        <v>1.4183383000000001E-2</v>
      </c>
      <c r="J348">
        <v>4.9749538000000003E-2</v>
      </c>
      <c r="K348">
        <v>0</v>
      </c>
      <c r="L348">
        <v>0.68182491999999995</v>
      </c>
      <c r="M348">
        <f>1/(1+((Table2210214[[#This Row],[kro]]*Table2210214[[#This Row],[mug]])/(Table2210214[[#This Row],[muo]]*Table2210214[[#This Row],[krg]]))+(Table2210214[[#This Row],[mobw]]*(Table2210214[[#This Row],[mug]]/Table2210214[[#This Row],[krg]])))</f>
        <v>0.99896617555767486</v>
      </c>
      <c r="N348">
        <v>0.95864676999999998</v>
      </c>
      <c r="P348">
        <v>3387.8220000000001</v>
      </c>
      <c r="Q348">
        <v>0.36082828</v>
      </c>
      <c r="R348">
        <v>0.46324345</v>
      </c>
      <c r="S348">
        <v>0.17592826</v>
      </c>
      <c r="T348">
        <v>0.66254860000000004</v>
      </c>
      <c r="U348">
        <v>7.1957029000000006E-2</v>
      </c>
      <c r="V348">
        <f>(Table3511515[[#This Row],[So]]+Table3511515[[#This Row],[Sw]])*Table3511515[[#This Row],[C1o]]+Table3511515[[#This Row],[Sg]]*Table3511515[[#This Row],[C1g]]</f>
        <v>0.34554470517138969</v>
      </c>
      <c r="W348">
        <v>0.68677281999999995</v>
      </c>
      <c r="X348">
        <v>1.3909133000000001E-2</v>
      </c>
      <c r="Y348">
        <v>4.997832E-2</v>
      </c>
      <c r="Z348">
        <v>4.3587714E-2</v>
      </c>
      <c r="AA348">
        <v>0.25792208</v>
      </c>
      <c r="AB348">
        <f>1/(1+((Table3511515[[#This Row],[kro]]*Table3511515[[#This Row],[mug]])/(Table3511515[[#This Row],[muo]]*Table3511515[[#This Row],[krg]]))+(Table3511515[[#This Row],[mobw]]*(Table3511515[[#This Row],[mug]]/Table3511515[[#This Row],[krg]])))</f>
        <v>0.99391933674226185</v>
      </c>
      <c r="AC348">
        <v>0.91188692999999998</v>
      </c>
      <c r="AE348">
        <v>3387.8220000000001</v>
      </c>
    </row>
    <row r="349" spans="1:31" x14ac:dyDescent="0.25">
      <c r="A349">
        <v>3397.7550999999999</v>
      </c>
      <c r="B349">
        <v>2.3198683000000001E-2</v>
      </c>
      <c r="C349">
        <v>0.80089741999999997</v>
      </c>
      <c r="D349">
        <v>0.17590389000000001</v>
      </c>
      <c r="E349">
        <v>0.76960658999999998</v>
      </c>
      <c r="F349">
        <v>7.4402786999999998E-2</v>
      </c>
      <c r="G349">
        <f>(Table2210214[[#This Row],[So]]+Table2210214[[#This Row],[Sw]])*Table2210214[[#This Row],[C1o]]+Table2210214[[#This Row],[Sg]]*Table2210214[[#This Row],[C1g]]</f>
        <v>0.63118971867606866</v>
      </c>
      <c r="H349">
        <v>6.1743188</v>
      </c>
      <c r="I349">
        <v>1.4152428E-2</v>
      </c>
      <c r="J349">
        <v>4.9893822999999997E-2</v>
      </c>
      <c r="K349">
        <v>0</v>
      </c>
      <c r="L349">
        <v>0.68188399</v>
      </c>
      <c r="M349">
        <f>1/(1+((Table2210214[[#This Row],[kro]]*Table2210214[[#This Row],[mug]])/(Table2210214[[#This Row],[muo]]*Table2210214[[#This Row],[krg]]))+(Table2210214[[#This Row],[mobw]]*(Table2210214[[#This Row],[mug]]/Table2210214[[#This Row],[krg]])))</f>
        <v>0.99896553036937785</v>
      </c>
      <c r="N349">
        <v>0.96254622999999995</v>
      </c>
      <c r="P349">
        <v>3397.7550999999999</v>
      </c>
      <c r="Q349">
        <v>0.35925156000000003</v>
      </c>
      <c r="R349">
        <v>0.46504204999999998</v>
      </c>
      <c r="S349">
        <v>0.17570638999999999</v>
      </c>
      <c r="T349">
        <v>0.65637760999999994</v>
      </c>
      <c r="U349">
        <v>6.7263894000000005E-2</v>
      </c>
      <c r="V349">
        <f>(Table3511515[[#This Row],[So]]+Table3511515[[#This Row],[Sw]])*Table3511515[[#This Row],[C1o]]+Table3511515[[#This Row],[Sg]]*Table3511515[[#This Row],[C1g]]</f>
        <v>0.3412265441717578</v>
      </c>
      <c r="W349">
        <v>0.69655668999999998</v>
      </c>
      <c r="X349">
        <v>1.3846386E-2</v>
      </c>
      <c r="Y349">
        <v>4.9278035999999997E-2</v>
      </c>
      <c r="Z349">
        <v>4.1971981999999998E-2</v>
      </c>
      <c r="AA349">
        <v>0.25900941999999999</v>
      </c>
      <c r="AB349">
        <f>1/(1+((Table3511515[[#This Row],[kro]]*Table3511515[[#This Row],[mug]])/(Table3511515[[#This Row],[muo]]*Table3511515[[#This Row],[krg]]))+(Table3511515[[#This Row],[mobw]]*(Table3511515[[#This Row],[mug]]/Table3511515[[#This Row],[krg]])))</f>
        <v>0.99417848770771478</v>
      </c>
      <c r="AC349">
        <v>0.91581296999999995</v>
      </c>
      <c r="AE349">
        <v>3397.7550999999999</v>
      </c>
    </row>
    <row r="350" spans="1:31" x14ac:dyDescent="0.25">
      <c r="A350">
        <v>3407.5884000000001</v>
      </c>
      <c r="B350">
        <v>2.3071135999999999E-2</v>
      </c>
      <c r="C350">
        <v>0.80097996999999999</v>
      </c>
      <c r="D350">
        <v>0.17594889999999999</v>
      </c>
      <c r="E350">
        <v>0.76679927000000003</v>
      </c>
      <c r="F350">
        <v>6.9479032999999996E-2</v>
      </c>
      <c r="G350">
        <f>(Table2210214[[#This Row],[So]]+Table2210214[[#This Row],[Sw]])*Table2210214[[#This Row],[C1o]]+Table2210214[[#This Row],[Sg]]*Table2210214[[#This Row],[C1g]]</f>
        <v>0.62801857592952703</v>
      </c>
      <c r="H350">
        <v>6.3272271</v>
      </c>
      <c r="I350">
        <v>1.4126374000000001E-2</v>
      </c>
      <c r="J350">
        <v>5.0030920999999999E-2</v>
      </c>
      <c r="K350">
        <v>0</v>
      </c>
      <c r="L350">
        <v>0.68195086999999999</v>
      </c>
      <c r="M350">
        <f>1/(1+((Table2210214[[#This Row],[kro]]*Table2210214[[#This Row],[mug]])/(Table2210214[[#This Row],[muo]]*Table2210214[[#This Row],[krg]]))+(Table2210214[[#This Row],[mobw]]*(Table2210214[[#This Row],[mug]]/Table2210214[[#This Row],[krg]])))</f>
        <v>0.99896469990928305</v>
      </c>
      <c r="N350">
        <v>0.96632837999999999</v>
      </c>
      <c r="P350">
        <v>3407.5884000000001</v>
      </c>
      <c r="Q350">
        <v>0.35770065000000001</v>
      </c>
      <c r="R350">
        <v>0.46628612000000003</v>
      </c>
      <c r="S350">
        <v>0.17601322</v>
      </c>
      <c r="T350">
        <v>0.64888161</v>
      </c>
      <c r="U350">
        <v>6.2491629E-2</v>
      </c>
      <c r="V350">
        <f>(Table3511515[[#This Row],[So]]+Table3511515[[#This Row],[Sw]])*Table3511515[[#This Row],[C1o]]+Table3511515[[#This Row],[Sg]]*Table3511515[[#This Row],[C1g]]</f>
        <v>0.33591713742244744</v>
      </c>
      <c r="W350">
        <v>0.70639633999999996</v>
      </c>
      <c r="X350">
        <v>1.3780582E-2</v>
      </c>
      <c r="Y350">
        <v>5.0236553000000003E-2</v>
      </c>
      <c r="Z350">
        <v>4.0368952E-2</v>
      </c>
      <c r="AA350">
        <v>0.25955992999999999</v>
      </c>
      <c r="AB350">
        <f>1/(1+((Table3511515[[#This Row],[kro]]*Table3511515[[#This Row],[mug]])/(Table3511515[[#This Row],[muo]]*Table3511515[[#This Row],[krg]]))+(Table3511515[[#This Row],[mobw]]*(Table3511515[[#This Row],[mug]]/Table3511515[[#This Row],[krg]])))</f>
        <v>0.99433106252917913</v>
      </c>
      <c r="AC350">
        <v>0.91971104999999997</v>
      </c>
      <c r="AE350">
        <v>3407.5884000000001</v>
      </c>
    </row>
    <row r="351" spans="1:31" x14ac:dyDescent="0.25">
      <c r="A351">
        <v>3414.6187</v>
      </c>
      <c r="B351">
        <v>2.2976758E-2</v>
      </c>
      <c r="C351">
        <v>0.80103933999999999</v>
      </c>
      <c r="D351">
        <v>0.17598389</v>
      </c>
      <c r="E351">
        <v>0.77349007000000003</v>
      </c>
      <c r="F351">
        <v>6.6690624000000004E-2</v>
      </c>
      <c r="G351">
        <f>(Table2210214[[#This Row],[So]]+Table2210214[[#This Row],[Sw]])*Table2210214[[#This Row],[C1o]]+Table2210214[[#This Row],[Sg]]*Table2210214[[#This Row],[C1g]]</f>
        <v>0.63286478493591813</v>
      </c>
      <c r="H351">
        <v>6.4382253</v>
      </c>
      <c r="I351">
        <v>1.4102460000000001E-2</v>
      </c>
      <c r="J351">
        <v>5.0137742999999999E-2</v>
      </c>
      <c r="K351">
        <v>0</v>
      </c>
      <c r="L351">
        <v>0.68199617000000001</v>
      </c>
      <c r="M351">
        <f>1/(1+((Table2210214[[#This Row],[kro]]*Table2210214[[#This Row],[mug]])/(Table2210214[[#This Row],[muo]]*Table2210214[[#This Row],[krg]]))+(Table2210214[[#This Row],[mobw]]*(Table2210214[[#This Row],[mug]]/Table2210214[[#This Row],[krg]])))</f>
        <v>0.99896431497850702</v>
      </c>
      <c r="N351">
        <v>0.96926551999999999</v>
      </c>
      <c r="P351">
        <v>3414.6187</v>
      </c>
      <c r="Q351">
        <v>0.35619307</v>
      </c>
      <c r="R351">
        <v>0.46783261999999998</v>
      </c>
      <c r="S351">
        <v>0.17597430999999999</v>
      </c>
      <c r="T351">
        <v>0.64034908999999995</v>
      </c>
      <c r="U351">
        <v>5.7734280999999998E-2</v>
      </c>
      <c r="V351">
        <f>(Table3511515[[#This Row],[So]]+Table3511515[[#This Row],[Sw]])*Table3511515[[#This Row],[C1o]]+Table3511515[[#This Row],[Sg]]*Table3511515[[#This Row],[C1g]]</f>
        <v>0.33030049354526958</v>
      </c>
      <c r="W351">
        <v>0.71626502000000003</v>
      </c>
      <c r="X351">
        <v>1.3711146E-2</v>
      </c>
      <c r="Y351">
        <v>5.0110350999999997E-2</v>
      </c>
      <c r="Z351">
        <v>3.8822479999999999E-2</v>
      </c>
      <c r="AA351">
        <v>0.26041724999999999</v>
      </c>
      <c r="AB351">
        <f>1/(1+((Table3511515[[#This Row],[kro]]*Table3511515[[#This Row],[mug]])/(Table3511515[[#This Row],[muo]]*Table3511515[[#This Row],[krg]]))+(Table3511515[[#This Row],[mobw]]*(Table3511515[[#This Row],[mug]]/Table3511515[[#This Row],[krg]])))</f>
        <v>0.99453791965457283</v>
      </c>
      <c r="AC351">
        <v>0.92355799999999999</v>
      </c>
      <c r="AE351">
        <v>3414.6187</v>
      </c>
    </row>
    <row r="352" spans="1:31" x14ac:dyDescent="0.25">
      <c r="A352">
        <v>3421.7273</v>
      </c>
      <c r="B352">
        <v>2.2888938000000001E-2</v>
      </c>
      <c r="C352">
        <v>0.80109339999999996</v>
      </c>
      <c r="D352">
        <v>0.17601769</v>
      </c>
      <c r="E352">
        <v>0.76614839000000001</v>
      </c>
      <c r="F352">
        <v>6.2678366999999999E-2</v>
      </c>
      <c r="G352">
        <f>(Table2210214[[#This Row],[So]]+Table2210214[[#This Row],[Sw]])*Table2210214[[#This Row],[C1o]]+Table2210214[[#This Row],[Sg]]*Table2210214[[#This Row],[C1g]]</f>
        <v>0.62622356127814238</v>
      </c>
      <c r="H352">
        <v>6.5451392999999998</v>
      </c>
      <c r="I352">
        <v>1.4086256E-2</v>
      </c>
      <c r="J352">
        <v>5.0240795999999997E-2</v>
      </c>
      <c r="K352">
        <v>0</v>
      </c>
      <c r="L352">
        <v>0.68203926000000004</v>
      </c>
      <c r="M352">
        <f>1/(1+((Table2210214[[#This Row],[kro]]*Table2210214[[#This Row],[mug]])/(Table2210214[[#This Row],[muo]]*Table2210214[[#This Row],[krg]]))+(Table2210214[[#This Row],[mobw]]*(Table2210214[[#This Row],[mug]]/Table2210214[[#This Row],[krg]])))</f>
        <v>0.99896344509653567</v>
      </c>
      <c r="N352">
        <v>0.97182785999999999</v>
      </c>
      <c r="P352">
        <v>3421.7273</v>
      </c>
      <c r="Q352">
        <v>0.35510245000000001</v>
      </c>
      <c r="R352">
        <v>0.46888730000000001</v>
      </c>
      <c r="S352">
        <v>0.17601027</v>
      </c>
      <c r="T352">
        <v>0.63401370999999995</v>
      </c>
      <c r="U352">
        <v>5.4357379999999997E-2</v>
      </c>
      <c r="V352">
        <f>(Table3511515[[#This Row],[So]]+Table3511515[[#This Row],[Sw]])*Table3511515[[#This Row],[C1o]]+Table3511515[[#This Row],[Sg]]*Table3511515[[#This Row],[C1g]]</f>
        <v>0.32615087258875652</v>
      </c>
      <c r="W352">
        <v>0.72363317000000005</v>
      </c>
      <c r="X352">
        <v>1.3658788E-2</v>
      </c>
      <c r="Y352">
        <v>5.0220176999999998E-2</v>
      </c>
      <c r="Z352">
        <v>3.7708100000000001E-2</v>
      </c>
      <c r="AA352">
        <v>0.26097482</v>
      </c>
      <c r="AB352">
        <f>1/(1+((Table3511515[[#This Row],[kro]]*Table3511515[[#This Row],[mug]])/(Table3511515[[#This Row],[muo]]*Table3511515[[#This Row],[krg]]))+(Table3511515[[#This Row],[mobw]]*(Table3511515[[#This Row],[mug]]/Table3511515[[#This Row],[krg]])))</f>
        <v>0.99467284839515413</v>
      </c>
      <c r="AC352">
        <v>0.92634457000000003</v>
      </c>
      <c r="AE352">
        <v>3421.7273</v>
      </c>
    </row>
    <row r="353" spans="1:31" x14ac:dyDescent="0.25">
      <c r="A353">
        <v>3431.5749999999998</v>
      </c>
      <c r="B353">
        <v>2.2758251E-2</v>
      </c>
      <c r="C353">
        <v>0.80115557000000004</v>
      </c>
      <c r="D353">
        <v>0.17608615999999999</v>
      </c>
      <c r="E353">
        <v>0.77067565999999998</v>
      </c>
      <c r="F353">
        <v>5.830548E-2</v>
      </c>
      <c r="G353">
        <f>(Table2210214[[#This Row],[So]]+Table2210214[[#This Row],[Sw]])*Table2210214[[#This Row],[C1o]]+Table2210214[[#This Row],[Sg]]*Table2210214[[#This Row],[C1g]]</f>
        <v>0.62902481650109854</v>
      </c>
      <c r="H353">
        <v>6.7025651999999996</v>
      </c>
      <c r="I353">
        <v>1.4054947999999999E-2</v>
      </c>
      <c r="J353">
        <v>5.0451419999999997E-2</v>
      </c>
      <c r="K353">
        <v>0</v>
      </c>
      <c r="L353">
        <v>0.68207532000000004</v>
      </c>
      <c r="M353">
        <f>1/(1+((Table2210214[[#This Row],[kro]]*Table2210214[[#This Row],[mug]])/(Table2210214[[#This Row],[muo]]*Table2210214[[#This Row],[krg]]))+(Table2210214[[#This Row],[mobw]]*(Table2210214[[#This Row],[mug]]/Table2210214[[#This Row],[krg]])))</f>
        <v>0.99896147001589974</v>
      </c>
      <c r="N353">
        <v>0.97572941000000002</v>
      </c>
      <c r="P353">
        <v>3431.5749999999998</v>
      </c>
      <c r="Q353">
        <v>0.35398453000000002</v>
      </c>
      <c r="R353">
        <v>0.46997075999999999</v>
      </c>
      <c r="S353">
        <v>0.1760447</v>
      </c>
      <c r="T353">
        <v>0.6270597</v>
      </c>
      <c r="U353">
        <v>5.0950392999999997E-2</v>
      </c>
      <c r="V353">
        <f>(Table3511515[[#This Row],[So]]+Table3511515[[#This Row],[Sw]])*Table3511515[[#This Row],[C1o]]+Table3511515[[#This Row],[Sg]]*Table3511515[[#This Row],[C1g]]</f>
        <v>0.32170492134435935</v>
      </c>
      <c r="W353">
        <v>0.73125046000000005</v>
      </c>
      <c r="X353">
        <v>1.3603456E-2</v>
      </c>
      <c r="Y353">
        <v>5.0325206999999997E-2</v>
      </c>
      <c r="Z353">
        <v>3.6580049000000003E-2</v>
      </c>
      <c r="AA353">
        <v>0.26155463000000001</v>
      </c>
      <c r="AB353">
        <f>1/(1+((Table3511515[[#This Row],[kro]]*Table3511515[[#This Row],[mug]])/(Table3511515[[#This Row],[muo]]*Table3511515[[#This Row],[krg]]))+(Table3511515[[#This Row],[mobw]]*(Table3511515[[#This Row],[mug]]/Table3511515[[#This Row],[krg]])))</f>
        <v>0.99480793777494458</v>
      </c>
      <c r="AC353">
        <v>0.92916679000000002</v>
      </c>
      <c r="AE353">
        <v>3431.5749999999998</v>
      </c>
    </row>
    <row r="354" spans="1:31" x14ac:dyDescent="0.25">
      <c r="A354">
        <v>3436.8562000000002</v>
      </c>
      <c r="B354">
        <v>2.2679728999999999E-2</v>
      </c>
      <c r="C354">
        <v>0.80123007000000002</v>
      </c>
      <c r="D354">
        <v>0.17609016999999999</v>
      </c>
      <c r="E354">
        <v>0.76741075999999997</v>
      </c>
      <c r="F354">
        <v>5.5507775000000002E-2</v>
      </c>
      <c r="G354">
        <f>(Table2210214[[#This Row],[So]]+Table2210214[[#This Row],[Sw]])*Table2210214[[#This Row],[C1o]]+Table2210214[[#This Row],[Sg]]*Table2210214[[#This Row],[C1g]]</f>
        <v>0.62590585178401792</v>
      </c>
      <c r="H354">
        <v>6.7956810000000001</v>
      </c>
      <c r="I354">
        <v>1.4045823000000001E-2</v>
      </c>
      <c r="J354">
        <v>5.0461814000000001E-2</v>
      </c>
      <c r="K354">
        <v>0</v>
      </c>
      <c r="L354">
        <v>0.68215722000000001</v>
      </c>
      <c r="M354">
        <f>1/(1+((Table2210214[[#This Row],[kro]]*Table2210214[[#This Row],[mug]])/(Table2210214[[#This Row],[muo]]*Table2210214[[#This Row],[krg]]))+(Table2210214[[#This Row],[mobw]]*(Table2210214[[#This Row],[mug]]/Table2210214[[#This Row],[krg]])))</f>
        <v>0.99896205447323172</v>
      </c>
      <c r="N354">
        <v>0.97777431999999997</v>
      </c>
      <c r="P354">
        <v>3436.8562000000002</v>
      </c>
      <c r="Q354">
        <v>0.35240444999999998</v>
      </c>
      <c r="R354">
        <v>0.47149261999999997</v>
      </c>
      <c r="S354">
        <v>0.17610294000000001</v>
      </c>
      <c r="T354">
        <v>0.61632757999999999</v>
      </c>
      <c r="U354">
        <v>4.6240874000000001E-2</v>
      </c>
      <c r="V354">
        <f>(Table3511515[[#This Row],[So]]+Table3511515[[#This Row],[Sw]])*Table3511515[[#This Row],[C1o]]+Table3511515[[#This Row],[Sg]]*Table3511515[[#This Row],[C1g]]</f>
        <v>0.3150325491015184</v>
      </c>
      <c r="W354">
        <v>0.74206722000000003</v>
      </c>
      <c r="X354">
        <v>1.352158E-2</v>
      </c>
      <c r="Y354">
        <v>5.0503708000000001E-2</v>
      </c>
      <c r="Z354">
        <v>3.5012363999999997E-2</v>
      </c>
      <c r="AA354">
        <v>0.26237716999999999</v>
      </c>
      <c r="AB354">
        <f>1/(1+((Table3511515[[#This Row],[kro]]*Table3511515[[#This Row],[mug]])/(Table3511515[[#This Row],[muo]]*Table3511515[[#This Row],[krg]]))+(Table3511515[[#This Row],[mobw]]*(Table3511515[[#This Row],[mug]]/Table3511515[[#This Row],[krg]])))</f>
        <v>0.99499098350885828</v>
      </c>
      <c r="AC354">
        <v>0.93308365000000004</v>
      </c>
      <c r="AE354">
        <v>3436.8562000000002</v>
      </c>
    </row>
    <row r="355" spans="1:31" x14ac:dyDescent="0.25">
      <c r="A355">
        <v>3441.6086</v>
      </c>
      <c r="B355">
        <v>2.2618039999999999E-2</v>
      </c>
      <c r="C355">
        <v>0.80126982999999996</v>
      </c>
      <c r="D355">
        <v>0.17611213000000001</v>
      </c>
      <c r="E355">
        <v>0.76603251999999999</v>
      </c>
      <c r="F355">
        <v>5.3128666999999997E-2</v>
      </c>
      <c r="G355">
        <f>(Table2210214[[#This Row],[So]]+Table2210214[[#This Row],[Sw]])*Table2210214[[#This Row],[C1o]]+Table2210214[[#This Row],[Sg]]*Table2210214[[#This Row],[C1g]]</f>
        <v>0.62435701609965499</v>
      </c>
      <c r="H355">
        <v>6.8691639999999996</v>
      </c>
      <c r="I355">
        <v>1.4031534E-2</v>
      </c>
      <c r="J355">
        <v>5.0528686000000003E-2</v>
      </c>
      <c r="K355">
        <v>0</v>
      </c>
      <c r="L355">
        <v>0.68219107000000001</v>
      </c>
      <c r="M355">
        <f>1/(1+((Table2210214[[#This Row],[kro]]*Table2210214[[#This Row],[mug]])/(Table2210214[[#This Row],[muo]]*Table2210214[[#This Row],[krg]]))+(Table2210214[[#This Row],[mobw]]*(Table2210214[[#This Row],[mug]]/Table2210214[[#This Row],[krg]])))</f>
        <v>0.9989617880976337</v>
      </c>
      <c r="N355">
        <v>0.97955060000000005</v>
      </c>
      <c r="P355">
        <v>3441.6086</v>
      </c>
      <c r="Q355">
        <v>0.35152539999999999</v>
      </c>
      <c r="R355">
        <v>0.47236916000000001</v>
      </c>
      <c r="S355">
        <v>0.17610544</v>
      </c>
      <c r="T355">
        <v>0.61003083000000002</v>
      </c>
      <c r="U355">
        <v>4.3714444999999998E-2</v>
      </c>
      <c r="V355">
        <f>(Table3511515[[#This Row],[So]]+Table3511515[[#This Row],[Sw]])*Table3511515[[#This Row],[C1o]]+Table3511515[[#This Row],[Sg]]*Table3511515[[#This Row],[C1g]]</f>
        <v>0.3112248400766866</v>
      </c>
      <c r="W355">
        <v>0.74811137000000005</v>
      </c>
      <c r="X355">
        <v>1.3474643999999999E-2</v>
      </c>
      <c r="Y355">
        <v>5.0509326E-2</v>
      </c>
      <c r="Z355">
        <v>3.4158010000000003E-2</v>
      </c>
      <c r="AA355">
        <v>0.26287254999999998</v>
      </c>
      <c r="AB355">
        <f>1/(1+((Table3511515[[#This Row],[kro]]*Table3511515[[#This Row],[mug]])/(Table3511515[[#This Row],[muo]]*Table3511515[[#This Row],[krg]]))+(Table3511515[[#This Row],[mobw]]*(Table3511515[[#This Row],[mug]]/Table3511515[[#This Row],[krg]])))</f>
        <v>0.99509466722971962</v>
      </c>
      <c r="AC355">
        <v>0.93521041000000005</v>
      </c>
      <c r="AE355">
        <v>3441.6086</v>
      </c>
    </row>
    <row r="356" spans="1:31" x14ac:dyDescent="0.25">
      <c r="A356">
        <v>3448.6347999999998</v>
      </c>
      <c r="B356">
        <v>2.2523662E-2</v>
      </c>
      <c r="C356">
        <v>0.80132245999999996</v>
      </c>
      <c r="D356">
        <v>0.1761539</v>
      </c>
      <c r="E356">
        <v>0.76572812000000001</v>
      </c>
      <c r="F356">
        <v>4.9744247999999998E-2</v>
      </c>
      <c r="G356">
        <f>(Table2210214[[#This Row],[So]]+Table2210214[[#This Row],[Sw]])*Table2210214[[#This Row],[C1o]]+Table2210214[[#This Row],[Sg]]*Table2210214[[#This Row],[C1g]]</f>
        <v>0.62347820672573862</v>
      </c>
      <c r="H356">
        <v>6.9821524999999998</v>
      </c>
      <c r="I356">
        <v>1.4011282E-2</v>
      </c>
      <c r="J356">
        <v>5.0656765999999999E-2</v>
      </c>
      <c r="K356">
        <v>0</v>
      </c>
      <c r="L356">
        <v>0.68223160999999999</v>
      </c>
      <c r="M356">
        <f>1/(1+((Table2210214[[#This Row],[kro]]*Table2210214[[#This Row],[mug]])/(Table2210214[[#This Row],[muo]]*Table2210214[[#This Row],[krg]]))+(Table2210214[[#This Row],[mobw]]*(Table2210214[[#This Row],[mug]]/Table2210214[[#This Row],[krg]])))</f>
        <v>0.99896072158118698</v>
      </c>
      <c r="N356">
        <v>0.98221999000000004</v>
      </c>
      <c r="P356">
        <v>3448.6347999999998</v>
      </c>
      <c r="Q356">
        <v>0.35071405999999999</v>
      </c>
      <c r="R356">
        <v>0.47315717000000002</v>
      </c>
      <c r="S356">
        <v>0.17612876999999999</v>
      </c>
      <c r="T356">
        <v>0.60401678000000003</v>
      </c>
      <c r="U356">
        <v>4.1459847000000001E-2</v>
      </c>
      <c r="V356">
        <f>(Table3511515[[#This Row],[So]]+Table3511515[[#This Row],[Sw]])*Table3511515[[#This Row],[C1o]]+Table3511515[[#This Row],[Sg]]*Table3511515[[#This Row],[C1g]]</f>
        <v>0.30763769338215968</v>
      </c>
      <c r="W356">
        <v>0.75363725000000004</v>
      </c>
      <c r="X356">
        <v>1.3430612999999999E-2</v>
      </c>
      <c r="Y356">
        <v>5.0580545999999997E-2</v>
      </c>
      <c r="Z356">
        <v>3.3383649000000001E-2</v>
      </c>
      <c r="AA356">
        <v>0.26331776000000001</v>
      </c>
      <c r="AB356">
        <f>1/(1+((Table3511515[[#This Row],[kro]]*Table3511515[[#This Row],[mug]])/(Table3511515[[#This Row],[muo]]*Table3511515[[#This Row],[krg]]))+(Table3511515[[#This Row],[mobw]]*(Table3511515[[#This Row],[mug]]/Table3511515[[#This Row],[krg]])))</f>
        <v>0.99518405854059677</v>
      </c>
      <c r="AC356">
        <v>0.93712097000000005</v>
      </c>
      <c r="AE356">
        <v>3448.6347999999998</v>
      </c>
    </row>
    <row r="357" spans="1:31" x14ac:dyDescent="0.25">
      <c r="A357">
        <v>3457.6631000000002</v>
      </c>
      <c r="B357">
        <v>2.2521131E-2</v>
      </c>
      <c r="C357">
        <v>0.80133927000000005</v>
      </c>
      <c r="D357">
        <v>0.17613959000000001</v>
      </c>
      <c r="E357">
        <v>0.76574706999999997</v>
      </c>
      <c r="F357">
        <v>4.9740001999999998E-2</v>
      </c>
      <c r="G357">
        <f>(Table2210214[[#This Row],[So]]+Table2210214[[#This Row],[Sw]])*Table2210214[[#This Row],[C1o]]+Table2210214[[#This Row],[Sg]]*Table2210214[[#This Row],[C1g]]</f>
        <v>0.62350458273830034</v>
      </c>
      <c r="H357">
        <v>6.9830231999999999</v>
      </c>
      <c r="I357">
        <v>1.4011396000000001E-2</v>
      </c>
      <c r="J357">
        <v>5.0611908999999997E-2</v>
      </c>
      <c r="K357">
        <v>0</v>
      </c>
      <c r="L357">
        <v>0.68225670000000005</v>
      </c>
      <c r="M357">
        <f>1/(1+((Table2210214[[#This Row],[kro]]*Table2210214[[#This Row],[mug]])/(Table2210214[[#This Row],[muo]]*Table2210214[[#This Row],[krg]]))+(Table2210214[[#This Row],[mobw]]*(Table2210214[[#This Row],[mug]]/Table2210214[[#This Row],[krg]])))</f>
        <v>0.99896167062223551</v>
      </c>
      <c r="N357">
        <v>0.98222761999999997</v>
      </c>
      <c r="P357">
        <v>3457.6631000000002</v>
      </c>
      <c r="Q357">
        <v>0.34941512000000002</v>
      </c>
      <c r="R357">
        <v>0.47441819000000002</v>
      </c>
      <c r="S357">
        <v>0.17616667999999999</v>
      </c>
      <c r="T357">
        <v>0.59529549000000004</v>
      </c>
      <c r="U357">
        <v>3.8208528999999998E-2</v>
      </c>
      <c r="V357">
        <f>(Table3511515[[#This Row],[So]]+Table3511515[[#This Row],[Sw]])*Table3511515[[#This Row],[C1o]]+Table3511515[[#This Row],[Sg]]*Table3511515[[#This Row],[C1g]]</f>
        <v>0.3025007163281353</v>
      </c>
      <c r="W357">
        <v>0.76224970999999997</v>
      </c>
      <c r="X357">
        <v>1.3362644999999999E-2</v>
      </c>
      <c r="Y357">
        <v>5.0696499999999999E-2</v>
      </c>
      <c r="Z357">
        <v>3.2190647000000003E-2</v>
      </c>
      <c r="AA357">
        <v>0.26405981000000001</v>
      </c>
      <c r="AB357">
        <f>1/(1+((Table3511515[[#This Row],[kro]]*Table3511515[[#This Row],[mug]])/(Table3511515[[#This Row],[muo]]*Table3511515[[#This Row],[krg]]))+(Table3511515[[#This Row],[mobw]]*(Table3511515[[#This Row],[mug]]/Table3511515[[#This Row],[krg]])))</f>
        <v>0.99531944498678804</v>
      </c>
      <c r="AC357">
        <v>0.93999301999999996</v>
      </c>
      <c r="AE357">
        <v>3457.6631000000002</v>
      </c>
    </row>
    <row r="358" spans="1:31" x14ac:dyDescent="0.25">
      <c r="A358">
        <v>3462.8744999999999</v>
      </c>
      <c r="B358">
        <v>2.2317803000000001E-2</v>
      </c>
      <c r="C358">
        <v>0.80144662</v>
      </c>
      <c r="D358">
        <v>0.17623559</v>
      </c>
      <c r="E358">
        <v>0.77138132000000004</v>
      </c>
      <c r="F358">
        <v>4.3218541999999999E-2</v>
      </c>
      <c r="G358">
        <f>(Table2210214[[#This Row],[So]]+Table2210214[[#This Row],[Sw]])*Table2210214[[#This Row],[C1o]]+Table2210214[[#This Row],[Sg]]*Table2210214[[#This Row],[C1g]]</f>
        <v>0.62680213979975141</v>
      </c>
      <c r="H358">
        <v>7.2216114999999999</v>
      </c>
      <c r="I358">
        <v>1.3979672E-2</v>
      </c>
      <c r="J358">
        <v>5.0907082999999999E-2</v>
      </c>
      <c r="K358">
        <v>0</v>
      </c>
      <c r="L358">
        <v>0.682338</v>
      </c>
      <c r="M358">
        <f>1/(1+((Table2210214[[#This Row],[kro]]*Table2210214[[#This Row],[mug]])/(Table2210214[[#This Row],[muo]]*Table2210214[[#This Row],[krg]]))+(Table2210214[[#This Row],[mobw]]*(Table2210214[[#This Row],[mug]]/Table2210214[[#This Row],[krg]])))</f>
        <v>0.99895810749936853</v>
      </c>
      <c r="N358">
        <v>0.98783242999999998</v>
      </c>
      <c r="P358">
        <v>3462.8744999999999</v>
      </c>
      <c r="Q358">
        <v>0.34765393</v>
      </c>
      <c r="R358">
        <v>0.47614032000000001</v>
      </c>
      <c r="S358">
        <v>0.17620577000000001</v>
      </c>
      <c r="T358">
        <v>0.58281285000000005</v>
      </c>
      <c r="U358">
        <v>3.4065432999999999E-2</v>
      </c>
      <c r="V358">
        <f>(Table3511515[[#This Row],[So]]+Table3511515[[#This Row],[Sw]])*Table3511515[[#This Row],[C1o]]+Table3511515[[#This Row],[Sg]]*Table3511515[[#This Row],[C1g]]</f>
        <v>0.29534620441086218</v>
      </c>
      <c r="W358">
        <v>0.77385431999999998</v>
      </c>
      <c r="X358">
        <v>1.3268502999999999E-2</v>
      </c>
      <c r="Y358">
        <v>5.0815265999999998E-2</v>
      </c>
      <c r="Z358">
        <v>3.0757533E-2</v>
      </c>
      <c r="AA358">
        <v>0.26510425999999998</v>
      </c>
      <c r="AB358">
        <f>1/(1+((Table3511515[[#This Row],[kro]]*Table3511515[[#This Row],[mug]])/(Table3511515[[#This Row],[muo]]*Table3511515[[#This Row],[krg]]))+(Table3511515[[#This Row],[mobw]]*(Table3511515[[#This Row],[mug]]/Table3511515[[#This Row],[krg]])))</f>
        <v>0.99548785372455262</v>
      </c>
      <c r="AC358">
        <v>0.94372475</v>
      </c>
      <c r="AE358">
        <v>3462.8744999999999</v>
      </c>
    </row>
    <row r="359" spans="1:31" x14ac:dyDescent="0.25">
      <c r="A359">
        <v>3465.8634999999999</v>
      </c>
      <c r="B359">
        <v>2.2276107E-2</v>
      </c>
      <c r="C359">
        <v>0.80148940999999996</v>
      </c>
      <c r="D359">
        <v>0.17623448</v>
      </c>
      <c r="E359">
        <v>0.76680088000000002</v>
      </c>
      <c r="F359">
        <v>4.1528344000000002E-2</v>
      </c>
      <c r="G359">
        <f>(Table2210214[[#This Row],[So]]+Table2210214[[#This Row],[Sw]])*Table2210214[[#This Row],[C1o]]+Table2210214[[#This Row],[Sg]]*Table2210214[[#This Row],[C1g]]</f>
        <v>0.62282660084325869</v>
      </c>
      <c r="H359">
        <v>7.2692737999999997</v>
      </c>
      <c r="I359">
        <v>1.3968329E-2</v>
      </c>
      <c r="J359">
        <v>5.0902351999999998E-2</v>
      </c>
      <c r="K359">
        <v>0</v>
      </c>
      <c r="L359">
        <v>0.68238801000000004</v>
      </c>
      <c r="M359">
        <f>1/(1+((Table2210214[[#This Row],[kro]]*Table2210214[[#This Row],[mug]])/(Table2210214[[#This Row],[muo]]*Table2210214[[#This Row],[krg]]))+(Table2210214[[#This Row],[mobw]]*(Table2210214[[#This Row],[mug]]/Table2210214[[#This Row],[krg]])))</f>
        <v>0.99895912485957206</v>
      </c>
      <c r="N359">
        <v>0.98884106000000005</v>
      </c>
      <c r="P359">
        <v>3465.8634999999999</v>
      </c>
      <c r="Q359">
        <v>0.34674506999999999</v>
      </c>
      <c r="R359">
        <v>0.47703677</v>
      </c>
      <c r="S359">
        <v>0.17621812000000001</v>
      </c>
      <c r="T359">
        <v>0.57181071999999999</v>
      </c>
      <c r="U359">
        <v>3.1519699999999998E-2</v>
      </c>
      <c r="V359">
        <f>(Table3511515[[#This Row],[So]]+Table3511515[[#This Row],[Sw]])*Table3511515[[#This Row],[C1o]]+Table3511515[[#This Row],[Sg]]*Table3511515[[#This Row],[C1g]]</f>
        <v>0.28925838178001739</v>
      </c>
      <c r="W359">
        <v>0.78005957999999997</v>
      </c>
      <c r="X359">
        <v>1.3205891000000001E-2</v>
      </c>
      <c r="Y359">
        <v>5.0851832999999999E-2</v>
      </c>
      <c r="Z359">
        <v>3.0042897999999998E-2</v>
      </c>
      <c r="AA359">
        <v>0.26563178999999998</v>
      </c>
      <c r="AB359">
        <f>1/(1+((Table3511515[[#This Row],[kro]]*Table3511515[[#This Row],[mug]])/(Table3511515[[#This Row],[muo]]*Table3511515[[#This Row],[krg]]))+(Table3511515[[#This Row],[mobw]]*(Table3511515[[#This Row],[mug]]/Table3511515[[#This Row],[krg]])))</f>
        <v>0.99557684679172898</v>
      </c>
      <c r="AC359">
        <v>0.94577551000000004</v>
      </c>
      <c r="AE359">
        <v>3465.8634999999999</v>
      </c>
    </row>
    <row r="360" spans="1:31" x14ac:dyDescent="0.25">
      <c r="A360">
        <v>3469.3904000000002</v>
      </c>
      <c r="B360">
        <v>2.2228258000000001E-2</v>
      </c>
      <c r="C360">
        <v>0.80152606999999998</v>
      </c>
      <c r="D360">
        <v>0.17624566</v>
      </c>
      <c r="E360">
        <v>0.76412128999999995</v>
      </c>
      <c r="F360">
        <v>3.9716571999999999E-2</v>
      </c>
      <c r="G360">
        <f>(Table2210214[[#This Row],[So]]+Table2210214[[#This Row],[Sw]])*Table2210214[[#This Row],[C1o]]+Table2210214[[#This Row],[Sg]]*Table2210214[[#This Row],[C1g]]</f>
        <v>0.62034583823139933</v>
      </c>
      <c r="H360">
        <v>7.3238478000000002</v>
      </c>
      <c r="I360">
        <v>1.3955047999999999E-2</v>
      </c>
      <c r="J360">
        <v>5.0935979999999999E-2</v>
      </c>
      <c r="K360">
        <v>0</v>
      </c>
      <c r="L360">
        <v>0.68242574</v>
      </c>
      <c r="M360">
        <f>1/(1+((Table2210214[[#This Row],[kro]]*Table2210214[[#This Row],[mug]])/(Table2210214[[#This Row],[muo]]*Table2210214[[#This Row],[krg]]))+(Table2210214[[#This Row],[mobw]]*(Table2210214[[#This Row],[mug]]/Table2210214[[#This Row],[krg]])))</f>
        <v>0.99895948468630857</v>
      </c>
      <c r="N360">
        <v>0.99007064</v>
      </c>
      <c r="P360">
        <v>3469.3904000000002</v>
      </c>
      <c r="Q360">
        <v>0.34619290000000003</v>
      </c>
      <c r="R360">
        <v>0.47757989000000001</v>
      </c>
      <c r="S360">
        <v>0.1762272</v>
      </c>
      <c r="T360">
        <v>0.56611741000000004</v>
      </c>
      <c r="U360">
        <v>3.0122864999999999E-2</v>
      </c>
      <c r="V360">
        <f>(Table3511515[[#This Row],[So]]+Table3511515[[#This Row],[Sw]])*Table3511515[[#This Row],[C1o]]+Table3511515[[#This Row],[Sg]]*Table3511515[[#This Row],[C1g]]</f>
        <v>0.2861030805404714</v>
      </c>
      <c r="W360">
        <v>0.78388714999999998</v>
      </c>
      <c r="X360">
        <v>1.3167752E-2</v>
      </c>
      <c r="Y360">
        <v>5.0879039000000001E-2</v>
      </c>
      <c r="Z360">
        <v>2.9616604000000001E-2</v>
      </c>
      <c r="AA360">
        <v>0.26595560000000001</v>
      </c>
      <c r="AB360">
        <f>1/(1+((Table3511515[[#This Row],[kro]]*Table3511515[[#This Row],[mug]])/(Table3511515[[#This Row],[muo]]*Table3511515[[#This Row],[krg]]))+(Table3511515[[#This Row],[mobw]]*(Table3511515[[#This Row],[mug]]/Table3511515[[#This Row],[krg]])))</f>
        <v>0.9956294942846482</v>
      </c>
      <c r="AC360">
        <v>0.94699180000000005</v>
      </c>
      <c r="AE360">
        <v>3469.3904000000002</v>
      </c>
    </row>
    <row r="361" spans="1:31" x14ac:dyDescent="0.25">
      <c r="A361">
        <v>3473.0032000000001</v>
      </c>
      <c r="B361">
        <v>2.2167517000000001E-2</v>
      </c>
      <c r="C361">
        <v>0.80157160999999999</v>
      </c>
      <c r="D361">
        <v>0.17626086999999999</v>
      </c>
      <c r="E361">
        <v>0.76850921000000005</v>
      </c>
      <c r="F361">
        <v>3.8224268999999998E-2</v>
      </c>
      <c r="G361">
        <f>(Table2210214[[#This Row],[So]]+Table2210214[[#This Row],[Sw]])*Table2210214[[#This Row],[C1o]]+Table2210214[[#This Row],[Sg]]*Table2210214[[#This Row],[C1g]]</f>
        <v>0.6235999448014522</v>
      </c>
      <c r="H361">
        <v>7.3936824999999997</v>
      </c>
      <c r="I361">
        <v>1.395514E-2</v>
      </c>
      <c r="J361">
        <v>5.0982237E-2</v>
      </c>
      <c r="K361">
        <v>0</v>
      </c>
      <c r="L361">
        <v>0.68247294000000003</v>
      </c>
      <c r="M361">
        <f>1/(1+((Table2210214[[#This Row],[kro]]*Table2210214[[#This Row],[mug]])/(Table2210214[[#This Row],[muo]]*Table2210214[[#This Row],[krg]]))+(Table2210214[[#This Row],[mobw]]*(Table2210214[[#This Row],[mug]]/Table2210214[[#This Row],[krg]])))</f>
        <v>0.99895860583113838</v>
      </c>
      <c r="N361">
        <v>0.99158257000000005</v>
      </c>
      <c r="P361">
        <v>3473.0032000000001</v>
      </c>
      <c r="Q361">
        <v>0.34554031000000002</v>
      </c>
      <c r="R361">
        <v>0.47822081999999999</v>
      </c>
      <c r="S361">
        <v>0.17623887999999999</v>
      </c>
      <c r="T361">
        <v>0.55920320999999995</v>
      </c>
      <c r="U361">
        <v>2.8510032000000001E-2</v>
      </c>
      <c r="V361">
        <f>(Table3511515[[#This Row],[So]]+Table3511515[[#This Row],[Sw]])*Table3511515[[#This Row],[C1o]]+Table3511515[[#This Row],[Sg]]*Table3511515[[#This Row],[C1g]]</f>
        <v>0.28229855903666623</v>
      </c>
      <c r="W361">
        <v>0.78846329000000004</v>
      </c>
      <c r="X361">
        <v>1.3121696E-2</v>
      </c>
      <c r="Y361">
        <v>5.0914194000000003E-2</v>
      </c>
      <c r="Z361">
        <v>2.9117021999999999E-2</v>
      </c>
      <c r="AA361">
        <v>0.26633927000000002</v>
      </c>
      <c r="AB361">
        <f>1/(1+((Table3511515[[#This Row],[kro]]*Table3511515[[#This Row],[mug]])/(Table3511515[[#This Row],[muo]]*Table3511515[[#This Row],[krg]]))+(Table3511515[[#This Row],[mobw]]*(Table3511515[[#This Row],[mug]]/Table3511515[[#This Row],[krg]])))</f>
        <v>0.99569090019806561</v>
      </c>
      <c r="AC361">
        <v>0.94841796</v>
      </c>
      <c r="AE361">
        <v>3473.0032000000001</v>
      </c>
    </row>
    <row r="362" spans="1:31" x14ac:dyDescent="0.25">
      <c r="A362">
        <v>3477.0286000000001</v>
      </c>
      <c r="B362">
        <v>2.2110850000000001E-2</v>
      </c>
      <c r="C362">
        <v>0.80161411000000005</v>
      </c>
      <c r="D362">
        <v>0.17627507000000001</v>
      </c>
      <c r="E362">
        <v>0.76751345000000004</v>
      </c>
      <c r="F362">
        <v>3.6278389000000001E-2</v>
      </c>
      <c r="G362">
        <f>(Table2210214[[#This Row],[So]]+Table2210214[[#This Row],[Sw]])*Table2210214[[#This Row],[C1o]]+Table2210214[[#This Row],[Sg]]*Table2210214[[#This Row],[C1g]]</f>
        <v>0.62244673271266249</v>
      </c>
      <c r="H362">
        <v>7.4568757999999997</v>
      </c>
      <c r="I362">
        <v>1.3944921000000001E-2</v>
      </c>
      <c r="J362">
        <v>5.1025141000000003E-2</v>
      </c>
      <c r="K362">
        <v>0</v>
      </c>
      <c r="L362">
        <v>0.68251634000000005</v>
      </c>
      <c r="M362">
        <f>1/(1+((Table2210214[[#This Row],[kro]]*Table2210214[[#This Row],[mug]])/(Table2210214[[#This Row],[muo]]*Table2210214[[#This Row],[krg]]))+(Table2210214[[#This Row],[mobw]]*(Table2210214[[#This Row],[mug]]/Table2210214[[#This Row],[krg]])))</f>
        <v>0.99895855895307739</v>
      </c>
      <c r="N362">
        <v>0.99304199000000004</v>
      </c>
      <c r="P362">
        <v>3477.0286000000001</v>
      </c>
      <c r="Q362">
        <v>0.34485378999999999</v>
      </c>
      <c r="R362">
        <v>0.47889155</v>
      </c>
      <c r="S362">
        <v>0.17625466000000001</v>
      </c>
      <c r="T362">
        <v>0.55175805</v>
      </c>
      <c r="U362">
        <v>2.6875664E-2</v>
      </c>
      <c r="V362">
        <f>(Table3511515[[#This Row],[So]]+Table3511515[[#This Row],[Sw]])*Table3511515[[#This Row],[C1o]]+Table3511515[[#This Row],[Sg]]*Table3511515[[#This Row],[C1g]]</f>
        <v>0.2782374033992383</v>
      </c>
      <c r="W362">
        <v>0.79327720000000002</v>
      </c>
      <c r="X362">
        <v>1.3072442E-2</v>
      </c>
      <c r="Y362">
        <v>5.0962201999999998E-2</v>
      </c>
      <c r="Z362">
        <v>2.8599850999999999E-2</v>
      </c>
      <c r="AA362">
        <v>0.26674460999999999</v>
      </c>
      <c r="AB362">
        <f>1/(1+((Table3511515[[#This Row],[kro]]*Table3511515[[#This Row],[mug]])/(Table3511515[[#This Row],[muo]]*Table3511515[[#This Row],[krg]]))+(Table3511515[[#This Row],[mobw]]*(Table3511515[[#This Row],[mug]]/Table3511515[[#This Row],[krg]])))</f>
        <v>0.99575373526933986</v>
      </c>
      <c r="AC362">
        <v>0.94988656000000005</v>
      </c>
      <c r="AE362">
        <v>3477.0286000000001</v>
      </c>
    </row>
    <row r="363" spans="1:31" x14ac:dyDescent="0.25">
      <c r="A363">
        <v>3482.3049000000001</v>
      </c>
      <c r="B363">
        <v>2.2109858999999999E-2</v>
      </c>
      <c r="C363">
        <v>0.80162131999999997</v>
      </c>
      <c r="D363">
        <v>0.17626882999999999</v>
      </c>
      <c r="E363">
        <v>0.76749623</v>
      </c>
      <c r="F363">
        <v>3.6274626999999997E-2</v>
      </c>
      <c r="G363">
        <f>(Table2210214[[#This Row],[So]]+Table2210214[[#This Row],[Sw]])*Table2210214[[#This Row],[C1o]]+Table2210214[[#This Row],[Sg]]*Table2210214[[#This Row],[C1g]]</f>
        <v>0.6224374539358476</v>
      </c>
      <c r="H363">
        <v>7.4571332999999997</v>
      </c>
      <c r="I363">
        <v>1.3944842000000001E-2</v>
      </c>
      <c r="J363">
        <v>5.1005568000000001E-2</v>
      </c>
      <c r="K363">
        <v>0</v>
      </c>
      <c r="L363">
        <v>0.68252718000000001</v>
      </c>
      <c r="M363">
        <f>1/(1+((Table2210214[[#This Row],[kro]]*Table2210214[[#This Row],[mug]])/(Table2210214[[#This Row],[muo]]*Table2210214[[#This Row],[krg]]))+(Table2210214[[#This Row],[mobw]]*(Table2210214[[#This Row],[mug]]/Table2210214[[#This Row],[krg]])))</f>
        <v>0.99895898043718778</v>
      </c>
      <c r="N363">
        <v>0.99304402000000003</v>
      </c>
      <c r="P363">
        <v>3482.3049000000001</v>
      </c>
      <c r="Q363">
        <v>0.34408009000000001</v>
      </c>
      <c r="R363">
        <v>0.47964588000000002</v>
      </c>
      <c r="S363">
        <v>0.17627403</v>
      </c>
      <c r="T363">
        <v>0.54293572999999995</v>
      </c>
      <c r="U363">
        <v>2.5076576999999999E-2</v>
      </c>
      <c r="V363">
        <f>(Table3511515[[#This Row],[So]]+Table3511515[[#This Row],[Sw]])*Table3511515[[#This Row],[C1o]]+Table3511515[[#This Row],[Sg]]*Table3511515[[#This Row],[C1g]]</f>
        <v>0.27346558615673966</v>
      </c>
      <c r="W363">
        <v>0.79876994999999995</v>
      </c>
      <c r="X363">
        <v>1.3014615E-2</v>
      </c>
      <c r="Y363">
        <v>5.1021311E-2</v>
      </c>
      <c r="Z363">
        <v>2.8022641000000001E-2</v>
      </c>
      <c r="AA363">
        <v>0.26720238000000002</v>
      </c>
      <c r="AB363">
        <f>1/(1+((Table3511515[[#This Row],[kro]]*Table3511515[[#This Row],[mug]])/(Table3511515[[#This Row],[muo]]*Table3511515[[#This Row],[krg]]))+(Table3511515[[#This Row],[mobw]]*(Table3511515[[#This Row],[mug]]/Table3511515[[#This Row],[krg]])))</f>
        <v>0.99582367273087746</v>
      </c>
      <c r="AC363">
        <v>0.95152711999999995</v>
      </c>
      <c r="AE363">
        <v>3482.3049000000001</v>
      </c>
    </row>
    <row r="364" spans="1:31" x14ac:dyDescent="0.25">
      <c r="A364">
        <v>3486.6992</v>
      </c>
      <c r="B364">
        <v>2.1997932000000001E-2</v>
      </c>
      <c r="C364">
        <v>0.80165737999999997</v>
      </c>
      <c r="D364">
        <v>0.17634469</v>
      </c>
      <c r="E364">
        <v>0.75917654999999995</v>
      </c>
      <c r="F364">
        <v>3.1431496000000003E-2</v>
      </c>
      <c r="G364">
        <f>(Table2210214[[#This Row],[So]]+Table2210214[[#This Row],[Sw]])*Table2210214[[#This Row],[C1o]]+Table2210214[[#This Row],[Sg]]*Table2210214[[#This Row],[C1g]]</f>
        <v>0.61483368936046146</v>
      </c>
      <c r="H364">
        <v>7.5782889999999998</v>
      </c>
      <c r="I364">
        <v>1.3896963E-2</v>
      </c>
      <c r="J364">
        <v>5.1239602000000002E-2</v>
      </c>
      <c r="K364">
        <v>0</v>
      </c>
      <c r="L364">
        <v>0.68253755999999999</v>
      </c>
      <c r="M364">
        <f>1/(1+((Table2210214[[#This Row],[kro]]*Table2210214[[#This Row],[mug]])/(Table2210214[[#This Row],[muo]]*Table2210214[[#This Row],[krg]]))+(Table2210214[[#This Row],[mobw]]*(Table2210214[[#This Row],[mug]]/Table2210214[[#This Row],[krg]])))</f>
        <v>0.99895781158627073</v>
      </c>
      <c r="N364">
        <v>0.99621957999999999</v>
      </c>
      <c r="P364">
        <v>3486.6992</v>
      </c>
      <c r="Q364">
        <v>0.34305215</v>
      </c>
      <c r="R364">
        <v>0.48065250999999998</v>
      </c>
      <c r="S364">
        <v>0.17629533999999999</v>
      </c>
      <c r="T364">
        <v>0.53035069000000001</v>
      </c>
      <c r="U364">
        <v>2.2754150000000001E-2</v>
      </c>
      <c r="V364">
        <f>(Table3511515[[#This Row],[So]]+Table3511515[[#This Row],[Sw]])*Table3511515[[#This Row],[C1o]]+Table3511515[[#This Row],[Sg]]*Table3511515[[#This Row],[C1g]]</f>
        <v>0.26673170101831545</v>
      </c>
      <c r="W364">
        <v>0.80615311999999995</v>
      </c>
      <c r="X364">
        <v>1.2933257E-2</v>
      </c>
      <c r="Y364">
        <v>5.1085982000000002E-2</v>
      </c>
      <c r="Z364">
        <v>2.7265752000000001E-2</v>
      </c>
      <c r="AA364">
        <v>0.26785067000000001</v>
      </c>
      <c r="AB364">
        <f>1/(1+((Table3511515[[#This Row],[kro]]*Table3511515[[#This Row],[mug]])/(Table3511515[[#This Row],[muo]]*Table3511515[[#This Row],[krg]]))+(Table3511515[[#This Row],[mobw]]*(Table3511515[[#This Row],[mug]]/Table3511515[[#This Row],[krg]])))</f>
        <v>0.99591692774657292</v>
      </c>
      <c r="AC364">
        <v>0.95367902999999998</v>
      </c>
      <c r="AE364">
        <v>3486.6992</v>
      </c>
    </row>
    <row r="365" spans="1:31" x14ac:dyDescent="0.25">
      <c r="A365">
        <v>3488.8962000000001</v>
      </c>
      <c r="B365">
        <v>2.1954153000000001E-2</v>
      </c>
      <c r="C365">
        <v>0.80171448000000001</v>
      </c>
      <c r="D365">
        <v>0.17633136999999999</v>
      </c>
      <c r="E365">
        <v>0.76225310999999996</v>
      </c>
      <c r="F365">
        <v>3.0536711000000001E-2</v>
      </c>
      <c r="G365">
        <f>(Table2210214[[#This Row],[So]]+Table2210214[[#This Row],[Sw]])*Table2210214[[#This Row],[C1o]]+Table2210214[[#This Row],[Sg]]*Table2210214[[#This Row],[C1g]]</f>
        <v>0.61716434342336757</v>
      </c>
      <c r="H365">
        <v>7.6243739000000001</v>
      </c>
      <c r="I365">
        <v>1.3901637999999999E-2</v>
      </c>
      <c r="J365">
        <v>5.1196970000000001E-2</v>
      </c>
      <c r="K365">
        <v>0</v>
      </c>
      <c r="L365">
        <v>0.68261044999999998</v>
      </c>
      <c r="M365">
        <f>1/(1+((Table2210214[[#This Row],[kro]]*Table2210214[[#This Row],[mug]])/(Table2210214[[#This Row],[muo]]*Table2210214[[#This Row],[krg]]))+(Table2210214[[#This Row],[mobw]]*(Table2210214[[#This Row],[mug]]/Table2210214[[#This Row],[krg]])))</f>
        <v>0.99895843897202874</v>
      </c>
      <c r="N365">
        <v>0.99715036000000001</v>
      </c>
      <c r="P365">
        <v>3488.8962000000001</v>
      </c>
      <c r="Q365">
        <v>0.34219113000000001</v>
      </c>
      <c r="R365">
        <v>0.48151435999999997</v>
      </c>
      <c r="S365">
        <v>0.17629450999999999</v>
      </c>
      <c r="T365">
        <v>0.51904410000000001</v>
      </c>
      <c r="U365">
        <v>2.0847965E-2</v>
      </c>
      <c r="V365">
        <f>(Table3511515[[#This Row],[So]]+Table3511515[[#This Row],[Sw]])*Table3511515[[#This Row],[C1o]]+Table3511515[[#This Row],[Sg]]*Table3511515[[#This Row],[C1g]]</f>
        <v>0.26073655809899859</v>
      </c>
      <c r="W365">
        <v>0.81262106000000001</v>
      </c>
      <c r="X365">
        <v>1.2859592E-2</v>
      </c>
      <c r="Y365">
        <v>5.1081568000000001E-2</v>
      </c>
      <c r="Z365">
        <v>2.6632491000000001E-2</v>
      </c>
      <c r="AA365">
        <v>0.26842427000000002</v>
      </c>
      <c r="AB365">
        <f>1/(1+((Table3511515[[#This Row],[kro]]*Table3511515[[#This Row],[mug]])/(Table3511515[[#This Row],[muo]]*Table3511515[[#This Row],[krg]]))+(Table3511515[[#This Row],[mobw]]*(Table3511515[[#This Row],[mug]]/Table3511515[[#This Row],[krg]])))</f>
        <v>0.99599876670670451</v>
      </c>
      <c r="AC365">
        <v>0.95550102000000003</v>
      </c>
      <c r="AE365">
        <v>3488.8962000000001</v>
      </c>
    </row>
    <row r="366" spans="1:31" x14ac:dyDescent="0.25">
      <c r="A366">
        <v>3491.0626999999999</v>
      </c>
      <c r="B366">
        <v>2.1917038E-2</v>
      </c>
      <c r="C366">
        <v>0.80174679000000004</v>
      </c>
      <c r="D366">
        <v>0.1763362</v>
      </c>
      <c r="E366">
        <v>0.76463460999999999</v>
      </c>
      <c r="F366">
        <v>2.9643701000000001E-2</v>
      </c>
      <c r="G366">
        <f>(Table2210214[[#This Row],[So]]+Table2210214[[#This Row],[Sw]])*Table2210214[[#This Row],[C1o]]+Table2210214[[#This Row],[Sg]]*Table2210214[[#This Row],[C1g]]</f>
        <v>0.61892030379995577</v>
      </c>
      <c r="H366">
        <v>7.6640696999999998</v>
      </c>
      <c r="I366">
        <v>1.3902602E-2</v>
      </c>
      <c r="J366">
        <v>5.1211257000000003E-2</v>
      </c>
      <c r="K366">
        <v>0</v>
      </c>
      <c r="L366">
        <v>0.68264729000000002</v>
      </c>
      <c r="M366">
        <f>1/(1+((Table2210214[[#This Row],[kro]]*Table2210214[[#This Row],[mug]])/(Table2210214[[#This Row],[muo]]*Table2210214[[#This Row],[krg]]))+(Table2210214[[#This Row],[mobw]]*(Table2210214[[#This Row],[mug]]/Table2210214[[#This Row],[krg]])))</f>
        <v>0.99895813261639532</v>
      </c>
      <c r="N366">
        <v>0.99800038000000002</v>
      </c>
      <c r="P366">
        <v>3491.0626999999999</v>
      </c>
      <c r="Q366">
        <v>0.34171059999999998</v>
      </c>
      <c r="R366">
        <v>0.4819676</v>
      </c>
      <c r="S366">
        <v>0.17632179000000001</v>
      </c>
      <c r="T366">
        <v>0.51277834</v>
      </c>
      <c r="U366">
        <v>1.988798E-2</v>
      </c>
      <c r="V366">
        <f>(Table3511515[[#This Row],[So]]+Table3511515[[#This Row],[Sw]])*Table3511515[[#This Row],[C1o]]+Table3511515[[#This Row],[Sg]]*Table3511515[[#This Row],[C1g]]</f>
        <v>0.25744516367345621</v>
      </c>
      <c r="W366">
        <v>0.81598556</v>
      </c>
      <c r="X366">
        <v>1.2820191999999999E-2</v>
      </c>
      <c r="Y366">
        <v>5.1166229000000001E-2</v>
      </c>
      <c r="Z366">
        <v>2.6297299E-2</v>
      </c>
      <c r="AA366">
        <v>0.26873067</v>
      </c>
      <c r="AB366">
        <f>1/(1+((Table3511515[[#This Row],[kro]]*Table3511515[[#This Row],[mug]])/(Table3511515[[#This Row],[muo]]*Table3511515[[#This Row],[krg]]))+(Table3511515[[#This Row],[mobw]]*(Table3511515[[#This Row],[mug]]/Table3511515[[#This Row],[krg]])))</f>
        <v>0.99603733735583766</v>
      </c>
      <c r="AC366">
        <v>0.95642625999999997</v>
      </c>
      <c r="AE366">
        <v>3491.0626999999999</v>
      </c>
    </row>
    <row r="367" spans="1:31" x14ac:dyDescent="0.25">
      <c r="A367">
        <v>3493.6145000000001</v>
      </c>
      <c r="B367">
        <v>2.1877697000000002E-2</v>
      </c>
      <c r="C367">
        <v>0.80177807999999995</v>
      </c>
      <c r="D367">
        <v>0.17634422</v>
      </c>
      <c r="E367">
        <v>0.76478279000000005</v>
      </c>
      <c r="F367">
        <v>2.8501400999999999E-2</v>
      </c>
      <c r="G367">
        <f>(Table2210214[[#This Row],[So]]+Table2210214[[#This Row],[Sw]])*Table2210214[[#This Row],[C1o]]+Table2210214[[#This Row],[Sg]]*Table2210214[[#This Row],[C1g]]</f>
        <v>0.61883567932664896</v>
      </c>
      <c r="H367">
        <v>7.7055344999999997</v>
      </c>
      <c r="I367">
        <v>1.3897881000000001E-2</v>
      </c>
      <c r="J367">
        <v>5.1235396000000002E-2</v>
      </c>
      <c r="K367">
        <v>0</v>
      </c>
      <c r="L367">
        <v>0.68268192000000005</v>
      </c>
      <c r="M367">
        <f>1/(1+((Table2210214[[#This Row],[kro]]*Table2210214[[#This Row],[mug]])/(Table2210214[[#This Row],[muo]]*Table2210214[[#This Row],[krg]]))+(Table2210214[[#This Row],[mobw]]*(Table2210214[[#This Row],[mug]]/Table2210214[[#This Row],[krg]])))</f>
        <v>0.99895804842615799</v>
      </c>
      <c r="N367">
        <v>0.99890959000000001</v>
      </c>
      <c r="P367">
        <v>3493.6145000000001</v>
      </c>
      <c r="Q367">
        <v>0.34124031999999999</v>
      </c>
      <c r="R367">
        <v>0.48242453000000002</v>
      </c>
      <c r="S367">
        <v>0.17633517000000001</v>
      </c>
      <c r="T367">
        <v>0.50648033999999997</v>
      </c>
      <c r="U367">
        <v>1.8966025000000001E-2</v>
      </c>
      <c r="V367">
        <f>(Table3511515[[#This Row],[So]]+Table3511515[[#This Row],[Sw]])*Table3511515[[#This Row],[C1o]]+Table3511515[[#This Row],[Sg]]*Table3511515[[#This Row],[C1g]]</f>
        <v>0.25415488966146743</v>
      </c>
      <c r="W367">
        <v>0.81931942999999996</v>
      </c>
      <c r="X367">
        <v>1.2780237999999999E-2</v>
      </c>
      <c r="Y367">
        <v>5.1207293000000001E-2</v>
      </c>
      <c r="Z367">
        <v>2.5971001000000001E-2</v>
      </c>
      <c r="AA367">
        <v>0.26904457999999998</v>
      </c>
      <c r="AB367">
        <f>1/(1+((Table3511515[[#This Row],[kro]]*Table3511515[[#This Row],[mug]])/(Table3511515[[#This Row],[muo]]*Table3511515[[#This Row],[krg]]))+(Table3511515[[#This Row],[mobw]]*(Table3511515[[#This Row],[mug]]/Table3511515[[#This Row],[krg]])))</f>
        <v>0.9960772436211367</v>
      </c>
      <c r="AC367">
        <v>0.95732892000000003</v>
      </c>
      <c r="AE367">
        <v>3493.6145000000001</v>
      </c>
    </row>
    <row r="368" spans="1:31" x14ac:dyDescent="0.25">
      <c r="A368">
        <v>3497.0054</v>
      </c>
      <c r="B368">
        <v>2.1823457000000001E-2</v>
      </c>
      <c r="C368">
        <v>0.80182403000000002</v>
      </c>
      <c r="D368">
        <v>0.17635253000000001</v>
      </c>
      <c r="E368">
        <v>0.76483308999999999</v>
      </c>
      <c r="F368">
        <v>2.6997107999999999E-2</v>
      </c>
      <c r="G368">
        <f>(Table2210214[[#This Row],[So]]+Table2210214[[#This Row],[Sw]])*Table2210214[[#This Row],[C1o]]+Table2210214[[#This Row],[Sg]]*Table2210214[[#This Row],[C1g]]</f>
        <v>0.61861172902519834</v>
      </c>
      <c r="H368">
        <v>7.7625656000000003</v>
      </c>
      <c r="I368">
        <v>1.3891652000000001E-2</v>
      </c>
      <c r="J368">
        <v>5.1260198999999999E-2</v>
      </c>
      <c r="K368">
        <v>0</v>
      </c>
      <c r="L368">
        <v>0.68273603999999999</v>
      </c>
      <c r="M368">
        <f>1/(1+((Table2210214[[#This Row],[kro]]*Table2210214[[#This Row],[mug]])/(Table2210214[[#This Row],[muo]]*Table2210214[[#This Row],[krg]]))+(Table2210214[[#This Row],[mobw]]*(Table2210214[[#This Row],[mug]]/Table2210214[[#This Row],[krg]])))</f>
        <v>0.99895809379541201</v>
      </c>
      <c r="N368">
        <v>1</v>
      </c>
      <c r="P368">
        <v>3497.0054</v>
      </c>
      <c r="Q368">
        <v>0.34068294999999998</v>
      </c>
      <c r="R368">
        <v>0.48297083000000002</v>
      </c>
      <c r="S368">
        <v>0.17634620000000001</v>
      </c>
      <c r="T368">
        <v>0.49879181</v>
      </c>
      <c r="U368">
        <v>1.7902708E-2</v>
      </c>
      <c r="V368">
        <f>(Table3511515[[#This Row],[So]]+Table3511515[[#This Row],[Sw]])*Table3511515[[#This Row],[C1o]]+Table3511515[[#This Row],[Sg]]*Table3511515[[#This Row],[C1g]]</f>
        <v>0.25015811637284052</v>
      </c>
      <c r="W368">
        <v>0.82328354999999998</v>
      </c>
      <c r="X368">
        <v>1.2731467999999999E-2</v>
      </c>
      <c r="Y368">
        <v>5.1240869000000001E-2</v>
      </c>
      <c r="Z368">
        <v>2.5588209000000001E-2</v>
      </c>
      <c r="AA368">
        <v>0.26942380999999999</v>
      </c>
      <c r="AB368">
        <f>1/(1+((Table3511515[[#This Row],[kro]]*Table3511515[[#This Row],[mug]])/(Table3511515[[#This Row],[muo]]*Table3511515[[#This Row],[krg]]))+(Table3511515[[#This Row],[mobw]]*(Table3511515[[#This Row],[mug]]/Table3511515[[#This Row],[krg]])))</f>
        <v>0.99612501641311768</v>
      </c>
      <c r="AC368">
        <v>0.95838493000000002</v>
      </c>
      <c r="AE368">
        <v>3497.0054</v>
      </c>
    </row>
    <row r="369" spans="1:31" x14ac:dyDescent="0.25">
      <c r="A369">
        <v>3499.5093000000002</v>
      </c>
      <c r="B369">
        <v>2.1822452999999999E-2</v>
      </c>
      <c r="C369">
        <v>0.80183119000000003</v>
      </c>
      <c r="D369">
        <v>0.17634638999999999</v>
      </c>
      <c r="E369">
        <v>0.76482749000000005</v>
      </c>
      <c r="F369">
        <v>2.6992958000000001E-2</v>
      </c>
      <c r="G369">
        <f>(Table2210214[[#This Row],[So]]+Table2210214[[#This Row],[Sw]])*Table2210214[[#This Row],[C1o]]+Table2210214[[#This Row],[Sg]]*Table2210214[[#This Row],[C1g]]</f>
        <v>0.61861169970742069</v>
      </c>
      <c r="H369">
        <v>7.7629066</v>
      </c>
      <c r="I369">
        <v>1.389163E-2</v>
      </c>
      <c r="J369">
        <v>5.1240965999999999E-2</v>
      </c>
      <c r="K369">
        <v>0</v>
      </c>
      <c r="L369">
        <v>0.68274670999999998</v>
      </c>
      <c r="M369">
        <f>1/(1+((Table2210214[[#This Row],[kro]]*Table2210214[[#This Row],[mug]])/(Table2210214[[#This Row],[muo]]*Table2210214[[#This Row],[krg]]))+(Table2210214[[#This Row],[mobw]]*(Table2210214[[#This Row],[mug]]/Table2210214[[#This Row],[krg]])))</f>
        <v>0.99895850222258298</v>
      </c>
      <c r="N369">
        <v>1</v>
      </c>
      <c r="P369">
        <v>3499.5093000000002</v>
      </c>
      <c r="Q369">
        <v>0.33991647000000003</v>
      </c>
      <c r="R369">
        <v>0.48372614000000003</v>
      </c>
      <c r="S369">
        <v>0.1763574</v>
      </c>
      <c r="T369">
        <v>0.48796668999999998</v>
      </c>
      <c r="U369">
        <v>1.6518962000000002E-2</v>
      </c>
      <c r="V369">
        <f>(Table3511515[[#This Row],[So]]+Table3511515[[#This Row],[Sw]])*Table3511515[[#This Row],[C1o]]+Table3511515[[#This Row],[Sg]]*Table3511515[[#This Row],[C1g]]</f>
        <v>0.24457055184239956</v>
      </c>
      <c r="W369">
        <v>0.82863151999999995</v>
      </c>
      <c r="X369">
        <v>1.2663206999999999E-2</v>
      </c>
      <c r="Y369">
        <v>5.1274664999999997E-2</v>
      </c>
      <c r="Z369">
        <v>2.5074288E-2</v>
      </c>
      <c r="AA369">
        <v>0.26995826000000001</v>
      </c>
      <c r="AB369">
        <f>1/(1+((Table3511515[[#This Row],[kro]]*Table3511515[[#This Row],[mug]])/(Table3511515[[#This Row],[muo]]*Table3511515[[#This Row],[krg]]))+(Table3511515[[#This Row],[mobw]]*(Table3511515[[#This Row],[mug]]/Table3511515[[#This Row],[krg]])))</f>
        <v>0.99618994821941886</v>
      </c>
      <c r="AC369">
        <v>0.95978152999999999</v>
      </c>
      <c r="AE369">
        <v>3499.5093000000002</v>
      </c>
    </row>
    <row r="370" spans="1:31" x14ac:dyDescent="0.25">
      <c r="A370">
        <v>3501.2910000000002</v>
      </c>
      <c r="B370">
        <v>2.1806572E-2</v>
      </c>
      <c r="C370">
        <v>0.80181921</v>
      </c>
      <c r="D370">
        <v>0.17637420000000001</v>
      </c>
      <c r="E370">
        <v>0.75286657000000001</v>
      </c>
      <c r="F370">
        <v>2.4714315000000001E-2</v>
      </c>
      <c r="G370">
        <f>(Table2210214[[#This Row],[So]]+Table2210214[[#This Row],[Sw]])*Table2210214[[#This Row],[C1o]]+Table2210214[[#This Row],[Sg]]*Table2210214[[#This Row],[C1g]]</f>
        <v>0.60856078041896089</v>
      </c>
      <c r="H370">
        <v>7.7685404</v>
      </c>
      <c r="I370">
        <v>1.3833711E-2</v>
      </c>
      <c r="J370">
        <v>5.1326547E-2</v>
      </c>
      <c r="K370">
        <v>0</v>
      </c>
      <c r="L370">
        <v>0.68272882999999995</v>
      </c>
      <c r="M370">
        <f>1/(1+((Table2210214[[#This Row],[kro]]*Table2210214[[#This Row],[mug]])/(Table2210214[[#This Row],[muo]]*Table2210214[[#This Row],[krg]]))+(Table2210214[[#This Row],[mobw]]*(Table2210214[[#This Row],[mug]]/Table2210214[[#This Row],[krg]])))</f>
        <v>0.99896108247202908</v>
      </c>
      <c r="N370">
        <v>1</v>
      </c>
      <c r="P370">
        <v>3501.2910000000002</v>
      </c>
      <c r="Q370">
        <v>0.33933169000000002</v>
      </c>
      <c r="R370">
        <v>0.48430434</v>
      </c>
      <c r="S370">
        <v>0.17636397000000001</v>
      </c>
      <c r="T370">
        <v>0.47937711999999999</v>
      </c>
      <c r="U370">
        <v>1.5501802E-2</v>
      </c>
      <c r="V370">
        <f>(Table3511515[[#This Row],[So]]+Table3511515[[#This Row],[Sw]])*Table3511515[[#This Row],[C1o]]+Table3511515[[#This Row],[Sg]]*Table3511515[[#This Row],[C1g]]</f>
        <v>0.24015863172628013</v>
      </c>
      <c r="W370">
        <v>0.83275646000000003</v>
      </c>
      <c r="X370">
        <v>1.2609165E-2</v>
      </c>
      <c r="Y370">
        <v>5.1294307999999997E-2</v>
      </c>
      <c r="Z370">
        <v>2.4686709000000001E-2</v>
      </c>
      <c r="AA370">
        <v>0.27037060000000002</v>
      </c>
      <c r="AB370">
        <f>1/(1+((Table3511515[[#This Row],[kro]]*Table3511515[[#This Row],[mug]])/(Table3511515[[#This Row],[muo]]*Table3511515[[#This Row],[krg]]))+(Table3511515[[#This Row],[mobw]]*(Table3511515[[#This Row],[mug]]/Table3511515[[#This Row],[krg]])))</f>
        <v>0.99623948086104286</v>
      </c>
      <c r="AC370">
        <v>0.96083152000000005</v>
      </c>
      <c r="AE370">
        <v>3501.2910000000002</v>
      </c>
    </row>
    <row r="371" spans="1:31" x14ac:dyDescent="0.25">
      <c r="A371">
        <v>3503.3766999999998</v>
      </c>
      <c r="B371">
        <v>2.1763925E-2</v>
      </c>
      <c r="C371">
        <v>0.80185746999999996</v>
      </c>
      <c r="D371">
        <v>0.17637859</v>
      </c>
      <c r="E371">
        <v>0.75701565000000004</v>
      </c>
      <c r="F371">
        <v>2.3959067000000001E-2</v>
      </c>
      <c r="G371">
        <f>(Table2210214[[#This Row],[So]]+Table2210214[[#This Row],[Sw]])*Table2210214[[#This Row],[C1o]]+Table2210214[[#This Row],[Sg]]*Table2210214[[#This Row],[C1g]]</f>
        <v>0.611765963651839</v>
      </c>
      <c r="H371">
        <v>7.8137974999999997</v>
      </c>
      <c r="I371">
        <v>1.3844209E-2</v>
      </c>
      <c r="J371">
        <v>5.1339577999999997E-2</v>
      </c>
      <c r="K371">
        <v>0</v>
      </c>
      <c r="L371">
        <v>0.68278623000000005</v>
      </c>
      <c r="M371">
        <f>1/(1+((Table2210214[[#This Row],[kro]]*Table2210214[[#This Row],[mug]])/(Table2210214[[#This Row],[muo]]*Table2210214[[#This Row],[krg]]))+(Table2210214[[#This Row],[mobw]]*(Table2210214[[#This Row],[mug]]/Table2210214[[#This Row],[krg]])))</f>
        <v>0.99896011853377498</v>
      </c>
      <c r="N371">
        <v>1</v>
      </c>
      <c r="P371">
        <v>3503.3766999999998</v>
      </c>
      <c r="Q371">
        <v>0.33890211999999997</v>
      </c>
      <c r="R371">
        <v>0.48472932000000002</v>
      </c>
      <c r="S371">
        <v>0.17636855000000001</v>
      </c>
      <c r="T371">
        <v>0.47295690000000001</v>
      </c>
      <c r="U371">
        <v>1.4783381999999999E-2</v>
      </c>
      <c r="V371">
        <f>(Table3511515[[#This Row],[So]]+Table3511515[[#This Row],[Sw]])*Table3511515[[#This Row],[C1o]]+Table3511515[[#This Row],[Sg]]*Table3511515[[#This Row],[C1g]]</f>
        <v>0.23687351967431397</v>
      </c>
      <c r="W371">
        <v>0.83578878999999995</v>
      </c>
      <c r="X371">
        <v>1.2568743E-2</v>
      </c>
      <c r="Y371">
        <v>5.1307954000000003E-2</v>
      </c>
      <c r="Z371">
        <v>2.4405682000000001E-2</v>
      </c>
      <c r="AA371">
        <v>0.27067619999999998</v>
      </c>
      <c r="AB371">
        <f>1/(1+((Table3511515[[#This Row],[kro]]*Table3511515[[#This Row],[mug]])/(Table3511515[[#This Row],[muo]]*Table3511515[[#This Row],[krg]]))+(Table3511515[[#This Row],[mobw]]*(Table3511515[[#This Row],[mug]]/Table3511515[[#This Row],[krg]])))</f>
        <v>0.99627553222947951</v>
      </c>
      <c r="AC371">
        <v>0.96158767000000001</v>
      </c>
      <c r="AE371">
        <v>3503.3766999999998</v>
      </c>
    </row>
    <row r="372" spans="1:31" x14ac:dyDescent="0.25">
      <c r="A372">
        <v>3505.8422999999998</v>
      </c>
      <c r="B372">
        <v>2.1722775E-2</v>
      </c>
      <c r="C372">
        <v>0.80189180000000004</v>
      </c>
      <c r="D372">
        <v>0.17638543000000001</v>
      </c>
      <c r="E372">
        <v>0.75852185000000005</v>
      </c>
      <c r="F372">
        <v>2.2970780999999999E-2</v>
      </c>
      <c r="G372">
        <f>(Table2210214[[#This Row],[So]]+Table2210214[[#This Row],[Sw]])*Table2210214[[#This Row],[C1o]]+Table2210214[[#This Row],[Sg]]*Table2210214[[#This Row],[C1g]]</f>
        <v>0.61280315182718814</v>
      </c>
      <c r="H372">
        <v>7.8555964999999999</v>
      </c>
      <c r="I372">
        <v>1.3844751000000001E-2</v>
      </c>
      <c r="J372">
        <v>5.1360119000000003E-2</v>
      </c>
      <c r="K372">
        <v>0</v>
      </c>
      <c r="L372">
        <v>0.68283766999999995</v>
      </c>
      <c r="M372">
        <f>1/(1+((Table2210214[[#This Row],[kro]]*Table2210214[[#This Row],[mug]])/(Table2210214[[#This Row],[muo]]*Table2210214[[#This Row],[krg]]))+(Table2210214[[#This Row],[mobw]]*(Table2210214[[#This Row],[mug]]/Table2210214[[#This Row],[krg]])))</f>
        <v>0.99895974051403469</v>
      </c>
      <c r="N372">
        <v>1</v>
      </c>
      <c r="P372">
        <v>3505.8422999999998</v>
      </c>
      <c r="Q372">
        <v>0.33839281999999998</v>
      </c>
      <c r="R372">
        <v>0.48523343000000002</v>
      </c>
      <c r="S372">
        <v>0.17637375999999999</v>
      </c>
      <c r="T372">
        <v>0.46526815999999999</v>
      </c>
      <c r="U372">
        <v>1.3969883000000001E-2</v>
      </c>
      <c r="V372">
        <f>(Table3511515[[#This Row],[So]]+Table3511515[[#This Row],[Sw]])*Table3511515[[#This Row],[C1o]]+Table3511515[[#This Row],[Sg]]*Table3511515[[#This Row],[C1g]]</f>
        <v>0.23295489404149894</v>
      </c>
      <c r="W372">
        <v>0.83933460999999998</v>
      </c>
      <c r="X372">
        <v>1.2520432999999999E-2</v>
      </c>
      <c r="Y372">
        <v>5.1323488E-2</v>
      </c>
      <c r="Z372">
        <v>2.407836E-2</v>
      </c>
      <c r="AA372">
        <v>0.27104306</v>
      </c>
      <c r="AB372">
        <f>1/(1+((Table3511515[[#This Row],[kro]]*Table3511515[[#This Row],[mug]])/(Table3511515[[#This Row],[muo]]*Table3511515[[#This Row],[krg]]))+(Table3511515[[#This Row],[mobw]]*(Table3511515[[#This Row],[mug]]/Table3511515[[#This Row],[krg]])))</f>
        <v>0.99631762368315091</v>
      </c>
      <c r="AC372">
        <v>0.96245705999999998</v>
      </c>
      <c r="AE372">
        <v>3505.8422999999998</v>
      </c>
    </row>
    <row r="373" spans="1:31" x14ac:dyDescent="0.25">
      <c r="A373">
        <v>3508.1377000000002</v>
      </c>
      <c r="B373">
        <v>2.1688111E-2</v>
      </c>
      <c r="C373">
        <v>0.80192070999999998</v>
      </c>
      <c r="D373">
        <v>0.17639117000000001</v>
      </c>
      <c r="E373">
        <v>0.75862682000000004</v>
      </c>
      <c r="F373">
        <v>2.2021025E-2</v>
      </c>
      <c r="G373">
        <f>(Table2210214[[#This Row],[So]]+Table2210214[[#This Row],[Sw]])*Table2210214[[#This Row],[C1o]]+Table2210214[[#This Row],[Sg]]*Table2210214[[#This Row],[C1g]]</f>
        <v>0.61272046691832516</v>
      </c>
      <c r="H373">
        <v>7.8893085000000003</v>
      </c>
      <c r="I373">
        <v>1.3840017E-2</v>
      </c>
      <c r="J373">
        <v>5.1377285000000002E-2</v>
      </c>
      <c r="K373">
        <v>0</v>
      </c>
      <c r="L373">
        <v>0.68288106000000004</v>
      </c>
      <c r="M373">
        <f>1/(1+((Table2210214[[#This Row],[kro]]*Table2210214[[#This Row],[mug]])/(Table2210214[[#This Row],[muo]]*Table2210214[[#This Row],[krg]]))+(Table2210214[[#This Row],[mobw]]*(Table2210214[[#This Row],[mug]]/Table2210214[[#This Row],[krg]])))</f>
        <v>0.99895981466957851</v>
      </c>
      <c r="N373">
        <v>1</v>
      </c>
      <c r="P373">
        <v>3508.1377000000002</v>
      </c>
      <c r="Q373">
        <v>0.33698212999999999</v>
      </c>
      <c r="R373">
        <v>0.48663062000000001</v>
      </c>
      <c r="S373">
        <v>0.17638727000000001</v>
      </c>
      <c r="T373">
        <v>0.44929835000000001</v>
      </c>
      <c r="U373">
        <v>1.2248016E-2</v>
      </c>
      <c r="V373">
        <f>(Table3511515[[#This Row],[So]]+Table3511515[[#This Row],[Sw]])*Table3511515[[#This Row],[C1o]]+Table3511515[[#This Row],[Sg]]*Table3511515[[#This Row],[C1g]]</f>
        <v>0.22493009125058744</v>
      </c>
      <c r="W373">
        <v>0.84922671000000005</v>
      </c>
      <c r="X373">
        <v>1.2411488E-2</v>
      </c>
      <c r="Y373">
        <v>5.1364034000000003E-2</v>
      </c>
      <c r="Z373">
        <v>2.3228459E-2</v>
      </c>
      <c r="AA373">
        <v>0.27210516000000001</v>
      </c>
      <c r="AB373">
        <f>1/(1+((Table3511515[[#This Row],[kro]]*Table3511515[[#This Row],[mug]])/(Table3511515[[#This Row],[muo]]*Table3511515[[#This Row],[krg]]))+(Table3511515[[#This Row],[mobw]]*(Table3511515[[#This Row],[mug]]/Table3511515[[#This Row],[krg]])))</f>
        <v>0.99642236188932987</v>
      </c>
      <c r="AC373">
        <v>0.96457797000000001</v>
      </c>
      <c r="AE373">
        <v>3508.1377000000002</v>
      </c>
    </row>
    <row r="374" spans="1:31" x14ac:dyDescent="0.25">
      <c r="A374">
        <v>3510.2075</v>
      </c>
      <c r="B374">
        <v>2.1655219E-2</v>
      </c>
      <c r="C374">
        <v>0.80195313999999995</v>
      </c>
      <c r="D374">
        <v>0.17639162999999999</v>
      </c>
      <c r="E374">
        <v>0.75866418999999996</v>
      </c>
      <c r="F374">
        <v>2.1171413E-2</v>
      </c>
      <c r="G374">
        <f>(Table2210214[[#This Row],[So]]+Table2210214[[#This Row],[Sw]])*Table2210214[[#This Row],[C1o]]+Table2210214[[#This Row],[Sg]]*Table2210214[[#This Row],[C1g]]</f>
        <v>0.61260606100958415</v>
      </c>
      <c r="H374">
        <v>7.9213766999999997</v>
      </c>
      <c r="I374">
        <v>1.3836404E-2</v>
      </c>
      <c r="J374">
        <v>5.1378027E-2</v>
      </c>
      <c r="K374">
        <v>0</v>
      </c>
      <c r="L374">
        <v>0.68292975</v>
      </c>
      <c r="M374">
        <f>1/(1+((Table2210214[[#This Row],[kro]]*Table2210214[[#This Row],[mug]])/(Table2210214[[#This Row],[muo]]*Table2210214[[#This Row],[krg]]))+(Table2210214[[#This Row],[mobw]]*(Table2210214[[#This Row],[mug]]/Table2210214[[#This Row],[krg]])))</f>
        <v>0.99896014499478747</v>
      </c>
      <c r="N374">
        <v>1</v>
      </c>
      <c r="P374">
        <v>3510.2075</v>
      </c>
      <c r="Q374">
        <v>0.33624804000000003</v>
      </c>
      <c r="R374">
        <v>0.48736407999999998</v>
      </c>
      <c r="S374">
        <v>0.17638788</v>
      </c>
      <c r="T374">
        <v>0.44216116999999999</v>
      </c>
      <c r="U374">
        <v>1.1527165000000001E-2</v>
      </c>
      <c r="V374">
        <f>(Table3511515[[#This Row],[So]]+Table3511515[[#This Row],[Sw]])*Table3511515[[#This Row],[C1o]]+Table3511515[[#This Row],[Sg]]*Table3511515[[#This Row],[C1g]]</f>
        <v>0.22140271066354039</v>
      </c>
      <c r="W374">
        <v>0.85425353000000004</v>
      </c>
      <c r="X374">
        <v>1.2362765E-2</v>
      </c>
      <c r="Y374">
        <v>5.1365223000000002E-2</v>
      </c>
      <c r="Z374">
        <v>2.2813585000000001E-2</v>
      </c>
      <c r="AA374">
        <v>0.27268603000000002</v>
      </c>
      <c r="AB374">
        <f>1/(1+((Table3511515[[#This Row],[kro]]*Table3511515[[#This Row],[mug]])/(Table3511515[[#This Row],[muo]]*Table3511515[[#This Row],[krg]]))+(Table3511515[[#This Row],[mobw]]*(Table3511515[[#This Row],[mug]]/Table3511515[[#This Row],[krg]])))</f>
        <v>0.99647297516553046</v>
      </c>
      <c r="AC374">
        <v>0.96554320999999999</v>
      </c>
      <c r="AE374">
        <v>3510.2075</v>
      </c>
    </row>
    <row r="375" spans="1:31" x14ac:dyDescent="0.25">
      <c r="A375">
        <v>3512.3923</v>
      </c>
      <c r="B375">
        <v>2.1654552000000001E-2</v>
      </c>
      <c r="C375">
        <v>0.80195642</v>
      </c>
      <c r="D375">
        <v>0.17638902000000001</v>
      </c>
      <c r="E375">
        <v>0.75866054999999999</v>
      </c>
      <c r="F375">
        <v>2.1162296000000001E-2</v>
      </c>
      <c r="G375">
        <f>(Table2210214[[#This Row],[So]]+Table2210214[[#This Row],[Sw]])*Table2210214[[#This Row],[C1o]]+Table2210214[[#This Row],[Sg]]*Table2210214[[#This Row],[C1g]]</f>
        <v>0.61260375536479228</v>
      </c>
      <c r="H375">
        <v>7.9217496000000001</v>
      </c>
      <c r="I375">
        <v>1.3836363000000001E-2</v>
      </c>
      <c r="J375">
        <v>5.1369861000000003E-2</v>
      </c>
      <c r="K375">
        <v>0</v>
      </c>
      <c r="L375">
        <v>0.68293464000000004</v>
      </c>
      <c r="M375">
        <f>1/(1+((Table2210214[[#This Row],[kro]]*Table2210214[[#This Row],[mug]])/(Table2210214[[#This Row],[muo]]*Table2210214[[#This Row],[krg]]))+(Table2210214[[#This Row],[mobw]]*(Table2210214[[#This Row],[mug]]/Table2210214[[#This Row],[krg]])))</f>
        <v>0.99896032061133799</v>
      </c>
      <c r="N375">
        <v>1</v>
      </c>
      <c r="P375">
        <v>3512.3923</v>
      </c>
      <c r="Q375">
        <v>0.33549368000000002</v>
      </c>
      <c r="R375">
        <v>0.48811548999999999</v>
      </c>
      <c r="S375">
        <v>0.17639086000000001</v>
      </c>
      <c r="T375">
        <v>0.43370944</v>
      </c>
      <c r="U375">
        <v>1.0769175000000001E-2</v>
      </c>
      <c r="V375">
        <f>(Table3511515[[#This Row],[So]]+Table3511515[[#This Row],[Sw]])*Table3511515[[#This Row],[C1o]]+Table3511515[[#This Row],[Sg]]*Table3511515[[#This Row],[C1g]]</f>
        <v>0.21721287001428008</v>
      </c>
      <c r="W375">
        <v>0.85947794</v>
      </c>
      <c r="X375">
        <v>1.2307429E-2</v>
      </c>
      <c r="Y375">
        <v>5.1373745999999998E-2</v>
      </c>
      <c r="Z375">
        <v>2.2388231000000001E-2</v>
      </c>
      <c r="AA375">
        <v>0.27328028999999998</v>
      </c>
      <c r="AB375">
        <f>1/(1+((Table3511515[[#This Row],[kro]]*Table3511515[[#This Row],[mug]])/(Table3511515[[#This Row],[muo]]*Table3511515[[#This Row],[krg]]))+(Table3511515[[#This Row],[mobw]]*(Table3511515[[#This Row],[mug]]/Table3511515[[#This Row],[krg]])))</f>
        <v>0.99652532716858677</v>
      </c>
      <c r="AC375">
        <v>0.96653825000000004</v>
      </c>
      <c r="AE375">
        <v>3512.3923</v>
      </c>
    </row>
    <row r="376" spans="1:31" x14ac:dyDescent="0.25">
      <c r="A376">
        <v>3513.866</v>
      </c>
      <c r="B376">
        <v>2.1665075999999998E-2</v>
      </c>
      <c r="C376">
        <v>0.80192505999999997</v>
      </c>
      <c r="D376">
        <v>0.17640986</v>
      </c>
      <c r="E376">
        <v>0.75042277999999996</v>
      </c>
      <c r="F376">
        <v>1.9498959E-2</v>
      </c>
      <c r="G376">
        <f>(Table2210214[[#This Row],[So]]+Table2210214[[#This Row],[Sw]])*Table2210214[[#This Row],[C1o]]+Table2210214[[#This Row],[Sg]]*Table2210214[[#This Row],[C1g]]</f>
        <v>0.60564508793285832</v>
      </c>
      <c r="H376">
        <v>7.8934030999999996</v>
      </c>
      <c r="I376">
        <v>1.3770268E-2</v>
      </c>
      <c r="J376">
        <v>5.1433927999999997E-2</v>
      </c>
      <c r="K376">
        <v>0</v>
      </c>
      <c r="L376">
        <v>0.68288760999999998</v>
      </c>
      <c r="M376">
        <f>1/(1+((Table2210214[[#This Row],[kro]]*Table2210214[[#This Row],[mug]])/(Table2210214[[#This Row],[muo]]*Table2210214[[#This Row],[krg]]))+(Table2210214[[#This Row],[mobw]]*(Table2210214[[#This Row],[mug]]/Table2210214[[#This Row],[krg]])))</f>
        <v>0.99896392151415869</v>
      </c>
      <c r="N376">
        <v>1</v>
      </c>
      <c r="P376">
        <v>3513.866</v>
      </c>
      <c r="Q376">
        <v>0.33511468999999999</v>
      </c>
      <c r="R376">
        <v>0.48849386</v>
      </c>
      <c r="S376">
        <v>0.17639145000000001</v>
      </c>
      <c r="T376">
        <v>0.42556310000000003</v>
      </c>
      <c r="U376">
        <v>1.0204433000000001E-2</v>
      </c>
      <c r="V376">
        <f>(Table3511515[[#This Row],[So]]+Table3511515[[#This Row],[Sw]])*Table3511515[[#This Row],[C1o]]+Table3511515[[#This Row],[Sg]]*Table3511515[[#This Row],[C1g]]</f>
        <v>0.21310459152728464</v>
      </c>
      <c r="W376">
        <v>0.86212515999999995</v>
      </c>
      <c r="X376">
        <v>1.2260708E-2</v>
      </c>
      <c r="Y376">
        <v>5.1375069000000002E-2</v>
      </c>
      <c r="Z376">
        <v>2.2157567999999999E-2</v>
      </c>
      <c r="AA376">
        <v>0.27356448999999999</v>
      </c>
      <c r="AB376">
        <f>1/(1+((Table3511515[[#This Row],[kro]]*Table3511515[[#This Row],[mug]])/(Table3511515[[#This Row],[muo]]*Table3511515[[#This Row],[krg]]))+(Table3511515[[#This Row],[mobw]]*(Table3511515[[#This Row],[mug]]/Table3511515[[#This Row],[krg]])))</f>
        <v>0.99655746540429335</v>
      </c>
      <c r="AC376">
        <v>0.96713762999999997</v>
      </c>
      <c r="AE376">
        <v>3513.866</v>
      </c>
    </row>
    <row r="377" spans="1:31" x14ac:dyDescent="0.25">
      <c r="A377">
        <v>3515.0769</v>
      </c>
      <c r="B377">
        <v>2.1643763E-2</v>
      </c>
      <c r="C377">
        <v>0.80194628000000001</v>
      </c>
      <c r="D377">
        <v>0.17640993999999999</v>
      </c>
      <c r="E377">
        <v>0.75018167000000002</v>
      </c>
      <c r="F377">
        <v>1.9061035E-2</v>
      </c>
      <c r="G377">
        <f>(Table2210214[[#This Row],[So]]+Table2210214[[#This Row],[Sw]])*Table2210214[[#This Row],[C1o]]+Table2210214[[#This Row],[Sg]]*Table2210214[[#This Row],[C1g]]</f>
        <v>0.60538050814545019</v>
      </c>
      <c r="H377">
        <v>7.9151425</v>
      </c>
      <c r="I377">
        <v>1.3770879E-2</v>
      </c>
      <c r="J377">
        <v>5.1433813000000002E-2</v>
      </c>
      <c r="K377">
        <v>0</v>
      </c>
      <c r="L377">
        <v>0.68291944000000004</v>
      </c>
      <c r="M377">
        <f>1/(1+((Table2210214[[#This Row],[kro]]*Table2210214[[#This Row],[mug]])/(Table2210214[[#This Row],[muo]]*Table2210214[[#This Row],[krg]]))+(Table2210214[[#This Row],[mobw]]*(Table2210214[[#This Row],[mug]]/Table2210214[[#This Row],[krg]])))</f>
        <v>0.99896392614653151</v>
      </c>
      <c r="N377">
        <v>1</v>
      </c>
      <c r="P377">
        <v>3515.0769</v>
      </c>
      <c r="Q377">
        <v>0.33486503000000001</v>
      </c>
      <c r="R377">
        <v>0.48874199000000002</v>
      </c>
      <c r="S377">
        <v>0.17639299</v>
      </c>
      <c r="T377">
        <v>0.41950345</v>
      </c>
      <c r="U377">
        <v>9.8047350000000002E-3</v>
      </c>
      <c r="V377">
        <f>(Table3511515[[#This Row],[So]]+Table3511515[[#This Row],[Sw]])*Table3511515[[#This Row],[C1o]]+Table3511515[[#This Row],[Sg]]*Table3511515[[#This Row],[C1g]]</f>
        <v>0.21004170036759021</v>
      </c>
      <c r="W377">
        <v>0.86394536</v>
      </c>
      <c r="X377">
        <v>1.2225648E-2</v>
      </c>
      <c r="Y377">
        <v>5.1379478999999999E-2</v>
      </c>
      <c r="Z377">
        <v>2.2000827000000001E-2</v>
      </c>
      <c r="AA377">
        <v>0.27374616000000002</v>
      </c>
      <c r="AB377">
        <f>1/(1+((Table3511515[[#This Row],[kro]]*Table3511515[[#This Row],[mug]])/(Table3511515[[#This Row],[muo]]*Table3511515[[#This Row],[krg]]))+(Table3511515[[#This Row],[mobw]]*(Table3511515[[#This Row],[mug]]/Table3511515[[#This Row],[krg]])))</f>
        <v>0.99657979922878015</v>
      </c>
      <c r="AC377">
        <v>0.96756112999999999</v>
      </c>
      <c r="AE377">
        <v>3515.0769</v>
      </c>
    </row>
    <row r="378" spans="1:31" x14ac:dyDescent="0.25">
      <c r="A378">
        <v>3516.6759999999999</v>
      </c>
      <c r="B378">
        <v>2.161981E-2</v>
      </c>
      <c r="C378">
        <v>0.80196588999999996</v>
      </c>
      <c r="D378">
        <v>0.1764143</v>
      </c>
      <c r="E378">
        <v>0.74981635999999996</v>
      </c>
      <c r="F378">
        <v>1.8408658000000001E-2</v>
      </c>
      <c r="G378">
        <f>(Table2210214[[#This Row],[So]]+Table2210214[[#This Row],[Sw]])*Table2210214[[#This Row],[C1o]]+Table2210214[[#This Row],[Sg]]*Table2210214[[#This Row],[C1g]]</f>
        <v>0.60497268668728466</v>
      </c>
      <c r="H378">
        <v>7.937881</v>
      </c>
      <c r="I378">
        <v>1.3766357999999999E-2</v>
      </c>
      <c r="J378">
        <v>5.1446903000000002E-2</v>
      </c>
      <c r="K378">
        <v>0</v>
      </c>
      <c r="L378">
        <v>0.68294882999999995</v>
      </c>
      <c r="M378">
        <f>1/(1+((Table2210214[[#This Row],[kro]]*Table2210214[[#This Row],[mug]])/(Table2210214[[#This Row],[muo]]*Table2210214[[#This Row],[krg]]))+(Table2210214[[#This Row],[mobw]]*(Table2210214[[#This Row],[mug]]/Table2210214[[#This Row],[krg]])))</f>
        <v>0.9989640471525717</v>
      </c>
      <c r="N378">
        <v>1</v>
      </c>
      <c r="P378">
        <v>3516.6759999999999</v>
      </c>
      <c r="Q378">
        <v>0.33444439999999998</v>
      </c>
      <c r="R378">
        <v>0.48915558999999997</v>
      </c>
      <c r="S378">
        <v>0.17639999000000001</v>
      </c>
      <c r="T378">
        <v>0.40987467999999999</v>
      </c>
      <c r="U378">
        <v>9.1835800999999998E-3</v>
      </c>
      <c r="V378">
        <f>(Table3511515[[#This Row],[So]]+Table3511515[[#This Row],[Sw]])*Table3511515[[#This Row],[C1o]]+Table3511515[[#This Row],[Sg]]*Table3511515[[#This Row],[C1g]]</f>
        <v>0.20518387129566182</v>
      </c>
      <c r="W378">
        <v>0.8670215</v>
      </c>
      <c r="X378">
        <v>1.2168451E-2</v>
      </c>
      <c r="Y378">
        <v>5.1400833E-2</v>
      </c>
      <c r="Z378">
        <v>2.1740579999999999E-2</v>
      </c>
      <c r="AA378">
        <v>0.27405074000000001</v>
      </c>
      <c r="AB378">
        <f>1/(1+((Table3511515[[#This Row],[kro]]*Table3511515[[#This Row],[mug]])/(Table3511515[[#This Row],[muo]]*Table3511515[[#This Row],[krg]]))+(Table3511515[[#This Row],[mobw]]*(Table3511515[[#This Row],[mug]]/Table3511515[[#This Row],[krg]])))</f>
        <v>0.99661579700499803</v>
      </c>
      <c r="AC378">
        <v>0.96825570000000005</v>
      </c>
      <c r="AE378">
        <v>3516.6759999999999</v>
      </c>
    </row>
    <row r="379" spans="1:31" x14ac:dyDescent="0.25">
      <c r="A379">
        <v>3518.5979000000002</v>
      </c>
      <c r="B379">
        <v>2.1595791E-2</v>
      </c>
      <c r="C379">
        <v>0.80198753</v>
      </c>
      <c r="D379">
        <v>0.17641667</v>
      </c>
      <c r="E379">
        <v>0.75004333000000001</v>
      </c>
      <c r="F379">
        <v>1.7809070999999999E-2</v>
      </c>
      <c r="G379">
        <f>(Table2210214[[#This Row],[So]]+Table2210214[[#This Row],[Sw]])*Table2210214[[#This Row],[C1o]]+Table2210214[[#This Row],[Sg]]*Table2210214[[#This Row],[C1g]]</f>
        <v>0.60505181559650867</v>
      </c>
      <c r="H379">
        <v>7.9603438000000004</v>
      </c>
      <c r="I379">
        <v>1.3763559999999999E-2</v>
      </c>
      <c r="J379">
        <v>5.1453825000000002E-2</v>
      </c>
      <c r="K379">
        <v>0</v>
      </c>
      <c r="L379">
        <v>0.68298130999999995</v>
      </c>
      <c r="M379">
        <f>1/(1+((Table2210214[[#This Row],[kro]]*Table2210214[[#This Row],[mug]])/(Table2210214[[#This Row],[muo]]*Table2210214[[#This Row],[krg]]))+(Table2210214[[#This Row],[mobw]]*(Table2210214[[#This Row],[mug]]/Table2210214[[#This Row],[krg]])))</f>
        <v>0.99896416749140071</v>
      </c>
      <c r="N379">
        <v>1</v>
      </c>
      <c r="P379">
        <v>3518.5979000000002</v>
      </c>
      <c r="Q379">
        <v>0.33401510000000001</v>
      </c>
      <c r="R379">
        <v>0.48958325000000003</v>
      </c>
      <c r="S379">
        <v>0.17640167000000001</v>
      </c>
      <c r="T379">
        <v>0.40213376000000001</v>
      </c>
      <c r="U379">
        <v>8.6749010000000005E-3</v>
      </c>
      <c r="V379">
        <f>(Table3511515[[#This Row],[So]]+Table3511515[[#This Row],[Sw]])*Table3511515[[#This Row],[C1o]]+Table3511515[[#This Row],[Sg]]*Table3511515[[#This Row],[C1g]]</f>
        <v>0.20130576810400977</v>
      </c>
      <c r="W379">
        <v>0.87010825000000003</v>
      </c>
      <c r="X379">
        <v>1.2119125E-2</v>
      </c>
      <c r="Y379">
        <v>5.1405575000000002E-2</v>
      </c>
      <c r="Z379">
        <v>2.1487994E-2</v>
      </c>
      <c r="AA379">
        <v>0.27437805999999998</v>
      </c>
      <c r="AB379">
        <f>1/(1+((Table3511515[[#This Row],[kro]]*Table3511515[[#This Row],[mug]])/(Table3511515[[#This Row],[muo]]*Table3511515[[#This Row],[krg]]))+(Table3511515[[#This Row],[mobw]]*(Table3511515[[#This Row],[mug]]/Table3511515[[#This Row],[krg]])))</f>
        <v>0.99664990708746226</v>
      </c>
      <c r="AC379">
        <v>0.96889442000000003</v>
      </c>
      <c r="AE379">
        <v>3518.5979000000002</v>
      </c>
    </row>
    <row r="380" spans="1:31" x14ac:dyDescent="0.25">
      <c r="A380">
        <v>3519.7746999999999</v>
      </c>
      <c r="B380">
        <v>2.1582153E-2</v>
      </c>
      <c r="C380">
        <v>0.80200051999999999</v>
      </c>
      <c r="D380">
        <v>0.17641730999999999</v>
      </c>
      <c r="E380">
        <v>0.75009292000000005</v>
      </c>
      <c r="F380">
        <v>1.7491805999999999E-2</v>
      </c>
      <c r="G380">
        <f>(Table2210214[[#This Row],[So]]+Table2210214[[#This Row],[Sw]])*Table2210214[[#This Row],[C1o]]+Table2210214[[#This Row],[Sg]]*Table2210214[[#This Row],[C1g]]</f>
        <v>0.60503828008321869</v>
      </c>
      <c r="H380">
        <v>7.9733057000000001</v>
      </c>
      <c r="I380">
        <v>1.3762175999999999E-2</v>
      </c>
      <c r="J380">
        <v>5.1455580000000001E-2</v>
      </c>
      <c r="K380">
        <v>0</v>
      </c>
      <c r="L380">
        <v>0.68300079999999996</v>
      </c>
      <c r="M380">
        <f>1/(1+((Table2210214[[#This Row],[kro]]*Table2210214[[#This Row],[mug]])/(Table2210214[[#This Row],[muo]]*Table2210214[[#This Row],[krg]]))+(Table2210214[[#This Row],[mobw]]*(Table2210214[[#This Row],[mug]]/Table2210214[[#This Row],[krg]])))</f>
        <v>0.99896426577752939</v>
      </c>
      <c r="N380">
        <v>1</v>
      </c>
      <c r="P380">
        <v>3519.7746999999999</v>
      </c>
      <c r="Q380">
        <v>0.3338235</v>
      </c>
      <c r="R380">
        <v>0.48977198999999999</v>
      </c>
      <c r="S380">
        <v>0.17640448</v>
      </c>
      <c r="T380">
        <v>0.39807611999999998</v>
      </c>
      <c r="U380">
        <v>8.4277689000000003E-3</v>
      </c>
      <c r="V380">
        <f>(Table3511515[[#This Row],[So]]+Table3511515[[#This Row],[Sw]])*Table3511515[[#This Row],[C1o]]+Table3511515[[#This Row],[Sg]]*Table3511515[[#This Row],[C1g]]</f>
        <v>0.19926661696563261</v>
      </c>
      <c r="W380">
        <v>0.87154304999999999</v>
      </c>
      <c r="X380">
        <v>1.2093945E-2</v>
      </c>
      <c r="Y380">
        <v>5.1414121E-2</v>
      </c>
      <c r="Z380">
        <v>2.1372459999999999E-2</v>
      </c>
      <c r="AA380">
        <v>0.27451944</v>
      </c>
      <c r="AB380">
        <f>1/(1+((Table3511515[[#This Row],[kro]]*Table3511515[[#This Row],[mug]])/(Table3511515[[#This Row],[muo]]*Table3511515[[#This Row],[krg]]))+(Table3511515[[#This Row],[mobw]]*(Table3511515[[#This Row],[mug]]/Table3511515[[#This Row],[krg]])))</f>
        <v>0.99666576663221573</v>
      </c>
      <c r="AC380">
        <v>0.96919655999999998</v>
      </c>
      <c r="AE380">
        <v>3519.7746999999999</v>
      </c>
    </row>
    <row r="381" spans="1:31" x14ac:dyDescent="0.25">
      <c r="A381">
        <v>3520.6738</v>
      </c>
      <c r="B381">
        <v>2.1582153E-2</v>
      </c>
      <c r="C381">
        <v>0.80200051999999999</v>
      </c>
      <c r="D381">
        <v>0.17641730999999999</v>
      </c>
      <c r="E381">
        <v>0.75009292000000005</v>
      </c>
      <c r="F381">
        <v>1.7491805999999999E-2</v>
      </c>
      <c r="G381">
        <f>(Table2210214[[#This Row],[So]]+Table2210214[[#This Row],[Sw]])*Table2210214[[#This Row],[C1o]]+Table2210214[[#This Row],[Sg]]*Table2210214[[#This Row],[C1g]]</f>
        <v>0.60503828008321869</v>
      </c>
      <c r="H381">
        <v>7.9733057000000001</v>
      </c>
      <c r="I381">
        <v>1.3762175999999999E-2</v>
      </c>
      <c r="J381">
        <v>5.1455580000000001E-2</v>
      </c>
      <c r="K381">
        <v>0</v>
      </c>
      <c r="L381">
        <v>0.68300079999999996</v>
      </c>
      <c r="M381">
        <f>1/(1+((Table2210214[[#This Row],[kro]]*Table2210214[[#This Row],[mug]])/(Table2210214[[#This Row],[muo]]*Table2210214[[#This Row],[krg]]))+(Table2210214[[#This Row],[mobw]]*(Table2210214[[#This Row],[mug]]/Table2210214[[#This Row],[krg]])))</f>
        <v>0.99896426577752939</v>
      </c>
      <c r="N381">
        <v>1</v>
      </c>
      <c r="P381">
        <v>3520.6738</v>
      </c>
      <c r="Q381">
        <v>0.33369142000000002</v>
      </c>
      <c r="R381">
        <v>0.48990201999999999</v>
      </c>
      <c r="S381">
        <v>0.17640655999999999</v>
      </c>
      <c r="T381">
        <v>0.39524885999999998</v>
      </c>
      <c r="U381">
        <v>8.2593662999999994E-3</v>
      </c>
      <c r="V381">
        <f>(Table3511515[[#This Row],[So]]+Table3511515[[#This Row],[Sw]])*Table3511515[[#This Row],[C1o]]+Table3511515[[#This Row],[Sg]]*Table3511515[[#This Row],[C1g]]</f>
        <v>0.19784630098240727</v>
      </c>
      <c r="W381">
        <v>0.87253797</v>
      </c>
      <c r="X381">
        <v>1.2076359E-2</v>
      </c>
      <c r="Y381">
        <v>5.1420487000000001E-2</v>
      </c>
      <c r="Z381">
        <v>2.1292922999999998E-2</v>
      </c>
      <c r="AA381">
        <v>0.27461680999999999</v>
      </c>
      <c r="AB381">
        <f>1/(1+((Table3511515[[#This Row],[kro]]*Table3511515[[#This Row],[mug]])/(Table3511515[[#This Row],[muo]]*Table3511515[[#This Row],[krg]]))+(Table3511515[[#This Row],[mobw]]*(Table3511515[[#This Row],[mug]]/Table3511515[[#This Row],[krg]])))</f>
        <v>0.996676700797135</v>
      </c>
      <c r="AC381">
        <v>0.96940464000000004</v>
      </c>
      <c r="AE381">
        <v>3520.6738</v>
      </c>
    </row>
    <row r="382" spans="1:31" x14ac:dyDescent="0.25">
      <c r="A382">
        <v>3521.7975999999999</v>
      </c>
      <c r="B382">
        <v>2.1583795999999999E-2</v>
      </c>
      <c r="C382">
        <v>0.80199723999999994</v>
      </c>
      <c r="D382">
        <v>0.17641896000000001</v>
      </c>
      <c r="E382">
        <v>0.75767720000000005</v>
      </c>
      <c r="F382">
        <v>1.7438261E-2</v>
      </c>
      <c r="G382">
        <f>(Table2210214[[#This Row],[So]]+Table2210214[[#This Row],[Sw]])*Table2210214[[#This Row],[C1o]]+Table2210214[[#This Row],[Sg]]*Table2210214[[#This Row],[C1g]]</f>
        <v>0.61110784694877529</v>
      </c>
      <c r="H382">
        <v>7.9661540999999998</v>
      </c>
      <c r="I382">
        <v>1.3772431999999999E-2</v>
      </c>
      <c r="J382">
        <v>5.1460572000000003E-2</v>
      </c>
      <c r="K382">
        <v>0</v>
      </c>
      <c r="L382">
        <v>0.68299586000000001</v>
      </c>
      <c r="M382">
        <f>1/(1+((Table2210214[[#This Row],[kro]]*Table2210214[[#This Row],[mug]])/(Table2210214[[#This Row],[muo]]*Table2210214[[#This Row],[krg]]))+(Table2210214[[#This Row],[mobw]]*(Table2210214[[#This Row],[mug]]/Table2210214[[#This Row],[krg]])))</f>
        <v>0.9989633867734341</v>
      </c>
      <c r="N382">
        <v>1</v>
      </c>
      <c r="P382">
        <v>3521.7975999999999</v>
      </c>
      <c r="Q382">
        <v>0.33354404999999998</v>
      </c>
      <c r="R382">
        <v>0.49004656000000002</v>
      </c>
      <c r="S382">
        <v>0.17640940999999999</v>
      </c>
      <c r="T382">
        <v>0.39208996000000002</v>
      </c>
      <c r="U382">
        <v>8.0740536000000005E-3</v>
      </c>
      <c r="V382">
        <f>(Table3511515[[#This Row],[So]]+Table3511515[[#This Row],[Sw]])*Table3511515[[#This Row],[C1o]]+Table3511515[[#This Row],[Sg]]*Table3511515[[#This Row],[C1g]]</f>
        <v>0.19625972767808308</v>
      </c>
      <c r="W382">
        <v>0.87365859999999995</v>
      </c>
      <c r="X382">
        <v>1.2056585E-2</v>
      </c>
      <c r="Y382">
        <v>5.1429197000000003E-2</v>
      </c>
      <c r="Z382">
        <v>2.1204244000000001E-2</v>
      </c>
      <c r="AA382">
        <v>0.27472492999999998</v>
      </c>
      <c r="AB382">
        <f>1/(1+((Table3511515[[#This Row],[kro]]*Table3511515[[#This Row],[mug]])/(Table3511515[[#This Row],[muo]]*Table3511515[[#This Row],[krg]]))+(Table3511515[[#This Row],[mobw]]*(Table3511515[[#This Row],[mug]]/Table3511515[[#This Row],[krg]])))</f>
        <v>0.99668883580344281</v>
      </c>
      <c r="AC382">
        <v>0.96963679999999997</v>
      </c>
      <c r="AE382">
        <v>3521.7975999999999</v>
      </c>
    </row>
    <row r="383" spans="1:31" x14ac:dyDescent="0.25">
      <c r="A383">
        <v>3523.7746999999999</v>
      </c>
      <c r="B383">
        <v>2.1573093000000002E-2</v>
      </c>
      <c r="C383">
        <v>0.80200273</v>
      </c>
      <c r="D383">
        <v>0.17642416</v>
      </c>
      <c r="E383">
        <v>0.74314517000000002</v>
      </c>
      <c r="F383">
        <v>1.6449861E-2</v>
      </c>
      <c r="G383">
        <f>(Table2210214[[#This Row],[So]]+Table2210214[[#This Row],[Sw]])*Table2210214[[#This Row],[C1o]]+Table2210214[[#This Row],[Sg]]*Table2210214[[#This Row],[C1g]]</f>
        <v>0.59926148241654598</v>
      </c>
      <c r="H383">
        <v>7.9752597999999999</v>
      </c>
      <c r="I383">
        <v>1.3721201000000001E-2</v>
      </c>
      <c r="J383">
        <v>5.1476306999999999E-2</v>
      </c>
      <c r="K383">
        <v>0</v>
      </c>
      <c r="L383">
        <v>0.68300413999999998</v>
      </c>
      <c r="M383">
        <f>1/(1+((Table2210214[[#This Row],[kro]]*Table2210214[[#This Row],[mug]])/(Table2210214[[#This Row],[muo]]*Table2210214[[#This Row],[krg]]))+(Table2210214[[#This Row],[mobw]]*(Table2210214[[#This Row],[mug]]/Table2210214[[#This Row],[krg]])))</f>
        <v>0.9989669358599006</v>
      </c>
      <c r="N383">
        <v>1</v>
      </c>
      <c r="P383">
        <v>3523.7746999999999</v>
      </c>
      <c r="Q383">
        <v>0.33331701000000002</v>
      </c>
      <c r="R383">
        <v>0.49026894999999998</v>
      </c>
      <c r="S383">
        <v>0.17641403</v>
      </c>
      <c r="T383">
        <v>0.38727507</v>
      </c>
      <c r="U383">
        <v>7.7966874999999998E-3</v>
      </c>
      <c r="V383">
        <f>(Table3511515[[#This Row],[So]]+Table3511515[[#This Row],[Sw]])*Table3511515[[#This Row],[C1o]]+Table3511515[[#This Row],[Sg]]*Table3511515[[#This Row],[C1g]]</f>
        <v>0.19384315555800649</v>
      </c>
      <c r="W383">
        <v>0.87539308999999998</v>
      </c>
      <c r="X383">
        <v>1.202609E-2</v>
      </c>
      <c r="Y383">
        <v>5.1443387E-2</v>
      </c>
      <c r="Z383">
        <v>2.106829E-2</v>
      </c>
      <c r="AA383">
        <v>0.27489170000000002</v>
      </c>
      <c r="AB383">
        <f>1/(1+((Table3511515[[#This Row],[kro]]*Table3511515[[#This Row],[mug]])/(Table3511515[[#This Row],[muo]]*Table3511515[[#This Row],[krg]]))+(Table3511515[[#This Row],[mobw]]*(Table3511515[[#This Row],[mug]]/Table3511515[[#This Row],[krg]])))</f>
        <v>0.99670740324100315</v>
      </c>
      <c r="AC383">
        <v>0.96999150999999995</v>
      </c>
      <c r="AE383">
        <v>3523.7746999999999</v>
      </c>
    </row>
    <row r="384" spans="1:31" x14ac:dyDescent="0.25">
      <c r="A384">
        <v>3526.5338999999999</v>
      </c>
      <c r="B384">
        <v>2.1551114999999999E-2</v>
      </c>
      <c r="C384">
        <v>0.80202192000000005</v>
      </c>
      <c r="D384">
        <v>0.17642695</v>
      </c>
      <c r="E384">
        <v>0.74540359</v>
      </c>
      <c r="F384">
        <v>1.5996855000000001E-2</v>
      </c>
      <c r="G384">
        <f>(Table2210214[[#This Row],[So]]+Table2210214[[#This Row],[Sw]])*Table2210214[[#This Row],[C1o]]+Table2210214[[#This Row],[Sg]]*Table2210214[[#This Row],[C1g]]</f>
        <v>0.60099704482567839</v>
      </c>
      <c r="H384">
        <v>7.9954637999999996</v>
      </c>
      <c r="I384">
        <v>1.3725037000000001E-2</v>
      </c>
      <c r="J384">
        <v>5.1484622000000001E-2</v>
      </c>
      <c r="K384">
        <v>0</v>
      </c>
      <c r="L384">
        <v>0.68303287000000001</v>
      </c>
      <c r="M384">
        <f>1/(1+((Table2210214[[#This Row],[kro]]*Table2210214[[#This Row],[mug]])/(Table2210214[[#This Row],[muo]]*Table2210214[[#This Row],[krg]]))+(Table2210214[[#This Row],[mobw]]*(Table2210214[[#This Row],[mug]]/Table2210214[[#This Row],[krg]])))</f>
        <v>0.99896652402911534</v>
      </c>
      <c r="N384">
        <v>1</v>
      </c>
      <c r="P384">
        <v>3526.5338999999999</v>
      </c>
      <c r="Q384">
        <v>0.33331522000000002</v>
      </c>
      <c r="R384">
        <v>0.49027163000000001</v>
      </c>
      <c r="S384">
        <v>0.17641314999999999</v>
      </c>
      <c r="T384">
        <v>0.38724807</v>
      </c>
      <c r="U384">
        <v>7.7955936999999998E-3</v>
      </c>
      <c r="V384">
        <f>(Table3511515[[#This Row],[So]]+Table3511515[[#This Row],[Sw]])*Table3511515[[#This Row],[C1o]]+Table3511515[[#This Row],[Sg]]*Table3511515[[#This Row],[C1g]]</f>
        <v>0.19383037776313736</v>
      </c>
      <c r="W384">
        <v>0.87539427999999997</v>
      </c>
      <c r="X384">
        <v>1.2025963000000001E-2</v>
      </c>
      <c r="Y384">
        <v>5.1440619E-2</v>
      </c>
      <c r="Z384">
        <v>2.1067591E-2</v>
      </c>
      <c r="AA384">
        <v>0.27489429999999998</v>
      </c>
      <c r="AB384">
        <f>1/(1+((Table3511515[[#This Row],[kro]]*Table3511515[[#This Row],[mug]])/(Table3511515[[#This Row],[muo]]*Table3511515[[#This Row],[krg]]))+(Table3511515[[#This Row],[mobw]]*(Table3511515[[#This Row],[mug]]/Table3511515[[#This Row],[krg]])))</f>
        <v>0.99670762535848689</v>
      </c>
      <c r="AC384">
        <v>0.96999221999999996</v>
      </c>
      <c r="AE384">
        <v>3526.5338999999999</v>
      </c>
    </row>
    <row r="385" spans="1:31" x14ac:dyDescent="0.25">
      <c r="A385">
        <v>3528.8708000000001</v>
      </c>
      <c r="B385">
        <v>2.1537369000000001E-2</v>
      </c>
      <c r="C385">
        <v>0.80203289</v>
      </c>
      <c r="D385">
        <v>0.17642972000000001</v>
      </c>
      <c r="E385">
        <v>0.74581920999999995</v>
      </c>
      <c r="F385">
        <v>1.5611547E-2</v>
      </c>
      <c r="G385">
        <f>(Table2210214[[#This Row],[So]]+Table2210214[[#This Row],[Sw]])*Table2210214[[#This Row],[C1o]]+Table2210214[[#This Row],[Sg]]*Table2210214[[#This Row],[C1g]]</f>
        <v>0.60126210892819354</v>
      </c>
      <c r="H385">
        <v>8.0069370000000006</v>
      </c>
      <c r="I385">
        <v>1.3720604000000001E-2</v>
      </c>
      <c r="J385">
        <v>5.1492982E-2</v>
      </c>
      <c r="K385">
        <v>0</v>
      </c>
      <c r="L385">
        <v>0.68304938000000004</v>
      </c>
      <c r="M385">
        <f>1/(1+((Table2210214[[#This Row],[kro]]*Table2210214[[#This Row],[mug]])/(Table2210214[[#This Row],[muo]]*Table2210214[[#This Row],[krg]]))+(Table2210214[[#This Row],[mobw]]*(Table2210214[[#This Row],[mug]]/Table2210214[[#This Row],[krg]])))</f>
        <v>0.99896671484639632</v>
      </c>
      <c r="N385">
        <v>1</v>
      </c>
      <c r="P385">
        <v>3528.8708000000001</v>
      </c>
      <c r="Q385">
        <v>0.33304054</v>
      </c>
      <c r="R385">
        <v>0.49054052999999997</v>
      </c>
      <c r="S385">
        <v>0.17641892000000001</v>
      </c>
      <c r="T385">
        <v>0.38111085</v>
      </c>
      <c r="U385">
        <v>7.4594081000000003E-3</v>
      </c>
      <c r="V385">
        <f>(Table3511515[[#This Row],[So]]+Table3511515[[#This Row],[Sw]])*Table3511515[[#This Row],[C1o]]+Table3511515[[#This Row],[Sg]]*Table3511515[[#This Row],[C1g]]</f>
        <v>0.19075058437029613</v>
      </c>
      <c r="W385">
        <v>0.87749672000000001</v>
      </c>
      <c r="X385">
        <v>1.1987454E-2</v>
      </c>
      <c r="Y385">
        <v>5.1458328999999997E-2</v>
      </c>
      <c r="Z385">
        <v>2.0903299E-2</v>
      </c>
      <c r="AA385">
        <v>0.27509588000000001</v>
      </c>
      <c r="AB385">
        <f>1/(1+((Table3511515[[#This Row],[kro]]*Table3511515[[#This Row],[mug]])/(Table3511515[[#This Row],[muo]]*Table3511515[[#This Row],[krg]]))+(Table3511515[[#This Row],[mobw]]*(Table3511515[[#This Row],[mug]]/Table3511515[[#This Row],[krg]])))</f>
        <v>0.99673036516251534</v>
      </c>
      <c r="AC385">
        <v>0.97042172999999998</v>
      </c>
      <c r="AE385">
        <v>3528.8708000000001</v>
      </c>
    </row>
    <row r="386" spans="1:31" x14ac:dyDescent="0.25">
      <c r="A386">
        <v>3530.4346</v>
      </c>
      <c r="B386">
        <v>2.1528287E-2</v>
      </c>
      <c r="C386">
        <v>0.80203974</v>
      </c>
      <c r="D386">
        <v>0.17643197999999999</v>
      </c>
      <c r="E386">
        <v>0.74500096000000005</v>
      </c>
      <c r="F386">
        <v>1.5342700000000001E-2</v>
      </c>
      <c r="G386">
        <f>(Table2210214[[#This Row],[So]]+Table2210214[[#This Row],[Sw]])*Table2210214[[#This Row],[C1o]]+Table2210214[[#This Row],[Sg]]*Table2210214[[#This Row],[C1g]]</f>
        <v>0.60055762124665135</v>
      </c>
      <c r="H386">
        <v>8.0148572999999992</v>
      </c>
      <c r="I386">
        <v>1.3715262000000001E-2</v>
      </c>
      <c r="J386">
        <v>5.1499844000000003E-2</v>
      </c>
      <c r="K386">
        <v>0</v>
      </c>
      <c r="L386">
        <v>0.68305956999999995</v>
      </c>
      <c r="M386">
        <f>1/(1+((Table2210214[[#This Row],[kro]]*Table2210214[[#This Row],[mug]])/(Table2210214[[#This Row],[muo]]*Table2210214[[#This Row],[krg]]))+(Table2210214[[#This Row],[mobw]]*(Table2210214[[#This Row],[mug]]/Table2210214[[#This Row],[krg]])))</f>
        <v>0.9989669946257359</v>
      </c>
      <c r="N386">
        <v>1</v>
      </c>
      <c r="P386">
        <v>3530.4346</v>
      </c>
      <c r="Q386">
        <v>0.33281696</v>
      </c>
      <c r="R386">
        <v>0.49075982000000001</v>
      </c>
      <c r="S386">
        <v>0.17642324000000001</v>
      </c>
      <c r="T386">
        <v>0.37615827000000002</v>
      </c>
      <c r="U386">
        <v>7.1960119999999999E-3</v>
      </c>
      <c r="V386">
        <f>(Table3511515[[#This Row],[So]]+Table3511515[[#This Row],[Sw]])*Table3511515[[#This Row],[C1o]]+Table3511515[[#This Row],[Sg]]*Table3511515[[#This Row],[C1g]]</f>
        <v>0.18826786346679381</v>
      </c>
      <c r="W386">
        <v>0.87920748999999998</v>
      </c>
      <c r="X386">
        <v>1.1956049999999999E-2</v>
      </c>
      <c r="Y386">
        <v>5.1471584000000001E-2</v>
      </c>
      <c r="Z386">
        <v>2.0770553000000001E-2</v>
      </c>
      <c r="AA386">
        <v>0.27526109999999998</v>
      </c>
      <c r="AB386">
        <f>1/(1+((Table3511515[[#This Row],[kro]]*Table3511515[[#This Row],[mug]])/(Table3511515[[#This Row],[muo]]*Table3511515[[#This Row],[krg]]))+(Table3511515[[#This Row],[mobw]]*(Table3511515[[#This Row],[mug]]/Table3511515[[#This Row],[krg]])))</f>
        <v>0.99674879748532308</v>
      </c>
      <c r="AC386">
        <v>0.97076671999999997</v>
      </c>
      <c r="AE386">
        <v>3530.4346</v>
      </c>
    </row>
    <row r="387" spans="1:31" x14ac:dyDescent="0.25">
      <c r="A387">
        <v>3532.0752000000002</v>
      </c>
      <c r="B387">
        <v>2.1521693000000001E-2</v>
      </c>
      <c r="C387">
        <v>0.80204408999999999</v>
      </c>
      <c r="D387">
        <v>0.17643420000000001</v>
      </c>
      <c r="E387">
        <v>0.74366944999999995</v>
      </c>
      <c r="F387">
        <v>1.5070962E-2</v>
      </c>
      <c r="G387">
        <f>(Table2210214[[#This Row],[So]]+Table2210214[[#This Row],[Sw]])*Table2210214[[#This Row],[C1o]]+Table2210214[[#This Row],[Sg]]*Table2210214[[#This Row],[C1g]]</f>
        <v>0.59943907302712951</v>
      </c>
      <c r="H387">
        <v>8.0197486999999992</v>
      </c>
      <c r="I387">
        <v>1.370626E-2</v>
      </c>
      <c r="J387">
        <v>5.1506609000000002E-2</v>
      </c>
      <c r="K387">
        <v>0</v>
      </c>
      <c r="L387">
        <v>0.68306613000000005</v>
      </c>
      <c r="M387">
        <f>1/(1+((Table2210214[[#This Row],[kro]]*Table2210214[[#This Row],[mug]])/(Table2210214[[#This Row],[muo]]*Table2210214[[#This Row],[krg]]))+(Table2210214[[#This Row],[mobw]]*(Table2210214[[#This Row],[mug]]/Table2210214[[#This Row],[krg]])))</f>
        <v>0.99896754637703755</v>
      </c>
      <c r="N387">
        <v>1</v>
      </c>
      <c r="P387">
        <v>3532.0752000000002</v>
      </c>
      <c r="Q387">
        <v>0.33267054000000001</v>
      </c>
      <c r="R387">
        <v>0.49090331999999998</v>
      </c>
      <c r="S387">
        <v>0.17642614000000001</v>
      </c>
      <c r="T387">
        <v>0.37297617999999999</v>
      </c>
      <c r="U387">
        <v>7.0295636999999998E-3</v>
      </c>
      <c r="V387">
        <f>(Table3511515[[#This Row],[So]]+Table3511515[[#This Row],[Sw]])*Table3511515[[#This Row],[C1o]]+Table3511515[[#This Row],[Sg]]*Table3511515[[#This Row],[C1g]]</f>
        <v>0.1866739725844361</v>
      </c>
      <c r="W387">
        <v>0.88032668999999997</v>
      </c>
      <c r="X387">
        <v>1.1935546E-2</v>
      </c>
      <c r="Y387">
        <v>5.1480517000000003E-2</v>
      </c>
      <c r="Z387">
        <v>2.0684207E-2</v>
      </c>
      <c r="AA387">
        <v>0.27536964000000003</v>
      </c>
      <c r="AB387">
        <f>1/(1+((Table3511515[[#This Row],[kro]]*Table3511515[[#This Row],[mug]])/(Table3511515[[#This Row],[muo]]*Table3511515[[#This Row],[krg]]))+(Table3511515[[#This Row],[mobw]]*(Table3511515[[#This Row],[mug]]/Table3511515[[#This Row],[krg]])))</f>
        <v>0.99676076269338765</v>
      </c>
      <c r="AC387">
        <v>0.97098987999999997</v>
      </c>
      <c r="AE387">
        <v>3532.0752000000002</v>
      </c>
    </row>
    <row r="388" spans="1:31" x14ac:dyDescent="0.25">
      <c r="A388">
        <v>3534.3206</v>
      </c>
      <c r="B388">
        <v>2.1521663E-2</v>
      </c>
      <c r="C388">
        <v>0.80204432999999997</v>
      </c>
      <c r="D388">
        <v>0.17643402999999999</v>
      </c>
      <c r="E388">
        <v>0.74365669000000001</v>
      </c>
      <c r="F388">
        <v>1.5070368000000001E-2</v>
      </c>
      <c r="G388">
        <f>(Table2210214[[#This Row],[So]]+Table2210214[[#This Row],[Sw]])*Table2210214[[#This Row],[C1o]]+Table2210214[[#This Row],[Sg]]*Table2210214[[#This Row],[C1g]]</f>
        <v>0.59942889682227274</v>
      </c>
      <c r="H388">
        <v>8.0197544000000001</v>
      </c>
      <c r="I388">
        <v>1.3706214E-2</v>
      </c>
      <c r="J388">
        <v>5.1506023999999997E-2</v>
      </c>
      <c r="K388">
        <v>0</v>
      </c>
      <c r="L388">
        <v>0.68306648999999997</v>
      </c>
      <c r="M388">
        <f>1/(1+((Table2210214[[#This Row],[kro]]*Table2210214[[#This Row],[mug]])/(Table2210214[[#This Row],[muo]]*Table2210214[[#This Row],[krg]]))+(Table2210214[[#This Row],[mobw]]*(Table2210214[[#This Row],[mug]]/Table2210214[[#This Row],[krg]])))</f>
        <v>0.99896756209629922</v>
      </c>
      <c r="N388">
        <v>1</v>
      </c>
      <c r="P388">
        <v>3534.3206</v>
      </c>
      <c r="Q388">
        <v>0.33252706999999998</v>
      </c>
      <c r="R388">
        <v>0.49104375</v>
      </c>
      <c r="S388">
        <v>0.17642920000000001</v>
      </c>
      <c r="T388">
        <v>0.36987968999999998</v>
      </c>
      <c r="U388">
        <v>6.8698376000000004E-3</v>
      </c>
      <c r="V388">
        <f>(Table3511515[[#This Row],[So]]+Table3511515[[#This Row],[Sw]])*Table3511515[[#This Row],[C1o]]+Table3511515[[#This Row],[Sg]]*Table3511515[[#This Row],[C1g]]</f>
        <v>0.18512355694683924</v>
      </c>
      <c r="W388">
        <v>0.88142728999999997</v>
      </c>
      <c r="X388">
        <v>1.1915365000000001E-2</v>
      </c>
      <c r="Y388">
        <v>5.1489908000000001E-2</v>
      </c>
      <c r="Z388">
        <v>2.0599843999999999E-2</v>
      </c>
      <c r="AA388">
        <v>0.27547598000000001</v>
      </c>
      <c r="AB388">
        <f>1/(1+((Table3511515[[#This Row],[kro]]*Table3511515[[#This Row],[mug]])/(Table3511515[[#This Row],[muo]]*Table3511515[[#This Row],[krg]]))+(Table3511515[[#This Row],[mobw]]*(Table3511515[[#This Row],[mug]]/Table3511515[[#This Row],[krg]])))</f>
        <v>0.99677243669563065</v>
      </c>
      <c r="AC388">
        <v>0.9712075</v>
      </c>
      <c r="AE388">
        <v>3534.3206</v>
      </c>
    </row>
    <row r="389" spans="1:31" x14ac:dyDescent="0.25">
      <c r="A389">
        <v>3536.5648999999999</v>
      </c>
      <c r="B389">
        <v>2.1526818999999999E-2</v>
      </c>
      <c r="C389">
        <v>0.80203062000000003</v>
      </c>
      <c r="D389">
        <v>0.17644257999999999</v>
      </c>
      <c r="E389">
        <v>0.73731667000000001</v>
      </c>
      <c r="F389">
        <v>1.4361725000000001E-2</v>
      </c>
      <c r="G389">
        <f>(Table2210214[[#This Row],[So]]+Table2210214[[#This Row],[Sw]])*Table2210214[[#This Row],[C1o]]+Table2210214[[#This Row],[Sg]]*Table2210214[[#This Row],[C1g]]</f>
        <v>0.59419372804328874</v>
      </c>
      <c r="H389">
        <v>8.0058059999999998</v>
      </c>
      <c r="I389">
        <v>1.3658169E-2</v>
      </c>
      <c r="J389">
        <v>5.1532358E-2</v>
      </c>
      <c r="K389">
        <v>0</v>
      </c>
      <c r="L389">
        <v>0.68304591999999997</v>
      </c>
      <c r="M389">
        <f>1/(1+((Table2210214[[#This Row],[kro]]*Table2210214[[#This Row],[mug]])/(Table2210214[[#This Row],[muo]]*Table2210214[[#This Row],[krg]]))+(Table2210214[[#This Row],[mobw]]*(Table2210214[[#This Row],[mug]]/Table2210214[[#This Row],[krg]])))</f>
        <v>0.99897062098135592</v>
      </c>
      <c r="N389">
        <v>1</v>
      </c>
      <c r="P389">
        <v>3536.5648999999999</v>
      </c>
      <c r="Q389">
        <v>0.33234768999999997</v>
      </c>
      <c r="R389">
        <v>0.49121925</v>
      </c>
      <c r="S389">
        <v>0.17643304000000001</v>
      </c>
      <c r="T389">
        <v>0.36601826999999998</v>
      </c>
      <c r="U389">
        <v>6.6743237E-3</v>
      </c>
      <c r="V389">
        <f>(Table3511515[[#This Row],[So]]+Table3511515[[#This Row],[Sw]])*Table3511515[[#This Row],[C1o]]+Table3511515[[#This Row],[Sg]]*Table3511515[[#This Row],[C1g]]</f>
        <v>0.18319098736003978</v>
      </c>
      <c r="W389">
        <v>0.88280468999999995</v>
      </c>
      <c r="X389">
        <v>1.1889963999999999E-2</v>
      </c>
      <c r="Y389">
        <v>5.1501747E-2</v>
      </c>
      <c r="Z389">
        <v>2.0494765000000002E-2</v>
      </c>
      <c r="AA389">
        <v>0.27560913999999997</v>
      </c>
      <c r="AB389">
        <f>1/(1+((Table3511515[[#This Row],[kro]]*Table3511515[[#This Row],[mug]])/(Table3511515[[#This Row],[muo]]*Table3511515[[#This Row],[krg]]))+(Table3511515[[#This Row],[mobw]]*(Table3511515[[#This Row],[mug]]/Table3511515[[#This Row],[krg]])))</f>
        <v>0.99678700362125849</v>
      </c>
      <c r="AC389">
        <v>0.97147786999999997</v>
      </c>
      <c r="AE389">
        <v>3536.5648999999999</v>
      </c>
    </row>
    <row r="390" spans="1:31" x14ac:dyDescent="0.25">
      <c r="A390">
        <v>3539.0495999999998</v>
      </c>
      <c r="B390">
        <v>2.1510980999999998E-2</v>
      </c>
      <c r="C390">
        <v>0.80204284000000003</v>
      </c>
      <c r="D390">
        <v>0.17644615</v>
      </c>
      <c r="E390">
        <v>0.73805003999999996</v>
      </c>
      <c r="F390">
        <v>1.4090482E-2</v>
      </c>
      <c r="G390">
        <f>(Table2210214[[#This Row],[So]]+Table2210214[[#This Row],[Sw]])*Table2210214[[#This Row],[C1o]]+Table2210214[[#This Row],[Sg]]*Table2210214[[#This Row],[C1g]]</f>
        <v>0.59473706153484074</v>
      </c>
      <c r="H390">
        <v>8.0211763000000005</v>
      </c>
      <c r="I390">
        <v>1.3660495999999999E-2</v>
      </c>
      <c r="J390">
        <v>5.1543317999999998E-2</v>
      </c>
      <c r="K390">
        <v>0</v>
      </c>
      <c r="L390">
        <v>0.68306427999999997</v>
      </c>
      <c r="M390">
        <f>1/(1+((Table2210214[[#This Row],[kro]]*Table2210214[[#This Row],[mug]])/(Table2210214[[#This Row],[muo]]*Table2210214[[#This Row],[krg]]))+(Table2210214[[#This Row],[mobw]]*(Table2210214[[#This Row],[mug]]/Table2210214[[#This Row],[krg]])))</f>
        <v>0.99897025469083622</v>
      </c>
      <c r="N390">
        <v>1</v>
      </c>
      <c r="P390">
        <v>3539.0495999999998</v>
      </c>
      <c r="Q390">
        <v>0.33218028999999999</v>
      </c>
      <c r="R390">
        <v>0.49138278000000002</v>
      </c>
      <c r="S390">
        <v>0.17643696</v>
      </c>
      <c r="T390">
        <v>0.36241728000000001</v>
      </c>
      <c r="U390">
        <v>6.4955530999999999E-3</v>
      </c>
      <c r="V390">
        <f>(Table3511515[[#This Row],[So]]+Table3511515[[#This Row],[Sw]])*Table3511515[[#This Row],[C1o]]+Table3511515[[#This Row],[Sg]]*Table3511515[[#This Row],[C1g]]</f>
        <v>0.18138936092138938</v>
      </c>
      <c r="W390">
        <v>0.88409585000000002</v>
      </c>
      <c r="X390">
        <v>1.1866052E-2</v>
      </c>
      <c r="Y390">
        <v>5.1513821000000001E-2</v>
      </c>
      <c r="Z390">
        <v>2.0396948000000002E-2</v>
      </c>
      <c r="AA390">
        <v>0.27573325999999998</v>
      </c>
      <c r="AB390">
        <f>1/(1+((Table3511515[[#This Row],[kro]]*Table3511515[[#This Row],[mug]])/(Table3511515[[#This Row],[muo]]*Table3511515[[#This Row],[krg]]))+(Table3511515[[#This Row],[mobw]]*(Table3511515[[#This Row],[mug]]/Table3511515[[#This Row],[krg]])))</f>
        <v>0.99680054776258964</v>
      </c>
      <c r="AC390">
        <v>0.97172928000000003</v>
      </c>
      <c r="AE390">
        <v>3539.0495999999998</v>
      </c>
    </row>
    <row r="391" spans="1:31" x14ac:dyDescent="0.25">
      <c r="A391">
        <v>3541.2073</v>
      </c>
      <c r="B391">
        <v>2.149887E-2</v>
      </c>
      <c r="C391">
        <v>0.80205112999999995</v>
      </c>
      <c r="D391">
        <v>0.17645000999999999</v>
      </c>
      <c r="E391">
        <v>0.73891180999999995</v>
      </c>
      <c r="F391">
        <v>1.3876049E-2</v>
      </c>
      <c r="G391">
        <f>(Table2210214[[#This Row],[So]]+Table2210214[[#This Row],[Sw]])*Table2210214[[#This Row],[C1o]]+Table2210214[[#This Row],[Sg]]*Table2210214[[#This Row],[C1g]]</f>
        <v>0.59539180053922025</v>
      </c>
      <c r="H391">
        <v>8.0326023000000006</v>
      </c>
      <c r="I391">
        <v>1.3662832999999999E-2</v>
      </c>
      <c r="J391">
        <v>5.1555198000000003E-2</v>
      </c>
      <c r="K391">
        <v>0</v>
      </c>
      <c r="L391">
        <v>0.68307667999999999</v>
      </c>
      <c r="M391">
        <f>1/(1+((Table2210214[[#This Row],[kro]]*Table2210214[[#This Row],[mug]])/(Table2210214[[#This Row],[muo]]*Table2210214[[#This Row],[krg]]))+(Table2210214[[#This Row],[mobw]]*(Table2210214[[#This Row],[mug]]/Table2210214[[#This Row],[krg]])))</f>
        <v>0.998969860250016</v>
      </c>
      <c r="N391">
        <v>1</v>
      </c>
      <c r="P391">
        <v>3541.2073</v>
      </c>
      <c r="Q391">
        <v>0.33200791000000002</v>
      </c>
      <c r="R391">
        <v>0.49155103999999999</v>
      </c>
      <c r="S391">
        <v>0.17644103999999999</v>
      </c>
      <c r="T391">
        <v>0.35872510000000002</v>
      </c>
      <c r="U391">
        <v>6.3156983999999999E-3</v>
      </c>
      <c r="V391">
        <f>(Table3511515[[#This Row],[So]]+Table3511515[[#This Row],[Sw]])*Table3511515[[#This Row],[C1o]]+Table3511515[[#This Row],[Sg]]*Table3511515[[#This Row],[C1g]]</f>
        <v>0.17954290619910068</v>
      </c>
      <c r="W391">
        <v>0.88542752999999996</v>
      </c>
      <c r="X391">
        <v>1.1841288E-2</v>
      </c>
      <c r="Y391">
        <v>5.1526441999999999E-2</v>
      </c>
      <c r="Z391">
        <v>2.0296613000000002E-2</v>
      </c>
      <c r="AA391">
        <v>0.27586126</v>
      </c>
      <c r="AB391">
        <f>1/(1+((Table3511515[[#This Row],[kro]]*Table3511515[[#This Row],[mug]])/(Table3511515[[#This Row],[muo]]*Table3511515[[#This Row],[krg]]))+(Table3511515[[#This Row],[mobw]]*(Table3511515[[#This Row],[mug]]/Table3511515[[#This Row],[krg]])))</f>
        <v>0.99681445514792</v>
      </c>
      <c r="AC391">
        <v>0.97198647000000005</v>
      </c>
      <c r="AE391">
        <v>3541.2073</v>
      </c>
    </row>
    <row r="392" spans="1:31" x14ac:dyDescent="0.25">
      <c r="A392">
        <v>3543.3462</v>
      </c>
      <c r="B392">
        <v>2.1486847E-2</v>
      </c>
      <c r="C392">
        <v>0.80206025000000003</v>
      </c>
      <c r="D392">
        <v>0.17645289</v>
      </c>
      <c r="E392">
        <v>0.73905593000000003</v>
      </c>
      <c r="F392">
        <v>1.3665564E-2</v>
      </c>
      <c r="G392">
        <f>(Table2210214[[#This Row],[So]]+Table2210214[[#This Row],[Sw]])*Table2210214[[#This Row],[C1o]]+Table2210214[[#This Row],[Sg]]*Table2210214[[#This Row],[C1g]]</f>
        <v>0.59547234212389921</v>
      </c>
      <c r="H392">
        <v>8.0441923000000006</v>
      </c>
      <c r="I392">
        <v>1.3663267E-2</v>
      </c>
      <c r="J392">
        <v>5.1564019000000003E-2</v>
      </c>
      <c r="K392">
        <v>0</v>
      </c>
      <c r="L392">
        <v>0.68309039000000005</v>
      </c>
      <c r="M392">
        <f>1/(1+((Table2210214[[#This Row],[kro]]*Table2210214[[#This Row],[mug]])/(Table2210214[[#This Row],[muo]]*Table2210214[[#This Row],[krg]]))+(Table2210214[[#This Row],[mobw]]*(Table2210214[[#This Row],[mug]]/Table2210214[[#This Row],[krg]])))</f>
        <v>0.99896967214067467</v>
      </c>
      <c r="N392">
        <v>1</v>
      </c>
      <c r="P392">
        <v>3543.3462</v>
      </c>
      <c r="Q392">
        <v>0.33186680000000002</v>
      </c>
      <c r="R392">
        <v>0.49168866999999999</v>
      </c>
      <c r="S392">
        <v>0.17644452999999999</v>
      </c>
      <c r="T392">
        <v>0.35571166999999998</v>
      </c>
      <c r="U392">
        <v>6.1714448999999998E-3</v>
      </c>
      <c r="V392">
        <f>(Table3511515[[#This Row],[So]]+Table3511515[[#This Row],[Sw]])*Table3511515[[#This Row],[C1o]]+Table3511515[[#This Row],[Sg]]*Table3511515[[#This Row],[C1g]]</f>
        <v>0.1780364132909196</v>
      </c>
      <c r="W392">
        <v>0.88652145999999998</v>
      </c>
      <c r="X392">
        <v>1.1820900000000001E-2</v>
      </c>
      <c r="Y392">
        <v>5.1537189999999997E-2</v>
      </c>
      <c r="Z392">
        <v>2.0214691999999999E-2</v>
      </c>
      <c r="AA392">
        <v>0.27596608</v>
      </c>
      <c r="AB392">
        <f>1/(1+((Table3511515[[#This Row],[kro]]*Table3511515[[#This Row],[mug]])/(Table3511515[[#This Row],[muo]]*Table3511515[[#This Row],[krg]]))+(Table3511515[[#This Row],[mobw]]*(Table3511515[[#This Row],[mug]]/Table3511515[[#This Row],[krg]])))</f>
        <v>0.99682580612286487</v>
      </c>
      <c r="AC392">
        <v>0.97219622000000006</v>
      </c>
      <c r="AE392">
        <v>3543.3462</v>
      </c>
    </row>
    <row r="393" spans="1:31" x14ac:dyDescent="0.25">
      <c r="A393">
        <v>3545.9398999999999</v>
      </c>
      <c r="B393">
        <v>2.1473178999999998E-2</v>
      </c>
      <c r="C393">
        <v>0.80207068000000004</v>
      </c>
      <c r="D393">
        <v>0.17645611999999999</v>
      </c>
      <c r="E393">
        <v>0.73972492999999995</v>
      </c>
      <c r="F393">
        <v>1.3441613E-2</v>
      </c>
      <c r="G393">
        <f>(Table2210214[[#This Row],[So]]+Table2210214[[#This Row],[Sw]])*Table2210214[[#This Row],[C1o]]+Table2210214[[#This Row],[Sg]]*Table2210214[[#This Row],[C1g]]</f>
        <v>0.5959721666565716</v>
      </c>
      <c r="H393">
        <v>8.0572844000000003</v>
      </c>
      <c r="I393">
        <v>1.3665264999999999E-2</v>
      </c>
      <c r="J393">
        <v>5.1573951E-2</v>
      </c>
      <c r="K393">
        <v>0</v>
      </c>
      <c r="L393">
        <v>0.68310605999999996</v>
      </c>
      <c r="M393">
        <f>1/(1+((Table2210214[[#This Row],[kro]]*Table2210214[[#This Row],[mug]])/(Table2210214[[#This Row],[muo]]*Table2210214[[#This Row],[krg]]))+(Table2210214[[#This Row],[mobw]]*(Table2210214[[#This Row],[mug]]/Table2210214[[#This Row],[krg]])))</f>
        <v>0.99896934696727135</v>
      </c>
      <c r="N393">
        <v>1</v>
      </c>
      <c r="P393">
        <v>3545.9398999999999</v>
      </c>
      <c r="Q393">
        <v>0.33173533999999999</v>
      </c>
      <c r="R393">
        <v>0.49181693999999998</v>
      </c>
      <c r="S393">
        <v>0.17644773</v>
      </c>
      <c r="T393">
        <v>0.35292304000000002</v>
      </c>
      <c r="U393">
        <v>6.0400176000000002E-3</v>
      </c>
      <c r="V393">
        <f>(Table3511515[[#This Row],[So]]+Table3511515[[#This Row],[Sw]])*Table3511515[[#This Row],[C1o]]+Table3511515[[#This Row],[Sg]]*Table3511515[[#This Row],[C1g]]</f>
        <v>0.17664296427511963</v>
      </c>
      <c r="W393">
        <v>0.88753855000000004</v>
      </c>
      <c r="X393">
        <v>1.1801900000000001E-2</v>
      </c>
      <c r="Y393">
        <v>5.1547072999999999E-2</v>
      </c>
      <c r="Z393">
        <v>2.0138722000000001E-2</v>
      </c>
      <c r="AA393">
        <v>0.27606404000000001</v>
      </c>
      <c r="AB393">
        <f>1/(1+((Table3511515[[#This Row],[kro]]*Table3511515[[#This Row],[mug]])/(Table3511515[[#This Row],[muo]]*Table3511515[[#This Row],[krg]]))+(Table3511515[[#This Row],[mobw]]*(Table3511515[[#This Row],[mug]]/Table3511515[[#This Row],[krg]])))</f>
        <v>0.99683633925197412</v>
      </c>
      <c r="AC393">
        <v>0.97238988000000004</v>
      </c>
      <c r="AE393">
        <v>3545.9398999999999</v>
      </c>
    </row>
    <row r="394" spans="1:31" x14ac:dyDescent="0.25">
      <c r="A394">
        <v>3548.5439000000001</v>
      </c>
      <c r="B394">
        <v>2.1473178999999998E-2</v>
      </c>
      <c r="C394">
        <v>0.80207068000000004</v>
      </c>
      <c r="D394">
        <v>0.17645611999999999</v>
      </c>
      <c r="E394">
        <v>0.73972492999999995</v>
      </c>
      <c r="F394">
        <v>1.3441612E-2</v>
      </c>
      <c r="G394">
        <f>(Table2210214[[#This Row],[So]]+Table2210214[[#This Row],[Sw]])*Table2210214[[#This Row],[C1o]]+Table2210214[[#This Row],[Sg]]*Table2210214[[#This Row],[C1g]]</f>
        <v>0.59597216645864237</v>
      </c>
      <c r="H394">
        <v>8.0572844000000003</v>
      </c>
      <c r="I394">
        <v>1.3665264999999999E-2</v>
      </c>
      <c r="J394">
        <v>5.1573951E-2</v>
      </c>
      <c r="K394">
        <v>0</v>
      </c>
      <c r="L394">
        <v>0.68310605999999996</v>
      </c>
      <c r="M394">
        <f>1/(1+((Table2210214[[#This Row],[kro]]*Table2210214[[#This Row],[mug]])/(Table2210214[[#This Row],[muo]]*Table2210214[[#This Row],[krg]]))+(Table2210214[[#This Row],[mobw]]*(Table2210214[[#This Row],[mug]]/Table2210214[[#This Row],[krg]])))</f>
        <v>0.99896934696727135</v>
      </c>
      <c r="N394">
        <v>1</v>
      </c>
      <c r="P394">
        <v>3548.5439000000001</v>
      </c>
      <c r="Q394">
        <v>0.33158885999999999</v>
      </c>
      <c r="R394">
        <v>0.49195945000000002</v>
      </c>
      <c r="S394">
        <v>0.17645169999999999</v>
      </c>
      <c r="T394">
        <v>0.34980333000000002</v>
      </c>
      <c r="U394">
        <v>5.8954908E-3</v>
      </c>
      <c r="V394">
        <f>(Table3511515[[#This Row],[So]]+Table3511515[[#This Row],[Sw]])*Table3511515[[#This Row],[C1o]]+Table3511515[[#This Row],[Sg]]*Table3511515[[#This Row],[C1g]]</f>
        <v>0.17508420228247537</v>
      </c>
      <c r="W394">
        <v>0.88867790000000002</v>
      </c>
      <c r="X394">
        <v>1.1780512999999999E-2</v>
      </c>
      <c r="Y394">
        <v>5.1559332999999999E-2</v>
      </c>
      <c r="Z394">
        <v>2.0054163E-2</v>
      </c>
      <c r="AA394">
        <v>0.27617276000000002</v>
      </c>
      <c r="AB394">
        <f>1/(1+((Table3511515[[#This Row],[kro]]*Table3511515[[#This Row],[mug]])/(Table3511515[[#This Row],[muo]]*Table3511515[[#This Row],[krg]]))+(Table3511515[[#This Row],[mobw]]*(Table3511515[[#This Row],[mug]]/Table3511515[[#This Row],[krg]])))</f>
        <v>0.99684804014725237</v>
      </c>
      <c r="AC394">
        <v>0.97260559000000002</v>
      </c>
      <c r="AE394">
        <v>3548.5439000000001</v>
      </c>
    </row>
    <row r="395" spans="1:31" x14ac:dyDescent="0.25">
      <c r="A395">
        <v>3552.1093999999998</v>
      </c>
      <c r="B395">
        <v>2.1462162999999999E-2</v>
      </c>
      <c r="C395">
        <v>0.80207585999999997</v>
      </c>
      <c r="D395">
        <v>0.17646199000000001</v>
      </c>
      <c r="E395">
        <v>0.73840397999999996</v>
      </c>
      <c r="F395">
        <v>1.3198154E-2</v>
      </c>
      <c r="G395">
        <f>(Table2210214[[#This Row],[So]]+Table2210214[[#This Row],[Sw]])*Table2210214[[#This Row],[C1o]]+Table2210214[[#This Row],[Sg]]*Table2210214[[#This Row],[C1g]]</f>
        <v>0.5948682407375363</v>
      </c>
      <c r="H395">
        <v>8.0677451999999992</v>
      </c>
      <c r="I395">
        <v>1.3660192999999999E-2</v>
      </c>
      <c r="J395">
        <v>5.1592185999999998E-2</v>
      </c>
      <c r="K395">
        <v>0</v>
      </c>
      <c r="L395">
        <v>0.68311374999999996</v>
      </c>
      <c r="M395">
        <f>1/(1+((Table2210214[[#This Row],[kro]]*Table2210214[[#This Row],[mug]])/(Table2210214[[#This Row],[muo]]*Table2210214[[#This Row],[krg]]))+(Table2210214[[#This Row],[mobw]]*(Table2210214[[#This Row],[mug]]/Table2210214[[#This Row],[krg]])))</f>
        <v>0.99896937680312614</v>
      </c>
      <c r="N395">
        <v>1</v>
      </c>
      <c r="P395">
        <v>3552.1093999999998</v>
      </c>
      <c r="Q395">
        <v>0.33145088</v>
      </c>
      <c r="R395">
        <v>0.49209353</v>
      </c>
      <c r="S395">
        <v>0.17645559999999999</v>
      </c>
      <c r="T395">
        <v>0.34685820000000001</v>
      </c>
      <c r="U395">
        <v>5.7615464999999999E-3</v>
      </c>
      <c r="V395">
        <f>(Table3511515[[#This Row],[So]]+Table3511515[[#This Row],[Sw]])*Table3511515[[#This Row],[C1o]]+Table3511515[[#This Row],[Sg]]*Table3511515[[#This Row],[C1g]]</f>
        <v>0.17361300284961731</v>
      </c>
      <c r="W395">
        <v>0.88975375999999995</v>
      </c>
      <c r="X395">
        <v>1.1760224E-2</v>
      </c>
      <c r="Y395">
        <v>5.1571418000000001E-2</v>
      </c>
      <c r="Z395">
        <v>1.9974691999999999E-2</v>
      </c>
      <c r="AA395">
        <v>0.27627519</v>
      </c>
      <c r="AB395">
        <f>1/(1+((Table3511515[[#This Row],[kro]]*Table3511515[[#This Row],[mug]])/(Table3511515[[#This Row],[muo]]*Table3511515[[#This Row],[krg]]))+(Table3511515[[#This Row],[mobw]]*(Table3511515[[#This Row],[mug]]/Table3511515[[#This Row],[krg]])))</f>
        <v>0.99685903561469702</v>
      </c>
      <c r="AC395">
        <v>0.97280805999999997</v>
      </c>
      <c r="AE395">
        <v>3552.1093999999998</v>
      </c>
    </row>
    <row r="396" spans="1:31" x14ac:dyDescent="0.25">
      <c r="A396">
        <v>3555.3467000000001</v>
      </c>
      <c r="B396">
        <v>2.1436430999999999E-2</v>
      </c>
      <c r="C396">
        <v>0.80208838000000005</v>
      </c>
      <c r="D396">
        <v>0.17647516999999999</v>
      </c>
      <c r="E396">
        <v>0.73961502000000001</v>
      </c>
      <c r="F396">
        <v>1.2729964999999999E-2</v>
      </c>
      <c r="G396">
        <f>(Table2210214[[#This Row],[So]]+Table2210214[[#This Row],[Sw]])*Table2210214[[#This Row],[C1o]]+Table2210214[[#This Row],[Sg]]*Table2210214[[#This Row],[C1g]]</f>
        <v>0.59575602096929159</v>
      </c>
      <c r="H396">
        <v>8.0913924999999995</v>
      </c>
      <c r="I396">
        <v>1.3662208E-2</v>
      </c>
      <c r="J396">
        <v>5.1633037999999999E-2</v>
      </c>
      <c r="K396">
        <v>0</v>
      </c>
      <c r="L396">
        <v>0.68313259000000004</v>
      </c>
      <c r="M396">
        <f>1/(1+((Table2210214[[#This Row],[kro]]*Table2210214[[#This Row],[mug]])/(Table2210214[[#This Row],[muo]]*Table2210214[[#This Row],[krg]]))+(Table2210214[[#This Row],[mobw]]*(Table2210214[[#This Row],[mug]]/Table2210214[[#This Row],[krg]])))</f>
        <v>0.99896843800261714</v>
      </c>
      <c r="N396">
        <v>1</v>
      </c>
      <c r="P396">
        <v>3555.3467000000001</v>
      </c>
      <c r="Q396">
        <v>0.33128157000000003</v>
      </c>
      <c r="R396">
        <v>0.49225788999999998</v>
      </c>
      <c r="S396">
        <v>0.17646049999999999</v>
      </c>
      <c r="T396">
        <v>0.34326448999999998</v>
      </c>
      <c r="U396">
        <v>5.6008459E-3</v>
      </c>
      <c r="V396">
        <f>(Table3511515[[#This Row],[So]]+Table3511515[[#This Row],[Sw]])*Table3511515[[#This Row],[C1o]]+Table3511515[[#This Row],[Sg]]*Table3511515[[#This Row],[C1g]]</f>
        <v>0.1718184386503431</v>
      </c>
      <c r="W396">
        <v>0.89107376000000005</v>
      </c>
      <c r="X396">
        <v>1.1735202E-2</v>
      </c>
      <c r="Y396">
        <v>5.1586623999999998E-2</v>
      </c>
      <c r="Z396">
        <v>1.9877552999999999E-2</v>
      </c>
      <c r="AA396">
        <v>0.27640094999999998</v>
      </c>
      <c r="AB396">
        <f>1/(1+((Table3511515[[#This Row],[kro]]*Table3511515[[#This Row],[mug]])/(Table3511515[[#This Row],[muo]]*Table3511515[[#This Row],[krg]]))+(Table3511515[[#This Row],[mobw]]*(Table3511515[[#This Row],[mug]]/Table3511515[[#This Row],[krg]])))</f>
        <v>0.99687248028387043</v>
      </c>
      <c r="AC396">
        <v>0.97305483000000004</v>
      </c>
      <c r="AE396">
        <v>3555.3467000000001</v>
      </c>
    </row>
    <row r="397" spans="1:31" x14ac:dyDescent="0.25">
      <c r="A397">
        <v>3558.8157000000001</v>
      </c>
      <c r="B397">
        <v>2.1444837000000001E-2</v>
      </c>
      <c r="C397">
        <v>0.80207740999999999</v>
      </c>
      <c r="D397">
        <v>0.17647776000000001</v>
      </c>
      <c r="E397">
        <v>0.73306804999999997</v>
      </c>
      <c r="F397">
        <v>1.2404205E-2</v>
      </c>
      <c r="G397">
        <f>(Table2210214[[#This Row],[So]]+Table2210214[[#This Row],[Sw]])*Table2210214[[#This Row],[C1o]]+Table2210214[[#This Row],[Sg]]*Table2210214[[#This Row],[C1g]]</f>
        <v>0.59043239536507086</v>
      </c>
      <c r="H397">
        <v>8.0779847999999994</v>
      </c>
      <c r="I397">
        <v>1.3615053E-2</v>
      </c>
      <c r="J397">
        <v>5.1640980000000003E-2</v>
      </c>
      <c r="K397">
        <v>0</v>
      </c>
      <c r="L397">
        <v>0.68311608000000001</v>
      </c>
      <c r="M397">
        <f>1/(1+((Table2210214[[#This Row],[kro]]*Table2210214[[#This Row],[mug]])/(Table2210214[[#This Row],[muo]]*Table2210214[[#This Row],[krg]]))+(Table2210214[[#This Row],[mobw]]*(Table2210214[[#This Row],[mug]]/Table2210214[[#This Row],[krg]])))</f>
        <v>0.99897181198523521</v>
      </c>
      <c r="N397">
        <v>1</v>
      </c>
      <c r="P397">
        <v>3558.8157000000001</v>
      </c>
      <c r="Q397">
        <v>0.33113938999999998</v>
      </c>
      <c r="R397">
        <v>0.49239564000000002</v>
      </c>
      <c r="S397">
        <v>0.17646497</v>
      </c>
      <c r="T397">
        <v>0.34023978999999999</v>
      </c>
      <c r="U397">
        <v>5.4680676999999999E-3</v>
      </c>
      <c r="V397">
        <f>(Table3511515[[#This Row],[So]]+Table3511515[[#This Row],[Sw]])*Table3511515[[#This Row],[C1o]]+Table3511515[[#This Row],[Sg]]*Table3511515[[#This Row],[C1g]]</f>
        <v>0.17030820415581077</v>
      </c>
      <c r="W397">
        <v>0.89218998000000005</v>
      </c>
      <c r="X397">
        <v>1.1713977E-2</v>
      </c>
      <c r="Y397">
        <v>5.1600478999999998E-2</v>
      </c>
      <c r="Z397">
        <v>1.9796042E-2</v>
      </c>
      <c r="AA397">
        <v>0.27650627</v>
      </c>
      <c r="AB397">
        <f>1/(1+((Table3511515[[#This Row],[kro]]*Table3511515[[#This Row],[mug]])/(Table3511515[[#This Row],[muo]]*Table3511515[[#This Row],[krg]]))+(Table3511515[[#This Row],[mobw]]*(Table3511515[[#This Row],[mug]]/Table3511515[[#This Row],[krg]])))</f>
        <v>0.99688374263843516</v>
      </c>
      <c r="AC397">
        <v>0.97326206999999998</v>
      </c>
      <c r="AE397">
        <v>3558.8157000000001</v>
      </c>
    </row>
    <row r="398" spans="1:31" x14ac:dyDescent="0.25">
      <c r="A398">
        <v>3562.1835999999998</v>
      </c>
      <c r="B398">
        <v>2.1442526999999999E-2</v>
      </c>
      <c r="C398">
        <v>0.80207490999999997</v>
      </c>
      <c r="D398">
        <v>0.17648258999999999</v>
      </c>
      <c r="E398">
        <v>0.73094428</v>
      </c>
      <c r="F398">
        <v>1.217703E-2</v>
      </c>
      <c r="G398">
        <f>(Table2210214[[#This Row],[So]]+Table2210214[[#This Row],[Sw]])*Table2210214[[#This Row],[C1o]]+Table2210214[[#This Row],[Sg]]*Table2210214[[#This Row],[C1g]]</f>
        <v>0.58868220768347734</v>
      </c>
      <c r="H398">
        <v>8.0778017000000002</v>
      </c>
      <c r="I398">
        <v>1.3597819000000001E-2</v>
      </c>
      <c r="J398">
        <v>5.1655959000000001E-2</v>
      </c>
      <c r="K398">
        <v>0</v>
      </c>
      <c r="L398">
        <v>0.68311232</v>
      </c>
      <c r="M398">
        <f>1/(1+((Table2210214[[#This Row],[kro]]*Table2210214[[#This Row],[mug]])/(Table2210214[[#This Row],[muo]]*Table2210214[[#This Row],[krg]]))+(Table2210214[[#This Row],[mobw]]*(Table2210214[[#This Row],[mug]]/Table2210214[[#This Row],[krg]])))</f>
        <v>0.99897280893259399</v>
      </c>
      <c r="N398">
        <v>1</v>
      </c>
      <c r="P398">
        <v>3562.1835999999998</v>
      </c>
      <c r="Q398">
        <v>0.33099949000000001</v>
      </c>
      <c r="R398">
        <v>0.49253064000000002</v>
      </c>
      <c r="S398">
        <v>0.17646982999999999</v>
      </c>
      <c r="T398">
        <v>0.33728399999999997</v>
      </c>
      <c r="U398">
        <v>5.3401430999999999E-3</v>
      </c>
      <c r="V398">
        <f>(Table3511515[[#This Row],[So]]+Table3511515[[#This Row],[Sw]])*Table3511515[[#This Row],[C1o]]+Table3511515[[#This Row],[Sg]]*Table3511515[[#This Row],[C1g]]</f>
        <v>0.16883266316941969</v>
      </c>
      <c r="W398">
        <v>0.89329040000000004</v>
      </c>
      <c r="X398">
        <v>1.1692994999999999E-2</v>
      </c>
      <c r="Y398">
        <v>5.1615546999999998E-2</v>
      </c>
      <c r="Z398">
        <v>1.9716073000000001E-2</v>
      </c>
      <c r="AA398">
        <v>0.27660953999999999</v>
      </c>
      <c r="AB398">
        <f>1/(1+((Table3511515[[#This Row],[kro]]*Table3511515[[#This Row],[mug]])/(Table3511515[[#This Row],[muo]]*Table3511515[[#This Row],[krg]]))+(Table3511515[[#This Row],[mobw]]*(Table3511515[[#This Row],[mug]]/Table3511515[[#This Row],[krg]])))</f>
        <v>0.99689474092692243</v>
      </c>
      <c r="AC398">
        <v>0.97346502999999995</v>
      </c>
      <c r="AE398">
        <v>3562.1835999999998</v>
      </c>
    </row>
    <row r="399" spans="1:31" x14ac:dyDescent="0.25">
      <c r="A399">
        <v>3564.9137999999998</v>
      </c>
      <c r="B399">
        <v>2.1437312E-2</v>
      </c>
      <c r="C399">
        <v>0.80207627999999997</v>
      </c>
      <c r="D399">
        <v>0.17648643</v>
      </c>
      <c r="E399">
        <v>0.73036933000000004</v>
      </c>
      <c r="F399">
        <v>1.2021540000000001E-2</v>
      </c>
      <c r="G399">
        <f>(Table2210214[[#This Row],[So]]+Table2210214[[#This Row],[Sw]])*Table2210214[[#This Row],[C1o]]+Table2210214[[#This Row],[Sg]]*Table2210214[[#This Row],[C1g]]</f>
        <v>0.58819126341389516</v>
      </c>
      <c r="H399">
        <v>8.0818024000000008</v>
      </c>
      <c r="I399">
        <v>1.3592068000000001E-2</v>
      </c>
      <c r="J399">
        <v>5.1667877000000001E-2</v>
      </c>
      <c r="K399">
        <v>0</v>
      </c>
      <c r="L399">
        <v>0.68311434999999998</v>
      </c>
      <c r="M399">
        <f>1/(1+((Table2210214[[#This Row],[kro]]*Table2210214[[#This Row],[mug]])/(Table2210214[[#This Row],[muo]]*Table2210214[[#This Row],[krg]]))+(Table2210214[[#This Row],[mobw]]*(Table2210214[[#This Row],[mug]]/Table2210214[[#This Row],[krg]])))</f>
        <v>0.99897300932198307</v>
      </c>
      <c r="N399">
        <v>1</v>
      </c>
      <c r="P399">
        <v>3564.9137999999998</v>
      </c>
      <c r="Q399">
        <v>0.33087367000000001</v>
      </c>
      <c r="R399">
        <v>0.4926528</v>
      </c>
      <c r="S399">
        <v>0.17647356</v>
      </c>
      <c r="T399">
        <v>0.33464608000000001</v>
      </c>
      <c r="U399">
        <v>5.2275728E-3</v>
      </c>
      <c r="V399">
        <f>(Table3511515[[#This Row],[So]]+Table3511515[[#This Row],[Sw]])*Table3511515[[#This Row],[C1o]]+Table3511515[[#This Row],[Sg]]*Table3511515[[#This Row],[C1g]]</f>
        <v>0.16751652290072735</v>
      </c>
      <c r="W399">
        <v>0.89427990000000002</v>
      </c>
      <c r="X399">
        <v>1.1674096E-2</v>
      </c>
      <c r="Y399">
        <v>5.1627047000000002E-2</v>
      </c>
      <c r="Z399">
        <v>1.9644394999999999E-2</v>
      </c>
      <c r="AA399">
        <v>0.27670329999999999</v>
      </c>
      <c r="AB399">
        <f>1/(1+((Table3511515[[#This Row],[kro]]*Table3511515[[#This Row],[mug]])/(Table3511515[[#This Row],[muo]]*Table3511515[[#This Row],[krg]]))+(Table3511515[[#This Row],[mobw]]*(Table3511515[[#This Row],[mug]]/Table3511515[[#This Row],[krg]])))</f>
        <v>0.99690469400820281</v>
      </c>
      <c r="AC399">
        <v>0.97364640000000002</v>
      </c>
      <c r="AE399">
        <v>3564.9137999999998</v>
      </c>
    </row>
    <row r="400" spans="1:31" x14ac:dyDescent="0.25">
      <c r="A400">
        <v>3568.0708</v>
      </c>
      <c r="B400">
        <v>2.1430009999999999E-2</v>
      </c>
      <c r="C400">
        <v>0.80208062999999996</v>
      </c>
      <c r="D400">
        <v>0.17648933999999999</v>
      </c>
      <c r="E400">
        <v>0.73009508999999995</v>
      </c>
      <c r="F400">
        <v>1.1861441E-2</v>
      </c>
      <c r="G400">
        <f>(Table2210214[[#This Row],[So]]+Table2210214[[#This Row],[Sw]])*Table2210214[[#This Row],[C1o]]+Table2210214[[#This Row],[Sg]]*Table2210214[[#This Row],[C1g]]</f>
        <v>0.58794273843988998</v>
      </c>
      <c r="H400">
        <v>8.0881366999999997</v>
      </c>
      <c r="I400">
        <v>1.3588663000000001E-2</v>
      </c>
      <c r="J400">
        <v>5.1676828000000001E-2</v>
      </c>
      <c r="K400">
        <v>0</v>
      </c>
      <c r="L400">
        <v>0.68312097000000005</v>
      </c>
      <c r="M400">
        <f>1/(1+((Table2210214[[#This Row],[kro]]*Table2210214[[#This Row],[mug]])/(Table2210214[[#This Row],[muo]]*Table2210214[[#This Row],[krg]]))+(Table2210214[[#This Row],[mobw]]*(Table2210214[[#This Row],[mug]]/Table2210214[[#This Row],[krg]])))</f>
        <v>0.99897309858469818</v>
      </c>
      <c r="N400">
        <v>1</v>
      </c>
      <c r="P400">
        <v>3568.0708</v>
      </c>
      <c r="Q400">
        <v>0.33077717000000001</v>
      </c>
      <c r="R400">
        <v>0.49274700999999999</v>
      </c>
      <c r="S400">
        <v>0.17647582000000001</v>
      </c>
      <c r="T400">
        <v>0.33261775999999998</v>
      </c>
      <c r="U400">
        <v>5.1421807000000003E-3</v>
      </c>
      <c r="V400">
        <f>(Table3511515[[#This Row],[So]]+Table3511515[[#This Row],[Sw]])*Table3511515[[#This Row],[C1o]]+Table3511515[[#This Row],[Sg]]*Table3511515[[#This Row],[C1g]]</f>
        <v>0.16650479324809289</v>
      </c>
      <c r="W400">
        <v>0.89504324999999996</v>
      </c>
      <c r="X400">
        <v>1.165949E-2</v>
      </c>
      <c r="Y400">
        <v>5.1634083999999997E-2</v>
      </c>
      <c r="Z400">
        <v>1.9589453999999999E-2</v>
      </c>
      <c r="AA400">
        <v>0.27677574999999999</v>
      </c>
      <c r="AB400">
        <f>1/(1+((Table3511515[[#This Row],[kro]]*Table3511515[[#This Row],[mug]])/(Table3511515[[#This Row],[muo]]*Table3511515[[#This Row],[krg]]))+(Table3511515[[#This Row],[mobw]]*(Table3511515[[#This Row],[mug]]/Table3511515[[#This Row],[krg]])))</f>
        <v>0.99691242108363887</v>
      </c>
      <c r="AC400">
        <v>0.97378558000000004</v>
      </c>
      <c r="AE400">
        <v>3568.0708</v>
      </c>
    </row>
    <row r="401" spans="1:31" x14ac:dyDescent="0.25">
      <c r="A401">
        <v>3572.8953000000001</v>
      </c>
      <c r="B401">
        <v>2.1418301000000001E-2</v>
      </c>
      <c r="C401">
        <v>0.80208617000000004</v>
      </c>
      <c r="D401">
        <v>0.17649554000000001</v>
      </c>
      <c r="E401">
        <v>0.72997195000000004</v>
      </c>
      <c r="F401">
        <v>1.1651679999999999E-2</v>
      </c>
      <c r="G401">
        <f>(Table2210214[[#This Row],[So]]+Table2210214[[#This Row],[Sw]])*Table2210214[[#This Row],[C1o]]+Table2210214[[#This Row],[Sg]]*Table2210214[[#This Row],[C1g]]</f>
        <v>0.58780643432583446</v>
      </c>
      <c r="H401">
        <v>8.0989056000000001</v>
      </c>
      <c r="I401">
        <v>1.3586562E-2</v>
      </c>
      <c r="J401">
        <v>5.1696099000000002E-2</v>
      </c>
      <c r="K401">
        <v>0</v>
      </c>
      <c r="L401">
        <v>0.68312925000000002</v>
      </c>
      <c r="M401">
        <f>1/(1+((Table2210214[[#This Row],[kro]]*Table2210214[[#This Row],[mug]])/(Table2210214[[#This Row],[muo]]*Table2210214[[#This Row],[krg]]))+(Table2210214[[#This Row],[mobw]]*(Table2210214[[#This Row],[mug]]/Table2210214[[#This Row],[krg]])))</f>
        <v>0.99897288713864052</v>
      </c>
      <c r="N401">
        <v>1</v>
      </c>
      <c r="P401">
        <v>3572.8953000000001</v>
      </c>
      <c r="Q401">
        <v>0.33067416999999999</v>
      </c>
      <c r="R401">
        <v>0.49284466999999998</v>
      </c>
      <c r="S401">
        <v>0.17648116</v>
      </c>
      <c r="T401">
        <v>0.33046186</v>
      </c>
      <c r="U401">
        <v>5.0523471999999996E-3</v>
      </c>
      <c r="V401">
        <f>(Table3511515[[#This Row],[So]]+Table3511515[[#This Row],[Sw]])*Table3511515[[#This Row],[C1o]]+Table3511515[[#This Row],[Sg]]*Table3511515[[#This Row],[C1g]]</f>
        <v>0.16542869115077677</v>
      </c>
      <c r="W401">
        <v>0.89585906000000004</v>
      </c>
      <c r="X401">
        <v>1.1643840000000001E-2</v>
      </c>
      <c r="Y401">
        <v>5.1650684000000002E-2</v>
      </c>
      <c r="Z401">
        <v>1.9530887E-2</v>
      </c>
      <c r="AA401">
        <v>0.27685025000000002</v>
      </c>
      <c r="AB401">
        <f>1/(1+((Table3511515[[#This Row],[kro]]*Table3511515[[#This Row],[mug]])/(Table3511515[[#This Row],[muo]]*Table3511515[[#This Row],[krg]]))+(Table3511515[[#This Row],[mobw]]*(Table3511515[[#This Row],[mug]]/Table3511515[[#This Row],[krg]])))</f>
        <v>0.99692025169657028</v>
      </c>
      <c r="AC401">
        <v>0.97393370000000001</v>
      </c>
      <c r="AE401">
        <v>3572.8953000000001</v>
      </c>
    </row>
    <row r="402" spans="1:31" x14ac:dyDescent="0.25">
      <c r="A402">
        <v>3577.1885000000002</v>
      </c>
      <c r="B402">
        <v>2.1418301000000001E-2</v>
      </c>
      <c r="C402">
        <v>0.80208617000000004</v>
      </c>
      <c r="D402">
        <v>0.17649554000000001</v>
      </c>
      <c r="E402">
        <v>0.72997195000000004</v>
      </c>
      <c r="F402">
        <v>1.1651679E-2</v>
      </c>
      <c r="G402">
        <f>(Table2210214[[#This Row],[So]]+Table2210214[[#This Row],[Sw]])*Table2210214[[#This Row],[C1o]]+Table2210214[[#This Row],[Sg]]*Table2210214[[#This Row],[C1g]]</f>
        <v>0.58780643412792066</v>
      </c>
      <c r="H402">
        <v>8.0989056000000001</v>
      </c>
      <c r="I402">
        <v>1.3586562E-2</v>
      </c>
      <c r="J402">
        <v>5.1696099000000002E-2</v>
      </c>
      <c r="K402">
        <v>0</v>
      </c>
      <c r="L402">
        <v>0.68312925000000002</v>
      </c>
      <c r="M402">
        <f>1/(1+((Table2210214[[#This Row],[kro]]*Table2210214[[#This Row],[mug]])/(Table2210214[[#This Row],[muo]]*Table2210214[[#This Row],[krg]]))+(Table2210214[[#This Row],[mobw]]*(Table2210214[[#This Row],[mug]]/Table2210214[[#This Row],[krg]])))</f>
        <v>0.99897288713864052</v>
      </c>
      <c r="N402">
        <v>1</v>
      </c>
      <c r="P402">
        <v>3577.1885000000002</v>
      </c>
      <c r="Q402">
        <v>0.33053526</v>
      </c>
      <c r="R402">
        <v>0.49297841999999997</v>
      </c>
      <c r="S402">
        <v>0.17648633</v>
      </c>
      <c r="T402">
        <v>0.32756155999999997</v>
      </c>
      <c r="U402">
        <v>4.9328771E-3</v>
      </c>
      <c r="V402">
        <f>(Table3511515[[#This Row],[So]]+Table3511515[[#This Row],[Sw]])*Table3511515[[#This Row],[C1o]]+Table3511515[[#This Row],[Sg]]*Table3511515[[#This Row],[C1g]]</f>
        <v>0.16398185549205177</v>
      </c>
      <c r="W402">
        <v>0.89696461000000005</v>
      </c>
      <c r="X402">
        <v>1.1622533000000001E-2</v>
      </c>
      <c r="Y402">
        <v>5.1666744000000001E-2</v>
      </c>
      <c r="Z402">
        <v>1.9451962999999999E-2</v>
      </c>
      <c r="AA402">
        <v>0.27695273999999998</v>
      </c>
      <c r="AB402">
        <f>1/(1+((Table3511515[[#This Row],[kro]]*Table3511515[[#This Row],[mug]])/(Table3511515[[#This Row],[muo]]*Table3511515[[#This Row],[krg]]))+(Table3511515[[#This Row],[mobw]]*(Table3511515[[#This Row],[mug]]/Table3511515[[#This Row],[krg]])))</f>
        <v>0.99693112495354907</v>
      </c>
      <c r="AC402">
        <v>0.97413355000000001</v>
      </c>
      <c r="AE402">
        <v>3577.1885000000002</v>
      </c>
    </row>
    <row r="403" spans="1:31" x14ac:dyDescent="0.25">
      <c r="A403">
        <v>3581.4463000000001</v>
      </c>
      <c r="B403">
        <v>2.1410209999999999E-2</v>
      </c>
      <c r="C403">
        <v>0.80208367000000003</v>
      </c>
      <c r="D403">
        <v>0.17650613000000001</v>
      </c>
      <c r="E403">
        <v>0.73026687000000001</v>
      </c>
      <c r="F403">
        <v>1.1486774E-2</v>
      </c>
      <c r="G403">
        <f>(Table2210214[[#This Row],[So]]+Table2210214[[#This Row],[Sw]])*Table2210214[[#This Row],[C1o]]+Table2210214[[#This Row],[Sg]]*Table2210214[[#This Row],[C1g]]</f>
        <v>0.58800855143750008</v>
      </c>
      <c r="H403">
        <v>8.1057433999999997</v>
      </c>
      <c r="I403">
        <v>1.3585623E-2</v>
      </c>
      <c r="J403">
        <v>5.1729145999999997E-2</v>
      </c>
      <c r="K403">
        <v>0</v>
      </c>
      <c r="L403">
        <v>0.68312550000000005</v>
      </c>
      <c r="M403">
        <f>1/(1+((Table2210214[[#This Row],[kro]]*Table2210214[[#This Row],[mug]])/(Table2210214[[#This Row],[muo]]*Table2210214[[#This Row],[krg]]))+(Table2210214[[#This Row],[mobw]]*(Table2210214[[#This Row],[mug]]/Table2210214[[#This Row],[krg]])))</f>
        <v>0.99897229654907649</v>
      </c>
      <c r="N403">
        <v>1</v>
      </c>
      <c r="P403">
        <v>3581.4463000000001</v>
      </c>
      <c r="Q403">
        <v>0.33042207000000001</v>
      </c>
      <c r="R403">
        <v>0.49308392000000001</v>
      </c>
      <c r="S403">
        <v>0.17649398999999999</v>
      </c>
      <c r="T403">
        <v>0.32520637000000002</v>
      </c>
      <c r="U403">
        <v>4.8371157999999997E-3</v>
      </c>
      <c r="V403">
        <f>(Table3511515[[#This Row],[So]]+Table3511515[[#This Row],[Sw]])*Table3511515[[#This Row],[C1o]]+Table3511515[[#This Row],[Sg]]*Table3511515[[#This Row],[C1g]]</f>
        <v>0.16280604341167015</v>
      </c>
      <c r="W403">
        <v>0.89786946999999995</v>
      </c>
      <c r="X403">
        <v>1.160506E-2</v>
      </c>
      <c r="Y403">
        <v>5.1690631000000001E-2</v>
      </c>
      <c r="Z403">
        <v>1.9387702999999999E-2</v>
      </c>
      <c r="AA403">
        <v>0.27703282000000001</v>
      </c>
      <c r="AB403">
        <f>1/(1+((Table3511515[[#This Row],[kro]]*Table3511515[[#This Row],[mug]])/(Table3511515[[#This Row],[muo]]*Table3511515[[#This Row],[krg]]))+(Table3511515[[#This Row],[mobw]]*(Table3511515[[#This Row],[mug]]/Table3511515[[#This Row],[krg]])))</f>
        <v>0.99693950269697607</v>
      </c>
      <c r="AC403">
        <v>0.97429626999999996</v>
      </c>
      <c r="AE403">
        <v>3581.4463000000001</v>
      </c>
    </row>
    <row r="404" spans="1:31" x14ac:dyDescent="0.25">
      <c r="A404">
        <v>3585.9202</v>
      </c>
      <c r="B404">
        <v>2.1349797E-2</v>
      </c>
      <c r="C404">
        <v>0.80213135000000002</v>
      </c>
      <c r="D404">
        <v>0.17651886999999999</v>
      </c>
      <c r="E404">
        <v>0.73979556999999996</v>
      </c>
      <c r="F404">
        <v>1.1327436E-2</v>
      </c>
      <c r="G404">
        <f>(Table2210214[[#This Row],[So]]+Table2210214[[#This Row],[Sw]])*Table2210214[[#This Row],[C1o]]+Table2210214[[#This Row],[Sg]]*Table2210214[[#This Row],[C1g]]</f>
        <v>0.5956545639499673</v>
      </c>
      <c r="H404">
        <v>8.1724786999999992</v>
      </c>
      <c r="I404">
        <v>1.3669216E-2</v>
      </c>
      <c r="J404">
        <v>5.1768806000000001E-2</v>
      </c>
      <c r="K404">
        <v>0</v>
      </c>
      <c r="L404">
        <v>0.68319702000000004</v>
      </c>
      <c r="M404">
        <f>1/(1+((Table2210214[[#This Row],[kro]]*Table2210214[[#This Row],[mug]])/(Table2210214[[#This Row],[muo]]*Table2210214[[#This Row],[krg]]))+(Table2210214[[#This Row],[mobw]]*(Table2210214[[#This Row],[mug]]/Table2210214[[#This Row],[krg]])))</f>
        <v>0.99896529584647098</v>
      </c>
      <c r="N404">
        <v>1</v>
      </c>
      <c r="P404">
        <v>3585.9202</v>
      </c>
      <c r="Q404">
        <v>0.33031865999999999</v>
      </c>
      <c r="R404">
        <v>0.49318632000000001</v>
      </c>
      <c r="S404">
        <v>0.17649500000000001</v>
      </c>
      <c r="T404">
        <v>0.32306567000000003</v>
      </c>
      <c r="U404">
        <v>4.7508921000000001E-3</v>
      </c>
      <c r="V404">
        <f>(Table3511515[[#This Row],[So]]+Table3511515[[#This Row],[Sw]])*Table3511515[[#This Row],[C1o]]+Table3511515[[#This Row],[Sg]]*Table3511515[[#This Row],[C1g]]</f>
        <v>0.1617393859191005</v>
      </c>
      <c r="W404">
        <v>0.89870006000000002</v>
      </c>
      <c r="X404">
        <v>1.1588991999999999E-2</v>
      </c>
      <c r="Y404">
        <v>5.1693689000000001E-2</v>
      </c>
      <c r="Z404">
        <v>1.9329078E-2</v>
      </c>
      <c r="AA404">
        <v>0.27711201000000002</v>
      </c>
      <c r="AB404">
        <f>1/(1+((Table3511515[[#This Row],[kro]]*Table3511515[[#This Row],[mug]])/(Table3511515[[#This Row],[muo]]*Table3511515[[#This Row],[krg]]))+(Table3511515[[#This Row],[mobw]]*(Table3511515[[#This Row],[mug]]/Table3511515[[#This Row],[krg]])))</f>
        <v>0.99694801178276826</v>
      </c>
      <c r="AC404">
        <v>0.97444487000000002</v>
      </c>
      <c r="AE404">
        <v>3585.9202</v>
      </c>
    </row>
    <row r="405" spans="1:31" x14ac:dyDescent="0.25">
      <c r="A405">
        <v>3590.9524000000001</v>
      </c>
      <c r="B405">
        <v>2.1353128999999998E-2</v>
      </c>
      <c r="C405">
        <v>0.80212307000000005</v>
      </c>
      <c r="D405">
        <v>0.17652380000000001</v>
      </c>
      <c r="E405">
        <v>0.73622595999999996</v>
      </c>
      <c r="F405">
        <v>1.1123615E-2</v>
      </c>
      <c r="G405">
        <f>(Table2210214[[#This Row],[So]]+Table2210214[[#This Row],[Sw]])*Table2210214[[#This Row],[C1o]]+Table2210214[[#This Row],[Sg]]*Table2210214[[#This Row],[C1g]]</f>
        <v>0.59274493402447559</v>
      </c>
      <c r="H405">
        <v>8.1660775999999995</v>
      </c>
      <c r="I405">
        <v>1.3634657E-2</v>
      </c>
      <c r="J405">
        <v>5.1784135000000002E-2</v>
      </c>
      <c r="K405">
        <v>0</v>
      </c>
      <c r="L405">
        <v>0.68318462000000002</v>
      </c>
      <c r="M405">
        <f>1/(1+((Table2210214[[#This Row],[kro]]*Table2210214[[#This Row],[mug]])/(Table2210214[[#This Row],[muo]]*Table2210214[[#This Row],[krg]]))+(Table2210214[[#This Row],[mobw]]*(Table2210214[[#This Row],[mug]]/Table2210214[[#This Row],[krg]])))</f>
        <v>0.99896758511187334</v>
      </c>
      <c r="N405">
        <v>1</v>
      </c>
      <c r="P405">
        <v>3590.9524000000001</v>
      </c>
      <c r="Q405">
        <v>0.33021885000000001</v>
      </c>
      <c r="R405">
        <v>0.49327265999999997</v>
      </c>
      <c r="S405">
        <v>0.17650848999999999</v>
      </c>
      <c r="T405">
        <v>0.32102373000000001</v>
      </c>
      <c r="U405">
        <v>4.6693011999999999E-3</v>
      </c>
      <c r="V405">
        <f>(Table3511515[[#This Row],[So]]+Table3511515[[#This Row],[Sw]])*Table3511515[[#This Row],[C1o]]+Table3511515[[#This Row],[Sg]]*Table3511515[[#This Row],[C1g]]</f>
        <v>0.1607182917969566</v>
      </c>
      <c r="W405">
        <v>0.89950096999999996</v>
      </c>
      <c r="X405">
        <v>1.1573482E-2</v>
      </c>
      <c r="Y405">
        <v>5.1735837E-2</v>
      </c>
      <c r="Z405">
        <v>1.9272549E-2</v>
      </c>
      <c r="AA405">
        <v>0.27717596</v>
      </c>
      <c r="AB405">
        <f>1/(1+((Table3511515[[#This Row],[kro]]*Table3511515[[#This Row],[mug]])/(Table3511515[[#This Row],[muo]]*Table3511515[[#This Row],[krg]]))+(Table3511515[[#This Row],[mobw]]*(Table3511515[[#This Row],[mug]]/Table3511515[[#This Row],[krg]])))</f>
        <v>0.99695443870104328</v>
      </c>
      <c r="AC405">
        <v>0.97458756000000002</v>
      </c>
      <c r="AE405">
        <v>3590.9524000000001</v>
      </c>
    </row>
    <row r="406" spans="1:31" x14ac:dyDescent="0.25">
      <c r="A406">
        <v>3598.3766999999998</v>
      </c>
      <c r="B406">
        <v>2.1348051999999999E-2</v>
      </c>
      <c r="C406">
        <v>0.80212455999999999</v>
      </c>
      <c r="D406">
        <v>0.1765274</v>
      </c>
      <c r="E406">
        <v>0.73443716999999997</v>
      </c>
      <c r="F406">
        <v>1.0909781E-2</v>
      </c>
      <c r="G406">
        <f>(Table2210214[[#This Row],[So]]+Table2210214[[#This Row],[Sw]])*Table2210214[[#This Row],[C1o]]+Table2210214[[#This Row],[Sg]]*Table2210214[[#This Row],[C1g]]</f>
        <v>0.59126886968049119</v>
      </c>
      <c r="H406">
        <v>8.1689930000000004</v>
      </c>
      <c r="I406">
        <v>1.3616959999999999E-2</v>
      </c>
      <c r="J406">
        <v>5.1795226E-2</v>
      </c>
      <c r="K406">
        <v>0</v>
      </c>
      <c r="L406">
        <v>0.68318683000000002</v>
      </c>
      <c r="M406">
        <f>1/(1+((Table2210214[[#This Row],[kro]]*Table2210214[[#This Row],[mug]])/(Table2210214[[#This Row],[muo]]*Table2210214[[#This Row],[krg]]))+(Table2210214[[#This Row],[mobw]]*(Table2210214[[#This Row],[mug]]/Table2210214[[#This Row],[krg]])))</f>
        <v>0.99896870647229841</v>
      </c>
      <c r="N406">
        <v>1</v>
      </c>
      <c r="P406">
        <v>3598.3766999999998</v>
      </c>
      <c r="Q406">
        <v>0.33011754999999998</v>
      </c>
      <c r="R406">
        <v>0.49338976000000001</v>
      </c>
      <c r="S406">
        <v>0.17649269000000001</v>
      </c>
      <c r="T406">
        <v>0.31896215999999999</v>
      </c>
      <c r="U406">
        <v>4.5875370999999996E-3</v>
      </c>
      <c r="V406">
        <f>(Table3511515[[#This Row],[So]]+Table3511515[[#This Row],[Sw]])*Table3511515[[#This Row],[C1o]]+Table3511515[[#This Row],[Sg]]*Table3511515[[#This Row],[C1g]]</f>
        <v>0.1596967568427215</v>
      </c>
      <c r="W406">
        <v>0.90031868000000004</v>
      </c>
      <c r="X406">
        <v>1.1557628E-2</v>
      </c>
      <c r="Y406">
        <v>5.1686245999999998E-2</v>
      </c>
      <c r="Z406">
        <v>1.9215418000000001E-2</v>
      </c>
      <c r="AA406">
        <v>0.27727056</v>
      </c>
      <c r="AB406">
        <f>1/(1+((Table3511515[[#This Row],[kro]]*Table3511515[[#This Row],[mug]])/(Table3511515[[#This Row],[muo]]*Table3511515[[#This Row],[krg]]))+(Table3511515[[#This Row],[mobw]]*(Table3511515[[#This Row],[mug]]/Table3511515[[#This Row],[krg]])))</f>
        <v>0.99696512238527235</v>
      </c>
      <c r="AC406">
        <v>0.97473264000000004</v>
      </c>
      <c r="AE406">
        <v>3598.3766999999998</v>
      </c>
    </row>
    <row r="407" spans="1:31" x14ac:dyDescent="0.25">
      <c r="A407">
        <v>3604.5819999999999</v>
      </c>
      <c r="B407">
        <v>2.1341044E-2</v>
      </c>
      <c r="C407">
        <v>0.80211412999999998</v>
      </c>
      <c r="D407">
        <v>0.17654481999999999</v>
      </c>
      <c r="E407">
        <v>0.73393666999999996</v>
      </c>
      <c r="F407">
        <v>1.0760061E-2</v>
      </c>
      <c r="G407">
        <f>(Table2210214[[#This Row],[So]]+Table2210214[[#This Row],[Sw]])*Table2210214[[#This Row],[C1o]]+Table2210214[[#This Row],[Sg]]*Table2210214[[#This Row],[C1g]]</f>
        <v>0.59083023749982466</v>
      </c>
      <c r="H407">
        <v>8.1749486999999998</v>
      </c>
      <c r="I407">
        <v>1.3611745999999999E-2</v>
      </c>
      <c r="J407">
        <v>5.1849688999999997E-2</v>
      </c>
      <c r="K407">
        <v>0</v>
      </c>
      <c r="L407">
        <v>0.68317121000000003</v>
      </c>
      <c r="M407">
        <f>1/(1+((Table2210214[[#This Row],[kro]]*Table2210214[[#This Row],[mug]])/(Table2210214[[#This Row],[muo]]*Table2210214[[#This Row],[krg]]))+(Table2210214[[#This Row],[mobw]]*(Table2210214[[#This Row],[mug]]/Table2210214[[#This Row],[krg]])))</f>
        <v>0.99896799450360685</v>
      </c>
      <c r="N407">
        <v>1</v>
      </c>
      <c r="P407">
        <v>3604.5819999999999</v>
      </c>
      <c r="Q407">
        <v>0.32999023999999999</v>
      </c>
      <c r="R407">
        <v>0.49342670999999999</v>
      </c>
      <c r="S407">
        <v>0.17658307000000001</v>
      </c>
      <c r="T407">
        <v>0.31641870999999999</v>
      </c>
      <c r="U407">
        <v>4.4868718999999998E-3</v>
      </c>
      <c r="V407">
        <f>(Table3511515[[#This Row],[So]]+Table3511515[[#This Row],[Sw]])*Table3511515[[#This Row],[C1o]]+Table3511515[[#This Row],[Sg]]*Table3511515[[#This Row],[C1g]]</f>
        <v>0.15840237260767309</v>
      </c>
      <c r="W407">
        <v>0.90135098000000002</v>
      </c>
      <c r="X407">
        <v>1.153759E-2</v>
      </c>
      <c r="Y407">
        <v>5.1969348999999998E-2</v>
      </c>
      <c r="Z407">
        <v>1.9142718999999999E-2</v>
      </c>
      <c r="AA407">
        <v>0.27727829999999998</v>
      </c>
      <c r="AB407">
        <f>1/(1+((Table3511515[[#This Row],[kro]]*Table3511515[[#This Row],[mug]])/(Table3511515[[#This Row],[muo]]*Table3511515[[#This Row],[krg]]))+(Table3511515[[#This Row],[mobw]]*(Table3511515[[#This Row],[mug]]/Table3511515[[#This Row],[krg]])))</f>
        <v>0.99696309056860877</v>
      </c>
      <c r="AC407">
        <v>0.97491503000000002</v>
      </c>
      <c r="AE407">
        <v>3604.5819999999999</v>
      </c>
    </row>
    <row r="408" spans="1:31" x14ac:dyDescent="0.25">
      <c r="A408">
        <v>3609.9512</v>
      </c>
      <c r="B408">
        <v>2.1334667000000002E-2</v>
      </c>
      <c r="C408">
        <v>0.80212223999999999</v>
      </c>
      <c r="D408">
        <v>0.17654307</v>
      </c>
      <c r="E408">
        <v>0.73372859000000001</v>
      </c>
      <c r="F408">
        <v>1.0642421000000001E-2</v>
      </c>
      <c r="G408">
        <f>(Table2210214[[#This Row],[So]]+Table2210214[[#This Row],[Sw]])*Table2210214[[#This Row],[C1o]]+Table2210214[[#This Row],[Sg]]*Table2210214[[#This Row],[C1g]]</f>
        <v>0.5906459183465228</v>
      </c>
      <c r="H408">
        <v>8.1805734999999995</v>
      </c>
      <c r="I408">
        <v>1.3609384E-2</v>
      </c>
      <c r="J408">
        <v>5.1844126999999997E-2</v>
      </c>
      <c r="K408">
        <v>0</v>
      </c>
      <c r="L408">
        <v>0.68318336999999996</v>
      </c>
      <c r="M408">
        <f>1/(1+((Table2210214[[#This Row],[kro]]*Table2210214[[#This Row],[mug]])/(Table2210214[[#This Row],[muo]]*Table2210214[[#This Row],[krg]]))+(Table2210214[[#This Row],[mobw]]*(Table2210214[[#This Row],[mug]]/Table2210214[[#This Row],[krg]])))</f>
        <v>0.99896830231534084</v>
      </c>
      <c r="N408">
        <v>1</v>
      </c>
      <c r="P408">
        <v>3609.9512</v>
      </c>
      <c r="Q408">
        <v>0.32989305000000002</v>
      </c>
      <c r="R408">
        <v>0.49375849999999999</v>
      </c>
      <c r="S408">
        <v>0.17634843</v>
      </c>
      <c r="T408">
        <v>0.31449321000000002</v>
      </c>
      <c r="U408">
        <v>4.4112661999999997E-3</v>
      </c>
      <c r="V408">
        <f>(Table3511515[[#This Row],[So]]+Table3511515[[#This Row],[Sw]])*Table3511515[[#This Row],[C1o]]+Table3511515[[#This Row],[Sg]]*Table3511515[[#This Row],[C1g]]</f>
        <v>0.15751686155954697</v>
      </c>
      <c r="W408">
        <v>0.90214371999999998</v>
      </c>
      <c r="X408">
        <v>1.1522205000000001E-2</v>
      </c>
      <c r="Y408">
        <v>5.1233928999999998E-2</v>
      </c>
      <c r="Z408">
        <v>1.9089789999999999E-2</v>
      </c>
      <c r="AA408">
        <v>0.27759033</v>
      </c>
      <c r="AB408">
        <f>1/(1+((Table3511515[[#This Row],[kro]]*Table3511515[[#This Row],[mug]])/(Table3511515[[#This Row],[muo]]*Table3511515[[#This Row],[krg]]))+(Table3511515[[#This Row],[mobw]]*(Table3511515[[#This Row],[mug]]/Table3511515[[#This Row],[krg]])))</f>
        <v>0.99700405945307258</v>
      </c>
      <c r="AC408">
        <v>0.97505438</v>
      </c>
      <c r="AE408">
        <v>3609.9512</v>
      </c>
    </row>
    <row r="409" spans="1:31" x14ac:dyDescent="0.25">
      <c r="A409">
        <v>3615.9998000000001</v>
      </c>
      <c r="B409">
        <v>2.1334671999999999E-2</v>
      </c>
      <c r="C409">
        <v>0.80212234999999998</v>
      </c>
      <c r="D409">
        <v>0.17654297999999999</v>
      </c>
      <c r="E409">
        <v>0.73372143999999995</v>
      </c>
      <c r="F409">
        <v>1.0642222E-2</v>
      </c>
      <c r="G409">
        <f>(Table2210214[[#This Row],[So]]+Table2210214[[#This Row],[Sw]])*Table2210214[[#This Row],[C1o]]+Table2210214[[#This Row],[Sg]]*Table2210214[[#This Row],[C1g]]</f>
        <v>0.59064022359960666</v>
      </c>
      <c r="H409">
        <v>8.1805496000000009</v>
      </c>
      <c r="I409">
        <v>1.3609316E-2</v>
      </c>
      <c r="J409">
        <v>5.1843832999999999E-2</v>
      </c>
      <c r="K409">
        <v>0</v>
      </c>
      <c r="L409">
        <v>0.68318354999999997</v>
      </c>
      <c r="M409">
        <f>1/(1+((Table2210214[[#This Row],[kro]]*Table2210214[[#This Row],[mug]])/(Table2210214[[#This Row],[muo]]*Table2210214[[#This Row],[krg]]))+(Table2210214[[#This Row],[mobw]]*(Table2210214[[#This Row],[mug]]/Table2210214[[#This Row],[krg]])))</f>
        <v>0.99896831358102689</v>
      </c>
      <c r="N409">
        <v>1</v>
      </c>
      <c r="P409">
        <v>3615.9998000000001</v>
      </c>
      <c r="Q409">
        <v>0.32981440000000001</v>
      </c>
      <c r="R409">
        <v>0.49375184999999999</v>
      </c>
      <c r="S409">
        <v>0.17643373000000001</v>
      </c>
      <c r="T409">
        <v>0.31296137000000002</v>
      </c>
      <c r="U409">
        <v>4.3514184999999999E-3</v>
      </c>
      <c r="V409">
        <f>(Table3511515[[#This Row],[So]]+Table3511515[[#This Row],[Sw]])*Table3511515[[#This Row],[C1o]]+Table3511515[[#This Row],[Sg]]*Table3511515[[#This Row],[C1g]]</f>
        <v>0.15672815289450692</v>
      </c>
      <c r="W409">
        <v>0.90278298000000001</v>
      </c>
      <c r="X409">
        <v>1.1509808E-2</v>
      </c>
      <c r="Y409">
        <v>5.1501166000000001E-2</v>
      </c>
      <c r="Z409">
        <v>1.9044818000000002E-2</v>
      </c>
      <c r="AA409">
        <v>0.27756554</v>
      </c>
      <c r="AB409">
        <f>1/(1+((Table3511515[[#This Row],[kro]]*Table3511515[[#This Row],[mug]])/(Table3511515[[#This Row],[muo]]*Table3511515[[#This Row],[krg]]))+(Table3511515[[#This Row],[mobw]]*(Table3511515[[#This Row],[mug]]/Table3511515[[#This Row],[krg]])))</f>
        <v>0.99699866245043089</v>
      </c>
      <c r="AC409">
        <v>0.97516625999999995</v>
      </c>
      <c r="AE409">
        <v>3615.9998000000001</v>
      </c>
    </row>
    <row r="410" spans="1:31" x14ac:dyDescent="0.25">
      <c r="A410">
        <v>3623.3364000000001</v>
      </c>
      <c r="B410">
        <v>2.1328072999999999E-2</v>
      </c>
      <c r="C410">
        <v>0.80210661999999999</v>
      </c>
      <c r="D410">
        <v>0.17656530000000001</v>
      </c>
      <c r="E410">
        <v>0.73352300999999998</v>
      </c>
      <c r="F410">
        <v>1.0523228000000001E-2</v>
      </c>
      <c r="G410">
        <f>(Table2210214[[#This Row],[So]]+Table2210214[[#This Row],[Sw]])*Table2210214[[#This Row],[C1o]]+Table2210214[[#This Row],[Sg]]*Table2210214[[#This Row],[C1g]]</f>
        <v>0.59044613932709422</v>
      </c>
      <c r="H410">
        <v>8.1864013999999994</v>
      </c>
      <c r="I410">
        <v>1.3607047000000001E-2</v>
      </c>
      <c r="J410">
        <v>5.1913704999999997E-2</v>
      </c>
      <c r="K410">
        <v>0</v>
      </c>
      <c r="L410">
        <v>0.68315994999999996</v>
      </c>
      <c r="M410">
        <f>1/(1+((Table2210214[[#This Row],[kro]]*Table2210214[[#This Row],[mug]])/(Table2210214[[#This Row],[muo]]*Table2210214[[#This Row],[krg]]))+(Table2210214[[#This Row],[mobw]]*(Table2210214[[#This Row],[mug]]/Table2210214[[#This Row],[krg]])))</f>
        <v>0.99896706098799648</v>
      </c>
      <c r="N410">
        <v>1</v>
      </c>
      <c r="P410">
        <v>3623.3364000000001</v>
      </c>
      <c r="Q410">
        <v>0.32973438999999999</v>
      </c>
      <c r="R410">
        <v>0.49353933</v>
      </c>
      <c r="S410">
        <v>0.17672628000000001</v>
      </c>
      <c r="T410">
        <v>0.31141405999999999</v>
      </c>
      <c r="U410">
        <v>4.2911805000000001E-3</v>
      </c>
      <c r="V410">
        <f>(Table3511515[[#This Row],[So]]+Table3511515[[#This Row],[Sw]])*Table3511515[[#This Row],[C1o]]+Table3511515[[#This Row],[Sg]]*Table3511515[[#This Row],[C1g]]</f>
        <v>0.15586840067610072</v>
      </c>
      <c r="W410">
        <v>0.90343695999999996</v>
      </c>
      <c r="X410">
        <v>1.1497123E-2</v>
      </c>
      <c r="Y410">
        <v>5.2417904000000001E-2</v>
      </c>
      <c r="Z410">
        <v>1.8997341000000001E-2</v>
      </c>
      <c r="AA410">
        <v>0.27733284000000002</v>
      </c>
      <c r="AB410">
        <f>1/(1+((Table3511515[[#This Row],[kro]]*Table3511515[[#This Row],[mug]])/(Table3511515[[#This Row],[muo]]*Table3511515[[#This Row],[krg]]))+(Table3511515[[#This Row],[mobw]]*(Table3511515[[#This Row],[mug]]/Table3511515[[#This Row],[krg]])))</f>
        <v>0.9969644717349444</v>
      </c>
      <c r="AC410">
        <v>0.97528040000000005</v>
      </c>
      <c r="AE410">
        <v>3623.3364000000001</v>
      </c>
    </row>
    <row r="411" spans="1:31" x14ac:dyDescent="0.25">
      <c r="A411">
        <v>3633.3364000000001</v>
      </c>
      <c r="B411">
        <v>2.1325447000000001E-2</v>
      </c>
      <c r="C411">
        <v>0.80209333000000005</v>
      </c>
      <c r="D411">
        <v>0.17658122000000001</v>
      </c>
      <c r="E411">
        <v>0.72678167000000005</v>
      </c>
      <c r="F411">
        <v>1.0165324E-2</v>
      </c>
      <c r="G411">
        <f>(Table2210214[[#This Row],[So]]+Table2210214[[#This Row],[Sw]])*Table2210214[[#This Row],[C1o]]+Table2210214[[#This Row],[Sg]]*Table2210214[[#This Row],[C1g]]</f>
        <v>0.58495851526507625</v>
      </c>
      <c r="H411">
        <v>8.1856489000000003</v>
      </c>
      <c r="I411">
        <v>1.3571115E-2</v>
      </c>
      <c r="J411">
        <v>5.1963325999999997E-2</v>
      </c>
      <c r="K411">
        <v>0</v>
      </c>
      <c r="L411">
        <v>0.68314003999999995</v>
      </c>
      <c r="M411">
        <f>1/(1+((Table2210214[[#This Row],[kro]]*Table2210214[[#This Row],[mug]])/(Table2210214[[#This Row],[muo]]*Table2210214[[#This Row],[krg]]))+(Table2210214[[#This Row],[mobw]]*(Table2210214[[#This Row],[mug]]/Table2210214[[#This Row],[krg]])))</f>
        <v>0.99896877212650192</v>
      </c>
      <c r="N411">
        <v>1</v>
      </c>
      <c r="P411">
        <v>3633.3364000000001</v>
      </c>
      <c r="Q411">
        <v>0.32964863999999999</v>
      </c>
      <c r="R411">
        <v>0.49377599</v>
      </c>
      <c r="S411">
        <v>0.17657533</v>
      </c>
      <c r="T411">
        <v>0.30977907999999998</v>
      </c>
      <c r="U411">
        <v>4.2276583000000001E-3</v>
      </c>
      <c r="V411">
        <f>(Table3511515[[#This Row],[So]]+Table3511515[[#This Row],[Sw]])*Table3511515[[#This Row],[C1o]]+Table3511515[[#This Row],[Sg]]*Table3511515[[#This Row],[C1g]]</f>
        <v>0.15510161387671864</v>
      </c>
      <c r="W411">
        <v>0.90413909999999997</v>
      </c>
      <c r="X411">
        <v>1.1483504E-2</v>
      </c>
      <c r="Y411">
        <v>5.1944781000000002E-2</v>
      </c>
      <c r="Z411">
        <v>1.8950371000000001E-2</v>
      </c>
      <c r="AA411">
        <v>0.27755168000000002</v>
      </c>
      <c r="AB411">
        <f>1/(1+((Table3511515[[#This Row],[kro]]*Table3511515[[#This Row],[mug]])/(Table3511515[[#This Row],[muo]]*Table3511515[[#This Row],[krg]]))+(Table3511515[[#This Row],[mobw]]*(Table3511515[[#This Row],[mug]]/Table3511515[[#This Row],[krg]])))</f>
        <v>0.99699270506830373</v>
      </c>
      <c r="AC411">
        <v>0.97540247000000002</v>
      </c>
      <c r="AE411">
        <v>3633.3364000000001</v>
      </c>
    </row>
    <row r="412" spans="1:31" x14ac:dyDescent="0.25">
      <c r="A412">
        <v>3643.1682000000001</v>
      </c>
      <c r="B412">
        <v>2.1314690000000001E-2</v>
      </c>
      <c r="C412">
        <v>0.80208575999999998</v>
      </c>
      <c r="D412">
        <v>0.17659953</v>
      </c>
      <c r="E412">
        <v>0.72764324999999996</v>
      </c>
      <c r="F412">
        <v>1.0056898999999999E-2</v>
      </c>
      <c r="G412">
        <f>(Table2210214[[#This Row],[So]]+Table2210214[[#This Row],[Sw]])*Table2210214[[#This Row],[C1o]]+Table2210214[[#This Row],[Sg]]*Table2210214[[#This Row],[C1g]]</f>
        <v>0.58562269250632382</v>
      </c>
      <c r="H412">
        <v>8.1962080000000004</v>
      </c>
      <c r="I412">
        <v>1.3572021E-2</v>
      </c>
      <c r="J412">
        <v>5.2020635000000003E-2</v>
      </c>
      <c r="K412">
        <v>0</v>
      </c>
      <c r="L412">
        <v>0.68312865</v>
      </c>
      <c r="M412">
        <f>1/(1+((Table2210214[[#This Row],[kro]]*Table2210214[[#This Row],[mug]])/(Table2210214[[#This Row],[muo]]*Table2210214[[#This Row],[krg]]))+(Table2210214[[#This Row],[mobw]]*(Table2210214[[#This Row],[mug]]/Table2210214[[#This Row],[krg]])))</f>
        <v>0.99896754994107639</v>
      </c>
      <c r="N412">
        <v>1</v>
      </c>
      <c r="P412">
        <v>3643.1682000000001</v>
      </c>
      <c r="Q412">
        <v>0.32955109999999999</v>
      </c>
      <c r="R412">
        <v>0.49419203</v>
      </c>
      <c r="S412">
        <v>0.17625684999999999</v>
      </c>
      <c r="T412">
        <v>0.30795971</v>
      </c>
      <c r="U412">
        <v>4.1564176999999997E-3</v>
      </c>
      <c r="V412">
        <f>(Table3511515[[#This Row],[So]]+Table3511515[[#This Row],[Sw]])*Table3511515[[#This Row],[C1o]]+Table3511515[[#This Row],[Sg]]*Table3511515[[#This Row],[C1g]]</f>
        <v>0.154293583359292</v>
      </c>
      <c r="W412">
        <v>0.90494775999999999</v>
      </c>
      <c r="X412">
        <v>1.1467854E-2</v>
      </c>
      <c r="Y412">
        <v>5.0946581999999997E-2</v>
      </c>
      <c r="Z412">
        <v>1.8897912999999999E-2</v>
      </c>
      <c r="AA412">
        <v>0.27794847</v>
      </c>
      <c r="AB412">
        <f>1/(1+((Table3511515[[#This Row],[kro]]*Table3511515[[#This Row],[mug]])/(Table3511515[[#This Row],[muo]]*Table3511515[[#This Row],[krg]]))+(Table3511515[[#This Row],[mobw]]*(Table3511515[[#This Row],[mug]]/Table3511515[[#This Row],[krg]])))</f>
        <v>0.99704515101419144</v>
      </c>
      <c r="AC412">
        <v>0.97554271999999997</v>
      </c>
      <c r="AE412">
        <v>3643.1682000000001</v>
      </c>
    </row>
    <row r="413" spans="1:31" x14ac:dyDescent="0.25">
      <c r="A413">
        <v>3648.0839999999998</v>
      </c>
      <c r="B413">
        <v>2.1309879E-2</v>
      </c>
      <c r="C413">
        <v>0.80208807999999998</v>
      </c>
      <c r="D413">
        <v>0.17660202</v>
      </c>
      <c r="E413">
        <v>0.72803551</v>
      </c>
      <c r="F413">
        <v>1.0002222E-2</v>
      </c>
      <c r="G413">
        <f>(Table2210214[[#This Row],[So]]+Table2210214[[#This Row],[Sw]])*Table2210214[[#This Row],[C1o]]+Table2210214[[#This Row],[Sg]]*Table2210214[[#This Row],[C1g]]</f>
        <v>0.58592816313796037</v>
      </c>
      <c r="H413">
        <v>8.2007790000000007</v>
      </c>
      <c r="I413">
        <v>1.3573066E-2</v>
      </c>
      <c r="J413">
        <v>5.2028373000000003E-2</v>
      </c>
      <c r="K413">
        <v>0</v>
      </c>
      <c r="L413">
        <v>0.68313217000000004</v>
      </c>
      <c r="M413">
        <f>1/(1+((Table2210214[[#This Row],[kro]]*Table2210214[[#This Row],[mug]])/(Table2210214[[#This Row],[muo]]*Table2210214[[#This Row],[krg]]))+(Table2210214[[#This Row],[mobw]]*(Table2210214[[#This Row],[mug]]/Table2210214[[#This Row],[krg]])))</f>
        <v>0.99896732241484754</v>
      </c>
      <c r="N413">
        <v>1</v>
      </c>
      <c r="P413">
        <v>3648.0839999999998</v>
      </c>
      <c r="Q413">
        <v>0.32946651999999998</v>
      </c>
      <c r="R413">
        <v>0.49365502999999999</v>
      </c>
      <c r="S413">
        <v>0.17687844</v>
      </c>
      <c r="T413">
        <v>0.30642175999999999</v>
      </c>
      <c r="U413">
        <v>4.0961751000000001E-3</v>
      </c>
      <c r="V413">
        <f>(Table3511515[[#This Row],[So]]+Table3511515[[#This Row],[Sw]])*Table3511515[[#This Row],[C1o]]+Table3511515[[#This Row],[Sg]]*Table3511515[[#This Row],[C1g]]</f>
        <v>0.15334072074261529</v>
      </c>
      <c r="W413">
        <v>0.90564655999999999</v>
      </c>
      <c r="X413">
        <v>1.1454344999999999E-2</v>
      </c>
      <c r="Y413">
        <v>5.2894483999999999E-2</v>
      </c>
      <c r="Z413">
        <v>1.8845285999999999E-2</v>
      </c>
      <c r="AA413">
        <v>0.27738764999999999</v>
      </c>
      <c r="AB413">
        <f>1/(1+((Table3511515[[#This Row],[kro]]*Table3511515[[#This Row],[mug]])/(Table3511515[[#This Row],[muo]]*Table3511515[[#This Row],[krg]]))+(Table3511515[[#This Row],[mobw]]*(Table3511515[[#This Row],[mug]]/Table3511515[[#This Row],[krg]])))</f>
        <v>0.99696576395875602</v>
      </c>
      <c r="AC413">
        <v>0.97566348000000003</v>
      </c>
      <c r="AE413">
        <v>3648.0839999999998</v>
      </c>
    </row>
    <row r="414" spans="1:31" x14ac:dyDescent="0.25">
      <c r="A414">
        <v>3653</v>
      </c>
      <c r="B414">
        <v>2.1305541000000001E-2</v>
      </c>
      <c r="C414">
        <v>0.80209810000000004</v>
      </c>
      <c r="D414">
        <v>0.17659637</v>
      </c>
      <c r="E414">
        <v>0.72835373999999997</v>
      </c>
      <c r="F414">
        <v>9.9495677000000001E-3</v>
      </c>
      <c r="G414">
        <f>(Table2210214[[#This Row],[So]]+Table2210214[[#This Row],[Sw]])*Table2210214[[#This Row],[C1o]]+Table2210214[[#This Row],[Sg]]*Table2210214[[#This Row],[C1g]]</f>
        <v>0.58618018944334793</v>
      </c>
      <c r="H414">
        <v>8.2048310999999998</v>
      </c>
      <c r="I414">
        <v>1.3574073000000001E-2</v>
      </c>
      <c r="J414">
        <v>5.2010625999999997E-2</v>
      </c>
      <c r="K414">
        <v>0</v>
      </c>
      <c r="L414">
        <v>0.68314713000000005</v>
      </c>
      <c r="M414">
        <f>1/(1+((Table2210214[[#This Row],[kro]]*Table2210214[[#This Row],[mug]])/(Table2210214[[#This Row],[muo]]*Table2210214[[#This Row],[krg]]))+(Table2210214[[#This Row],[mobw]]*(Table2210214[[#This Row],[mug]]/Table2210214[[#This Row],[krg]])))</f>
        <v>0.99896762037457665</v>
      </c>
      <c r="N414">
        <v>1</v>
      </c>
      <c r="P414">
        <v>3653</v>
      </c>
      <c r="Q414">
        <v>0.32942464999999999</v>
      </c>
      <c r="R414">
        <v>0.49362098999999998</v>
      </c>
      <c r="S414">
        <v>0.17695437</v>
      </c>
      <c r="T414">
        <v>0.30565792000000003</v>
      </c>
      <c r="U414">
        <v>4.0666354E-3</v>
      </c>
      <c r="V414">
        <f>(Table3511515[[#This Row],[So]]+Table3511515[[#This Row],[Sw]])*Table3511515[[#This Row],[C1o]]+Table3511515[[#This Row],[Sg]]*Table3511515[[#This Row],[C1g]]</f>
        <v>0.15293842392029011</v>
      </c>
      <c r="W414">
        <v>0.90599209000000003</v>
      </c>
      <c r="X414">
        <v>1.1447663E-2</v>
      </c>
      <c r="Y414">
        <v>5.3132404000000001E-2</v>
      </c>
      <c r="Z414">
        <v>1.8821193E-2</v>
      </c>
      <c r="AA414">
        <v>0.27734372000000002</v>
      </c>
      <c r="AB414">
        <f>1/(1+((Table3511515[[#This Row],[kro]]*Table3511515[[#This Row],[mug]])/(Table3511515[[#This Row],[muo]]*Table3511515[[#This Row],[krg]]))+(Table3511515[[#This Row],[mobw]]*(Table3511515[[#This Row],[mug]]/Table3511515[[#This Row],[krg]])))</f>
        <v>0.99695870550159926</v>
      </c>
      <c r="AC414">
        <v>0.97572291</v>
      </c>
      <c r="AE414">
        <v>3653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2"/>
  <sheetViews>
    <sheetView tabSelected="1" zoomScale="60" zoomScaleNormal="60" workbookViewId="0">
      <selection activeCell="V2" sqref="V2"/>
    </sheetView>
  </sheetViews>
  <sheetFormatPr defaultRowHeight="15" x14ac:dyDescent="0.25"/>
  <sheetData>
    <row r="1" spans="1:31" ht="32.25" thickBot="1" x14ac:dyDescent="0.3">
      <c r="A1" s="3" t="s">
        <v>0</v>
      </c>
      <c r="B1" s="5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7</v>
      </c>
      <c r="J1" s="13" t="s">
        <v>11</v>
      </c>
      <c r="K1" s="13" t="s">
        <v>12</v>
      </c>
      <c r="L1" s="13" t="s">
        <v>13</v>
      </c>
      <c r="M1" s="13" t="s">
        <v>9</v>
      </c>
      <c r="N1" s="13" t="s">
        <v>15</v>
      </c>
      <c r="P1" s="8" t="s">
        <v>0</v>
      </c>
      <c r="Q1" s="9" t="s">
        <v>1</v>
      </c>
      <c r="R1" s="10" t="s">
        <v>2</v>
      </c>
      <c r="S1" s="10" t="s">
        <v>10</v>
      </c>
      <c r="T1" s="10" t="s">
        <v>3</v>
      </c>
      <c r="U1" s="10" t="s">
        <v>4</v>
      </c>
      <c r="V1" s="10" t="s">
        <v>5</v>
      </c>
      <c r="W1" s="10" t="s">
        <v>8</v>
      </c>
      <c r="X1" s="10" t="s">
        <v>7</v>
      </c>
      <c r="Y1" s="14" t="s">
        <v>11</v>
      </c>
      <c r="Z1" s="14" t="s">
        <v>12</v>
      </c>
      <c r="AA1" s="14" t="s">
        <v>13</v>
      </c>
      <c r="AB1" s="14" t="s">
        <v>9</v>
      </c>
      <c r="AC1" s="14" t="s">
        <v>15</v>
      </c>
    </row>
    <row r="2" spans="1:31" x14ac:dyDescent="0.25">
      <c r="A2">
        <v>1</v>
      </c>
      <c r="B2">
        <v>0</v>
      </c>
      <c r="C2">
        <v>0.83999997000000004</v>
      </c>
      <c r="D2">
        <v>0.16</v>
      </c>
      <c r="E2">
        <v>3.5402466E-2</v>
      </c>
      <c r="F2">
        <v>3.5402466E-2</v>
      </c>
      <c r="G2" s="11">
        <f>(Table221021416[[#This Row],[So]]+Table221021416[[#This Row],[Sw]])*Table221021416[[#This Row],[C1o]]+Table221021416[[#This Row],[Sg]]*Table221021416[[#This Row],[C1g]]</f>
        <v>3.5402464937926023E-2</v>
      </c>
      <c r="H2">
        <v>0</v>
      </c>
      <c r="I2">
        <v>4.9965862E-2</v>
      </c>
      <c r="J2" s="15">
        <v>1.5202183E-12</v>
      </c>
      <c r="K2">
        <v>0</v>
      </c>
      <c r="L2">
        <v>0.74000001000000004</v>
      </c>
      <c r="M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">
        <v>1</v>
      </c>
      <c r="P2">
        <v>1</v>
      </c>
      <c r="Q2">
        <v>0</v>
      </c>
      <c r="R2">
        <v>0.83999997000000004</v>
      </c>
      <c r="S2">
        <v>0.16</v>
      </c>
      <c r="T2">
        <v>3.5402466E-2</v>
      </c>
      <c r="U2">
        <v>3.5402466E-2</v>
      </c>
      <c r="V2">
        <f>(Table351151517[[#This Row],[So]]+Table351151517[[#This Row],[Sw]])*Table351151517[[#This Row],[C1o]]+Table351151517[[#This Row],[Sg]]*Table351151517[[#This Row],[C1g]]</f>
        <v>3.5402464937926023E-2</v>
      </c>
      <c r="W2">
        <v>0</v>
      </c>
      <c r="X2">
        <v>4.9965862E-2</v>
      </c>
      <c r="Y2" s="15">
        <v>1.5202183E-12</v>
      </c>
      <c r="Z2">
        <v>0</v>
      </c>
      <c r="AA2">
        <v>0.74000001000000004</v>
      </c>
      <c r="AB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">
        <v>1</v>
      </c>
      <c r="AE2">
        <v>1</v>
      </c>
    </row>
    <row r="3" spans="1:31" x14ac:dyDescent="0.25">
      <c r="A3">
        <v>2.1796017000000001</v>
      </c>
      <c r="B3">
        <v>0</v>
      </c>
      <c r="C3">
        <v>0.83999824999999995</v>
      </c>
      <c r="D3">
        <v>0.16000178000000001</v>
      </c>
      <c r="E3">
        <v>3.5402466E-2</v>
      </c>
      <c r="F3">
        <v>3.5402466E-2</v>
      </c>
      <c r="G3" s="11">
        <f>(Table221021416[[#This Row],[So]]+Table221021416[[#This Row],[Sw]])*Table221021416[[#This Row],[C1o]]+Table221021416[[#This Row],[Sg]]*Table221021416[[#This Row],[C1g]]</f>
        <v>3.5402467062073978E-2</v>
      </c>
      <c r="H3">
        <v>0</v>
      </c>
      <c r="I3">
        <v>4.9958844000000002E-2</v>
      </c>
      <c r="J3" s="15">
        <v>5.7109518999999996E-6</v>
      </c>
      <c r="K3">
        <v>0</v>
      </c>
      <c r="L3">
        <v>0.73999733000000001</v>
      </c>
      <c r="M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">
        <v>1</v>
      </c>
      <c r="P3">
        <v>2.1796017000000001</v>
      </c>
      <c r="Q3">
        <v>0</v>
      </c>
      <c r="R3">
        <v>0.83999752999999999</v>
      </c>
      <c r="S3">
        <v>0.16000244</v>
      </c>
      <c r="T3">
        <v>3.5402466E-2</v>
      </c>
      <c r="U3">
        <v>3.5402466E-2</v>
      </c>
      <c r="V3">
        <f>(Table351151517[[#This Row],[So]]+Table351151517[[#This Row],[Sw]])*Table351151517[[#This Row],[C1o]]+Table351151517[[#This Row],[Sg]]*Table351151517[[#This Row],[C1g]]</f>
        <v>3.5402464937926023E-2</v>
      </c>
      <c r="W3">
        <v>0</v>
      </c>
      <c r="X3">
        <v>4.9956228999999998E-2</v>
      </c>
      <c r="Y3" s="15">
        <v>7.8208449999999995E-6</v>
      </c>
      <c r="Z3">
        <v>0</v>
      </c>
      <c r="AA3">
        <v>0.73999630999999999</v>
      </c>
      <c r="AB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">
        <v>1</v>
      </c>
      <c r="AE3">
        <v>2.1796017000000001</v>
      </c>
    </row>
    <row r="4" spans="1:31" x14ac:dyDescent="0.25">
      <c r="A4">
        <v>4.538805</v>
      </c>
      <c r="B4">
        <v>0</v>
      </c>
      <c r="C4">
        <v>0.83999692999999998</v>
      </c>
      <c r="D4">
        <v>0.16000307999999999</v>
      </c>
      <c r="E4">
        <v>3.5402466E-2</v>
      </c>
      <c r="F4">
        <v>3.5402466E-2</v>
      </c>
      <c r="G4" s="11">
        <f>(Table221021416[[#This Row],[So]]+Table221021416[[#This Row],[Sw]])*Table221021416[[#This Row],[C1o]]+Table221021416[[#This Row],[Sg]]*Table221021416[[#This Row],[C1g]]</f>
        <v>3.5402466354024657E-2</v>
      </c>
      <c r="H4">
        <v>0</v>
      </c>
      <c r="I4">
        <v>4.9953724999999997E-2</v>
      </c>
      <c r="J4" s="15">
        <v>9.8548599000000001E-6</v>
      </c>
      <c r="K4">
        <v>0</v>
      </c>
      <c r="L4">
        <v>0.73999535999999999</v>
      </c>
      <c r="M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">
        <v>1</v>
      </c>
      <c r="P4">
        <v>4.538805</v>
      </c>
      <c r="Q4">
        <v>0</v>
      </c>
      <c r="R4">
        <v>0.83999621999999996</v>
      </c>
      <c r="S4">
        <v>0.16000376999999999</v>
      </c>
      <c r="T4">
        <v>3.5402466E-2</v>
      </c>
      <c r="U4">
        <v>3.5402466E-2</v>
      </c>
      <c r="V4">
        <f>(Table351151517[[#This Row],[So]]+Table351151517[[#This Row],[Sw]])*Table351151517[[#This Row],[C1o]]+Table351151517[[#This Row],[Sg]]*Table351151517[[#This Row],[C1g]]</f>
        <v>3.5402465645975337E-2</v>
      </c>
      <c r="W4">
        <v>0</v>
      </c>
      <c r="X4">
        <v>4.9951017E-2</v>
      </c>
      <c r="Y4" s="15">
        <v>1.2048672E-5</v>
      </c>
      <c r="Z4">
        <v>0</v>
      </c>
      <c r="AA4">
        <v>0.73999435000000002</v>
      </c>
      <c r="AB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">
        <v>1</v>
      </c>
      <c r="AE4">
        <v>4.538805</v>
      </c>
    </row>
    <row r="5" spans="1:31" x14ac:dyDescent="0.25">
      <c r="A5">
        <v>8.6724911000000002</v>
      </c>
      <c r="B5">
        <v>0</v>
      </c>
      <c r="C5">
        <v>0.83999431000000002</v>
      </c>
      <c r="D5">
        <v>0.16000566999999999</v>
      </c>
      <c r="E5">
        <v>3.5402466E-2</v>
      </c>
      <c r="F5">
        <v>3.5402466E-2</v>
      </c>
      <c r="G5" s="11">
        <f>(Table221021416[[#This Row],[So]]+Table221021416[[#This Row],[Sw]])*Table221021416[[#This Row],[C1o]]+Table221021416[[#This Row],[Sg]]*Table221021416[[#This Row],[C1g]]</f>
        <v>3.540246529195068E-2</v>
      </c>
      <c r="H5">
        <v>0</v>
      </c>
      <c r="I5">
        <v>4.9943671000000002E-2</v>
      </c>
      <c r="J5" s="15">
        <v>1.8171721000000002E-5</v>
      </c>
      <c r="K5">
        <v>0</v>
      </c>
      <c r="L5">
        <v>0.73999148999999997</v>
      </c>
      <c r="M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">
        <v>1</v>
      </c>
      <c r="P5">
        <v>8.6724911000000002</v>
      </c>
      <c r="Q5">
        <v>0</v>
      </c>
      <c r="R5">
        <v>0.83999365999999998</v>
      </c>
      <c r="S5">
        <v>0.16000635999999999</v>
      </c>
      <c r="T5">
        <v>3.5402466E-2</v>
      </c>
      <c r="U5">
        <v>3.5402466E-2</v>
      </c>
      <c r="V5">
        <f>(Table351151517[[#This Row],[So]]+Table351151517[[#This Row],[Sw]])*Table351151517[[#This Row],[C1o]]+Table351151517[[#This Row],[Sg]]*Table351151517[[#This Row],[C1g]]</f>
        <v>3.5402466708049321E-2</v>
      </c>
      <c r="W5">
        <v>0</v>
      </c>
      <c r="X5">
        <v>4.9940959E-2</v>
      </c>
      <c r="Y5" s="15">
        <v>2.0391729999999999E-5</v>
      </c>
      <c r="Z5">
        <v>0</v>
      </c>
      <c r="AA5">
        <v>0.73999046999999996</v>
      </c>
      <c r="AB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">
        <v>1</v>
      </c>
      <c r="AE5">
        <v>8.6724911000000002</v>
      </c>
    </row>
    <row r="6" spans="1:31" x14ac:dyDescent="0.25">
      <c r="A6">
        <v>16.939862999999999</v>
      </c>
      <c r="B6">
        <v>0</v>
      </c>
      <c r="C6">
        <v>0.83998972000000005</v>
      </c>
      <c r="D6">
        <v>0.16001025999999999</v>
      </c>
      <c r="E6">
        <v>3.5402466E-2</v>
      </c>
      <c r="F6">
        <v>3.5402466E-2</v>
      </c>
      <c r="G6" s="11">
        <f>(Table221021416[[#This Row],[So]]+Table221021416[[#This Row],[Sw]])*Table221021416[[#This Row],[C1o]]+Table221021416[[#This Row],[Sg]]*Table221021416[[#This Row],[C1g]]</f>
        <v>3.540246529195068E-2</v>
      </c>
      <c r="H6">
        <v>0</v>
      </c>
      <c r="I6">
        <v>4.9926151000000002E-2</v>
      </c>
      <c r="J6" s="15">
        <v>3.2891883000000003E-5</v>
      </c>
      <c r="K6">
        <v>0</v>
      </c>
      <c r="L6">
        <v>0.73998456999999995</v>
      </c>
      <c r="M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">
        <v>1</v>
      </c>
      <c r="P6">
        <v>16.939862999999999</v>
      </c>
      <c r="Q6">
        <v>0</v>
      </c>
      <c r="R6">
        <v>0.83998901000000004</v>
      </c>
      <c r="S6">
        <v>0.16001098</v>
      </c>
      <c r="T6">
        <v>3.5402466E-2</v>
      </c>
      <c r="U6">
        <v>3.5402466E-2</v>
      </c>
      <c r="V6">
        <f>(Table351151517[[#This Row],[So]]+Table351151517[[#This Row],[Sw]])*Table351151517[[#This Row],[C1o]]+Table351151517[[#This Row],[Sg]]*Table351151517[[#This Row],[C1g]]</f>
        <v>3.5402465645975344E-2</v>
      </c>
      <c r="W6">
        <v>0</v>
      </c>
      <c r="X6">
        <v>4.9923441999999998E-2</v>
      </c>
      <c r="Y6" s="15">
        <v>3.5155065999999999E-5</v>
      </c>
      <c r="Z6">
        <v>0</v>
      </c>
      <c r="AA6">
        <v>0.73998355999999998</v>
      </c>
      <c r="AB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">
        <v>1</v>
      </c>
      <c r="AE6">
        <v>16.939862999999999</v>
      </c>
    </row>
    <row r="7" spans="1:31" x14ac:dyDescent="0.25">
      <c r="A7">
        <v>26.939862999999999</v>
      </c>
      <c r="B7">
        <v>0</v>
      </c>
      <c r="C7">
        <v>0.83998035999999998</v>
      </c>
      <c r="D7">
        <v>0.16001967</v>
      </c>
      <c r="E7">
        <v>3.5402466E-2</v>
      </c>
      <c r="F7">
        <v>3.5402466E-2</v>
      </c>
      <c r="G7" s="11">
        <f>(Table221021416[[#This Row],[So]]+Table221021416[[#This Row],[Sw]])*Table221021416[[#This Row],[C1o]]+Table221021416[[#This Row],[Sg]]*Table221021416[[#This Row],[C1g]]</f>
        <v>3.5402467062073978E-2</v>
      </c>
      <c r="H7">
        <v>0</v>
      </c>
      <c r="I7">
        <v>4.9891303999999997E-2</v>
      </c>
      <c r="J7" s="15">
        <v>6.2975966999999998E-5</v>
      </c>
      <c r="K7">
        <v>0</v>
      </c>
      <c r="L7">
        <v>0.73997051000000003</v>
      </c>
      <c r="M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">
        <v>1</v>
      </c>
      <c r="P7">
        <v>26.939862999999999</v>
      </c>
      <c r="Q7">
        <v>0</v>
      </c>
      <c r="R7">
        <v>0.83997959</v>
      </c>
      <c r="S7">
        <v>0.16002042999999999</v>
      </c>
      <c r="T7">
        <v>3.5402466E-2</v>
      </c>
      <c r="U7">
        <v>3.5402466E-2</v>
      </c>
      <c r="V7">
        <f>(Table351151517[[#This Row],[So]]+Table351151517[[#This Row],[Sw]])*Table351151517[[#This Row],[C1o]]+Table351151517[[#This Row],[Sg]]*Table351151517[[#This Row],[C1g]]</f>
        <v>3.5402466708049321E-2</v>
      </c>
      <c r="W7">
        <v>0</v>
      </c>
      <c r="X7">
        <v>4.9888596E-2</v>
      </c>
      <c r="Y7" s="15">
        <v>6.5417102E-5</v>
      </c>
      <c r="Z7">
        <v>0</v>
      </c>
      <c r="AA7">
        <v>0.73996936999999996</v>
      </c>
      <c r="AB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">
        <v>1</v>
      </c>
      <c r="AE7">
        <v>26.939862999999999</v>
      </c>
    </row>
    <row r="8" spans="1:31" x14ac:dyDescent="0.25">
      <c r="A8">
        <v>36.939864999999998</v>
      </c>
      <c r="B8">
        <v>0</v>
      </c>
      <c r="C8">
        <v>0.83996844000000004</v>
      </c>
      <c r="D8">
        <v>0.16003157000000001</v>
      </c>
      <c r="E8">
        <v>3.5402466E-2</v>
      </c>
      <c r="F8">
        <v>3.5402466E-2</v>
      </c>
      <c r="G8" s="11">
        <f>(Table221021416[[#This Row],[So]]+Table221021416[[#This Row],[Sw]])*Table221021416[[#This Row],[C1o]]+Table221021416[[#This Row],[Sg]]*Table221021416[[#This Row],[C1g]]</f>
        <v>3.5402466354024664E-2</v>
      </c>
      <c r="H8">
        <v>0</v>
      </c>
      <c r="I8">
        <v>4.9849600000000001E-2</v>
      </c>
      <c r="J8">
        <v>1.0111794E-4</v>
      </c>
      <c r="K8">
        <v>0</v>
      </c>
      <c r="L8">
        <v>0.73995261999999995</v>
      </c>
      <c r="M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">
        <v>1</v>
      </c>
      <c r="P8">
        <v>36.939864999999998</v>
      </c>
      <c r="Q8">
        <v>0</v>
      </c>
      <c r="R8">
        <v>0.83996760999999998</v>
      </c>
      <c r="S8">
        <v>0.16003238</v>
      </c>
      <c r="T8">
        <v>3.5402466E-2</v>
      </c>
      <c r="U8">
        <v>3.5402466E-2</v>
      </c>
      <c r="V8">
        <f>(Table351151517[[#This Row],[So]]+Table351151517[[#This Row],[Sw]])*Table351151517[[#This Row],[C1o]]+Table351151517[[#This Row],[Sg]]*Table351151517[[#This Row],[C1g]]</f>
        <v>3.5402465645975337E-2</v>
      </c>
      <c r="W8">
        <v>0</v>
      </c>
      <c r="X8">
        <v>4.9846887999999999E-2</v>
      </c>
      <c r="Y8">
        <v>1.0372168E-4</v>
      </c>
      <c r="Z8">
        <v>0</v>
      </c>
      <c r="AA8">
        <v>0.73995142999999997</v>
      </c>
      <c r="AB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">
        <v>1</v>
      </c>
      <c r="AE8">
        <v>36.939864999999998</v>
      </c>
    </row>
    <row r="9" spans="1:31" x14ac:dyDescent="0.25">
      <c r="A9">
        <v>46.939864999999998</v>
      </c>
      <c r="B9">
        <v>0</v>
      </c>
      <c r="C9">
        <v>0.83995587000000005</v>
      </c>
      <c r="D9">
        <v>0.16004415999999999</v>
      </c>
      <c r="E9">
        <v>3.5402466E-2</v>
      </c>
      <c r="F9">
        <v>3.5402466E-2</v>
      </c>
      <c r="G9" s="11">
        <f>(Table221021416[[#This Row],[So]]+Table221021416[[#This Row],[Sw]])*Table221021416[[#This Row],[C1o]]+Table221021416[[#This Row],[Sg]]*Table221021416[[#This Row],[C1g]]</f>
        <v>3.5402467062073978E-2</v>
      </c>
      <c r="H9">
        <v>0</v>
      </c>
      <c r="I9">
        <v>4.9808297000000001E-2</v>
      </c>
      <c r="J9">
        <v>1.4144514000000001E-4</v>
      </c>
      <c r="K9">
        <v>0</v>
      </c>
      <c r="L9">
        <v>0.73993372999999996</v>
      </c>
      <c r="M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">
        <v>1</v>
      </c>
      <c r="P9">
        <v>46.939864999999998</v>
      </c>
      <c r="Q9">
        <v>0</v>
      </c>
      <c r="R9">
        <v>0.83995496999999997</v>
      </c>
      <c r="S9">
        <v>0.16004500999999999</v>
      </c>
      <c r="T9">
        <v>3.5402466E-2</v>
      </c>
      <c r="U9">
        <v>3.5402466E-2</v>
      </c>
      <c r="V9">
        <f>(Table351151517[[#This Row],[So]]+Table351151517[[#This Row],[Sw]])*Table351151517[[#This Row],[C1o]]+Table351151517[[#This Row],[Sg]]*Table351151517[[#This Row],[C1g]]</f>
        <v>3.540246529195068E-2</v>
      </c>
      <c r="W9">
        <v>0</v>
      </c>
      <c r="X9">
        <v>4.9805584999999999E-2</v>
      </c>
      <c r="Y9">
        <v>1.4416641999999999E-4</v>
      </c>
      <c r="Z9">
        <v>0</v>
      </c>
      <c r="AA9">
        <v>0.73993248</v>
      </c>
      <c r="AB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">
        <v>1</v>
      </c>
      <c r="AE9">
        <v>46.939864999999998</v>
      </c>
    </row>
    <row r="10" spans="1:31" x14ac:dyDescent="0.25">
      <c r="A10">
        <v>56.939864999999998</v>
      </c>
      <c r="B10">
        <v>0</v>
      </c>
      <c r="C10">
        <v>0.83994257000000005</v>
      </c>
      <c r="D10">
        <v>0.16005741000000001</v>
      </c>
      <c r="E10">
        <v>3.5402466E-2</v>
      </c>
      <c r="F10">
        <v>3.5402466E-2</v>
      </c>
      <c r="G10">
        <f>(Table221021416[[#This Row],[So]]+Table221021416[[#This Row],[Sw]])*Table221021416[[#This Row],[C1o]]+Table221021416[[#This Row],[Sg]]*Table221021416[[#This Row],[C1g]]</f>
        <v>3.540246529195068E-2</v>
      </c>
      <c r="H10">
        <v>0</v>
      </c>
      <c r="I10">
        <v>4.9767323000000002E-2</v>
      </c>
      <c r="J10">
        <v>1.8389034E-4</v>
      </c>
      <c r="K10">
        <v>0</v>
      </c>
      <c r="L10">
        <v>0.73991388000000002</v>
      </c>
      <c r="M1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">
        <v>1</v>
      </c>
      <c r="P10">
        <v>56.939864999999998</v>
      </c>
      <c r="Q10">
        <v>0</v>
      </c>
      <c r="R10">
        <v>0.83994168000000002</v>
      </c>
      <c r="S10">
        <v>0.16005832</v>
      </c>
      <c r="T10">
        <v>3.5402466E-2</v>
      </c>
      <c r="U10">
        <v>3.5402466E-2</v>
      </c>
      <c r="V10">
        <f>(Table351151517[[#This Row],[So]]+Table351151517[[#This Row],[Sw]])*Table351151517[[#This Row],[C1o]]+Table351151517[[#This Row],[Sg]]*Table351151517[[#This Row],[C1g]]</f>
        <v>3.5402466E-2</v>
      </c>
      <c r="W10">
        <v>0</v>
      </c>
      <c r="X10">
        <v>4.9764611E-2</v>
      </c>
      <c r="Y10">
        <v>1.8678537000000001E-4</v>
      </c>
      <c r="Z10">
        <v>0</v>
      </c>
      <c r="AA10">
        <v>0.73991251000000002</v>
      </c>
      <c r="AB1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">
        <v>1</v>
      </c>
      <c r="AE10">
        <v>56.939864999999998</v>
      </c>
    </row>
    <row r="11" spans="1:31" x14ac:dyDescent="0.25">
      <c r="A11">
        <v>66.939864999999998</v>
      </c>
      <c r="B11">
        <v>0</v>
      </c>
      <c r="C11">
        <v>0.83992869000000003</v>
      </c>
      <c r="D11">
        <v>0.16007134000000001</v>
      </c>
      <c r="E11">
        <v>3.5402466E-2</v>
      </c>
      <c r="F11">
        <v>3.5402466E-2</v>
      </c>
      <c r="G11">
        <f>(Table221021416[[#This Row],[So]]+Table221021416[[#This Row],[Sw]])*Table221021416[[#This Row],[C1o]]+Table221021416[[#This Row],[Sg]]*Table221021416[[#This Row],[C1g]]</f>
        <v>3.5402467062073985E-2</v>
      </c>
      <c r="H11">
        <v>0</v>
      </c>
      <c r="I11">
        <v>4.9726639000000003E-2</v>
      </c>
      <c r="J11">
        <v>2.2848076999999999E-4</v>
      </c>
      <c r="K11">
        <v>0</v>
      </c>
      <c r="L11">
        <v>0.73989302000000001</v>
      </c>
      <c r="M1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1">
        <v>1</v>
      </c>
      <c r="P11">
        <v>66.939864999999998</v>
      </c>
      <c r="Q11">
        <v>0</v>
      </c>
      <c r="R11">
        <v>0.83992767000000002</v>
      </c>
      <c r="S11">
        <v>0.1600723</v>
      </c>
      <c r="T11">
        <v>3.5402466E-2</v>
      </c>
      <c r="U11">
        <v>3.5402466E-2</v>
      </c>
      <c r="V11">
        <f>(Table351151517[[#This Row],[So]]+Table351151517[[#This Row],[Sw]])*Table351151517[[#This Row],[C1o]]+Table351151517[[#This Row],[Sg]]*Table351151517[[#This Row],[C1g]]</f>
        <v>3.5402464937926023E-2</v>
      </c>
      <c r="W11">
        <v>0</v>
      </c>
      <c r="X11">
        <v>4.9723927000000001E-2</v>
      </c>
      <c r="Y11">
        <v>2.3154531999999999E-4</v>
      </c>
      <c r="Z11">
        <v>0</v>
      </c>
      <c r="AA11">
        <v>0.73989152999999996</v>
      </c>
      <c r="AB1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1">
        <v>1</v>
      </c>
      <c r="AE11">
        <v>66.939864999999998</v>
      </c>
    </row>
    <row r="12" spans="1:31" x14ac:dyDescent="0.25">
      <c r="A12">
        <v>76.939864999999998</v>
      </c>
      <c r="B12">
        <v>0</v>
      </c>
      <c r="C12">
        <v>0.83991408000000001</v>
      </c>
      <c r="D12">
        <v>0.16008591999999999</v>
      </c>
      <c r="E12">
        <v>3.5402466E-2</v>
      </c>
      <c r="F12">
        <v>3.5402466E-2</v>
      </c>
      <c r="G12">
        <f>(Table221021416[[#This Row],[So]]+Table221021416[[#This Row],[Sw]])*Table221021416[[#This Row],[C1o]]+Table221021416[[#This Row],[Sg]]*Table221021416[[#This Row],[C1g]]</f>
        <v>3.5402466E-2</v>
      </c>
      <c r="H12">
        <v>0</v>
      </c>
      <c r="I12">
        <v>4.9686230999999997E-2</v>
      </c>
      <c r="J12">
        <v>2.7516516000000002E-4</v>
      </c>
      <c r="K12">
        <v>0</v>
      </c>
      <c r="L12">
        <v>0.73987113999999998</v>
      </c>
      <c r="M1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2">
        <v>1</v>
      </c>
      <c r="P12">
        <v>76.939864999999998</v>
      </c>
      <c r="Q12">
        <v>0</v>
      </c>
      <c r="R12">
        <v>0.83991307000000004</v>
      </c>
      <c r="S12">
        <v>0.16008692999999999</v>
      </c>
      <c r="T12">
        <v>3.5402466E-2</v>
      </c>
      <c r="U12">
        <v>3.5402466E-2</v>
      </c>
      <c r="V12">
        <f>(Table351151517[[#This Row],[So]]+Table351151517[[#This Row],[Sw]])*Table351151517[[#This Row],[C1o]]+Table351151517[[#This Row],[Sg]]*Table351151517[[#This Row],[C1g]]</f>
        <v>3.5402466E-2</v>
      </c>
      <c r="W12">
        <v>0</v>
      </c>
      <c r="X12">
        <v>4.9683519000000002E-2</v>
      </c>
      <c r="Y12">
        <v>2.7842383000000002E-4</v>
      </c>
      <c r="Z12">
        <v>0</v>
      </c>
      <c r="AA12">
        <v>0.73986958999999997</v>
      </c>
      <c r="AB1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2">
        <v>1</v>
      </c>
      <c r="AE12">
        <v>76.939864999999998</v>
      </c>
    </row>
    <row r="13" spans="1:31" x14ac:dyDescent="0.25">
      <c r="A13">
        <v>86.939864999999998</v>
      </c>
      <c r="B13">
        <v>0</v>
      </c>
      <c r="C13">
        <v>0.83989882000000005</v>
      </c>
      <c r="D13">
        <v>0.16010115999999999</v>
      </c>
      <c r="E13">
        <v>3.5402466E-2</v>
      </c>
      <c r="F13">
        <v>3.5402466E-2</v>
      </c>
      <c r="G13">
        <f>(Table221021416[[#This Row],[So]]+Table221021416[[#This Row],[Sw]])*Table221021416[[#This Row],[C1o]]+Table221021416[[#This Row],[Sg]]*Table221021416[[#This Row],[C1g]]</f>
        <v>3.540246529195068E-2</v>
      </c>
      <c r="H13">
        <v>0</v>
      </c>
      <c r="I13">
        <v>4.9646060999999998E-2</v>
      </c>
      <c r="J13">
        <v>3.2395622000000002E-4</v>
      </c>
      <c r="K13">
        <v>0</v>
      </c>
      <c r="L13">
        <v>0.73984826000000004</v>
      </c>
      <c r="M1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3">
        <v>1</v>
      </c>
      <c r="P13">
        <v>86.939864999999998</v>
      </c>
      <c r="Q13">
        <v>0</v>
      </c>
      <c r="R13">
        <v>0.83989775</v>
      </c>
      <c r="S13">
        <v>0.16010221999999999</v>
      </c>
      <c r="T13">
        <v>3.5402466E-2</v>
      </c>
      <c r="U13">
        <v>3.5402466E-2</v>
      </c>
      <c r="V13">
        <f>(Table351151517[[#This Row],[So]]+Table351151517[[#This Row],[Sw]])*Table351151517[[#This Row],[C1o]]+Table351151517[[#This Row],[Sg]]*Table351151517[[#This Row],[C1g]]</f>
        <v>3.5402464937926023E-2</v>
      </c>
      <c r="W13">
        <v>0</v>
      </c>
      <c r="X13">
        <v>4.9643349000000003E-2</v>
      </c>
      <c r="Y13">
        <v>3.2736015000000001E-4</v>
      </c>
      <c r="Z13">
        <v>0</v>
      </c>
      <c r="AA13">
        <v>0.73984665000000005</v>
      </c>
      <c r="AB1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3">
        <v>1</v>
      </c>
      <c r="AE13">
        <v>86.939864999999998</v>
      </c>
    </row>
    <row r="14" spans="1:31" x14ac:dyDescent="0.25">
      <c r="A14">
        <v>96.939864999999998</v>
      </c>
      <c r="B14">
        <v>0</v>
      </c>
      <c r="C14">
        <v>0.83988297000000001</v>
      </c>
      <c r="D14">
        <v>0.16011702999999999</v>
      </c>
      <c r="E14">
        <v>3.5402466E-2</v>
      </c>
      <c r="F14">
        <v>3.5402466E-2</v>
      </c>
      <c r="G14">
        <f>(Table221021416[[#This Row],[So]]+Table221021416[[#This Row],[Sw]])*Table221021416[[#This Row],[C1o]]+Table221021416[[#This Row],[Sg]]*Table221021416[[#This Row],[C1g]]</f>
        <v>3.5402466E-2</v>
      </c>
      <c r="H14">
        <v>0</v>
      </c>
      <c r="I14">
        <v>4.9606132999999997E-2</v>
      </c>
      <c r="J14">
        <v>3.7476048E-4</v>
      </c>
      <c r="K14">
        <v>0</v>
      </c>
      <c r="L14">
        <v>0.73982446999999996</v>
      </c>
      <c r="M1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4">
        <v>1</v>
      </c>
      <c r="P14">
        <v>96.939864999999998</v>
      </c>
      <c r="Q14">
        <v>0</v>
      </c>
      <c r="R14">
        <v>0.83988189999999996</v>
      </c>
      <c r="S14">
        <v>0.16011813</v>
      </c>
      <c r="T14">
        <v>3.5402466E-2</v>
      </c>
      <c r="U14">
        <v>3.5402466E-2</v>
      </c>
      <c r="V14">
        <f>(Table351151517[[#This Row],[So]]+Table351151517[[#This Row],[Sw]])*Table351151517[[#This Row],[C1o]]+Table351151517[[#This Row],[Sg]]*Table351151517[[#This Row],[C1g]]</f>
        <v>3.5402467062073978E-2</v>
      </c>
      <c r="W14">
        <v>0</v>
      </c>
      <c r="X14">
        <v>4.9603421000000002E-2</v>
      </c>
      <c r="Y14">
        <v>3.7831056000000001E-4</v>
      </c>
      <c r="Z14">
        <v>0</v>
      </c>
      <c r="AA14">
        <v>0.7398228</v>
      </c>
      <c r="AB1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4">
        <v>1</v>
      </c>
      <c r="AE14">
        <v>96.939864999999998</v>
      </c>
    </row>
    <row r="15" spans="1:31" x14ac:dyDescent="0.25">
      <c r="A15">
        <v>106.93987</v>
      </c>
      <c r="B15">
        <v>0</v>
      </c>
      <c r="C15">
        <v>0.83986651999999995</v>
      </c>
      <c r="D15">
        <v>0.16013351000000001</v>
      </c>
      <c r="E15">
        <v>3.5402466E-2</v>
      </c>
      <c r="F15">
        <v>3.5402466E-2</v>
      </c>
      <c r="G15">
        <f>(Table221021416[[#This Row],[So]]+Table221021416[[#This Row],[Sw]])*Table221021416[[#This Row],[C1o]]+Table221021416[[#This Row],[Sg]]*Table221021416[[#This Row],[C1g]]</f>
        <v>3.5402467062073978E-2</v>
      </c>
      <c r="H15">
        <v>0</v>
      </c>
      <c r="I15">
        <v>4.9566433E-2</v>
      </c>
      <c r="J15">
        <v>4.2753875999999998E-4</v>
      </c>
      <c r="K15">
        <v>0</v>
      </c>
      <c r="L15">
        <v>0.73979974000000004</v>
      </c>
      <c r="M1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5">
        <v>1</v>
      </c>
      <c r="P15">
        <v>106.93987</v>
      </c>
      <c r="Q15">
        <v>0</v>
      </c>
      <c r="R15">
        <v>0.83986532999999997</v>
      </c>
      <c r="S15">
        <v>0.16013466000000001</v>
      </c>
      <c r="T15">
        <v>3.5402466E-2</v>
      </c>
      <c r="U15">
        <v>3.5402466E-2</v>
      </c>
      <c r="V15">
        <f>(Table351151517[[#This Row],[So]]+Table351151517[[#This Row],[Sw]])*Table351151517[[#This Row],[C1o]]+Table351151517[[#This Row],[Sg]]*Table351151517[[#This Row],[C1g]]</f>
        <v>3.5402465645975344E-2</v>
      </c>
      <c r="W15">
        <v>0</v>
      </c>
      <c r="X15">
        <v>4.9563720999999998E-2</v>
      </c>
      <c r="Y15">
        <v>4.3123002999999999E-4</v>
      </c>
      <c r="Z15">
        <v>0</v>
      </c>
      <c r="AA15">
        <v>0.73979801000000001</v>
      </c>
      <c r="AB1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5">
        <v>1</v>
      </c>
      <c r="AE15">
        <v>106.93987</v>
      </c>
    </row>
    <row r="16" spans="1:31" x14ac:dyDescent="0.25">
      <c r="A16">
        <v>116.93987</v>
      </c>
      <c r="B16">
        <v>0</v>
      </c>
      <c r="C16">
        <v>0.83984941000000002</v>
      </c>
      <c r="D16">
        <v>0.1601506</v>
      </c>
      <c r="E16">
        <v>3.5402466E-2</v>
      </c>
      <c r="F16">
        <v>3.5402466E-2</v>
      </c>
      <c r="G16">
        <f>(Table221021416[[#This Row],[So]]+Table221021416[[#This Row],[Sw]])*Table221021416[[#This Row],[C1o]]+Table221021416[[#This Row],[Sg]]*Table221021416[[#This Row],[C1g]]</f>
        <v>3.5402466354024657E-2</v>
      </c>
      <c r="H16">
        <v>0</v>
      </c>
      <c r="I16">
        <v>4.9526948000000001E-2</v>
      </c>
      <c r="J16">
        <v>4.8228211E-4</v>
      </c>
      <c r="K16">
        <v>0</v>
      </c>
      <c r="L16">
        <v>0.73977411000000004</v>
      </c>
      <c r="M1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6">
        <v>1</v>
      </c>
      <c r="P16">
        <v>116.93987</v>
      </c>
      <c r="Q16">
        <v>0</v>
      </c>
      <c r="R16">
        <v>0.83984822000000003</v>
      </c>
      <c r="S16">
        <v>0.16015178999999999</v>
      </c>
      <c r="T16">
        <v>3.5402466E-2</v>
      </c>
      <c r="U16">
        <v>3.5402466E-2</v>
      </c>
      <c r="V16">
        <f>(Table351151517[[#This Row],[So]]+Table351151517[[#This Row],[Sw]])*Table351151517[[#This Row],[C1o]]+Table351151517[[#This Row],[Sg]]*Table351151517[[#This Row],[C1g]]</f>
        <v>3.5402466354024657E-2</v>
      </c>
      <c r="W16">
        <v>0</v>
      </c>
      <c r="X16">
        <v>4.9524235999999999E-2</v>
      </c>
      <c r="Y16">
        <v>4.8607867000000001E-4</v>
      </c>
      <c r="Z16">
        <v>0</v>
      </c>
      <c r="AA16">
        <v>0.73977232000000004</v>
      </c>
      <c r="AB1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6">
        <v>1</v>
      </c>
      <c r="AE16">
        <v>116.93987</v>
      </c>
    </row>
    <row r="17" spans="1:31" x14ac:dyDescent="0.25">
      <c r="A17">
        <v>126.93987</v>
      </c>
      <c r="B17">
        <v>0</v>
      </c>
      <c r="C17">
        <v>0.83983176999999998</v>
      </c>
      <c r="D17">
        <v>0.16016825000000001</v>
      </c>
      <c r="E17">
        <v>3.5402466E-2</v>
      </c>
      <c r="F17">
        <v>3.5402466E-2</v>
      </c>
      <c r="G17">
        <f>(Table221021416[[#This Row],[So]]+Table221021416[[#This Row],[Sw]])*Table221021416[[#This Row],[C1o]]+Table221021416[[#This Row],[Sg]]*Table221021416[[#This Row],[C1g]]</f>
        <v>3.5402466708049321E-2</v>
      </c>
      <c r="H17">
        <v>0</v>
      </c>
      <c r="I17">
        <v>4.9487668999999998E-2</v>
      </c>
      <c r="J17">
        <v>5.3876539000000004E-4</v>
      </c>
      <c r="K17">
        <v>0</v>
      </c>
      <c r="L17">
        <v>0.73974764000000004</v>
      </c>
      <c r="M1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7">
        <v>1</v>
      </c>
      <c r="P17">
        <v>126.93987</v>
      </c>
      <c r="Q17">
        <v>0</v>
      </c>
      <c r="R17">
        <v>0.83983052000000002</v>
      </c>
      <c r="S17">
        <v>0.16016949999999999</v>
      </c>
      <c r="T17">
        <v>3.5402466E-2</v>
      </c>
      <c r="U17">
        <v>3.5402466E-2</v>
      </c>
      <c r="V17">
        <f>(Table351151517[[#This Row],[So]]+Table351151517[[#This Row],[Sw]])*Table351151517[[#This Row],[C1o]]+Table351151517[[#This Row],[Sg]]*Table351151517[[#This Row],[C1g]]</f>
        <v>3.5402466708049321E-2</v>
      </c>
      <c r="W17">
        <v>0</v>
      </c>
      <c r="X17">
        <v>4.9484957000000003E-2</v>
      </c>
      <c r="Y17">
        <v>5.4276886000000004E-4</v>
      </c>
      <c r="Z17">
        <v>0</v>
      </c>
      <c r="AA17">
        <v>0.73974574000000004</v>
      </c>
      <c r="AB1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7">
        <v>1</v>
      </c>
      <c r="AE17">
        <v>126.93987</v>
      </c>
    </row>
    <row r="18" spans="1:31" x14ac:dyDescent="0.25">
      <c r="A18">
        <v>136.93987000000001</v>
      </c>
      <c r="B18">
        <v>0</v>
      </c>
      <c r="C18">
        <v>0.83981353000000003</v>
      </c>
      <c r="D18">
        <v>0.16018647</v>
      </c>
      <c r="E18">
        <v>3.5402466E-2</v>
      </c>
      <c r="F18">
        <v>3.5402466E-2</v>
      </c>
      <c r="G18">
        <f>(Table221021416[[#This Row],[So]]+Table221021416[[#This Row],[Sw]])*Table221021416[[#This Row],[C1o]]+Table221021416[[#This Row],[Sg]]*Table221021416[[#This Row],[C1g]]</f>
        <v>3.5402466E-2</v>
      </c>
      <c r="H18">
        <v>0</v>
      </c>
      <c r="I18">
        <v>4.9448591E-2</v>
      </c>
      <c r="J18">
        <v>5.9708540000000005E-4</v>
      </c>
      <c r="K18">
        <v>0</v>
      </c>
      <c r="L18">
        <v>0.73972028000000001</v>
      </c>
      <c r="M1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8">
        <v>1</v>
      </c>
      <c r="P18">
        <v>136.93987000000001</v>
      </c>
      <c r="Q18">
        <v>0</v>
      </c>
      <c r="R18">
        <v>0.83981222</v>
      </c>
      <c r="S18">
        <v>0.16018777000000001</v>
      </c>
      <c r="T18">
        <v>3.5402466E-2</v>
      </c>
      <c r="U18">
        <v>3.5402466E-2</v>
      </c>
      <c r="V18">
        <f>(Table351151517[[#This Row],[So]]+Table351151517[[#This Row],[Sw]])*Table351151517[[#This Row],[C1o]]+Table351151517[[#This Row],[Sg]]*Table351151517[[#This Row],[C1g]]</f>
        <v>3.5402465645975337E-2</v>
      </c>
      <c r="W18">
        <v>0</v>
      </c>
      <c r="X18">
        <v>4.9445878999999998E-2</v>
      </c>
      <c r="Y18">
        <v>6.0124893000000005E-4</v>
      </c>
      <c r="Z18">
        <v>0</v>
      </c>
      <c r="AA18">
        <v>0.73971838000000001</v>
      </c>
      <c r="AB1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8">
        <v>1</v>
      </c>
      <c r="AE18">
        <v>136.93987000000001</v>
      </c>
    </row>
    <row r="19" spans="1:31" x14ac:dyDescent="0.25">
      <c r="A19">
        <v>146.93987000000001</v>
      </c>
      <c r="B19">
        <v>0</v>
      </c>
      <c r="C19">
        <v>0.83979475000000003</v>
      </c>
      <c r="D19">
        <v>0.16020524999999999</v>
      </c>
      <c r="E19">
        <v>3.5402466E-2</v>
      </c>
      <c r="F19">
        <v>3.5402466E-2</v>
      </c>
      <c r="G19">
        <f>(Table221021416[[#This Row],[So]]+Table221021416[[#This Row],[Sw]])*Table221021416[[#This Row],[C1o]]+Table221021416[[#This Row],[Sg]]*Table221021416[[#This Row],[C1g]]</f>
        <v>3.5402466E-2</v>
      </c>
      <c r="H19">
        <v>0</v>
      </c>
      <c r="I19">
        <v>4.9409720999999997E-2</v>
      </c>
      <c r="J19">
        <v>6.5717200000000003E-4</v>
      </c>
      <c r="K19">
        <v>0</v>
      </c>
      <c r="L19">
        <v>0.73969214999999999</v>
      </c>
      <c r="M1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9">
        <v>1</v>
      </c>
      <c r="P19">
        <v>146.93987000000001</v>
      </c>
      <c r="Q19">
        <v>0</v>
      </c>
      <c r="R19">
        <v>0.83979344</v>
      </c>
      <c r="S19">
        <v>0.16020659000000001</v>
      </c>
      <c r="T19">
        <v>3.5402466E-2</v>
      </c>
      <c r="U19">
        <v>3.5402466E-2</v>
      </c>
      <c r="V19">
        <f>(Table351151517[[#This Row],[So]]+Table351151517[[#This Row],[Sw]])*Table351151517[[#This Row],[C1o]]+Table351151517[[#This Row],[Sg]]*Table351151517[[#This Row],[C1g]]</f>
        <v>3.5402467062073978E-2</v>
      </c>
      <c r="W19">
        <v>0</v>
      </c>
      <c r="X19">
        <v>4.9407009000000002E-2</v>
      </c>
      <c r="Y19">
        <v>6.6147156999999995E-4</v>
      </c>
      <c r="Z19">
        <v>0</v>
      </c>
      <c r="AA19">
        <v>0.73969012000000001</v>
      </c>
      <c r="AB1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9">
        <v>1</v>
      </c>
      <c r="AE19">
        <v>146.93987000000001</v>
      </c>
    </row>
    <row r="20" spans="1:31" x14ac:dyDescent="0.25">
      <c r="A20">
        <v>156.93987000000001</v>
      </c>
      <c r="B20">
        <v>0</v>
      </c>
      <c r="C20">
        <v>0.83977544000000004</v>
      </c>
      <c r="D20">
        <v>0.16022453</v>
      </c>
      <c r="E20">
        <v>3.5402466E-2</v>
      </c>
      <c r="F20">
        <v>3.5402466E-2</v>
      </c>
      <c r="G20">
        <f>(Table221021416[[#This Row],[So]]+Table221021416[[#This Row],[Sw]])*Table221021416[[#This Row],[C1o]]+Table221021416[[#This Row],[Sg]]*Table221021416[[#This Row],[C1g]]</f>
        <v>3.5402464937926023E-2</v>
      </c>
      <c r="H20">
        <v>0</v>
      </c>
      <c r="I20">
        <v>4.9371030000000003E-2</v>
      </c>
      <c r="J20">
        <v>7.1892509E-4</v>
      </c>
      <c r="K20">
        <v>0</v>
      </c>
      <c r="L20">
        <v>0.73966317999999998</v>
      </c>
      <c r="M2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0">
        <v>1</v>
      </c>
      <c r="P20">
        <v>156.93987000000001</v>
      </c>
      <c r="Q20">
        <v>0</v>
      </c>
      <c r="R20">
        <v>0.83977407000000004</v>
      </c>
      <c r="S20">
        <v>0.16022591</v>
      </c>
      <c r="T20">
        <v>3.5402466E-2</v>
      </c>
      <c r="U20">
        <v>3.5402466E-2</v>
      </c>
      <c r="V20">
        <f>(Table351151517[[#This Row],[So]]+Table351151517[[#This Row],[Sw]])*Table351151517[[#This Row],[C1o]]+Table351151517[[#This Row],[Sg]]*Table351151517[[#This Row],[C1g]]</f>
        <v>3.540246529195068E-2</v>
      </c>
      <c r="W20">
        <v>0</v>
      </c>
      <c r="X20">
        <v>4.9368314000000003E-2</v>
      </c>
      <c r="Y20">
        <v>7.2334357999999995E-4</v>
      </c>
      <c r="Z20">
        <v>0</v>
      </c>
      <c r="AA20">
        <v>0.73966116000000004</v>
      </c>
      <c r="AB2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0">
        <v>1</v>
      </c>
      <c r="AE20">
        <v>156.93987000000001</v>
      </c>
    </row>
    <row r="21" spans="1:31" x14ac:dyDescent="0.25">
      <c r="A21">
        <v>166.93987000000001</v>
      </c>
      <c r="B21">
        <v>0</v>
      </c>
      <c r="C21">
        <v>0.83975564999999996</v>
      </c>
      <c r="D21">
        <v>0.16024432</v>
      </c>
      <c r="E21">
        <v>3.5402466E-2</v>
      </c>
      <c r="F21">
        <v>3.5402466E-2</v>
      </c>
      <c r="G21">
        <f>(Table221021416[[#This Row],[So]]+Table221021416[[#This Row],[Sw]])*Table221021416[[#This Row],[C1o]]+Table221021416[[#This Row],[Sg]]*Table221021416[[#This Row],[C1g]]</f>
        <v>3.5402464937926016E-2</v>
      </c>
      <c r="H21">
        <v>0</v>
      </c>
      <c r="I21">
        <v>4.9332511000000002E-2</v>
      </c>
      <c r="J21">
        <v>7.8226911000000004E-4</v>
      </c>
      <c r="K21">
        <v>0</v>
      </c>
      <c r="L21">
        <v>0.73963350000000005</v>
      </c>
      <c r="M2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1">
        <v>1</v>
      </c>
      <c r="P21">
        <v>166.93987000000001</v>
      </c>
      <c r="Q21">
        <v>0</v>
      </c>
      <c r="R21">
        <v>0.83975427999999996</v>
      </c>
      <c r="S21">
        <v>0.16024574999999999</v>
      </c>
      <c r="T21">
        <v>3.5402466E-2</v>
      </c>
      <c r="U21">
        <v>3.5402466E-2</v>
      </c>
      <c r="V21">
        <f>(Table351151517[[#This Row],[So]]+Table351151517[[#This Row],[Sw]])*Table351151517[[#This Row],[C1o]]+Table351151517[[#This Row],[Sg]]*Table351151517[[#This Row],[C1g]]</f>
        <v>3.5402467062073978E-2</v>
      </c>
      <c r="W21">
        <v>0</v>
      </c>
      <c r="X21">
        <v>4.9329799000000001E-2</v>
      </c>
      <c r="Y21">
        <v>7.8682415000000004E-4</v>
      </c>
      <c r="Z21">
        <v>0</v>
      </c>
      <c r="AA21">
        <v>0.73963140999999999</v>
      </c>
      <c r="AB2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1">
        <v>1</v>
      </c>
      <c r="AE21">
        <v>166.93987000000001</v>
      </c>
    </row>
    <row r="22" spans="1:31" x14ac:dyDescent="0.25">
      <c r="A22">
        <v>176.93987000000001</v>
      </c>
      <c r="B22">
        <v>0</v>
      </c>
      <c r="C22">
        <v>0.83973538999999997</v>
      </c>
      <c r="D22">
        <v>0.16026460000000001</v>
      </c>
      <c r="E22">
        <v>3.5402466E-2</v>
      </c>
      <c r="F22">
        <v>3.5402466E-2</v>
      </c>
      <c r="G22">
        <f>(Table221021416[[#This Row],[So]]+Table221021416[[#This Row],[Sw]])*Table221021416[[#This Row],[C1o]]+Table221021416[[#This Row],[Sg]]*Table221021416[[#This Row],[C1g]]</f>
        <v>3.5402465645975337E-2</v>
      </c>
      <c r="H22">
        <v>0</v>
      </c>
      <c r="I22">
        <v>4.9294163000000002E-2</v>
      </c>
      <c r="J22">
        <v>8.4715813999999996E-4</v>
      </c>
      <c r="K22">
        <v>0</v>
      </c>
      <c r="L22">
        <v>0.73960309999999996</v>
      </c>
      <c r="M2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2">
        <v>1</v>
      </c>
      <c r="P22">
        <v>176.93987000000001</v>
      </c>
      <c r="Q22">
        <v>0</v>
      </c>
      <c r="R22">
        <v>0.83973396</v>
      </c>
      <c r="S22">
        <v>0.16026605999999999</v>
      </c>
      <c r="T22">
        <v>3.5402466E-2</v>
      </c>
      <c r="U22">
        <v>3.5402466E-2</v>
      </c>
      <c r="V22">
        <f>(Table351151517[[#This Row],[So]]+Table351151517[[#This Row],[Sw]])*Table351151517[[#This Row],[C1o]]+Table351151517[[#This Row],[Sg]]*Table351151517[[#This Row],[C1g]]</f>
        <v>3.5402466708049321E-2</v>
      </c>
      <c r="W22">
        <v>0</v>
      </c>
      <c r="X22">
        <v>4.9291451E-2</v>
      </c>
      <c r="Y22">
        <v>8.5183315000000003E-4</v>
      </c>
      <c r="Z22">
        <v>0</v>
      </c>
      <c r="AA22">
        <v>0.73960090000000001</v>
      </c>
      <c r="AB2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2">
        <v>1</v>
      </c>
      <c r="AE22">
        <v>176.93987000000001</v>
      </c>
    </row>
    <row r="23" spans="1:31" x14ac:dyDescent="0.25">
      <c r="A23">
        <v>186.91472999999999</v>
      </c>
      <c r="B23">
        <v>0</v>
      </c>
      <c r="C23">
        <v>0.83971465000000001</v>
      </c>
      <c r="D23">
        <v>0.16028532000000001</v>
      </c>
      <c r="E23">
        <v>3.5402466E-2</v>
      </c>
      <c r="F23">
        <v>3.5402466E-2</v>
      </c>
      <c r="G23">
        <f>(Table221021416[[#This Row],[So]]+Table221021416[[#This Row],[Sw]])*Table221021416[[#This Row],[C1o]]+Table221021416[[#This Row],[Sg]]*Table221021416[[#This Row],[C1g]]</f>
        <v>3.5402464937926023E-2</v>
      </c>
      <c r="H23">
        <v>0</v>
      </c>
      <c r="I23">
        <v>4.9255981999999997E-2</v>
      </c>
      <c r="J23">
        <v>9.1352244000000003E-4</v>
      </c>
      <c r="K23">
        <v>0</v>
      </c>
      <c r="L23">
        <v>0.73957198999999996</v>
      </c>
      <c r="M2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3">
        <v>1</v>
      </c>
      <c r="P23">
        <v>186.91472999999999</v>
      </c>
      <c r="Q23">
        <v>0</v>
      </c>
      <c r="R23">
        <v>0.83971315999999996</v>
      </c>
      <c r="S23">
        <v>0.16028682999999999</v>
      </c>
      <c r="T23">
        <v>3.5402466E-2</v>
      </c>
      <c r="U23">
        <v>3.5402466E-2</v>
      </c>
      <c r="V23">
        <f>(Table351151517[[#This Row],[So]]+Table351151517[[#This Row],[Sw]])*Table351151517[[#This Row],[C1o]]+Table351151517[[#This Row],[Sg]]*Table351151517[[#This Row],[C1g]]</f>
        <v>3.5402465645975337E-2</v>
      </c>
      <c r="W23">
        <v>0</v>
      </c>
      <c r="X23">
        <v>4.9253270000000002E-2</v>
      </c>
      <c r="Y23">
        <v>9.1830978999999995E-4</v>
      </c>
      <c r="Z23">
        <v>0</v>
      </c>
      <c r="AA23">
        <v>0.73956977999999995</v>
      </c>
      <c r="AB2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3">
        <v>1</v>
      </c>
      <c r="AE23">
        <v>186.91472999999999</v>
      </c>
    </row>
    <row r="24" spans="1:31" x14ac:dyDescent="0.25">
      <c r="A24">
        <v>196.91472999999999</v>
      </c>
      <c r="B24">
        <v>0</v>
      </c>
      <c r="C24">
        <v>0.83969355000000001</v>
      </c>
      <c r="D24">
        <v>0.16030643999999999</v>
      </c>
      <c r="E24">
        <v>3.5402466E-2</v>
      </c>
      <c r="F24">
        <v>3.5402466E-2</v>
      </c>
      <c r="G24">
        <f>(Table221021416[[#This Row],[So]]+Table221021416[[#This Row],[Sw]])*Table221021416[[#This Row],[C1o]]+Table221021416[[#This Row],[Sg]]*Table221021416[[#This Row],[C1g]]</f>
        <v>3.5402465645975337E-2</v>
      </c>
      <c r="H24">
        <v>0</v>
      </c>
      <c r="I24">
        <v>4.9218059000000002E-2</v>
      </c>
      <c r="J24">
        <v>9.8111328999999996E-4</v>
      </c>
      <c r="K24">
        <v>0</v>
      </c>
      <c r="L24">
        <v>0.73954034000000002</v>
      </c>
      <c r="M2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4">
        <v>1</v>
      </c>
      <c r="P24">
        <v>196.91472999999999</v>
      </c>
      <c r="Q24">
        <v>0</v>
      </c>
      <c r="R24">
        <v>0.83969199999999999</v>
      </c>
      <c r="S24">
        <v>0.16030796999999999</v>
      </c>
      <c r="T24">
        <v>3.5402466E-2</v>
      </c>
      <c r="U24">
        <v>3.5402466E-2</v>
      </c>
      <c r="V24">
        <f>(Table351151517[[#This Row],[So]]+Table351151517[[#This Row],[Sw]])*Table351151517[[#This Row],[C1o]]+Table351151517[[#This Row],[Sg]]*Table351151517[[#This Row],[C1g]]</f>
        <v>3.5402464937926023E-2</v>
      </c>
      <c r="W24">
        <v>0</v>
      </c>
      <c r="X24">
        <v>4.9215347E-2</v>
      </c>
      <c r="Y24">
        <v>9.8601799E-4</v>
      </c>
      <c r="Z24">
        <v>0</v>
      </c>
      <c r="AA24">
        <v>0.73953800999999997</v>
      </c>
      <c r="AB2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4">
        <v>1</v>
      </c>
      <c r="AE24">
        <v>196.91472999999999</v>
      </c>
    </row>
    <row r="25" spans="1:31" x14ac:dyDescent="0.25">
      <c r="A25">
        <v>206.91472999999999</v>
      </c>
      <c r="B25">
        <v>0</v>
      </c>
      <c r="C25">
        <v>0.83967197000000005</v>
      </c>
      <c r="D25">
        <v>0.16032803000000001</v>
      </c>
      <c r="E25">
        <v>3.5402466E-2</v>
      </c>
      <c r="F25">
        <v>3.5402466E-2</v>
      </c>
      <c r="G25">
        <f>(Table221021416[[#This Row],[So]]+Table221021416[[#This Row],[Sw]])*Table221021416[[#This Row],[C1o]]+Table221021416[[#This Row],[Sg]]*Table221021416[[#This Row],[C1g]]</f>
        <v>3.5402466E-2</v>
      </c>
      <c r="H25">
        <v>0</v>
      </c>
      <c r="I25">
        <v>4.9180201999999999E-2</v>
      </c>
      <c r="J25">
        <v>1.0502091999999999E-3</v>
      </c>
      <c r="K25">
        <v>0</v>
      </c>
      <c r="L25">
        <v>0.73950797000000001</v>
      </c>
      <c r="M2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5">
        <v>1</v>
      </c>
      <c r="P25">
        <v>206.91472999999999</v>
      </c>
      <c r="Q25">
        <v>0</v>
      </c>
      <c r="R25">
        <v>0.83967042000000003</v>
      </c>
      <c r="S25">
        <v>0.16032959999999999</v>
      </c>
      <c r="T25">
        <v>3.5402466E-2</v>
      </c>
      <c r="U25">
        <v>3.5402466E-2</v>
      </c>
      <c r="V25">
        <f>(Table351151517[[#This Row],[So]]+Table351151517[[#This Row],[Sw]])*Table351151517[[#This Row],[C1o]]+Table351151517[[#This Row],[Sg]]*Table351151517[[#This Row],[C1g]]</f>
        <v>3.5402466708049321E-2</v>
      </c>
      <c r="W25">
        <v>0</v>
      </c>
      <c r="X25">
        <v>4.9177489999999997E-2</v>
      </c>
      <c r="Y25">
        <v>1.0552215E-3</v>
      </c>
      <c r="Z25">
        <v>0</v>
      </c>
      <c r="AA25">
        <v>0.73950559000000005</v>
      </c>
      <c r="AB2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5">
        <v>1</v>
      </c>
      <c r="AE25">
        <v>206.91472999999999</v>
      </c>
    </row>
    <row r="26" spans="1:31" x14ac:dyDescent="0.25">
      <c r="A26">
        <v>216.91472999999999</v>
      </c>
      <c r="B26">
        <v>0</v>
      </c>
      <c r="C26">
        <v>0.83964998000000002</v>
      </c>
      <c r="D26">
        <v>0.16035002000000001</v>
      </c>
      <c r="E26">
        <v>3.5402466E-2</v>
      </c>
      <c r="F26">
        <v>3.5402466E-2</v>
      </c>
      <c r="G26">
        <f>(Table221021416[[#This Row],[So]]+Table221021416[[#This Row],[Sw]])*Table221021416[[#This Row],[C1o]]+Table221021416[[#This Row],[Sg]]*Table221021416[[#This Row],[C1g]]</f>
        <v>3.5402466E-2</v>
      </c>
      <c r="H26">
        <v>0</v>
      </c>
      <c r="I26">
        <v>4.914251E-2</v>
      </c>
      <c r="J26">
        <v>1.1205678000000001E-3</v>
      </c>
      <c r="K26">
        <v>0</v>
      </c>
      <c r="L26">
        <v>0.73947494999999996</v>
      </c>
      <c r="M2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6">
        <v>1</v>
      </c>
      <c r="P26">
        <v>216.91472999999999</v>
      </c>
      <c r="Q26">
        <v>0</v>
      </c>
      <c r="R26">
        <v>0.83964837000000003</v>
      </c>
      <c r="S26">
        <v>0.16035162</v>
      </c>
      <c r="T26">
        <v>3.5402466E-2</v>
      </c>
      <c r="U26">
        <v>3.5402466E-2</v>
      </c>
      <c r="V26">
        <f>(Table351151517[[#This Row],[So]]+Table351151517[[#This Row],[Sw]])*Table351151517[[#This Row],[C1o]]+Table351151517[[#This Row],[Sg]]*Table351151517[[#This Row],[C1g]]</f>
        <v>3.5402465645975337E-2</v>
      </c>
      <c r="W26">
        <v>0</v>
      </c>
      <c r="X26">
        <v>4.9139794000000001E-2</v>
      </c>
      <c r="Y26">
        <v>1.1256852E-3</v>
      </c>
      <c r="Z26">
        <v>0</v>
      </c>
      <c r="AA26">
        <v>0.73947257</v>
      </c>
      <c r="AB2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6">
        <v>1</v>
      </c>
      <c r="AE26">
        <v>216.91472999999999</v>
      </c>
    </row>
    <row r="27" spans="1:31" x14ac:dyDescent="0.25">
      <c r="A27">
        <v>226.91472999999999</v>
      </c>
      <c r="B27">
        <v>0</v>
      </c>
      <c r="C27">
        <v>0.83962762000000002</v>
      </c>
      <c r="D27">
        <v>0.16037238000000001</v>
      </c>
      <c r="E27">
        <v>3.5402466E-2</v>
      </c>
      <c r="F27">
        <v>3.5402466E-2</v>
      </c>
      <c r="G27">
        <f>(Table221021416[[#This Row],[So]]+Table221021416[[#This Row],[Sw]])*Table221021416[[#This Row],[C1o]]+Table221021416[[#This Row],[Sg]]*Table221021416[[#This Row],[C1g]]</f>
        <v>3.5402466E-2</v>
      </c>
      <c r="H27">
        <v>0</v>
      </c>
      <c r="I27">
        <v>4.9104974000000003E-2</v>
      </c>
      <c r="J27">
        <v>1.1921271000000001E-3</v>
      </c>
      <c r="K27">
        <v>0</v>
      </c>
      <c r="L27">
        <v>0.73944144999999994</v>
      </c>
      <c r="M2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7">
        <v>1</v>
      </c>
      <c r="P27">
        <v>226.91472999999999</v>
      </c>
      <c r="Q27">
        <v>0</v>
      </c>
      <c r="R27">
        <v>0.83962601000000003</v>
      </c>
      <c r="S27">
        <v>0.16037402000000001</v>
      </c>
      <c r="T27">
        <v>3.5402466E-2</v>
      </c>
      <c r="U27">
        <v>3.5402466E-2</v>
      </c>
      <c r="V27">
        <f>(Table351151517[[#This Row],[So]]+Table351151517[[#This Row],[Sw]])*Table351151517[[#This Row],[C1o]]+Table351151517[[#This Row],[Sg]]*Table351151517[[#This Row],[C1g]]</f>
        <v>3.5402467062073978E-2</v>
      </c>
      <c r="W27">
        <v>0</v>
      </c>
      <c r="X27">
        <v>4.9102262000000001E-2</v>
      </c>
      <c r="Y27">
        <v>1.1973403E-3</v>
      </c>
      <c r="Z27">
        <v>0</v>
      </c>
      <c r="AA27">
        <v>0.73943901000000001</v>
      </c>
      <c r="AB2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7">
        <v>1</v>
      </c>
      <c r="AE27">
        <v>226.91472999999999</v>
      </c>
    </row>
    <row r="28" spans="1:31" x14ac:dyDescent="0.25">
      <c r="A28">
        <v>236.91472999999999</v>
      </c>
      <c r="B28">
        <v>0</v>
      </c>
      <c r="C28">
        <v>0.83960491000000004</v>
      </c>
      <c r="D28">
        <v>0.16039510000000001</v>
      </c>
      <c r="E28">
        <v>3.5402466E-2</v>
      </c>
      <c r="F28">
        <v>3.5402466E-2</v>
      </c>
      <c r="G28">
        <f>(Table221021416[[#This Row],[So]]+Table221021416[[#This Row],[Sw]])*Table221021416[[#This Row],[C1o]]+Table221021416[[#This Row],[Sg]]*Table221021416[[#This Row],[C1g]]</f>
        <v>3.5402466354024664E-2</v>
      </c>
      <c r="H28">
        <v>0</v>
      </c>
      <c r="I28">
        <v>4.9067593999999999E-2</v>
      </c>
      <c r="J28">
        <v>1.2648198E-3</v>
      </c>
      <c r="K28">
        <v>0</v>
      </c>
      <c r="L28">
        <v>0.73940735999999996</v>
      </c>
      <c r="M2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8">
        <v>1</v>
      </c>
      <c r="P28">
        <v>236.91472999999999</v>
      </c>
      <c r="Q28">
        <v>0</v>
      </c>
      <c r="R28">
        <v>0.83960325000000002</v>
      </c>
      <c r="S28">
        <v>0.16039675</v>
      </c>
      <c r="T28">
        <v>3.5402466E-2</v>
      </c>
      <c r="U28">
        <v>3.5402466E-2</v>
      </c>
      <c r="V28">
        <f>(Table351151517[[#This Row],[So]]+Table351151517[[#This Row],[Sw]])*Table351151517[[#This Row],[C1o]]+Table351151517[[#This Row],[Sg]]*Table351151517[[#This Row],[C1g]]</f>
        <v>3.5402466E-2</v>
      </c>
      <c r="W28">
        <v>0</v>
      </c>
      <c r="X28">
        <v>4.9064881999999997E-2</v>
      </c>
      <c r="Y28">
        <v>1.2701163000000001E-3</v>
      </c>
      <c r="Z28">
        <v>0</v>
      </c>
      <c r="AA28">
        <v>0.73940486000000005</v>
      </c>
      <c r="AB2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8">
        <v>1</v>
      </c>
      <c r="AE28">
        <v>236.91472999999999</v>
      </c>
    </row>
    <row r="29" spans="1:31" x14ac:dyDescent="0.25">
      <c r="A29">
        <v>246.91472999999999</v>
      </c>
      <c r="B29">
        <v>0</v>
      </c>
      <c r="C29">
        <v>0.83958184999999996</v>
      </c>
      <c r="D29">
        <v>0.16041815000000001</v>
      </c>
      <c r="E29">
        <v>3.5402466E-2</v>
      </c>
      <c r="F29">
        <v>3.5402466E-2</v>
      </c>
      <c r="G29">
        <f>(Table221021416[[#This Row],[So]]+Table221021416[[#This Row],[Sw]])*Table221021416[[#This Row],[C1o]]+Table221021416[[#This Row],[Sg]]*Table221021416[[#This Row],[C1g]]</f>
        <v>3.5402466E-2</v>
      </c>
      <c r="H29">
        <v>0</v>
      </c>
      <c r="I29">
        <v>4.9030377999999999E-2</v>
      </c>
      <c r="J29">
        <v>1.3385700000000001E-3</v>
      </c>
      <c r="K29">
        <v>0</v>
      </c>
      <c r="L29">
        <v>0.73937279</v>
      </c>
      <c r="M2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29">
        <v>1</v>
      </c>
      <c r="P29">
        <v>246.91472999999999</v>
      </c>
      <c r="Q29">
        <v>0</v>
      </c>
      <c r="R29">
        <v>0.83958018000000001</v>
      </c>
      <c r="S29">
        <v>0.16041981999999999</v>
      </c>
      <c r="T29">
        <v>3.5402466E-2</v>
      </c>
      <c r="U29">
        <v>3.5402466E-2</v>
      </c>
      <c r="V29">
        <f>(Table351151517[[#This Row],[So]]+Table351151517[[#This Row],[Sw]])*Table351151517[[#This Row],[C1o]]+Table351151517[[#This Row],[Sg]]*Table351151517[[#This Row],[C1g]]</f>
        <v>3.5402466E-2</v>
      </c>
      <c r="W29">
        <v>0</v>
      </c>
      <c r="X29">
        <v>4.9027665999999998E-2</v>
      </c>
      <c r="Y29">
        <v>1.343948E-3</v>
      </c>
      <c r="Z29">
        <v>0</v>
      </c>
      <c r="AA29">
        <v>0.73937028999999999</v>
      </c>
      <c r="AB2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29">
        <v>1</v>
      </c>
      <c r="AE29">
        <v>246.91472999999999</v>
      </c>
    </row>
    <row r="30" spans="1:31" x14ac:dyDescent="0.25">
      <c r="A30">
        <v>256.91473000000002</v>
      </c>
      <c r="B30">
        <v>0</v>
      </c>
      <c r="C30">
        <v>0.83955848</v>
      </c>
      <c r="D30">
        <v>0.16044149999999999</v>
      </c>
      <c r="E30">
        <v>3.5402466E-2</v>
      </c>
      <c r="F30">
        <v>3.5402466E-2</v>
      </c>
      <c r="G30">
        <f>(Table221021416[[#This Row],[So]]+Table221021416[[#This Row],[Sw]])*Table221021416[[#This Row],[C1o]]+Table221021416[[#This Row],[Sg]]*Table221021416[[#This Row],[C1g]]</f>
        <v>3.540246529195068E-2</v>
      </c>
      <c r="H30">
        <v>0</v>
      </c>
      <c r="I30">
        <v>4.8993316000000002E-2</v>
      </c>
      <c r="J30">
        <v>1.4133117E-3</v>
      </c>
      <c r="K30">
        <v>0</v>
      </c>
      <c r="L30">
        <v>0.73933773999999997</v>
      </c>
      <c r="M3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0">
        <v>1</v>
      </c>
      <c r="P30">
        <v>256.91473000000002</v>
      </c>
      <c r="Q30">
        <v>0</v>
      </c>
      <c r="R30">
        <v>0.83955681000000004</v>
      </c>
      <c r="S30">
        <v>0.16044322</v>
      </c>
      <c r="T30">
        <v>3.5402466E-2</v>
      </c>
      <c r="U30">
        <v>3.5402466E-2</v>
      </c>
      <c r="V30">
        <f>(Table351151517[[#This Row],[So]]+Table351151517[[#This Row],[Sw]])*Table351151517[[#This Row],[C1o]]+Table351151517[[#This Row],[Sg]]*Table351151517[[#This Row],[C1g]]</f>
        <v>3.5402467062073978E-2</v>
      </c>
      <c r="W30">
        <v>0</v>
      </c>
      <c r="X30">
        <v>4.8990604E-2</v>
      </c>
      <c r="Y30">
        <v>1.4187646999999999E-3</v>
      </c>
      <c r="Z30">
        <v>0</v>
      </c>
      <c r="AA30">
        <v>0.73933517999999998</v>
      </c>
      <c r="AB3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0">
        <v>1</v>
      </c>
      <c r="AE30">
        <v>256.91473000000002</v>
      </c>
    </row>
    <row r="31" spans="1:31" x14ac:dyDescent="0.25">
      <c r="A31">
        <v>266.91473000000002</v>
      </c>
      <c r="B31">
        <v>0</v>
      </c>
      <c r="C31">
        <v>0.83953482000000001</v>
      </c>
      <c r="D31">
        <v>0.16046515</v>
      </c>
      <c r="E31">
        <v>3.5402466E-2</v>
      </c>
      <c r="F31">
        <v>3.5402466E-2</v>
      </c>
      <c r="G31">
        <f>(Table221021416[[#This Row],[So]]+Table221021416[[#This Row],[Sw]])*Table221021416[[#This Row],[C1o]]+Table221021416[[#This Row],[Sg]]*Table221021416[[#This Row],[C1g]]</f>
        <v>3.5402464937926023E-2</v>
      </c>
      <c r="H31">
        <v>0</v>
      </c>
      <c r="I31">
        <v>4.8956412999999997E-2</v>
      </c>
      <c r="J31">
        <v>1.488982E-3</v>
      </c>
      <c r="K31">
        <v>0</v>
      </c>
      <c r="L31">
        <v>0.73930227999999998</v>
      </c>
      <c r="M3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1">
        <v>1</v>
      </c>
      <c r="P31">
        <v>266.91473000000002</v>
      </c>
      <c r="Q31">
        <v>0</v>
      </c>
      <c r="R31">
        <v>0.83953308999999998</v>
      </c>
      <c r="S31">
        <v>0.16046688000000001</v>
      </c>
      <c r="T31">
        <v>3.5402466E-2</v>
      </c>
      <c r="U31">
        <v>3.5402466E-2</v>
      </c>
      <c r="V31">
        <f>(Table351151517[[#This Row],[So]]+Table351151517[[#This Row],[Sw]])*Table351151517[[#This Row],[C1o]]+Table351151517[[#This Row],[Sg]]*Table351151517[[#This Row],[C1g]]</f>
        <v>3.5402464937926023E-2</v>
      </c>
      <c r="W31">
        <v>0</v>
      </c>
      <c r="X31">
        <v>4.8953701000000002E-2</v>
      </c>
      <c r="Y31">
        <v>1.4945017000000001E-3</v>
      </c>
      <c r="Z31">
        <v>0</v>
      </c>
      <c r="AA31">
        <v>0.73929964999999997</v>
      </c>
      <c r="AB3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1">
        <v>1</v>
      </c>
      <c r="AE31">
        <v>266.91473000000002</v>
      </c>
    </row>
    <row r="32" spans="1:31" x14ac:dyDescent="0.25">
      <c r="A32">
        <v>276.91473000000002</v>
      </c>
      <c r="B32">
        <v>0</v>
      </c>
      <c r="C32">
        <v>0.83951092000000005</v>
      </c>
      <c r="D32">
        <v>0.16048908000000001</v>
      </c>
      <c r="E32">
        <v>3.5402466E-2</v>
      </c>
      <c r="F32">
        <v>3.5402466E-2</v>
      </c>
      <c r="G32">
        <f>(Table221021416[[#This Row],[So]]+Table221021416[[#This Row],[Sw]])*Table221021416[[#This Row],[C1o]]+Table221021416[[#This Row],[Sg]]*Table221021416[[#This Row],[C1g]]</f>
        <v>3.5402466E-2</v>
      </c>
      <c r="H32">
        <v>0</v>
      </c>
      <c r="I32">
        <v>4.8919667E-2</v>
      </c>
      <c r="J32">
        <v>1.5655072999999999E-3</v>
      </c>
      <c r="K32">
        <v>0</v>
      </c>
      <c r="L32">
        <v>0.73926639999999999</v>
      </c>
      <c r="M3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2">
        <v>1</v>
      </c>
      <c r="P32">
        <v>276.91473000000002</v>
      </c>
      <c r="Q32">
        <v>0</v>
      </c>
      <c r="R32">
        <v>0.83950919000000002</v>
      </c>
      <c r="S32">
        <v>0.16049083</v>
      </c>
      <c r="T32">
        <v>3.5402466E-2</v>
      </c>
      <c r="U32">
        <v>3.5402466E-2</v>
      </c>
      <c r="V32">
        <f>(Table351151517[[#This Row],[So]]+Table351151517[[#This Row],[Sw]])*Table351151517[[#This Row],[C1o]]+Table351151517[[#This Row],[Sg]]*Table351151517[[#This Row],[C1g]]</f>
        <v>3.5402466708049321E-2</v>
      </c>
      <c r="W32">
        <v>0</v>
      </c>
      <c r="X32">
        <v>4.8916954999999998E-2</v>
      </c>
      <c r="Y32">
        <v>1.5710914000000001E-3</v>
      </c>
      <c r="Z32">
        <v>0</v>
      </c>
      <c r="AA32">
        <v>0.73926376999999999</v>
      </c>
      <c r="AB3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2">
        <v>1</v>
      </c>
      <c r="AE32">
        <v>276.91473000000002</v>
      </c>
    </row>
    <row r="33" spans="1:31" x14ac:dyDescent="0.25">
      <c r="A33">
        <v>286.91473000000002</v>
      </c>
      <c r="B33">
        <v>0</v>
      </c>
      <c r="C33">
        <v>0.83948677999999999</v>
      </c>
      <c r="D33">
        <v>0.16051324</v>
      </c>
      <c r="E33">
        <v>3.5402466E-2</v>
      </c>
      <c r="F33">
        <v>3.5402466E-2</v>
      </c>
      <c r="G33">
        <f>(Table221021416[[#This Row],[So]]+Table221021416[[#This Row],[Sw]])*Table221021416[[#This Row],[C1o]]+Table221021416[[#This Row],[Sg]]*Table221021416[[#This Row],[C1g]]</f>
        <v>3.5402466708049321E-2</v>
      </c>
      <c r="H33">
        <v>0</v>
      </c>
      <c r="I33">
        <v>4.8883076999999997E-2</v>
      </c>
      <c r="J33">
        <v>1.6428229E-3</v>
      </c>
      <c r="K33">
        <v>0</v>
      </c>
      <c r="L33">
        <v>0.73923015999999997</v>
      </c>
      <c r="M3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3">
        <v>1</v>
      </c>
      <c r="P33">
        <v>286.91473000000002</v>
      </c>
      <c r="Q33">
        <v>0</v>
      </c>
      <c r="R33">
        <v>0.83948498999999999</v>
      </c>
      <c r="S33">
        <v>0.16051501000000001</v>
      </c>
      <c r="T33">
        <v>3.5402466E-2</v>
      </c>
      <c r="U33">
        <v>3.5402466E-2</v>
      </c>
      <c r="V33">
        <f>(Table351151517[[#This Row],[So]]+Table351151517[[#This Row],[Sw]])*Table351151517[[#This Row],[C1o]]+Table351151517[[#This Row],[Sg]]*Table351151517[[#This Row],[C1g]]</f>
        <v>3.5402466E-2</v>
      </c>
      <c r="W33">
        <v>0</v>
      </c>
      <c r="X33">
        <v>4.8880365000000002E-2</v>
      </c>
      <c r="Y33">
        <v>1.6484708E-3</v>
      </c>
      <c r="Z33">
        <v>0</v>
      </c>
      <c r="AA33">
        <v>0.73922747</v>
      </c>
      <c r="AB3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3">
        <v>1</v>
      </c>
      <c r="AE33">
        <v>286.91473000000002</v>
      </c>
    </row>
    <row r="34" spans="1:31" x14ac:dyDescent="0.25">
      <c r="A34">
        <v>296.91473000000002</v>
      </c>
      <c r="B34">
        <v>0</v>
      </c>
      <c r="C34">
        <v>0.83946233999999997</v>
      </c>
      <c r="D34">
        <v>0.16053765</v>
      </c>
      <c r="E34">
        <v>3.5402466E-2</v>
      </c>
      <c r="F34">
        <v>3.5402466E-2</v>
      </c>
      <c r="G34">
        <f>(Table221021416[[#This Row],[So]]+Table221021416[[#This Row],[Sw]])*Table221021416[[#This Row],[C1o]]+Table221021416[[#This Row],[Sg]]*Table221021416[[#This Row],[C1g]]</f>
        <v>3.5402465645975337E-2</v>
      </c>
      <c r="H34">
        <v>0</v>
      </c>
      <c r="I34">
        <v>4.8846639999999997E-2</v>
      </c>
      <c r="J34">
        <v>1.7208722000000001E-3</v>
      </c>
      <c r="K34">
        <v>0</v>
      </c>
      <c r="L34">
        <v>0.73919356000000003</v>
      </c>
      <c r="M3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4">
        <v>1</v>
      </c>
      <c r="P34">
        <v>296.91473000000002</v>
      </c>
      <c r="Q34">
        <v>0</v>
      </c>
      <c r="R34">
        <v>0.83946054999999997</v>
      </c>
      <c r="S34">
        <v>0.16053941999999999</v>
      </c>
      <c r="T34">
        <v>3.5402466E-2</v>
      </c>
      <c r="U34">
        <v>3.5402466E-2</v>
      </c>
      <c r="V34">
        <f>(Table351151517[[#This Row],[So]]+Table351151517[[#This Row],[Sw]])*Table351151517[[#This Row],[C1o]]+Table351151517[[#This Row],[Sg]]*Table351151517[[#This Row],[C1g]]</f>
        <v>3.5402464937926016E-2</v>
      </c>
      <c r="W34">
        <v>0</v>
      </c>
      <c r="X34">
        <v>4.8843928000000002E-2</v>
      </c>
      <c r="Y34">
        <v>1.7265758E-3</v>
      </c>
      <c r="Z34">
        <v>0</v>
      </c>
      <c r="AA34">
        <v>0.73919087999999999</v>
      </c>
      <c r="AB3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4">
        <v>1</v>
      </c>
      <c r="AE34">
        <v>296.91473000000002</v>
      </c>
    </row>
    <row r="35" spans="1:31" x14ac:dyDescent="0.25">
      <c r="A35">
        <v>306.91473000000002</v>
      </c>
      <c r="B35">
        <v>0</v>
      </c>
      <c r="C35">
        <v>0.83943778000000002</v>
      </c>
      <c r="D35">
        <v>0.16056224999999999</v>
      </c>
      <c r="E35">
        <v>3.5402466E-2</v>
      </c>
      <c r="F35">
        <v>3.5402466E-2</v>
      </c>
      <c r="G35">
        <f>(Table221021416[[#This Row],[So]]+Table221021416[[#This Row],[Sw]])*Table221021416[[#This Row],[C1o]]+Table221021416[[#This Row],[Sg]]*Table221021416[[#This Row],[C1g]]</f>
        <v>3.5402467062073985E-2</v>
      </c>
      <c r="H35">
        <v>0</v>
      </c>
      <c r="I35">
        <v>4.8810358999999998E-2</v>
      </c>
      <c r="J35">
        <v>1.7995754E-3</v>
      </c>
      <c r="K35">
        <v>0</v>
      </c>
      <c r="L35">
        <v>0.73915666000000002</v>
      </c>
      <c r="M3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5">
        <v>1</v>
      </c>
      <c r="P35">
        <v>306.91473000000002</v>
      </c>
      <c r="Q35">
        <v>0</v>
      </c>
      <c r="R35">
        <v>0.83943593999999999</v>
      </c>
      <c r="S35">
        <v>0.16056405000000001</v>
      </c>
      <c r="T35">
        <v>3.5402466E-2</v>
      </c>
      <c r="U35">
        <v>3.5402466E-2</v>
      </c>
      <c r="V35">
        <f>(Table351151517[[#This Row],[So]]+Table351151517[[#This Row],[Sw]])*Table351151517[[#This Row],[C1o]]+Table351151517[[#This Row],[Sg]]*Table351151517[[#This Row],[C1g]]</f>
        <v>3.5402465645975337E-2</v>
      </c>
      <c r="W35">
        <v>0</v>
      </c>
      <c r="X35">
        <v>4.8807642999999998E-2</v>
      </c>
      <c r="Y35">
        <v>1.8053423E-3</v>
      </c>
      <c r="Z35">
        <v>0</v>
      </c>
      <c r="AA35">
        <v>0.73915392000000002</v>
      </c>
      <c r="AB3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5">
        <v>1</v>
      </c>
      <c r="AE35">
        <v>306.91473000000002</v>
      </c>
    </row>
    <row r="36" spans="1:31" x14ac:dyDescent="0.25">
      <c r="A36">
        <v>316.91473000000002</v>
      </c>
      <c r="B36">
        <v>0</v>
      </c>
      <c r="C36">
        <v>0.83941299000000003</v>
      </c>
      <c r="D36">
        <v>0.16058703999999999</v>
      </c>
      <c r="E36">
        <v>3.5402466E-2</v>
      </c>
      <c r="F36">
        <v>3.5402466E-2</v>
      </c>
      <c r="G36">
        <f>(Table221021416[[#This Row],[So]]+Table221021416[[#This Row],[Sw]])*Table221021416[[#This Row],[C1o]]+Table221021416[[#This Row],[Sg]]*Table221021416[[#This Row],[C1g]]</f>
        <v>3.5402467062073978E-2</v>
      </c>
      <c r="H36">
        <v>0</v>
      </c>
      <c r="I36">
        <v>4.8774231000000001E-2</v>
      </c>
      <c r="J36">
        <v>1.8788946000000001E-3</v>
      </c>
      <c r="K36">
        <v>0</v>
      </c>
      <c r="L36">
        <v>0.73911947</v>
      </c>
      <c r="M3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6">
        <v>1</v>
      </c>
      <c r="P36">
        <v>316.91473000000002</v>
      </c>
      <c r="Q36">
        <v>0</v>
      </c>
      <c r="R36">
        <v>0.83941113999999994</v>
      </c>
      <c r="S36">
        <v>0.16058886</v>
      </c>
      <c r="T36">
        <v>3.5402466E-2</v>
      </c>
      <c r="U36">
        <v>3.5402466E-2</v>
      </c>
      <c r="V36">
        <f>(Table351151517[[#This Row],[So]]+Table351151517[[#This Row],[Sw]])*Table351151517[[#This Row],[C1o]]+Table351151517[[#This Row],[Sg]]*Table351151517[[#This Row],[C1g]]</f>
        <v>3.5402466E-2</v>
      </c>
      <c r="W36">
        <v>0</v>
      </c>
      <c r="X36">
        <v>4.8771515000000001E-2</v>
      </c>
      <c r="Y36">
        <v>1.8847128E-3</v>
      </c>
      <c r="Z36">
        <v>0</v>
      </c>
      <c r="AA36">
        <v>0.73911673</v>
      </c>
      <c r="AB3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6">
        <v>1</v>
      </c>
      <c r="AE36">
        <v>316.91473000000002</v>
      </c>
    </row>
    <row r="37" spans="1:31" x14ac:dyDescent="0.25">
      <c r="A37">
        <v>326.91473000000002</v>
      </c>
      <c r="B37">
        <v>0</v>
      </c>
      <c r="C37">
        <v>0.83938800999999996</v>
      </c>
      <c r="D37">
        <v>0.160612</v>
      </c>
      <c r="E37">
        <v>3.5402466E-2</v>
      </c>
      <c r="F37">
        <v>3.5402466E-2</v>
      </c>
      <c r="G37">
        <f>(Table221021416[[#This Row],[So]]+Table221021416[[#This Row],[Sw]])*Table221021416[[#This Row],[C1o]]+Table221021416[[#This Row],[Sg]]*Table221021416[[#This Row],[C1g]]</f>
        <v>3.5402466354024657E-2</v>
      </c>
      <c r="H37">
        <v>0</v>
      </c>
      <c r="I37">
        <v>4.8738252000000003E-2</v>
      </c>
      <c r="J37">
        <v>1.9587628E-3</v>
      </c>
      <c r="K37">
        <v>0</v>
      </c>
      <c r="L37">
        <v>0.73908198000000003</v>
      </c>
      <c r="M3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7">
        <v>1</v>
      </c>
      <c r="P37">
        <v>326.91473000000002</v>
      </c>
      <c r="Q37">
        <v>0</v>
      </c>
      <c r="R37">
        <v>0.83938617000000004</v>
      </c>
      <c r="S37">
        <v>0.16061383000000001</v>
      </c>
      <c r="T37">
        <v>3.5402466E-2</v>
      </c>
      <c r="U37">
        <v>3.5402466E-2</v>
      </c>
      <c r="V37">
        <f>(Table351151517[[#This Row],[So]]+Table351151517[[#This Row],[Sw]])*Table351151517[[#This Row],[C1o]]+Table351151517[[#This Row],[Sg]]*Table351151517[[#This Row],[C1g]]</f>
        <v>3.5402466E-2</v>
      </c>
      <c r="W37">
        <v>0</v>
      </c>
      <c r="X37">
        <v>4.8735540000000001E-2</v>
      </c>
      <c r="Y37">
        <v>1.9646277999999999E-3</v>
      </c>
      <c r="Z37">
        <v>0</v>
      </c>
      <c r="AA37">
        <v>0.73907924000000003</v>
      </c>
      <c r="AB3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7">
        <v>1</v>
      </c>
      <c r="AE37">
        <v>326.91473000000002</v>
      </c>
    </row>
    <row r="38" spans="1:31" x14ac:dyDescent="0.25">
      <c r="A38">
        <v>336.91473000000002</v>
      </c>
      <c r="B38">
        <v>0</v>
      </c>
      <c r="C38">
        <v>0.83936286000000004</v>
      </c>
      <c r="D38">
        <v>0.16063712999999999</v>
      </c>
      <c r="E38">
        <v>3.5402466E-2</v>
      </c>
      <c r="F38">
        <v>3.5402466E-2</v>
      </c>
      <c r="G38">
        <f>(Table221021416[[#This Row],[So]]+Table221021416[[#This Row],[Sw]])*Table221021416[[#This Row],[C1o]]+Table221021416[[#This Row],[Sg]]*Table221021416[[#This Row],[C1g]]</f>
        <v>3.5402465645975337E-2</v>
      </c>
      <c r="H38">
        <v>0</v>
      </c>
      <c r="I38">
        <v>4.8702426E-2</v>
      </c>
      <c r="J38">
        <v>2.0391179999999999E-3</v>
      </c>
      <c r="K38">
        <v>0</v>
      </c>
      <c r="L38">
        <v>0.73904431000000004</v>
      </c>
      <c r="M3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8">
        <v>1</v>
      </c>
      <c r="P38">
        <v>336.91473000000002</v>
      </c>
      <c r="Q38">
        <v>0</v>
      </c>
      <c r="R38">
        <v>0.83936100999999996</v>
      </c>
      <c r="S38">
        <v>0.16063896999999999</v>
      </c>
      <c r="T38">
        <v>3.5402466E-2</v>
      </c>
      <c r="U38">
        <v>3.5402466E-2</v>
      </c>
      <c r="V38">
        <f>(Table351151517[[#This Row],[So]]+Table351151517[[#This Row],[Sw]])*Table351151517[[#This Row],[C1o]]+Table351151517[[#This Row],[Sg]]*Table351151517[[#This Row],[C1g]]</f>
        <v>3.540246529195068E-2</v>
      </c>
      <c r="W38">
        <v>0</v>
      </c>
      <c r="X38">
        <v>4.8699718000000003E-2</v>
      </c>
      <c r="Y38">
        <v>2.0450325999999998E-3</v>
      </c>
      <c r="Z38">
        <v>0</v>
      </c>
      <c r="AA38">
        <v>0.73904150999999996</v>
      </c>
      <c r="AB3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8">
        <v>1</v>
      </c>
      <c r="AE38">
        <v>336.91473000000002</v>
      </c>
    </row>
    <row r="39" spans="1:31" x14ac:dyDescent="0.25">
      <c r="A39">
        <v>346.91473000000002</v>
      </c>
      <c r="B39">
        <v>0</v>
      </c>
      <c r="C39">
        <v>0.83933758999999997</v>
      </c>
      <c r="D39">
        <v>0.16066237999999999</v>
      </c>
      <c r="E39">
        <v>3.5402466E-2</v>
      </c>
      <c r="F39">
        <v>3.5402466E-2</v>
      </c>
      <c r="G39">
        <f>(Table221021416[[#This Row],[So]]+Table221021416[[#This Row],[Sw]])*Table221021416[[#This Row],[C1o]]+Table221021416[[#This Row],[Sg]]*Table221021416[[#This Row],[C1g]]</f>
        <v>3.5402464937926023E-2</v>
      </c>
      <c r="H39">
        <v>0</v>
      </c>
      <c r="I39">
        <v>4.8666749000000002E-2</v>
      </c>
      <c r="J39">
        <v>2.1199134999999999E-3</v>
      </c>
      <c r="K39">
        <v>0</v>
      </c>
      <c r="L39">
        <v>0.73900639999999995</v>
      </c>
      <c r="M3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39">
        <v>1</v>
      </c>
      <c r="P39">
        <v>346.91473000000002</v>
      </c>
      <c r="Q39">
        <v>0</v>
      </c>
      <c r="R39">
        <v>0.83933574</v>
      </c>
      <c r="S39">
        <v>0.16066425000000001</v>
      </c>
      <c r="T39">
        <v>3.5402466E-2</v>
      </c>
      <c r="U39">
        <v>3.5402466E-2</v>
      </c>
      <c r="V39">
        <f>(Table351151517[[#This Row],[So]]+Table351151517[[#This Row],[Sw]])*Table351151517[[#This Row],[C1o]]+Table351151517[[#This Row],[Sg]]*Table351151517[[#This Row],[C1g]]</f>
        <v>3.5402465645975337E-2</v>
      </c>
      <c r="W39">
        <v>0</v>
      </c>
      <c r="X39">
        <v>4.8664048000000001E-2</v>
      </c>
      <c r="Y39">
        <v>2.1258717999999999E-3</v>
      </c>
      <c r="Z39">
        <v>0</v>
      </c>
      <c r="AA39">
        <v>0.73900359999999998</v>
      </c>
      <c r="AB3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39">
        <v>1</v>
      </c>
      <c r="AE39">
        <v>346.91473000000002</v>
      </c>
    </row>
    <row r="40" spans="1:31" x14ac:dyDescent="0.25">
      <c r="A40">
        <v>356.45737000000003</v>
      </c>
      <c r="B40">
        <v>0</v>
      </c>
      <c r="C40">
        <v>0.83931226000000003</v>
      </c>
      <c r="D40">
        <v>0.16068777000000001</v>
      </c>
      <c r="E40">
        <v>3.5402468999999999E-2</v>
      </c>
      <c r="F40">
        <v>3.5402468999999999E-2</v>
      </c>
      <c r="G40">
        <f>(Table221021416[[#This Row],[So]]+Table221021416[[#This Row],[Sw]])*Table221021416[[#This Row],[C1o]]+Table221021416[[#This Row],[Sg]]*Table221021416[[#This Row],[C1g]]</f>
        <v>3.5402470062074073E-2</v>
      </c>
      <c r="H40">
        <v>0</v>
      </c>
      <c r="I40">
        <v>4.8631213999999999E-2</v>
      </c>
      <c r="J40">
        <v>2.2010948000000001E-3</v>
      </c>
      <c r="K40">
        <v>0</v>
      </c>
      <c r="L40">
        <v>0.73896837000000004</v>
      </c>
      <c r="M4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0">
        <v>1</v>
      </c>
      <c r="P40">
        <v>356.45737000000003</v>
      </c>
      <c r="Q40">
        <v>0</v>
      </c>
      <c r="R40">
        <v>0.83931034999999998</v>
      </c>
      <c r="S40">
        <v>0.16068964999999999</v>
      </c>
      <c r="T40">
        <v>3.5402466E-2</v>
      </c>
      <c r="U40">
        <v>3.5402466E-2</v>
      </c>
      <c r="V40">
        <f>(Table351151517[[#This Row],[So]]+Table351151517[[#This Row],[Sw]])*Table351151517[[#This Row],[C1o]]+Table351151517[[#This Row],[Sg]]*Table351151517[[#This Row],[C1g]]</f>
        <v>3.5402466E-2</v>
      </c>
      <c r="W40">
        <v>0</v>
      </c>
      <c r="X40">
        <v>4.8628527999999997E-2</v>
      </c>
      <c r="Y40">
        <v>2.2070945999999999E-3</v>
      </c>
      <c r="Z40">
        <v>0</v>
      </c>
      <c r="AA40">
        <v>0.73896550999999999</v>
      </c>
      <c r="AB4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0">
        <v>1</v>
      </c>
      <c r="AE40">
        <v>356.45737000000003</v>
      </c>
    </row>
    <row r="41" spans="1:31" x14ac:dyDescent="0.25">
      <c r="A41">
        <v>366</v>
      </c>
      <c r="B41">
        <v>0</v>
      </c>
      <c r="C41">
        <v>0.83928787999999999</v>
      </c>
      <c r="D41">
        <v>0.16071209</v>
      </c>
      <c r="E41">
        <v>3.5402472999999997E-2</v>
      </c>
      <c r="F41">
        <v>3.5402472999999997E-2</v>
      </c>
      <c r="G41">
        <f>(Table221021416[[#This Row],[So]]+Table221021416[[#This Row],[Sw]])*Table221021416[[#This Row],[C1o]]+Table221021416[[#This Row],[Sg]]*Table221021416[[#This Row],[C1g]]</f>
        <v>3.5402471937925804E-2</v>
      </c>
      <c r="H41">
        <v>0</v>
      </c>
      <c r="I41">
        <v>4.8597428999999998E-2</v>
      </c>
      <c r="J41">
        <v>2.2788874E-3</v>
      </c>
      <c r="K41">
        <v>0</v>
      </c>
      <c r="L41">
        <v>0.73893182999999996</v>
      </c>
      <c r="M4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1">
        <v>1</v>
      </c>
      <c r="P41">
        <v>366</v>
      </c>
      <c r="Q41">
        <v>0</v>
      </c>
      <c r="R41">
        <v>0.83928603000000002</v>
      </c>
      <c r="S41">
        <v>0.16071399</v>
      </c>
      <c r="T41">
        <v>3.5402466E-2</v>
      </c>
      <c r="U41">
        <v>3.5402466E-2</v>
      </c>
      <c r="V41">
        <f>(Table351151517[[#This Row],[So]]+Table351151517[[#This Row],[Sw]])*Table351151517[[#This Row],[C1o]]+Table351151517[[#This Row],[Sg]]*Table351151517[[#This Row],[C1g]]</f>
        <v>3.5402466708049321E-2</v>
      </c>
      <c r="W41">
        <v>0</v>
      </c>
      <c r="X41">
        <v>4.8594764999999998E-2</v>
      </c>
      <c r="Y41">
        <v>2.2849277999999998E-3</v>
      </c>
      <c r="Z41">
        <v>0</v>
      </c>
      <c r="AA41">
        <v>0.73892902999999999</v>
      </c>
      <c r="AB4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1">
        <v>1</v>
      </c>
      <c r="AE41">
        <v>366</v>
      </c>
    </row>
    <row r="42" spans="1:31" x14ac:dyDescent="0.25">
      <c r="A42">
        <v>376</v>
      </c>
      <c r="B42">
        <v>0</v>
      </c>
      <c r="C42">
        <v>0.83926350000000005</v>
      </c>
      <c r="D42">
        <v>0.1607365</v>
      </c>
      <c r="E42">
        <v>3.5402477000000002E-2</v>
      </c>
      <c r="F42">
        <v>3.5402477000000002E-2</v>
      </c>
      <c r="G42">
        <f>(Table221021416[[#This Row],[So]]+Table221021416[[#This Row],[Sw]])*Table221021416[[#This Row],[C1o]]+Table221021416[[#This Row],[Sg]]*Table221021416[[#This Row],[C1g]]</f>
        <v>3.5402477000000002E-2</v>
      </c>
      <c r="H42">
        <v>0</v>
      </c>
      <c r="I42">
        <v>4.8563756E-2</v>
      </c>
      <c r="J42">
        <v>2.3569502000000001E-3</v>
      </c>
      <c r="K42">
        <v>0</v>
      </c>
      <c r="L42">
        <v>0.73889523999999995</v>
      </c>
      <c r="M4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2">
        <v>1</v>
      </c>
      <c r="P42">
        <v>376</v>
      </c>
      <c r="Q42">
        <v>0</v>
      </c>
      <c r="R42">
        <v>0.83926159</v>
      </c>
      <c r="S42">
        <v>0.16073841</v>
      </c>
      <c r="T42">
        <v>3.5402466E-2</v>
      </c>
      <c r="U42">
        <v>3.5402466E-2</v>
      </c>
      <c r="V42">
        <f>(Table351151517[[#This Row],[So]]+Table351151517[[#This Row],[Sw]])*Table351151517[[#This Row],[C1o]]+Table351151517[[#This Row],[Sg]]*Table351151517[[#This Row],[C1g]]</f>
        <v>3.5402466E-2</v>
      </c>
      <c r="W42">
        <v>0</v>
      </c>
      <c r="X42">
        <v>4.8561141000000002E-2</v>
      </c>
      <c r="Y42">
        <v>2.3630268000000001E-3</v>
      </c>
      <c r="Z42">
        <v>0</v>
      </c>
      <c r="AA42">
        <v>0.73889238000000002</v>
      </c>
      <c r="AB4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2">
        <v>1</v>
      </c>
      <c r="AE42">
        <v>376</v>
      </c>
    </row>
    <row r="43" spans="1:31" x14ac:dyDescent="0.25">
      <c r="A43">
        <v>386</v>
      </c>
      <c r="B43">
        <v>0</v>
      </c>
      <c r="C43">
        <v>0.83923787000000005</v>
      </c>
      <c r="D43">
        <v>0.16076215999999999</v>
      </c>
      <c r="E43">
        <v>3.5402488000000003E-2</v>
      </c>
      <c r="F43">
        <v>3.5402488000000003E-2</v>
      </c>
      <c r="G43">
        <f>(Table221021416[[#This Row],[So]]+Table221021416[[#This Row],[Sw]])*Table221021416[[#This Row],[C1o]]+Table221021416[[#This Row],[Sg]]*Table221021416[[#This Row],[C1g]]</f>
        <v>3.5402489062074646E-2</v>
      </c>
      <c r="H43">
        <v>0</v>
      </c>
      <c r="I43">
        <v>4.8528585999999999E-2</v>
      </c>
      <c r="J43">
        <v>2.4389969E-3</v>
      </c>
      <c r="K43">
        <v>0</v>
      </c>
      <c r="L43">
        <v>0.73885672999999996</v>
      </c>
      <c r="M4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3">
        <v>1</v>
      </c>
      <c r="P43">
        <v>386</v>
      </c>
      <c r="Q43">
        <v>0</v>
      </c>
      <c r="R43">
        <v>0.83923590000000003</v>
      </c>
      <c r="S43">
        <v>0.16076407000000001</v>
      </c>
      <c r="T43">
        <v>3.5402466E-2</v>
      </c>
      <c r="U43">
        <v>3.5402466E-2</v>
      </c>
      <c r="V43">
        <f>(Table351151517[[#This Row],[So]]+Table351151517[[#This Row],[Sw]])*Table351151517[[#This Row],[C1o]]+Table351151517[[#This Row],[Sg]]*Table351151517[[#This Row],[C1g]]</f>
        <v>3.5402464937926023E-2</v>
      </c>
      <c r="W43">
        <v>0</v>
      </c>
      <c r="X43">
        <v>4.8526052E-2</v>
      </c>
      <c r="Y43">
        <v>2.4450998999999999E-3</v>
      </c>
      <c r="Z43">
        <v>0</v>
      </c>
      <c r="AA43">
        <v>0.73885387000000002</v>
      </c>
      <c r="AB4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3">
        <v>1</v>
      </c>
      <c r="AE43">
        <v>386</v>
      </c>
    </row>
    <row r="44" spans="1:31" x14ac:dyDescent="0.25">
      <c r="A44">
        <v>396</v>
      </c>
      <c r="B44">
        <v>0</v>
      </c>
      <c r="C44">
        <v>0.83921212000000001</v>
      </c>
      <c r="D44">
        <v>0.16078787999999999</v>
      </c>
      <c r="E44">
        <v>3.5402507E-2</v>
      </c>
      <c r="F44">
        <v>3.5402507E-2</v>
      </c>
      <c r="G44">
        <f>(Table221021416[[#This Row],[So]]+Table221021416[[#This Row],[Sw]])*Table221021416[[#This Row],[C1o]]+Table221021416[[#This Row],[Sg]]*Table221021416[[#This Row],[C1g]]</f>
        <v>3.5402507E-2</v>
      </c>
      <c r="H44">
        <v>0</v>
      </c>
      <c r="I44">
        <v>4.8493504999999999E-2</v>
      </c>
      <c r="J44">
        <v>2.5212492000000002E-3</v>
      </c>
      <c r="K44">
        <v>0</v>
      </c>
      <c r="L44">
        <v>0.73881817000000005</v>
      </c>
      <c r="M4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4">
        <v>1</v>
      </c>
      <c r="P44">
        <v>396</v>
      </c>
      <c r="Q44">
        <v>0</v>
      </c>
      <c r="R44">
        <v>0.83921020999999996</v>
      </c>
      <c r="S44">
        <v>0.16078980000000001</v>
      </c>
      <c r="T44">
        <v>3.5402466E-2</v>
      </c>
      <c r="U44">
        <v>3.5402466E-2</v>
      </c>
      <c r="V44">
        <f>(Table351151517[[#This Row],[So]]+Table351151517[[#This Row],[Sw]])*Table351151517[[#This Row],[C1o]]+Table351151517[[#This Row],[Sg]]*Table351151517[[#This Row],[C1g]]</f>
        <v>3.5402466354024657E-2</v>
      </c>
      <c r="W44">
        <v>0</v>
      </c>
      <c r="X44">
        <v>4.8491117E-2</v>
      </c>
      <c r="Y44">
        <v>2.5273793999999999E-3</v>
      </c>
      <c r="Z44">
        <v>0</v>
      </c>
      <c r="AA44">
        <v>0.73881531</v>
      </c>
      <c r="AB4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4">
        <v>1</v>
      </c>
      <c r="AE44">
        <v>396</v>
      </c>
    </row>
    <row r="45" spans="1:31" x14ac:dyDescent="0.25">
      <c r="A45">
        <v>406</v>
      </c>
      <c r="B45">
        <v>0</v>
      </c>
      <c r="C45">
        <v>0.83918636999999996</v>
      </c>
      <c r="D45">
        <v>0.16081366</v>
      </c>
      <c r="E45">
        <v>3.5402540000000003E-2</v>
      </c>
      <c r="F45">
        <v>3.5402540000000003E-2</v>
      </c>
      <c r="G45">
        <f>(Table221021416[[#This Row],[So]]+Table221021416[[#This Row],[Sw]])*Table221021416[[#This Row],[C1o]]+Table221021416[[#This Row],[Sg]]*Table221021416[[#This Row],[C1g]]</f>
        <v>3.5402541062076201E-2</v>
      </c>
      <c r="H45">
        <v>0</v>
      </c>
      <c r="I45">
        <v>4.8458482999999997E-2</v>
      </c>
      <c r="J45">
        <v>2.6036750000000002E-3</v>
      </c>
      <c r="K45">
        <v>0</v>
      </c>
      <c r="L45">
        <v>0.73877948999999998</v>
      </c>
      <c r="M4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5">
        <v>1</v>
      </c>
      <c r="P45">
        <v>406</v>
      </c>
      <c r="Q45">
        <v>0</v>
      </c>
      <c r="R45">
        <v>0.83918440000000005</v>
      </c>
      <c r="S45">
        <v>0.16081558000000001</v>
      </c>
      <c r="T45">
        <v>3.5402466E-2</v>
      </c>
      <c r="U45">
        <v>3.5402466E-2</v>
      </c>
      <c r="V45">
        <f>(Table351151517[[#This Row],[So]]+Table351151517[[#This Row],[Sw]])*Table351151517[[#This Row],[C1o]]+Table351151517[[#This Row],[Sg]]*Table351151517[[#This Row],[C1g]]</f>
        <v>3.540246529195068E-2</v>
      </c>
      <c r="W45">
        <v>0</v>
      </c>
      <c r="X45">
        <v>4.8456326000000001E-2</v>
      </c>
      <c r="Y45">
        <v>2.6098268999999999E-3</v>
      </c>
      <c r="Z45">
        <v>0</v>
      </c>
      <c r="AA45">
        <v>0.73877661999999999</v>
      </c>
      <c r="AB4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5">
        <v>1</v>
      </c>
      <c r="AE45">
        <v>406</v>
      </c>
    </row>
    <row r="46" spans="1:31" x14ac:dyDescent="0.25">
      <c r="A46">
        <v>416</v>
      </c>
      <c r="B46">
        <v>0</v>
      </c>
      <c r="C46">
        <v>0.83916049999999998</v>
      </c>
      <c r="D46">
        <v>0.16083948000000001</v>
      </c>
      <c r="E46">
        <v>3.5402588999999998E-2</v>
      </c>
      <c r="F46">
        <v>3.5402588999999998E-2</v>
      </c>
      <c r="G46">
        <f>(Table221021416[[#This Row],[So]]+Table221021416[[#This Row],[Sw]])*Table221021416[[#This Row],[C1o]]+Table221021416[[#This Row],[Sg]]*Table221021416[[#This Row],[C1g]]</f>
        <v>3.5402588291948214E-2</v>
      </c>
      <c r="H46">
        <v>0</v>
      </c>
      <c r="I46">
        <v>4.8423476999999999E-2</v>
      </c>
      <c r="J46">
        <v>2.6862365E-3</v>
      </c>
      <c r="K46">
        <v>0</v>
      </c>
      <c r="L46">
        <v>0.73874079999999998</v>
      </c>
      <c r="M4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6">
        <v>1</v>
      </c>
      <c r="P46">
        <v>416</v>
      </c>
      <c r="Q46">
        <v>0</v>
      </c>
      <c r="R46">
        <v>0.83915859000000004</v>
      </c>
      <c r="S46">
        <v>0.16084140999999999</v>
      </c>
      <c r="T46">
        <v>3.5402466E-2</v>
      </c>
      <c r="U46">
        <v>3.5402466E-2</v>
      </c>
      <c r="V46">
        <f>(Table351151517[[#This Row],[So]]+Table351151517[[#This Row],[Sw]])*Table351151517[[#This Row],[C1o]]+Table351151517[[#This Row],[Sg]]*Table351151517[[#This Row],[C1g]]</f>
        <v>3.5402466E-2</v>
      </c>
      <c r="W46">
        <v>0</v>
      </c>
      <c r="X46">
        <v>4.8421684999999999E-2</v>
      </c>
      <c r="Y46">
        <v>2.6924047E-3</v>
      </c>
      <c r="Z46">
        <v>0</v>
      </c>
      <c r="AA46">
        <v>0.73873787999999996</v>
      </c>
      <c r="AB4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6">
        <v>1</v>
      </c>
      <c r="AE46">
        <v>416</v>
      </c>
    </row>
    <row r="47" spans="1:31" x14ac:dyDescent="0.25">
      <c r="A47">
        <v>426</v>
      </c>
      <c r="B47">
        <v>0</v>
      </c>
      <c r="C47">
        <v>0.83913468999999996</v>
      </c>
      <c r="D47">
        <v>0.16086534</v>
      </c>
      <c r="E47">
        <v>3.5402659000000003E-2</v>
      </c>
      <c r="F47">
        <v>3.5402659000000003E-2</v>
      </c>
      <c r="G47">
        <f>(Table221021416[[#This Row],[So]]+Table221021416[[#This Row],[Sw]])*Table221021416[[#This Row],[C1o]]+Table221021416[[#This Row],[Sg]]*Table221021416[[#This Row],[C1g]]</f>
        <v>3.5402660062079774E-2</v>
      </c>
      <c r="H47">
        <v>0</v>
      </c>
      <c r="I47">
        <v>4.8388433000000002E-2</v>
      </c>
      <c r="J47">
        <v>2.7689058000000002E-3</v>
      </c>
      <c r="K47">
        <v>0</v>
      </c>
      <c r="L47">
        <v>0.73870199999999997</v>
      </c>
      <c r="M4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7">
        <v>1</v>
      </c>
      <c r="P47">
        <v>426</v>
      </c>
      <c r="Q47">
        <v>0</v>
      </c>
      <c r="R47">
        <v>0.83913272999999999</v>
      </c>
      <c r="S47">
        <v>0.16086726000000001</v>
      </c>
      <c r="T47">
        <v>3.5402466E-2</v>
      </c>
      <c r="U47">
        <v>3.5402466E-2</v>
      </c>
      <c r="V47">
        <f>(Table351151517[[#This Row],[So]]+Table351151517[[#This Row],[Sw]])*Table351151517[[#This Row],[C1o]]+Table351151517[[#This Row],[Sg]]*Table351151517[[#This Row],[C1g]]</f>
        <v>3.5402465645975344E-2</v>
      </c>
      <c r="W47">
        <v>0</v>
      </c>
      <c r="X47">
        <v>4.8387187999999998E-2</v>
      </c>
      <c r="Y47">
        <v>2.7750816999999998E-3</v>
      </c>
      <c r="Z47">
        <v>0</v>
      </c>
      <c r="AA47">
        <v>0.73869907999999995</v>
      </c>
      <c r="AB4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7">
        <v>1</v>
      </c>
      <c r="AE47">
        <v>426</v>
      </c>
    </row>
    <row r="48" spans="1:31" x14ac:dyDescent="0.25">
      <c r="A48">
        <v>436</v>
      </c>
      <c r="B48">
        <v>0</v>
      </c>
      <c r="C48">
        <v>0.83910876999999995</v>
      </c>
      <c r="D48">
        <v>0.16089122</v>
      </c>
      <c r="E48">
        <v>3.5402767000000002E-2</v>
      </c>
      <c r="F48">
        <v>3.5402767000000002E-2</v>
      </c>
      <c r="G48">
        <f>(Table221021416[[#This Row],[So]]+Table221021416[[#This Row],[Sw]])*Table221021416[[#This Row],[C1o]]+Table221021416[[#This Row],[Sg]]*Table221021416[[#This Row],[C1g]]</f>
        <v>3.5402766645972333E-2</v>
      </c>
      <c r="H48">
        <v>0</v>
      </c>
      <c r="I48">
        <v>4.8353277E-2</v>
      </c>
      <c r="J48">
        <v>2.8516523999999998E-3</v>
      </c>
      <c r="K48">
        <v>0</v>
      </c>
      <c r="L48">
        <v>0.73866319999999996</v>
      </c>
      <c r="M4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8">
        <v>1</v>
      </c>
      <c r="P48">
        <v>436</v>
      </c>
      <c r="Q48">
        <v>0</v>
      </c>
      <c r="R48">
        <v>0.83910686000000001</v>
      </c>
      <c r="S48">
        <v>0.16089313999999999</v>
      </c>
      <c r="T48">
        <v>3.5402466E-2</v>
      </c>
      <c r="U48">
        <v>3.5402466E-2</v>
      </c>
      <c r="V48">
        <f>(Table351151517[[#This Row],[So]]+Table351151517[[#This Row],[Sw]])*Table351151517[[#This Row],[C1o]]+Table351151517[[#This Row],[Sg]]*Table351151517[[#This Row],[C1g]]</f>
        <v>3.5402466E-2</v>
      </c>
      <c r="W48">
        <v>0</v>
      </c>
      <c r="X48">
        <v>4.8352844999999998E-2</v>
      </c>
      <c r="Y48">
        <v>2.8578267000000002E-3</v>
      </c>
      <c r="Z48">
        <v>0</v>
      </c>
      <c r="AA48">
        <v>0.73866027999999995</v>
      </c>
      <c r="AB4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8">
        <v>1</v>
      </c>
      <c r="AE48">
        <v>436</v>
      </c>
    </row>
    <row r="49" spans="1:31" x14ac:dyDescent="0.25">
      <c r="A49">
        <v>446</v>
      </c>
      <c r="B49">
        <v>0</v>
      </c>
      <c r="C49">
        <v>0.83908289999999996</v>
      </c>
      <c r="D49">
        <v>0.16091712</v>
      </c>
      <c r="E49">
        <v>3.5402924000000002E-2</v>
      </c>
      <c r="F49">
        <v>3.5402924000000002E-2</v>
      </c>
      <c r="G49">
        <f>(Table221021416[[#This Row],[So]]+Table221021416[[#This Row],[Sw]])*Table221021416[[#This Row],[C1o]]+Table221021416[[#This Row],[Sg]]*Table221021416[[#This Row],[C1g]]</f>
        <v>3.5402924708058482E-2</v>
      </c>
      <c r="H49">
        <v>0</v>
      </c>
      <c r="I49">
        <v>4.8317928000000003E-2</v>
      </c>
      <c r="J49">
        <v>2.9344507000000001E-3</v>
      </c>
      <c r="K49">
        <v>0</v>
      </c>
      <c r="L49">
        <v>0.73862433000000005</v>
      </c>
      <c r="M4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49">
        <v>1</v>
      </c>
      <c r="P49">
        <v>446</v>
      </c>
      <c r="Q49">
        <v>0</v>
      </c>
      <c r="R49">
        <v>0.83908099000000003</v>
      </c>
      <c r="S49">
        <v>0.16091904000000001</v>
      </c>
      <c r="T49">
        <v>3.5402466E-2</v>
      </c>
      <c r="U49">
        <v>3.5402466E-2</v>
      </c>
      <c r="V49">
        <f>(Table351151517[[#This Row],[So]]+Table351151517[[#This Row],[Sw]])*Table351151517[[#This Row],[C1o]]+Table351151517[[#This Row],[Sg]]*Table351151517[[#This Row],[C1g]]</f>
        <v>3.5402467062073985E-2</v>
      </c>
      <c r="W49">
        <v>0</v>
      </c>
      <c r="X49">
        <v>4.8318650999999997E-2</v>
      </c>
      <c r="Y49">
        <v>2.9406096E-3</v>
      </c>
      <c r="Z49">
        <v>0</v>
      </c>
      <c r="AA49">
        <v>0.73862141000000003</v>
      </c>
      <c r="AB4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49">
        <v>1</v>
      </c>
      <c r="AE49">
        <v>446</v>
      </c>
    </row>
    <row r="50" spans="1:31" x14ac:dyDescent="0.25">
      <c r="A50">
        <v>456</v>
      </c>
      <c r="B50">
        <v>0</v>
      </c>
      <c r="C50">
        <v>0.83905697000000001</v>
      </c>
      <c r="D50">
        <v>0.16094301999999999</v>
      </c>
      <c r="E50">
        <v>3.5403136000000002E-2</v>
      </c>
      <c r="F50">
        <v>3.5403136000000002E-2</v>
      </c>
      <c r="G50">
        <f>(Table221021416[[#This Row],[So]]+Table221021416[[#This Row],[Sw]])*Table221021416[[#This Row],[C1o]]+Table221021416[[#This Row],[Sg]]*Table221021416[[#This Row],[C1g]]</f>
        <v>3.5403135645968642E-2</v>
      </c>
      <c r="H50">
        <v>0</v>
      </c>
      <c r="I50">
        <v>4.8282281000000003E-2</v>
      </c>
      <c r="J50">
        <v>3.0172748999999998E-3</v>
      </c>
      <c r="K50">
        <v>0</v>
      </c>
      <c r="L50">
        <v>0.73858546999999997</v>
      </c>
      <c r="M5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0">
        <v>1</v>
      </c>
      <c r="P50">
        <v>456</v>
      </c>
      <c r="Q50">
        <v>0</v>
      </c>
      <c r="R50">
        <v>0.83905505999999996</v>
      </c>
      <c r="S50">
        <v>0.16094494000000001</v>
      </c>
      <c r="T50">
        <v>3.5402466E-2</v>
      </c>
      <c r="U50">
        <v>3.5402466E-2</v>
      </c>
      <c r="V50">
        <f>(Table351151517[[#This Row],[So]]+Table351151517[[#This Row],[Sw]])*Table351151517[[#This Row],[C1o]]+Table351151517[[#This Row],[Sg]]*Table351151517[[#This Row],[C1g]]</f>
        <v>3.5402466E-2</v>
      </c>
      <c r="W50">
        <v>0</v>
      </c>
      <c r="X50">
        <v>4.8284608999999999E-2</v>
      </c>
      <c r="Y50">
        <v>3.0234048999999998E-3</v>
      </c>
      <c r="Z50">
        <v>0</v>
      </c>
      <c r="AA50">
        <v>0.73858261000000003</v>
      </c>
      <c r="AB5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0">
        <v>1</v>
      </c>
      <c r="AE50">
        <v>456</v>
      </c>
    </row>
    <row r="51" spans="1:31" x14ac:dyDescent="0.25">
      <c r="A51">
        <v>466</v>
      </c>
      <c r="B51">
        <v>0</v>
      </c>
      <c r="C51">
        <v>0.83903110000000003</v>
      </c>
      <c r="D51">
        <v>0.16096893000000001</v>
      </c>
      <c r="E51">
        <v>3.5403427000000001E-2</v>
      </c>
      <c r="F51">
        <v>3.5403427000000001E-2</v>
      </c>
      <c r="G51">
        <f>(Table221021416[[#This Row],[So]]+Table221021416[[#This Row],[Sw]])*Table221021416[[#This Row],[C1o]]+Table221021416[[#This Row],[Sg]]*Table221021416[[#This Row],[C1g]]</f>
        <v>3.540342806210281E-2</v>
      </c>
      <c r="H51">
        <v>0</v>
      </c>
      <c r="I51">
        <v>4.8246231000000001E-2</v>
      </c>
      <c r="J51">
        <v>3.1001032E-3</v>
      </c>
      <c r="K51">
        <v>0</v>
      </c>
      <c r="L51">
        <v>0.73854660999999999</v>
      </c>
      <c r="M5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1">
        <v>1</v>
      </c>
      <c r="P51">
        <v>466</v>
      </c>
      <c r="Q51">
        <v>0</v>
      </c>
      <c r="R51">
        <v>0.83902918999999998</v>
      </c>
      <c r="S51">
        <v>0.16097084</v>
      </c>
      <c r="T51">
        <v>3.5402466E-2</v>
      </c>
      <c r="U51">
        <v>3.5402466E-2</v>
      </c>
      <c r="V51">
        <f>(Table351151517[[#This Row],[So]]+Table351151517[[#This Row],[Sw]])*Table351151517[[#This Row],[C1o]]+Table351151517[[#This Row],[Sg]]*Table351151517[[#This Row],[C1g]]</f>
        <v>3.5402467062073978E-2</v>
      </c>
      <c r="W51">
        <v>0</v>
      </c>
      <c r="X51">
        <v>4.8250719999999997E-2</v>
      </c>
      <c r="Y51">
        <v>3.1061862E-3</v>
      </c>
      <c r="Z51">
        <v>0</v>
      </c>
      <c r="AA51">
        <v>0.73854375000000005</v>
      </c>
      <c r="AB5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1">
        <v>1</v>
      </c>
      <c r="AE51">
        <v>466</v>
      </c>
    </row>
    <row r="52" spans="1:31" x14ac:dyDescent="0.25">
      <c r="A52">
        <v>476</v>
      </c>
      <c r="B52">
        <v>0</v>
      </c>
      <c r="C52">
        <v>0.83900516999999997</v>
      </c>
      <c r="D52">
        <v>0.16099483000000001</v>
      </c>
      <c r="E52">
        <v>3.5403807000000002E-2</v>
      </c>
      <c r="F52">
        <v>3.5403807000000002E-2</v>
      </c>
      <c r="G52">
        <f>(Table221021416[[#This Row],[So]]+Table221021416[[#This Row],[Sw]])*Table221021416[[#This Row],[C1o]]+Table221021416[[#This Row],[Sg]]*Table221021416[[#This Row],[C1g]]</f>
        <v>3.5403807000000002E-2</v>
      </c>
      <c r="H52">
        <v>0</v>
      </c>
      <c r="I52">
        <v>4.8209651999999999E-2</v>
      </c>
      <c r="J52">
        <v>3.1829139000000002E-3</v>
      </c>
      <c r="K52">
        <v>0</v>
      </c>
      <c r="L52">
        <v>0.73850775000000002</v>
      </c>
      <c r="M5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2">
        <v>1</v>
      </c>
      <c r="P52">
        <v>476</v>
      </c>
      <c r="Q52">
        <v>0</v>
      </c>
      <c r="R52">
        <v>0.83900326000000003</v>
      </c>
      <c r="S52">
        <v>0.16099672000000001</v>
      </c>
      <c r="T52">
        <v>3.5402466E-2</v>
      </c>
      <c r="U52">
        <v>3.5402466E-2</v>
      </c>
      <c r="V52">
        <f>(Table351151517[[#This Row],[So]]+Table351151517[[#This Row],[Sw]])*Table351151517[[#This Row],[C1o]]+Table351151517[[#This Row],[Sg]]*Table351151517[[#This Row],[C1g]]</f>
        <v>3.540246529195068E-2</v>
      </c>
      <c r="W52">
        <v>0</v>
      </c>
      <c r="X52">
        <v>4.8216999000000003E-2</v>
      </c>
      <c r="Y52">
        <v>3.1889312E-3</v>
      </c>
      <c r="Z52">
        <v>0</v>
      </c>
      <c r="AA52">
        <v>0.73850495000000005</v>
      </c>
      <c r="AB5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2">
        <v>1</v>
      </c>
      <c r="AE52">
        <v>476</v>
      </c>
    </row>
    <row r="53" spans="1:31" x14ac:dyDescent="0.25">
      <c r="A53">
        <v>486</v>
      </c>
      <c r="B53">
        <v>0</v>
      </c>
      <c r="C53">
        <v>0.83897924000000001</v>
      </c>
      <c r="D53">
        <v>0.16102073</v>
      </c>
      <c r="E53">
        <v>3.5404301999999999E-2</v>
      </c>
      <c r="F53">
        <v>3.5404301999999999E-2</v>
      </c>
      <c r="G53">
        <f>(Table221021416[[#This Row],[So]]+Table221021416[[#This Row],[Sw]])*Table221021416[[#This Row],[C1o]]+Table221021416[[#This Row],[Sg]]*Table221021416[[#This Row],[C1g]]</f>
        <v>3.540430093787094E-2</v>
      </c>
      <c r="H53">
        <v>0</v>
      </c>
      <c r="I53">
        <v>4.8172413999999997E-2</v>
      </c>
      <c r="J53">
        <v>3.2656882000000002E-3</v>
      </c>
      <c r="K53">
        <v>0</v>
      </c>
      <c r="L53">
        <v>0.73846889000000004</v>
      </c>
      <c r="M5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3">
        <v>1</v>
      </c>
      <c r="P53">
        <v>486</v>
      </c>
      <c r="Q53">
        <v>0</v>
      </c>
      <c r="R53">
        <v>0.83897739999999998</v>
      </c>
      <c r="S53">
        <v>0.16102258999999999</v>
      </c>
      <c r="T53">
        <v>3.5402466E-2</v>
      </c>
      <c r="U53">
        <v>3.5402466E-2</v>
      </c>
      <c r="V53">
        <f>(Table351151517[[#This Row],[So]]+Table351151517[[#This Row],[Sw]])*Table351151517[[#This Row],[C1o]]+Table351151517[[#This Row],[Sg]]*Table351151517[[#This Row],[C1g]]</f>
        <v>3.5402465645975337E-2</v>
      </c>
      <c r="W53">
        <v>0</v>
      </c>
      <c r="X53">
        <v>4.8183444999999998E-2</v>
      </c>
      <c r="Y53">
        <v>3.2716164999999999E-3</v>
      </c>
      <c r="Z53">
        <v>0</v>
      </c>
      <c r="AA53">
        <v>0.73846613999999999</v>
      </c>
      <c r="AB5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3">
        <v>1</v>
      </c>
      <c r="AE53">
        <v>486</v>
      </c>
    </row>
    <row r="54" spans="1:31" x14ac:dyDescent="0.25">
      <c r="A54">
        <v>496</v>
      </c>
      <c r="B54">
        <v>0</v>
      </c>
      <c r="C54">
        <v>0.83895337999999997</v>
      </c>
      <c r="D54">
        <v>0.16104661000000001</v>
      </c>
      <c r="E54">
        <v>3.5404928000000002E-2</v>
      </c>
      <c r="F54">
        <v>3.5404928000000002E-2</v>
      </c>
      <c r="G54">
        <f>(Table221021416[[#This Row],[So]]+Table221021416[[#This Row],[Sw]])*Table221021416[[#This Row],[C1o]]+Table221021416[[#This Row],[Sg]]*Table221021416[[#This Row],[C1g]]</f>
        <v>3.5404927645950726E-2</v>
      </c>
      <c r="H54">
        <v>0</v>
      </c>
      <c r="I54">
        <v>4.8134357000000003E-2</v>
      </c>
      <c r="J54">
        <v>3.3484052000000001E-3</v>
      </c>
      <c r="K54">
        <v>0</v>
      </c>
      <c r="L54">
        <v>0.73843007999999999</v>
      </c>
      <c r="M5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4">
        <v>1</v>
      </c>
      <c r="P54">
        <v>496</v>
      </c>
      <c r="Q54">
        <v>0</v>
      </c>
      <c r="R54">
        <v>0.83895158999999997</v>
      </c>
      <c r="S54">
        <v>0.16104842999999999</v>
      </c>
      <c r="T54">
        <v>3.5402466E-2</v>
      </c>
      <c r="U54">
        <v>3.5402466E-2</v>
      </c>
      <c r="V54">
        <f>(Table351151517[[#This Row],[So]]+Table351151517[[#This Row],[Sw]])*Table351151517[[#This Row],[C1o]]+Table351151517[[#This Row],[Sg]]*Table351151517[[#This Row],[C1g]]</f>
        <v>3.5402466708049321E-2</v>
      </c>
      <c r="W54">
        <v>0</v>
      </c>
      <c r="X54">
        <v>4.8150070000000003E-2</v>
      </c>
      <c r="Y54">
        <v>3.3542183000000001E-3</v>
      </c>
      <c r="Z54">
        <v>0</v>
      </c>
      <c r="AA54">
        <v>0.73842733999999999</v>
      </c>
      <c r="AB5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4">
        <v>1</v>
      </c>
      <c r="AE54">
        <v>496</v>
      </c>
    </row>
    <row r="55" spans="1:31" x14ac:dyDescent="0.25">
      <c r="A55">
        <v>506</v>
      </c>
      <c r="B55">
        <v>0</v>
      </c>
      <c r="C55">
        <v>0.83892756999999996</v>
      </c>
      <c r="D55">
        <v>0.16107246</v>
      </c>
      <c r="E55">
        <v>3.5405713999999998E-2</v>
      </c>
      <c r="F55">
        <v>3.5405713999999998E-2</v>
      </c>
      <c r="G55">
        <f>(Table221021416[[#This Row],[So]]+Table221021416[[#This Row],[Sw]])*Table221021416[[#This Row],[C1o]]+Table221021416[[#This Row],[Sg]]*Table221021416[[#This Row],[C1g]]</f>
        <v>3.5405715062171418E-2</v>
      </c>
      <c r="H55">
        <v>0</v>
      </c>
      <c r="I55">
        <v>4.8095333999999997E-2</v>
      </c>
      <c r="J55">
        <v>3.4310461000000001E-3</v>
      </c>
      <c r="K55">
        <v>0</v>
      </c>
      <c r="L55">
        <v>0.73839133999999995</v>
      </c>
      <c r="M5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5">
        <v>1</v>
      </c>
      <c r="P55">
        <v>506</v>
      </c>
      <c r="Q55">
        <v>0</v>
      </c>
      <c r="R55">
        <v>0.83892577999999995</v>
      </c>
      <c r="S55">
        <v>0.16107424000000001</v>
      </c>
      <c r="T55">
        <v>3.5402466E-2</v>
      </c>
      <c r="U55">
        <v>3.5402466E-2</v>
      </c>
      <c r="V55">
        <f>(Table351151517[[#This Row],[So]]+Table351151517[[#This Row],[Sw]])*Table351151517[[#This Row],[C1o]]+Table351151517[[#This Row],[Sg]]*Table351151517[[#This Row],[C1g]]</f>
        <v>3.5402466708049321E-2</v>
      </c>
      <c r="W55">
        <v>0</v>
      </c>
      <c r="X55">
        <v>4.8116881E-2</v>
      </c>
      <c r="Y55">
        <v>3.4367167000000001E-3</v>
      </c>
      <c r="Z55">
        <v>0</v>
      </c>
      <c r="AA55">
        <v>0.73838866000000003</v>
      </c>
      <c r="AB5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5">
        <v>1</v>
      </c>
      <c r="AE55">
        <v>506</v>
      </c>
    </row>
    <row r="56" spans="1:31" x14ac:dyDescent="0.25">
      <c r="A56">
        <v>516</v>
      </c>
      <c r="B56">
        <v>0</v>
      </c>
      <c r="C56">
        <v>0.83890169999999997</v>
      </c>
      <c r="D56">
        <v>0.16109829000000001</v>
      </c>
      <c r="E56">
        <v>3.5406674999999999E-2</v>
      </c>
      <c r="F56">
        <v>3.5406674999999999E-2</v>
      </c>
      <c r="G56">
        <f>(Table221021416[[#This Row],[So]]+Table221021416[[#This Row],[Sw]])*Table221021416[[#This Row],[C1o]]+Table221021416[[#This Row],[Sg]]*Table221021416[[#This Row],[C1g]]</f>
        <v>3.540667464593325E-2</v>
      </c>
      <c r="H56">
        <v>0</v>
      </c>
      <c r="I56">
        <v>4.8055186999999999E-2</v>
      </c>
      <c r="J56">
        <v>3.5135922999999999E-3</v>
      </c>
      <c r="K56">
        <v>0</v>
      </c>
      <c r="L56">
        <v>0.73835260000000003</v>
      </c>
      <c r="M5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6">
        <v>1</v>
      </c>
      <c r="P56">
        <v>516</v>
      </c>
      <c r="Q56">
        <v>0</v>
      </c>
      <c r="R56">
        <v>0.83889997000000005</v>
      </c>
      <c r="S56">
        <v>0.16109999999999999</v>
      </c>
      <c r="T56">
        <v>3.5402466E-2</v>
      </c>
      <c r="U56">
        <v>3.5402466E-2</v>
      </c>
      <c r="V56">
        <f>(Table351151517[[#This Row],[So]]+Table351151517[[#This Row],[Sw]])*Table351151517[[#This Row],[C1o]]+Table351151517[[#This Row],[Sg]]*Table351151517[[#This Row],[C1g]]</f>
        <v>3.5402464937926023E-2</v>
      </c>
      <c r="W56">
        <v>0</v>
      </c>
      <c r="X56">
        <v>4.8083894000000002E-2</v>
      </c>
      <c r="Y56">
        <v>3.5190884999999998E-3</v>
      </c>
      <c r="Z56">
        <v>0</v>
      </c>
      <c r="AA56">
        <v>0.73834997000000002</v>
      </c>
      <c r="AB5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6">
        <v>1</v>
      </c>
      <c r="AE56">
        <v>516</v>
      </c>
    </row>
    <row r="57" spans="1:31" x14ac:dyDescent="0.25">
      <c r="A57">
        <v>526</v>
      </c>
      <c r="B57">
        <v>0</v>
      </c>
      <c r="C57">
        <v>0.83887595000000004</v>
      </c>
      <c r="D57">
        <v>0.16112408</v>
      </c>
      <c r="E57">
        <v>3.5407845E-2</v>
      </c>
      <c r="F57">
        <v>3.5407845E-2</v>
      </c>
      <c r="G57">
        <f>(Table221021416[[#This Row],[So]]+Table221021416[[#This Row],[Sw]])*Table221021416[[#This Row],[C1o]]+Table221021416[[#This Row],[Sg]]*Table221021416[[#This Row],[C1g]]</f>
        <v>3.5407846062235349E-2</v>
      </c>
      <c r="H57">
        <v>0</v>
      </c>
      <c r="I57">
        <v>4.8013742999999998E-2</v>
      </c>
      <c r="J57">
        <v>3.5960239000000001E-3</v>
      </c>
      <c r="K57">
        <v>0</v>
      </c>
      <c r="L57">
        <v>0.73831391000000002</v>
      </c>
      <c r="M5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7">
        <v>1</v>
      </c>
      <c r="P57">
        <v>526</v>
      </c>
      <c r="Q57">
        <v>0</v>
      </c>
      <c r="R57">
        <v>0.83887427999999997</v>
      </c>
      <c r="S57">
        <v>0.16112572999999999</v>
      </c>
      <c r="T57">
        <v>3.5402466E-2</v>
      </c>
      <c r="U57">
        <v>3.5402466E-2</v>
      </c>
      <c r="V57">
        <f>(Table351151517[[#This Row],[So]]+Table351151517[[#This Row],[Sw]])*Table351151517[[#This Row],[C1o]]+Table351151517[[#This Row],[Sg]]*Table351151517[[#This Row],[C1g]]</f>
        <v>3.5402466354024657E-2</v>
      </c>
      <c r="W57">
        <v>0</v>
      </c>
      <c r="X57">
        <v>4.8051123000000001E-2</v>
      </c>
      <c r="Y57">
        <v>3.6013163999999999E-3</v>
      </c>
      <c r="Z57">
        <v>0</v>
      </c>
      <c r="AA57">
        <v>0.73831141</v>
      </c>
      <c r="AB5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7">
        <v>1</v>
      </c>
      <c r="AE57">
        <v>526</v>
      </c>
    </row>
    <row r="58" spans="1:31" x14ac:dyDescent="0.25">
      <c r="A58">
        <v>536</v>
      </c>
      <c r="B58">
        <v>0</v>
      </c>
      <c r="C58">
        <v>0.83885014000000002</v>
      </c>
      <c r="D58">
        <v>0.16114982999999999</v>
      </c>
      <c r="E58">
        <v>3.5409242E-2</v>
      </c>
      <c r="F58">
        <v>3.5409242E-2</v>
      </c>
      <c r="G58">
        <f>(Table221021416[[#This Row],[So]]+Table221021416[[#This Row],[Sw]])*Table221021416[[#This Row],[C1o]]+Table221021416[[#This Row],[Sg]]*Table221021416[[#This Row],[C1g]]</f>
        <v>3.5409240937722741E-2</v>
      </c>
      <c r="H58">
        <v>0</v>
      </c>
      <c r="I58">
        <v>4.7970828E-2</v>
      </c>
      <c r="J58">
        <v>3.6783283999999999E-3</v>
      </c>
      <c r="K58">
        <v>0</v>
      </c>
      <c r="L58">
        <v>0.73827522999999995</v>
      </c>
      <c r="M5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8">
        <v>1</v>
      </c>
      <c r="P58">
        <v>536</v>
      </c>
      <c r="Q58">
        <v>0</v>
      </c>
      <c r="R58">
        <v>0.83884859000000001</v>
      </c>
      <c r="S58">
        <v>0.16115140999999999</v>
      </c>
      <c r="T58">
        <v>3.5402466E-2</v>
      </c>
      <c r="U58">
        <v>3.5402466E-2</v>
      </c>
      <c r="V58">
        <f>(Table351151517[[#This Row],[So]]+Table351151517[[#This Row],[Sw]])*Table351151517[[#This Row],[C1o]]+Table351151517[[#This Row],[Sg]]*Table351151517[[#This Row],[C1g]]</f>
        <v>3.5402466E-2</v>
      </c>
      <c r="W58">
        <v>0</v>
      </c>
      <c r="X58">
        <v>4.8018571000000003E-2</v>
      </c>
      <c r="Y58">
        <v>3.6833756999999998E-3</v>
      </c>
      <c r="Z58">
        <v>0</v>
      </c>
      <c r="AA58">
        <v>0.73827290999999995</v>
      </c>
      <c r="AB5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8">
        <v>1</v>
      </c>
      <c r="AE58">
        <v>536</v>
      </c>
    </row>
    <row r="59" spans="1:31" x14ac:dyDescent="0.25">
      <c r="A59">
        <v>546</v>
      </c>
      <c r="B59">
        <v>0</v>
      </c>
      <c r="C59">
        <v>0.83882445000000005</v>
      </c>
      <c r="D59">
        <v>0.16117553000000001</v>
      </c>
      <c r="E59">
        <v>3.5410895999999997E-2</v>
      </c>
      <c r="F59">
        <v>3.5410895999999997E-2</v>
      </c>
      <c r="G59">
        <f>(Table221021416[[#This Row],[So]]+Table221021416[[#This Row],[Sw]])*Table221021416[[#This Row],[C1o]]+Table221021416[[#This Row],[Sg]]*Table221021416[[#This Row],[C1g]]</f>
        <v>3.5410895291782082E-2</v>
      </c>
      <c r="H59">
        <v>0</v>
      </c>
      <c r="I59">
        <v>4.7926266000000002E-2</v>
      </c>
      <c r="J59">
        <v>3.7604854000000002E-3</v>
      </c>
      <c r="K59">
        <v>0</v>
      </c>
      <c r="L59">
        <v>0.73823667000000004</v>
      </c>
      <c r="M5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59">
        <v>1</v>
      </c>
      <c r="P59">
        <v>546</v>
      </c>
      <c r="Q59">
        <v>0</v>
      </c>
      <c r="R59">
        <v>0.83882296000000001</v>
      </c>
      <c r="S59">
        <v>0.16117703999999999</v>
      </c>
      <c r="T59">
        <v>3.5402466E-2</v>
      </c>
      <c r="U59">
        <v>3.5402466E-2</v>
      </c>
      <c r="V59">
        <f>(Table351151517[[#This Row],[So]]+Table351151517[[#This Row],[Sw]])*Table351151517[[#This Row],[C1o]]+Table351151517[[#This Row],[Sg]]*Table351151517[[#This Row],[C1g]]</f>
        <v>3.5402466E-2</v>
      </c>
      <c r="W59">
        <v>0</v>
      </c>
      <c r="X59">
        <v>4.7986262000000002E-2</v>
      </c>
      <c r="Y59">
        <v>3.765268E-3</v>
      </c>
      <c r="Z59">
        <v>0</v>
      </c>
      <c r="AA59">
        <v>0.73823446000000004</v>
      </c>
      <c r="AB5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59">
        <v>1</v>
      </c>
      <c r="AE59">
        <v>546</v>
      </c>
    </row>
    <row r="60" spans="1:31" x14ac:dyDescent="0.25">
      <c r="A60">
        <v>556</v>
      </c>
      <c r="B60">
        <v>0</v>
      </c>
      <c r="C60">
        <v>0.83879881999999995</v>
      </c>
      <c r="D60">
        <v>0.16120118999999999</v>
      </c>
      <c r="E60">
        <v>3.5412829E-2</v>
      </c>
      <c r="F60">
        <v>3.5412829E-2</v>
      </c>
      <c r="G60">
        <f>(Table221021416[[#This Row],[So]]+Table221021416[[#This Row],[Sw]])*Table221021416[[#This Row],[C1o]]+Table221021416[[#This Row],[Sg]]*Table221021416[[#This Row],[C1g]]</f>
        <v>3.5412829354128289E-2</v>
      </c>
      <c r="H60">
        <v>0</v>
      </c>
      <c r="I60">
        <v>4.7879878000000001E-2</v>
      </c>
      <c r="J60">
        <v>3.8424934999999999E-3</v>
      </c>
      <c r="K60">
        <v>0</v>
      </c>
      <c r="L60">
        <v>0.73819822000000002</v>
      </c>
      <c r="M6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0">
        <v>1</v>
      </c>
      <c r="P60">
        <v>556</v>
      </c>
      <c r="Q60">
        <v>0</v>
      </c>
      <c r="R60">
        <v>0.83879738999999998</v>
      </c>
      <c r="S60">
        <v>0.16120259000000001</v>
      </c>
      <c r="T60">
        <v>3.5402466E-2</v>
      </c>
      <c r="U60">
        <v>3.5402466E-2</v>
      </c>
      <c r="V60">
        <f>(Table351151517[[#This Row],[So]]+Table351151517[[#This Row],[Sw]])*Table351151517[[#This Row],[C1o]]+Table351151517[[#This Row],[Sg]]*Table351151517[[#This Row],[C1g]]</f>
        <v>3.540246529195068E-2</v>
      </c>
      <c r="W60">
        <v>0</v>
      </c>
      <c r="X60">
        <v>4.7954191E-2</v>
      </c>
      <c r="Y60">
        <v>3.8469687999999999E-3</v>
      </c>
      <c r="Z60">
        <v>0</v>
      </c>
      <c r="AA60">
        <v>0.73819606999999998</v>
      </c>
      <c r="AB6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0">
        <v>1</v>
      </c>
      <c r="AE60">
        <v>556</v>
      </c>
    </row>
    <row r="61" spans="1:31" x14ac:dyDescent="0.25">
      <c r="A61">
        <v>566</v>
      </c>
      <c r="B61">
        <v>0</v>
      </c>
      <c r="C61">
        <v>0.83877318999999995</v>
      </c>
      <c r="D61">
        <v>0.16122681</v>
      </c>
      <c r="E61">
        <v>3.5415071999999999E-2</v>
      </c>
      <c r="F61">
        <v>3.5415071999999999E-2</v>
      </c>
      <c r="G61">
        <f>(Table221021416[[#This Row],[So]]+Table221021416[[#This Row],[Sw]])*Table221021416[[#This Row],[C1o]]+Table221021416[[#This Row],[Sg]]*Table221021416[[#This Row],[C1g]]</f>
        <v>3.5415071999999992E-2</v>
      </c>
      <c r="H61">
        <v>0</v>
      </c>
      <c r="I61">
        <v>4.7831483000000001E-2</v>
      </c>
      <c r="J61">
        <v>3.9243391000000002E-3</v>
      </c>
      <c r="K61">
        <v>0</v>
      </c>
      <c r="L61">
        <v>0.73815978000000004</v>
      </c>
      <c r="M6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1">
        <v>1</v>
      </c>
      <c r="P61">
        <v>566</v>
      </c>
      <c r="Q61">
        <v>0</v>
      </c>
      <c r="R61">
        <v>0.83877188000000003</v>
      </c>
      <c r="S61">
        <v>0.16122811000000001</v>
      </c>
      <c r="T61">
        <v>3.5402466E-2</v>
      </c>
      <c r="U61">
        <v>3.5402466E-2</v>
      </c>
      <c r="V61">
        <f>(Table351151517[[#This Row],[So]]+Table351151517[[#This Row],[Sw]])*Table351151517[[#This Row],[C1o]]+Table351151517[[#This Row],[Sg]]*Table351151517[[#This Row],[C1g]]</f>
        <v>3.5402465645975344E-2</v>
      </c>
      <c r="W61">
        <v>0</v>
      </c>
      <c r="X61">
        <v>4.7922365000000001E-2</v>
      </c>
      <c r="Y61">
        <v>3.9284717999999996E-3</v>
      </c>
      <c r="Z61">
        <v>0</v>
      </c>
      <c r="AA61">
        <v>0.73815786999999999</v>
      </c>
      <c r="AB6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1">
        <v>1</v>
      </c>
      <c r="AE61">
        <v>566</v>
      </c>
    </row>
    <row r="62" spans="1:31" x14ac:dyDescent="0.25">
      <c r="A62">
        <v>576</v>
      </c>
      <c r="B62">
        <v>0</v>
      </c>
      <c r="C62">
        <v>0.83874762000000003</v>
      </c>
      <c r="D62">
        <v>0.16125238</v>
      </c>
      <c r="E62">
        <v>3.5417645999999997E-2</v>
      </c>
      <c r="F62">
        <v>3.5417645999999997E-2</v>
      </c>
      <c r="G62">
        <f>(Table221021416[[#This Row],[So]]+Table221021416[[#This Row],[Sw]])*Table221021416[[#This Row],[C1o]]+Table221021416[[#This Row],[Sg]]*Table221021416[[#This Row],[C1g]]</f>
        <v>3.5417645999999997E-2</v>
      </c>
      <c r="H62">
        <v>0</v>
      </c>
      <c r="I62">
        <v>4.7780919999999998E-2</v>
      </c>
      <c r="J62">
        <v>4.0060245000000001E-3</v>
      </c>
      <c r="K62">
        <v>0</v>
      </c>
      <c r="L62">
        <v>0.73812144999999996</v>
      </c>
      <c r="M6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2">
        <v>1</v>
      </c>
      <c r="P62">
        <v>576</v>
      </c>
      <c r="Q62">
        <v>0</v>
      </c>
      <c r="R62">
        <v>0.83874643000000004</v>
      </c>
      <c r="S62">
        <v>0.16125354</v>
      </c>
      <c r="T62">
        <v>3.5402466E-2</v>
      </c>
      <c r="U62">
        <v>3.5402466E-2</v>
      </c>
      <c r="V62">
        <f>(Table351151517[[#This Row],[So]]+Table351151517[[#This Row],[Sw]])*Table351151517[[#This Row],[C1o]]+Table351151517[[#This Row],[Sg]]*Table351151517[[#This Row],[C1g]]</f>
        <v>3.5402464937926023E-2</v>
      </c>
      <c r="W62">
        <v>0</v>
      </c>
      <c r="X62">
        <v>4.7890790000000003E-2</v>
      </c>
      <c r="Y62">
        <v>4.0097678999999999E-3</v>
      </c>
      <c r="Z62">
        <v>0</v>
      </c>
      <c r="AA62">
        <v>0.73811965999999996</v>
      </c>
      <c r="AB6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2">
        <v>1</v>
      </c>
      <c r="AE62">
        <v>576</v>
      </c>
    </row>
    <row r="63" spans="1:31" x14ac:dyDescent="0.25">
      <c r="A63">
        <v>586</v>
      </c>
      <c r="B63">
        <v>0</v>
      </c>
      <c r="C63">
        <v>0.83872210999999997</v>
      </c>
      <c r="D63">
        <v>0.16127789000000001</v>
      </c>
      <c r="E63">
        <v>3.5420574000000003E-2</v>
      </c>
      <c r="F63">
        <v>3.5420574000000003E-2</v>
      </c>
      <c r="G63">
        <f>(Table221021416[[#This Row],[So]]+Table221021416[[#This Row],[Sw]])*Table221021416[[#This Row],[C1o]]+Table221021416[[#This Row],[Sg]]*Table221021416[[#This Row],[C1g]]</f>
        <v>3.5420574000000003E-2</v>
      </c>
      <c r="H63">
        <v>0</v>
      </c>
      <c r="I63">
        <v>4.7728027999999999E-2</v>
      </c>
      <c r="J63">
        <v>4.0875464000000002E-3</v>
      </c>
      <c r="K63">
        <v>0</v>
      </c>
      <c r="L63">
        <v>0.73808317999999995</v>
      </c>
      <c r="M6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3">
        <v>1</v>
      </c>
      <c r="P63">
        <v>586</v>
      </c>
      <c r="Q63">
        <v>0</v>
      </c>
      <c r="R63">
        <v>0.8387211</v>
      </c>
      <c r="S63">
        <v>0.16127891999999999</v>
      </c>
      <c r="T63">
        <v>3.5402466E-2</v>
      </c>
      <c r="U63">
        <v>3.5402466E-2</v>
      </c>
      <c r="V63">
        <f>(Table351151517[[#This Row],[So]]+Table351151517[[#This Row],[Sw]])*Table351151517[[#This Row],[C1o]]+Table351151517[[#This Row],[Sg]]*Table351151517[[#This Row],[C1g]]</f>
        <v>3.5402466708049321E-2</v>
      </c>
      <c r="W63">
        <v>0</v>
      </c>
      <c r="X63">
        <v>4.7859463999999997E-2</v>
      </c>
      <c r="Y63">
        <v>4.0908549000000004E-3</v>
      </c>
      <c r="Z63">
        <v>0</v>
      </c>
      <c r="AA63">
        <v>0.73808163000000004</v>
      </c>
      <c r="AB6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3">
        <v>1</v>
      </c>
      <c r="AE63">
        <v>586</v>
      </c>
    </row>
    <row r="64" spans="1:31" x14ac:dyDescent="0.25">
      <c r="A64">
        <v>596</v>
      </c>
      <c r="B64">
        <v>0</v>
      </c>
      <c r="C64">
        <v>0.83869665999999998</v>
      </c>
      <c r="D64">
        <v>0.16130333999999999</v>
      </c>
      <c r="E64">
        <v>3.5423875000000001E-2</v>
      </c>
      <c r="F64">
        <v>3.5423875000000001E-2</v>
      </c>
      <c r="G64">
        <f>(Table221021416[[#This Row],[So]]+Table221021416[[#This Row],[Sw]])*Table221021416[[#This Row],[C1o]]+Table221021416[[#This Row],[Sg]]*Table221021416[[#This Row],[C1g]]</f>
        <v>3.5423875000000001E-2</v>
      </c>
      <c r="H64">
        <v>0</v>
      </c>
      <c r="I64">
        <v>4.7672667000000002E-2</v>
      </c>
      <c r="J64">
        <v>4.1689049000000001E-3</v>
      </c>
      <c r="K64">
        <v>0</v>
      </c>
      <c r="L64">
        <v>0.73804497999999996</v>
      </c>
      <c r="M6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4">
        <v>1</v>
      </c>
      <c r="P64">
        <v>596</v>
      </c>
      <c r="Q64">
        <v>0</v>
      </c>
      <c r="R64">
        <v>0.83869576000000001</v>
      </c>
      <c r="S64">
        <v>0.16130423999999999</v>
      </c>
      <c r="T64">
        <v>3.5402466E-2</v>
      </c>
      <c r="U64">
        <v>3.5402466E-2</v>
      </c>
      <c r="V64">
        <f>(Table351151517[[#This Row],[So]]+Table351151517[[#This Row],[Sw]])*Table351151517[[#This Row],[C1o]]+Table351151517[[#This Row],[Sg]]*Table351151517[[#This Row],[C1g]]</f>
        <v>3.5402466E-2</v>
      </c>
      <c r="W64">
        <v>0</v>
      </c>
      <c r="X64">
        <v>4.7828387E-2</v>
      </c>
      <c r="Y64">
        <v>4.1717296000000001E-3</v>
      </c>
      <c r="Z64">
        <v>0</v>
      </c>
      <c r="AA64">
        <v>0.73804367000000004</v>
      </c>
      <c r="AB6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4">
        <v>1</v>
      </c>
      <c r="AE64">
        <v>596</v>
      </c>
    </row>
    <row r="65" spans="1:31" x14ac:dyDescent="0.25">
      <c r="A65">
        <v>606</v>
      </c>
      <c r="B65">
        <v>0</v>
      </c>
      <c r="C65">
        <v>0.83867126999999997</v>
      </c>
      <c r="D65">
        <v>0.16132875999999999</v>
      </c>
      <c r="E65">
        <v>3.5427567E-2</v>
      </c>
      <c r="F65">
        <v>3.5427567E-2</v>
      </c>
      <c r="G65">
        <f>(Table221021416[[#This Row],[So]]+Table221021416[[#This Row],[Sw]])*Table221021416[[#This Row],[C1o]]+Table221021416[[#This Row],[Sg]]*Table221021416[[#This Row],[C1g]]</f>
        <v>3.5427568062827007E-2</v>
      </c>
      <c r="H65">
        <v>0</v>
      </c>
      <c r="I65">
        <v>4.7614711999999997E-2</v>
      </c>
      <c r="J65">
        <v>4.2500951999999998E-3</v>
      </c>
      <c r="K65">
        <v>0</v>
      </c>
      <c r="L65">
        <v>0.73800688999999997</v>
      </c>
      <c r="M6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5">
        <v>1</v>
      </c>
      <c r="P65">
        <v>606</v>
      </c>
      <c r="Q65">
        <v>0</v>
      </c>
      <c r="R65">
        <v>0.83867049000000005</v>
      </c>
      <c r="S65">
        <v>0.16132948</v>
      </c>
      <c r="T65">
        <v>3.5402466E-2</v>
      </c>
      <c r="U65">
        <v>3.5402466E-2</v>
      </c>
      <c r="V65">
        <f>(Table351151517[[#This Row],[So]]+Table351151517[[#This Row],[Sw]])*Table351151517[[#This Row],[C1o]]+Table351151517[[#This Row],[Sg]]*Table351151517[[#This Row],[C1g]]</f>
        <v>3.5402464937926023E-2</v>
      </c>
      <c r="W65">
        <v>0</v>
      </c>
      <c r="X65">
        <v>4.7797553E-2</v>
      </c>
      <c r="Y65">
        <v>4.2523941999999997E-3</v>
      </c>
      <c r="Z65">
        <v>0</v>
      </c>
      <c r="AA65">
        <v>0.73800575999999996</v>
      </c>
      <c r="AB6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5">
        <v>1</v>
      </c>
      <c r="AE65">
        <v>606</v>
      </c>
    </row>
    <row r="66" spans="1:31" x14ac:dyDescent="0.25">
      <c r="A66">
        <v>616</v>
      </c>
      <c r="B66">
        <v>0</v>
      </c>
      <c r="C66">
        <v>0.83864587999999995</v>
      </c>
      <c r="D66">
        <v>0.16135411999999999</v>
      </c>
      <c r="E66">
        <v>3.5431661000000003E-2</v>
      </c>
      <c r="F66">
        <v>3.5431661000000003E-2</v>
      </c>
      <c r="G66">
        <f>(Table221021416[[#This Row],[So]]+Table221021416[[#This Row],[Sw]])*Table221021416[[#This Row],[C1o]]+Table221021416[[#This Row],[Sg]]*Table221021416[[#This Row],[C1g]]</f>
        <v>3.5431661000000003E-2</v>
      </c>
      <c r="H66">
        <v>0</v>
      </c>
      <c r="I66">
        <v>4.7554067999999998E-2</v>
      </c>
      <c r="J66">
        <v>4.3311273000000003E-3</v>
      </c>
      <c r="K66">
        <v>0</v>
      </c>
      <c r="L66">
        <v>0.73796879999999998</v>
      </c>
      <c r="M6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6">
        <v>1</v>
      </c>
      <c r="P66">
        <v>616</v>
      </c>
      <c r="Q66">
        <v>0</v>
      </c>
      <c r="R66">
        <v>0.83864534000000002</v>
      </c>
      <c r="S66">
        <v>0.16135466000000001</v>
      </c>
      <c r="T66">
        <v>3.5402466E-2</v>
      </c>
      <c r="U66">
        <v>3.5402466E-2</v>
      </c>
      <c r="V66">
        <f>(Table351151517[[#This Row],[So]]+Table351151517[[#This Row],[Sw]])*Table351151517[[#This Row],[C1o]]+Table351151517[[#This Row],[Sg]]*Table351151517[[#This Row],[C1g]]</f>
        <v>3.5402466E-2</v>
      </c>
      <c r="W66">
        <v>0</v>
      </c>
      <c r="X66">
        <v>4.7766965000000002E-2</v>
      </c>
      <c r="Y66">
        <v>4.3328474000000001E-3</v>
      </c>
      <c r="Z66">
        <v>0</v>
      </c>
      <c r="AA66">
        <v>0.73796803</v>
      </c>
      <c r="AB6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6">
        <v>1</v>
      </c>
      <c r="AE66">
        <v>616</v>
      </c>
    </row>
    <row r="67" spans="1:31" x14ac:dyDescent="0.25">
      <c r="A67">
        <v>626</v>
      </c>
      <c r="B67">
        <v>0</v>
      </c>
      <c r="C67">
        <v>0.83862053999999997</v>
      </c>
      <c r="D67">
        <v>0.16137942999999999</v>
      </c>
      <c r="E67">
        <v>3.5436176E-2</v>
      </c>
      <c r="F67">
        <v>3.5436176E-2</v>
      </c>
      <c r="G67">
        <f>(Table221021416[[#This Row],[So]]+Table221021416[[#This Row],[Sw]])*Table221021416[[#This Row],[C1o]]+Table221021416[[#This Row],[Sg]]*Table221021416[[#This Row],[C1g]]</f>
        <v>3.543617493691472E-2</v>
      </c>
      <c r="H67">
        <v>0</v>
      </c>
      <c r="I67">
        <v>4.7490653000000001E-2</v>
      </c>
      <c r="J67">
        <v>4.4120052000000002E-3</v>
      </c>
      <c r="K67">
        <v>0</v>
      </c>
      <c r="L67">
        <v>0.73793083000000004</v>
      </c>
      <c r="M6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7">
        <v>1</v>
      </c>
      <c r="P67">
        <v>626</v>
      </c>
      <c r="Q67">
        <v>0</v>
      </c>
      <c r="R67">
        <v>0.83862024999999996</v>
      </c>
      <c r="S67">
        <v>0.16137977000000001</v>
      </c>
      <c r="T67">
        <v>3.5402466E-2</v>
      </c>
      <c r="U67">
        <v>3.5402466E-2</v>
      </c>
      <c r="V67">
        <f>(Table351151517[[#This Row],[So]]+Table351151517[[#This Row],[Sw]])*Table351151517[[#This Row],[C1o]]+Table351151517[[#This Row],[Sg]]*Table351151517[[#This Row],[C1g]]</f>
        <v>3.5402466708049321E-2</v>
      </c>
      <c r="W67">
        <v>0</v>
      </c>
      <c r="X67">
        <v>4.7736619000000001E-2</v>
      </c>
      <c r="Y67">
        <v>4.4130888000000002E-3</v>
      </c>
      <c r="Z67">
        <v>0</v>
      </c>
      <c r="AA67">
        <v>0.73793036000000001</v>
      </c>
      <c r="AB6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7">
        <v>1</v>
      </c>
      <c r="AE67">
        <v>626</v>
      </c>
    </row>
    <row r="68" spans="1:31" x14ac:dyDescent="0.25">
      <c r="A68">
        <v>636</v>
      </c>
      <c r="B68">
        <v>0</v>
      </c>
      <c r="C68">
        <v>0.83859527</v>
      </c>
      <c r="D68">
        <v>0.16140470000000001</v>
      </c>
      <c r="E68">
        <v>3.5441111999999997E-2</v>
      </c>
      <c r="F68">
        <v>3.5441111999999997E-2</v>
      </c>
      <c r="G68">
        <f>(Table221021416[[#This Row],[So]]+Table221021416[[#This Row],[Sw]])*Table221021416[[#This Row],[C1o]]+Table221021416[[#This Row],[Sg]]*Table221021416[[#This Row],[C1g]]</f>
        <v>3.5441110936766641E-2</v>
      </c>
      <c r="H68">
        <v>0</v>
      </c>
      <c r="I68">
        <v>4.7424450999999999E-2</v>
      </c>
      <c r="J68">
        <v>4.4927355E-3</v>
      </c>
      <c r="K68">
        <v>0</v>
      </c>
      <c r="L68">
        <v>0.73789293</v>
      </c>
      <c r="M6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8">
        <v>1</v>
      </c>
      <c r="P68">
        <v>636</v>
      </c>
      <c r="Q68">
        <v>0</v>
      </c>
      <c r="R68">
        <v>0.83859514999999996</v>
      </c>
      <c r="S68">
        <v>0.16140482</v>
      </c>
      <c r="T68">
        <v>3.5402466E-2</v>
      </c>
      <c r="U68">
        <v>3.5402466E-2</v>
      </c>
      <c r="V68">
        <f>(Table351151517[[#This Row],[So]]+Table351151517[[#This Row],[Sw]])*Table351151517[[#This Row],[C1o]]+Table351151517[[#This Row],[Sg]]*Table351151517[[#This Row],[C1g]]</f>
        <v>3.5402464937926023E-2</v>
      </c>
      <c r="W68">
        <v>0</v>
      </c>
      <c r="X68">
        <v>4.7706507000000002E-2</v>
      </c>
      <c r="Y68">
        <v>4.4931206E-3</v>
      </c>
      <c r="Z68">
        <v>0</v>
      </c>
      <c r="AA68">
        <v>0.73789274999999999</v>
      </c>
      <c r="AB6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8">
        <v>1</v>
      </c>
      <c r="AE68">
        <v>636</v>
      </c>
    </row>
    <row r="69" spans="1:31" x14ac:dyDescent="0.25">
      <c r="A69">
        <v>646</v>
      </c>
      <c r="B69">
        <v>0</v>
      </c>
      <c r="C69">
        <v>0.83857006000000001</v>
      </c>
      <c r="D69">
        <v>0.16142993</v>
      </c>
      <c r="E69">
        <v>3.5446480000000002E-2</v>
      </c>
      <c r="F69">
        <v>3.5446480000000002E-2</v>
      </c>
      <c r="G69">
        <f>(Table221021416[[#This Row],[So]]+Table221021416[[#This Row],[Sw]])*Table221021416[[#This Row],[C1o]]+Table221021416[[#This Row],[Sg]]*Table221021416[[#This Row],[C1g]]</f>
        <v>3.5446479645535205E-2</v>
      </c>
      <c r="H69">
        <v>0</v>
      </c>
      <c r="I69">
        <v>4.7355384E-2</v>
      </c>
      <c r="J69">
        <v>4.5733060999999997E-3</v>
      </c>
      <c r="K69">
        <v>0</v>
      </c>
      <c r="L69">
        <v>0.73785513999999996</v>
      </c>
      <c r="M6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69">
        <v>1</v>
      </c>
      <c r="P69">
        <v>646</v>
      </c>
      <c r="Q69">
        <v>0</v>
      </c>
      <c r="R69">
        <v>0.83857018000000005</v>
      </c>
      <c r="S69">
        <v>0.16142981000000001</v>
      </c>
      <c r="T69">
        <v>3.5402466E-2</v>
      </c>
      <c r="U69">
        <v>3.5402466E-2</v>
      </c>
      <c r="V69">
        <f>(Table351151517[[#This Row],[So]]+Table351151517[[#This Row],[Sw]])*Table351151517[[#This Row],[C1o]]+Table351151517[[#This Row],[Sg]]*Table351151517[[#This Row],[C1g]]</f>
        <v>3.5402465645975344E-2</v>
      </c>
      <c r="W69">
        <v>0</v>
      </c>
      <c r="X69">
        <v>4.7676629999999998E-2</v>
      </c>
      <c r="Y69">
        <v>4.5729409999999996E-3</v>
      </c>
      <c r="Z69">
        <v>0</v>
      </c>
      <c r="AA69">
        <v>0.73785526000000001</v>
      </c>
      <c r="AB6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69">
        <v>1</v>
      </c>
      <c r="AE69">
        <v>646</v>
      </c>
    </row>
    <row r="70" spans="1:31" x14ac:dyDescent="0.25">
      <c r="A70">
        <v>656</v>
      </c>
      <c r="B70">
        <v>0</v>
      </c>
      <c r="C70">
        <v>0.83854490999999998</v>
      </c>
      <c r="D70">
        <v>0.16145509</v>
      </c>
      <c r="E70">
        <v>3.5452284000000001E-2</v>
      </c>
      <c r="F70">
        <v>3.5452284000000001E-2</v>
      </c>
      <c r="G70">
        <f>(Table221021416[[#This Row],[So]]+Table221021416[[#This Row],[Sw]])*Table221021416[[#This Row],[C1o]]+Table221021416[[#This Row],[Sg]]*Table221021416[[#This Row],[C1g]]</f>
        <v>3.5452284000000001E-2</v>
      </c>
      <c r="H70">
        <v>0</v>
      </c>
      <c r="I70">
        <v>4.7283462999999998E-2</v>
      </c>
      <c r="J70">
        <v>4.6537410999999999E-3</v>
      </c>
      <c r="K70">
        <v>0</v>
      </c>
      <c r="L70">
        <v>0.73781735000000004</v>
      </c>
      <c r="M7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0">
        <v>1</v>
      </c>
      <c r="P70">
        <v>656</v>
      </c>
      <c r="Q70">
        <v>0</v>
      </c>
      <c r="R70">
        <v>0.83854525999999996</v>
      </c>
      <c r="S70">
        <v>0.16145474000000001</v>
      </c>
      <c r="T70">
        <v>3.5402466E-2</v>
      </c>
      <c r="U70">
        <v>3.5402466E-2</v>
      </c>
      <c r="V70">
        <f>(Table351151517[[#This Row],[So]]+Table351151517[[#This Row],[Sw]])*Table351151517[[#This Row],[C1o]]+Table351151517[[#This Row],[Sg]]*Table351151517[[#This Row],[C1g]]</f>
        <v>3.5402466E-2</v>
      </c>
      <c r="W70">
        <v>0</v>
      </c>
      <c r="X70">
        <v>4.7646991999999999E-2</v>
      </c>
      <c r="Y70">
        <v>4.6525517999999998E-3</v>
      </c>
      <c r="Z70">
        <v>0</v>
      </c>
      <c r="AA70">
        <v>0.73781788000000004</v>
      </c>
      <c r="AB7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0">
        <v>1</v>
      </c>
      <c r="AE70">
        <v>656</v>
      </c>
    </row>
    <row r="71" spans="1:31" x14ac:dyDescent="0.25">
      <c r="A71">
        <v>666</v>
      </c>
      <c r="B71">
        <v>0</v>
      </c>
      <c r="C71">
        <v>0.83851975000000001</v>
      </c>
      <c r="D71">
        <v>0.16148023</v>
      </c>
      <c r="E71">
        <v>3.5458516000000002E-2</v>
      </c>
      <c r="F71">
        <v>3.5458516000000002E-2</v>
      </c>
      <c r="G71">
        <f>(Table221021416[[#This Row],[So]]+Table221021416[[#This Row],[Sw]])*Table221021416[[#This Row],[C1o]]+Table221021416[[#This Row],[Sg]]*Table221021416[[#This Row],[C1g]]</f>
        <v>3.5458515290829683E-2</v>
      </c>
      <c r="H71">
        <v>0</v>
      </c>
      <c r="I71">
        <v>4.7208719000000003E-2</v>
      </c>
      <c r="J71">
        <v>4.7340383999999996E-3</v>
      </c>
      <c r="K71">
        <v>0</v>
      </c>
      <c r="L71">
        <v>0.73777961999999997</v>
      </c>
      <c r="M7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1">
        <v>1</v>
      </c>
      <c r="P71">
        <v>666</v>
      </c>
      <c r="Q71">
        <v>0</v>
      </c>
      <c r="R71">
        <v>0.83852040999999999</v>
      </c>
      <c r="S71">
        <v>0.16147959000000001</v>
      </c>
      <c r="T71">
        <v>3.5402466E-2</v>
      </c>
      <c r="U71">
        <v>3.5402466E-2</v>
      </c>
      <c r="V71">
        <f>(Table351151517[[#This Row],[So]]+Table351151517[[#This Row],[Sw]])*Table351151517[[#This Row],[C1o]]+Table351151517[[#This Row],[Sg]]*Table351151517[[#This Row],[C1g]]</f>
        <v>3.5402466E-2</v>
      </c>
      <c r="W71">
        <v>0</v>
      </c>
      <c r="X71">
        <v>4.7617583999999998E-2</v>
      </c>
      <c r="Y71">
        <v>4.7319503999999997E-3</v>
      </c>
      <c r="Z71">
        <v>0</v>
      </c>
      <c r="AA71">
        <v>0.73778063000000005</v>
      </c>
      <c r="AB7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1">
        <v>1</v>
      </c>
      <c r="AE71">
        <v>666</v>
      </c>
    </row>
    <row r="72" spans="1:31" x14ac:dyDescent="0.25">
      <c r="A72">
        <v>676</v>
      </c>
      <c r="B72">
        <v>0</v>
      </c>
      <c r="C72">
        <v>0.83849465999999995</v>
      </c>
      <c r="D72">
        <v>0.16150534</v>
      </c>
      <c r="E72">
        <v>3.5465173000000003E-2</v>
      </c>
      <c r="F72">
        <v>3.5465173000000003E-2</v>
      </c>
      <c r="G72">
        <f>(Table221021416[[#This Row],[So]]+Table221021416[[#This Row],[Sw]])*Table221021416[[#This Row],[C1o]]+Table221021416[[#This Row],[Sg]]*Table221021416[[#This Row],[C1g]]</f>
        <v>3.5465173000000003E-2</v>
      </c>
      <c r="H72">
        <v>0</v>
      </c>
      <c r="I72">
        <v>4.7131224999999999E-2</v>
      </c>
      <c r="J72">
        <v>4.8142113000000002E-3</v>
      </c>
      <c r="K72">
        <v>0</v>
      </c>
      <c r="L72">
        <v>0.73774200999999995</v>
      </c>
      <c r="M7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2">
        <v>1</v>
      </c>
      <c r="P72">
        <v>676</v>
      </c>
      <c r="Q72">
        <v>0</v>
      </c>
      <c r="R72">
        <v>0.83849560999999995</v>
      </c>
      <c r="S72">
        <v>0.16150437000000001</v>
      </c>
      <c r="T72">
        <v>3.5402466E-2</v>
      </c>
      <c r="U72">
        <v>3.5402466E-2</v>
      </c>
      <c r="V72">
        <f>(Table351151517[[#This Row],[So]]+Table351151517[[#This Row],[Sw]])*Table351151517[[#This Row],[C1o]]+Table351151517[[#This Row],[Sg]]*Table351151517[[#This Row],[C1g]]</f>
        <v>3.540246529195068E-2</v>
      </c>
      <c r="W72">
        <v>0</v>
      </c>
      <c r="X72">
        <v>4.7588415000000002E-2</v>
      </c>
      <c r="Y72">
        <v>4.8111355999999996E-3</v>
      </c>
      <c r="Z72">
        <v>0</v>
      </c>
      <c r="AA72">
        <v>0.73774344000000003</v>
      </c>
      <c r="AB7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2">
        <v>1</v>
      </c>
      <c r="AE72">
        <v>676</v>
      </c>
    </row>
    <row r="73" spans="1:31" x14ac:dyDescent="0.25">
      <c r="A73">
        <v>686</v>
      </c>
      <c r="B73">
        <v>0</v>
      </c>
      <c r="C73">
        <v>0.83846962000000003</v>
      </c>
      <c r="D73">
        <v>0.16153041000000001</v>
      </c>
      <c r="E73">
        <v>3.5472240000000002E-2</v>
      </c>
      <c r="F73">
        <v>3.5472240000000002E-2</v>
      </c>
      <c r="G73">
        <f>(Table221021416[[#This Row],[So]]+Table221021416[[#This Row],[Sw]])*Table221021416[[#This Row],[C1o]]+Table221021416[[#This Row],[Sg]]*Table221021416[[#This Row],[C1g]]</f>
        <v>3.5472241064167201E-2</v>
      </c>
      <c r="H73">
        <v>0</v>
      </c>
      <c r="I73">
        <v>4.7051083E-2</v>
      </c>
      <c r="J73">
        <v>4.8942752000000001E-3</v>
      </c>
      <c r="K73">
        <v>0</v>
      </c>
      <c r="L73">
        <v>0.73770440000000004</v>
      </c>
      <c r="M7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3">
        <v>1</v>
      </c>
      <c r="P73">
        <v>686</v>
      </c>
      <c r="Q73">
        <v>0</v>
      </c>
      <c r="R73">
        <v>0.83847088000000003</v>
      </c>
      <c r="S73">
        <v>0.16152908999999999</v>
      </c>
      <c r="T73">
        <v>3.5402466E-2</v>
      </c>
      <c r="U73">
        <v>3.5402466E-2</v>
      </c>
      <c r="V73">
        <f>(Table351151517[[#This Row],[So]]+Table351151517[[#This Row],[Sw]])*Table351151517[[#This Row],[C1o]]+Table351151517[[#This Row],[Sg]]*Table351151517[[#This Row],[C1g]]</f>
        <v>3.5402464937926023E-2</v>
      </c>
      <c r="W73">
        <v>0</v>
      </c>
      <c r="X73">
        <v>4.7559477000000003E-2</v>
      </c>
      <c r="Y73">
        <v>4.8901094000000003E-3</v>
      </c>
      <c r="Z73">
        <v>0</v>
      </c>
      <c r="AA73">
        <v>0.73770636000000001</v>
      </c>
      <c r="AB7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3">
        <v>1</v>
      </c>
      <c r="AE73">
        <v>686</v>
      </c>
    </row>
    <row r="74" spans="1:31" x14ac:dyDescent="0.25">
      <c r="A74">
        <v>696</v>
      </c>
      <c r="B74">
        <v>0</v>
      </c>
      <c r="C74">
        <v>0.83844459000000005</v>
      </c>
      <c r="D74">
        <v>0.16155542000000001</v>
      </c>
      <c r="E74">
        <v>3.5479694999999999E-2</v>
      </c>
      <c r="F74">
        <v>3.5479694999999999E-2</v>
      </c>
      <c r="G74">
        <f>(Table221021416[[#This Row],[So]]+Table221021416[[#This Row],[Sw]])*Table221021416[[#This Row],[C1o]]+Table221021416[[#This Row],[Sg]]*Table221021416[[#This Row],[C1g]]</f>
        <v>3.5479695354796947E-2</v>
      </c>
      <c r="H74">
        <v>0</v>
      </c>
      <c r="I74">
        <v>4.6968453E-2</v>
      </c>
      <c r="J74">
        <v>4.9742055000000004E-3</v>
      </c>
      <c r="K74">
        <v>0</v>
      </c>
      <c r="L74">
        <v>0.73766684999999999</v>
      </c>
      <c r="M7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4">
        <v>1</v>
      </c>
      <c r="P74">
        <v>696</v>
      </c>
      <c r="Q74">
        <v>0</v>
      </c>
      <c r="R74">
        <v>0.83844626</v>
      </c>
      <c r="S74">
        <v>0.16155375999999999</v>
      </c>
      <c r="T74">
        <v>3.5402466E-2</v>
      </c>
      <c r="U74">
        <v>3.5402466E-2</v>
      </c>
      <c r="V74">
        <f>(Table351151517[[#This Row],[So]]+Table351151517[[#This Row],[Sw]])*Table351151517[[#This Row],[C1o]]+Table351151517[[#This Row],[Sg]]*Table351151517[[#This Row],[C1g]]</f>
        <v>3.5402466708049321E-2</v>
      </c>
      <c r="W74">
        <v>0</v>
      </c>
      <c r="X74">
        <v>4.7530778000000003E-2</v>
      </c>
      <c r="Y74">
        <v>4.9688700000000002E-3</v>
      </c>
      <c r="Z74">
        <v>0</v>
      </c>
      <c r="AA74">
        <v>0.73766935</v>
      </c>
      <c r="AB7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4">
        <v>1</v>
      </c>
      <c r="AE74">
        <v>696</v>
      </c>
    </row>
    <row r="75" spans="1:31" x14ac:dyDescent="0.25">
      <c r="A75">
        <v>706</v>
      </c>
      <c r="B75">
        <v>0</v>
      </c>
      <c r="C75">
        <v>0.83841955999999995</v>
      </c>
      <c r="D75">
        <v>0.16158043</v>
      </c>
      <c r="E75">
        <v>3.5487487999999998E-2</v>
      </c>
      <c r="F75">
        <v>3.5487487999999998E-2</v>
      </c>
      <c r="G75">
        <f>(Table221021416[[#This Row],[So]]+Table221021416[[#This Row],[Sw]])*Table221021416[[#This Row],[C1o]]+Table221021416[[#This Row],[Sg]]*Table221021416[[#This Row],[C1g]]</f>
        <v>3.5487487645125118E-2</v>
      </c>
      <c r="H75">
        <v>0</v>
      </c>
      <c r="I75">
        <v>4.6883747000000003E-2</v>
      </c>
      <c r="J75">
        <v>5.0540780999999996E-3</v>
      </c>
      <c r="K75">
        <v>0</v>
      </c>
      <c r="L75">
        <v>0.73762934999999996</v>
      </c>
      <c r="M7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5">
        <v>1</v>
      </c>
      <c r="P75">
        <v>706</v>
      </c>
      <c r="Q75">
        <v>0</v>
      </c>
      <c r="R75">
        <v>0.83842163999999997</v>
      </c>
      <c r="S75">
        <v>0.16157833999999999</v>
      </c>
      <c r="T75">
        <v>3.5402466E-2</v>
      </c>
      <c r="U75">
        <v>3.5402466E-2</v>
      </c>
      <c r="V75">
        <f>(Table351151517[[#This Row],[So]]+Table351151517[[#This Row],[Sw]])*Table351151517[[#This Row],[C1o]]+Table351151517[[#This Row],[Sg]]*Table351151517[[#This Row],[C1g]]</f>
        <v>3.540246529195068E-2</v>
      </c>
      <c r="W75">
        <v>0</v>
      </c>
      <c r="X75">
        <v>4.7502312999999997E-2</v>
      </c>
      <c r="Y75">
        <v>5.0474116999999997E-3</v>
      </c>
      <c r="Z75">
        <v>0</v>
      </c>
      <c r="AA75">
        <v>0.73763245</v>
      </c>
      <c r="AB7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5">
        <v>1</v>
      </c>
      <c r="AE75">
        <v>706</v>
      </c>
    </row>
    <row r="76" spans="1:31" x14ac:dyDescent="0.25">
      <c r="A76">
        <v>716</v>
      </c>
      <c r="B76">
        <v>0</v>
      </c>
      <c r="C76">
        <v>0.83839458</v>
      </c>
      <c r="D76">
        <v>0.16160542</v>
      </c>
      <c r="E76">
        <v>3.5495608999999997E-2</v>
      </c>
      <c r="F76">
        <v>3.5495608999999997E-2</v>
      </c>
      <c r="G76">
        <f>(Table221021416[[#This Row],[So]]+Table221021416[[#This Row],[Sw]])*Table221021416[[#This Row],[C1o]]+Table221021416[[#This Row],[Sg]]*Table221021416[[#This Row],[C1g]]</f>
        <v>3.5495608999999997E-2</v>
      </c>
      <c r="H76">
        <v>0</v>
      </c>
      <c r="I76">
        <v>4.6797040999999998E-2</v>
      </c>
      <c r="J76">
        <v>5.1339185000000001E-3</v>
      </c>
      <c r="K76">
        <v>0</v>
      </c>
      <c r="L76">
        <v>0.73759185999999999</v>
      </c>
      <c r="M7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6">
        <v>1</v>
      </c>
      <c r="P76">
        <v>716</v>
      </c>
      <c r="Q76">
        <v>0</v>
      </c>
      <c r="R76">
        <v>0.83839715000000004</v>
      </c>
      <c r="S76">
        <v>0.16160287000000001</v>
      </c>
      <c r="T76">
        <v>3.5402466E-2</v>
      </c>
      <c r="U76">
        <v>3.5402466E-2</v>
      </c>
      <c r="V76">
        <f>(Table351151517[[#This Row],[So]]+Table351151517[[#This Row],[Sw]])*Table351151517[[#This Row],[C1o]]+Table351151517[[#This Row],[Sg]]*Table351151517[[#This Row],[C1g]]</f>
        <v>3.5402466708049321E-2</v>
      </c>
      <c r="W76">
        <v>0</v>
      </c>
      <c r="X76">
        <v>4.7474085999999999E-2</v>
      </c>
      <c r="Y76">
        <v>5.1257307999999996E-3</v>
      </c>
      <c r="Z76">
        <v>0</v>
      </c>
      <c r="AA76">
        <v>0.73759567999999998</v>
      </c>
      <c r="AB7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6">
        <v>1</v>
      </c>
      <c r="AE76">
        <v>716</v>
      </c>
    </row>
    <row r="77" spans="1:31" x14ac:dyDescent="0.25">
      <c r="A77">
        <v>723.5</v>
      </c>
      <c r="B77">
        <v>0</v>
      </c>
      <c r="C77">
        <v>0.83836960999999999</v>
      </c>
      <c r="D77">
        <v>0.16163039000000001</v>
      </c>
      <c r="E77">
        <v>3.5503990999999999E-2</v>
      </c>
      <c r="F77">
        <v>3.5503990999999999E-2</v>
      </c>
      <c r="G77">
        <f>(Table221021416[[#This Row],[So]]+Table221021416[[#This Row],[Sw]])*Table221021416[[#This Row],[C1o]]+Table221021416[[#This Row],[Sg]]*Table221021416[[#This Row],[C1g]]</f>
        <v>3.5503990999999999E-2</v>
      </c>
      <c r="H77">
        <v>0</v>
      </c>
      <c r="I77">
        <v>4.6708806999999998E-2</v>
      </c>
      <c r="J77">
        <v>5.2136782999999999E-3</v>
      </c>
      <c r="K77">
        <v>0</v>
      </c>
      <c r="L77">
        <v>0.73755442999999998</v>
      </c>
      <c r="M7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7">
        <v>1</v>
      </c>
      <c r="P77">
        <v>723.5</v>
      </c>
      <c r="Q77">
        <v>0</v>
      </c>
      <c r="R77">
        <v>0.83837271000000002</v>
      </c>
      <c r="S77">
        <v>0.16162731999999999</v>
      </c>
      <c r="T77">
        <v>3.5402466E-2</v>
      </c>
      <c r="U77">
        <v>3.5402466E-2</v>
      </c>
      <c r="V77">
        <f>(Table351151517[[#This Row],[So]]+Table351151517[[#This Row],[Sw]])*Table351151517[[#This Row],[C1o]]+Table351151517[[#This Row],[Sg]]*Table351151517[[#This Row],[C1g]]</f>
        <v>3.5402467062073978E-2</v>
      </c>
      <c r="W77">
        <v>0</v>
      </c>
      <c r="X77">
        <v>4.7446101999999997E-2</v>
      </c>
      <c r="Y77">
        <v>5.2038290999999997E-3</v>
      </c>
      <c r="Z77">
        <v>0</v>
      </c>
      <c r="AA77">
        <v>0.73755901999999995</v>
      </c>
      <c r="AB7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7">
        <v>1</v>
      </c>
      <c r="AE77">
        <v>723.5</v>
      </c>
    </row>
    <row r="78" spans="1:31" x14ac:dyDescent="0.25">
      <c r="A78">
        <v>731</v>
      </c>
      <c r="B78">
        <v>0</v>
      </c>
      <c r="C78">
        <v>0.83835088999999996</v>
      </c>
      <c r="D78">
        <v>0.16164912000000001</v>
      </c>
      <c r="E78">
        <v>3.5510409999999999E-2</v>
      </c>
      <c r="F78">
        <v>3.5510409999999999E-2</v>
      </c>
      <c r="G78">
        <f>(Table221021416[[#This Row],[So]]+Table221021416[[#This Row],[Sw]])*Table221021416[[#This Row],[C1o]]+Table221021416[[#This Row],[Sg]]*Table221021416[[#This Row],[C1g]]</f>
        <v>3.5510410355104098E-2</v>
      </c>
      <c r="H78">
        <v>0</v>
      </c>
      <c r="I78">
        <v>4.6641915999999999E-2</v>
      </c>
      <c r="J78">
        <v>5.2734953000000001E-3</v>
      </c>
      <c r="K78">
        <v>0</v>
      </c>
      <c r="L78">
        <v>0.73752629999999997</v>
      </c>
      <c r="M7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8">
        <v>1</v>
      </c>
      <c r="P78">
        <v>731</v>
      </c>
      <c r="Q78">
        <v>0</v>
      </c>
      <c r="R78">
        <v>0.83835440999999999</v>
      </c>
      <c r="S78">
        <v>0.16164561999999999</v>
      </c>
      <c r="T78">
        <v>3.5402466E-2</v>
      </c>
      <c r="U78">
        <v>3.5402466E-2</v>
      </c>
      <c r="V78">
        <f>(Table351151517[[#This Row],[So]]+Table351151517[[#This Row],[Sw]])*Table351151517[[#This Row],[C1o]]+Table351151517[[#This Row],[Sg]]*Table351151517[[#This Row],[C1g]]</f>
        <v>3.5402467062073978E-2</v>
      </c>
      <c r="W78">
        <v>0</v>
      </c>
      <c r="X78">
        <v>4.7425251000000002E-2</v>
      </c>
      <c r="Y78">
        <v>5.2622705999999997E-3</v>
      </c>
      <c r="Z78">
        <v>0</v>
      </c>
      <c r="AA78">
        <v>0.73753159999999995</v>
      </c>
      <c r="AB7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8">
        <v>1</v>
      </c>
      <c r="AE78">
        <v>731</v>
      </c>
    </row>
    <row r="79" spans="1:31" x14ac:dyDescent="0.25">
      <c r="A79">
        <v>741</v>
      </c>
      <c r="B79">
        <v>0</v>
      </c>
      <c r="C79">
        <v>0.83833212000000001</v>
      </c>
      <c r="D79">
        <v>0.16166785</v>
      </c>
      <c r="E79">
        <v>3.5516862000000003E-2</v>
      </c>
      <c r="F79">
        <v>3.5516862000000003E-2</v>
      </c>
      <c r="G79">
        <f>(Table221021416[[#This Row],[So]]+Table221021416[[#This Row],[Sw]])*Table221021416[[#This Row],[C1o]]+Table221021416[[#This Row],[Sg]]*Table221021416[[#This Row],[C1g]]</f>
        <v>3.5516860934494146E-2</v>
      </c>
      <c r="H79">
        <v>0</v>
      </c>
      <c r="I79">
        <v>4.6575021000000001E-2</v>
      </c>
      <c r="J79">
        <v>5.3333314000000003E-3</v>
      </c>
      <c r="K79">
        <v>0</v>
      </c>
      <c r="L79">
        <v>0.73749821999999998</v>
      </c>
      <c r="M7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79">
        <v>1</v>
      </c>
      <c r="P79">
        <v>741</v>
      </c>
      <c r="Q79">
        <v>0</v>
      </c>
      <c r="R79">
        <v>0.83833610999999997</v>
      </c>
      <c r="S79">
        <v>0.16166386999999999</v>
      </c>
      <c r="T79">
        <v>3.5402466E-2</v>
      </c>
      <c r="U79">
        <v>3.5402466E-2</v>
      </c>
      <c r="V79">
        <f>(Table351151517[[#This Row],[So]]+Table351151517[[#This Row],[Sw]])*Table351151517[[#This Row],[C1o]]+Table351151517[[#This Row],[Sg]]*Table351151517[[#This Row],[C1g]]</f>
        <v>3.540246529195068E-2</v>
      </c>
      <c r="W79">
        <v>0</v>
      </c>
      <c r="X79">
        <v>4.7404543E-2</v>
      </c>
      <c r="Y79">
        <v>5.3205797000000004E-3</v>
      </c>
      <c r="Z79">
        <v>0</v>
      </c>
      <c r="AA79">
        <v>0.73750417999999995</v>
      </c>
      <c r="AB7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79">
        <v>1</v>
      </c>
      <c r="AE79">
        <v>741</v>
      </c>
    </row>
    <row r="80" spans="1:31" x14ac:dyDescent="0.25">
      <c r="A80">
        <v>751</v>
      </c>
      <c r="B80">
        <v>0</v>
      </c>
      <c r="C80">
        <v>0.83830713999999995</v>
      </c>
      <c r="D80">
        <v>0.16169283000000001</v>
      </c>
      <c r="E80">
        <v>3.5525423E-2</v>
      </c>
      <c r="F80">
        <v>3.5525423E-2</v>
      </c>
      <c r="G80">
        <f>(Table221021416[[#This Row],[So]]+Table221021416[[#This Row],[Sw]])*Table221021416[[#This Row],[C1o]]+Table221021416[[#This Row],[Sg]]*Table221021416[[#This Row],[C1g]]</f>
        <v>3.5525421934237307E-2</v>
      </c>
      <c r="H80">
        <v>0</v>
      </c>
      <c r="I80">
        <v>4.6486501E-2</v>
      </c>
      <c r="J80">
        <v>5.4130819999999996E-3</v>
      </c>
      <c r="K80">
        <v>0</v>
      </c>
      <c r="L80">
        <v>0.73746073000000001</v>
      </c>
      <c r="M8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0">
        <v>1</v>
      </c>
      <c r="P80">
        <v>751</v>
      </c>
      <c r="Q80">
        <v>0</v>
      </c>
      <c r="R80">
        <v>0.83831184999999997</v>
      </c>
      <c r="S80">
        <v>0.16168815</v>
      </c>
      <c r="T80">
        <v>3.5402466E-2</v>
      </c>
      <c r="U80">
        <v>3.5402466E-2</v>
      </c>
      <c r="V80">
        <f>(Table351151517[[#This Row],[So]]+Table351151517[[#This Row],[Sw]])*Table351151517[[#This Row],[C1o]]+Table351151517[[#This Row],[Sg]]*Table351151517[[#This Row],[C1g]]</f>
        <v>3.5402466E-2</v>
      </c>
      <c r="W80">
        <v>0</v>
      </c>
      <c r="X80">
        <v>4.7377184000000003E-2</v>
      </c>
      <c r="Y80">
        <v>5.3981011999999998E-3</v>
      </c>
      <c r="Z80">
        <v>0</v>
      </c>
      <c r="AA80">
        <v>0.73746776999999997</v>
      </c>
      <c r="AB8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0">
        <v>1</v>
      </c>
      <c r="AE80">
        <v>751</v>
      </c>
    </row>
    <row r="81" spans="1:31" x14ac:dyDescent="0.25">
      <c r="A81">
        <v>761</v>
      </c>
      <c r="B81">
        <v>0</v>
      </c>
      <c r="C81">
        <v>0.83828223000000002</v>
      </c>
      <c r="D81">
        <v>0.16171779999999999</v>
      </c>
      <c r="E81">
        <v>3.5533811999999998E-2</v>
      </c>
      <c r="F81">
        <v>3.5533811999999998E-2</v>
      </c>
      <c r="G81">
        <f>(Table221021416[[#This Row],[So]]+Table221021416[[#This Row],[Sw]])*Table221021416[[#This Row],[C1o]]+Table221021416[[#This Row],[Sg]]*Table221021416[[#This Row],[C1g]]</f>
        <v>3.5533813066014358E-2</v>
      </c>
      <c r="H81">
        <v>0</v>
      </c>
      <c r="I81">
        <v>4.6399612E-2</v>
      </c>
      <c r="J81">
        <v>5.4928138999999999E-3</v>
      </c>
      <c r="K81">
        <v>0</v>
      </c>
      <c r="L81">
        <v>0.7374233</v>
      </c>
      <c r="M8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1">
        <v>1</v>
      </c>
      <c r="P81">
        <v>761</v>
      </c>
      <c r="Q81">
        <v>0</v>
      </c>
      <c r="R81">
        <v>0.83828765000000005</v>
      </c>
      <c r="S81">
        <v>0.16171235</v>
      </c>
      <c r="T81">
        <v>3.5402466E-2</v>
      </c>
      <c r="U81">
        <v>3.5402466E-2</v>
      </c>
      <c r="V81">
        <f>(Table351151517[[#This Row],[So]]+Table351151517[[#This Row],[Sw]])*Table351151517[[#This Row],[C1o]]+Table351151517[[#This Row],[Sg]]*Table351151517[[#This Row],[C1g]]</f>
        <v>3.5402466E-2</v>
      </c>
      <c r="W81">
        <v>0</v>
      </c>
      <c r="X81">
        <v>4.7350079000000003E-2</v>
      </c>
      <c r="Y81">
        <v>5.4753813999999998E-3</v>
      </c>
      <c r="Z81">
        <v>0</v>
      </c>
      <c r="AA81">
        <v>0.73743146999999998</v>
      </c>
      <c r="AB8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1">
        <v>1</v>
      </c>
      <c r="AE81">
        <v>761</v>
      </c>
    </row>
    <row r="82" spans="1:31" x14ac:dyDescent="0.25">
      <c r="A82">
        <v>771</v>
      </c>
      <c r="B82">
        <v>0</v>
      </c>
      <c r="C82">
        <v>0.83825718999999999</v>
      </c>
      <c r="D82">
        <v>0.16174279</v>
      </c>
      <c r="E82">
        <v>3.5541854999999997E-2</v>
      </c>
      <c r="F82">
        <v>3.5541854999999997E-2</v>
      </c>
      <c r="G82">
        <f>(Table221021416[[#This Row],[So]]+Table221021416[[#This Row],[Sw]])*Table221021416[[#This Row],[C1o]]+Table221021416[[#This Row],[Sg]]*Table221021416[[#This Row],[C1g]]</f>
        <v>3.5541854289162893E-2</v>
      </c>
      <c r="H82">
        <v>0</v>
      </c>
      <c r="I82">
        <v>4.6315624999999999E-2</v>
      </c>
      <c r="J82">
        <v>5.5726450000000002E-3</v>
      </c>
      <c r="K82">
        <v>0</v>
      </c>
      <c r="L82">
        <v>0.73738581000000003</v>
      </c>
      <c r="M8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2">
        <v>1</v>
      </c>
      <c r="P82">
        <v>771</v>
      </c>
      <c r="Q82">
        <v>0</v>
      </c>
      <c r="R82">
        <v>0.83826350999999999</v>
      </c>
      <c r="S82">
        <v>0.16173646999999999</v>
      </c>
      <c r="T82">
        <v>3.5402466E-2</v>
      </c>
      <c r="U82">
        <v>3.5402466E-2</v>
      </c>
      <c r="V82">
        <f>(Table351151517[[#This Row],[So]]+Table351151517[[#This Row],[Sw]])*Table351151517[[#This Row],[C1o]]+Table351151517[[#This Row],[Sg]]*Table351151517[[#This Row],[C1g]]</f>
        <v>3.540246529195068E-2</v>
      </c>
      <c r="W82">
        <v>0</v>
      </c>
      <c r="X82">
        <v>4.7323231E-2</v>
      </c>
      <c r="Y82">
        <v>5.5524184999999997E-3</v>
      </c>
      <c r="Z82">
        <v>0</v>
      </c>
      <c r="AA82">
        <v>0.73739529000000004</v>
      </c>
      <c r="AB8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2">
        <v>1</v>
      </c>
      <c r="AE82">
        <v>771</v>
      </c>
    </row>
    <row r="83" spans="1:31" x14ac:dyDescent="0.25">
      <c r="A83">
        <v>781</v>
      </c>
      <c r="B83">
        <v>0</v>
      </c>
      <c r="C83">
        <v>0.83823216</v>
      </c>
      <c r="D83">
        <v>0.16176783</v>
      </c>
      <c r="E83">
        <v>3.5549413000000002E-2</v>
      </c>
      <c r="F83">
        <v>3.5549413000000002E-2</v>
      </c>
      <c r="G83">
        <f>(Table221021416[[#This Row],[So]]+Table221021416[[#This Row],[Sw]])*Table221021416[[#This Row],[C1o]]+Table221021416[[#This Row],[Sg]]*Table221021416[[#This Row],[C1g]]</f>
        <v>3.5549412644505875E-2</v>
      </c>
      <c r="H83">
        <v>0</v>
      </c>
      <c r="I83">
        <v>4.6235490999999997E-2</v>
      </c>
      <c r="J83">
        <v>5.6525812999999999E-3</v>
      </c>
      <c r="K83">
        <v>0</v>
      </c>
      <c r="L83">
        <v>0.73734825999999998</v>
      </c>
      <c r="M8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3">
        <v>1</v>
      </c>
      <c r="P83">
        <v>781</v>
      </c>
      <c r="Q83">
        <v>0</v>
      </c>
      <c r="R83">
        <v>0.83823948999999998</v>
      </c>
      <c r="S83">
        <v>0.16176051999999999</v>
      </c>
      <c r="T83">
        <v>3.5402466E-2</v>
      </c>
      <c r="U83">
        <v>3.5402466E-2</v>
      </c>
      <c r="V83">
        <f>(Table351151517[[#This Row],[So]]+Table351151517[[#This Row],[Sw]])*Table351151517[[#This Row],[C1o]]+Table351151517[[#This Row],[Sg]]*Table351151517[[#This Row],[C1g]]</f>
        <v>3.5402466354024664E-2</v>
      </c>
      <c r="W83">
        <v>0</v>
      </c>
      <c r="X83">
        <v>4.7296646999999997E-2</v>
      </c>
      <c r="Y83">
        <v>5.6292060999999999E-3</v>
      </c>
      <c r="Z83">
        <v>0</v>
      </c>
      <c r="AA83">
        <v>0.73735923000000003</v>
      </c>
      <c r="AB8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3">
        <v>1</v>
      </c>
      <c r="AE83">
        <v>781</v>
      </c>
    </row>
    <row r="84" spans="1:31" x14ac:dyDescent="0.25">
      <c r="A84">
        <v>791</v>
      </c>
      <c r="B84">
        <v>0</v>
      </c>
      <c r="C84">
        <v>0.83820713000000002</v>
      </c>
      <c r="D84">
        <v>0.16179286000000001</v>
      </c>
      <c r="E84">
        <v>3.5556480000000001E-2</v>
      </c>
      <c r="F84">
        <v>3.5556480000000001E-2</v>
      </c>
      <c r="G84">
        <f>(Table221021416[[#This Row],[So]]+Table221021416[[#This Row],[Sw]])*Table221021416[[#This Row],[C1o]]+Table221021416[[#This Row],[Sg]]*Table221021416[[#This Row],[C1g]]</f>
        <v>3.5556479644435202E-2</v>
      </c>
      <c r="H84">
        <v>0</v>
      </c>
      <c r="I84">
        <v>4.6159248999999999E-2</v>
      </c>
      <c r="J84">
        <v>5.7325227999999997E-3</v>
      </c>
      <c r="K84">
        <v>0</v>
      </c>
      <c r="L84">
        <v>0.73731071000000004</v>
      </c>
      <c r="M8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4">
        <v>1</v>
      </c>
      <c r="P84">
        <v>791</v>
      </c>
      <c r="Q84">
        <v>0</v>
      </c>
      <c r="R84">
        <v>0.83821553000000004</v>
      </c>
      <c r="S84">
        <v>0.16178448000000001</v>
      </c>
      <c r="T84">
        <v>3.5402466E-2</v>
      </c>
      <c r="U84">
        <v>3.5402466E-2</v>
      </c>
      <c r="V84">
        <f>(Table351151517[[#This Row],[So]]+Table351151517[[#This Row],[Sw]])*Table351151517[[#This Row],[C1o]]+Table351151517[[#This Row],[Sg]]*Table351151517[[#This Row],[C1g]]</f>
        <v>3.5402466354024664E-2</v>
      </c>
      <c r="W84">
        <v>0</v>
      </c>
      <c r="X84">
        <v>4.7270334999999997E-2</v>
      </c>
      <c r="Y84">
        <v>5.7057375000000004E-3</v>
      </c>
      <c r="Z84">
        <v>0</v>
      </c>
      <c r="AA84">
        <v>0.73732328000000003</v>
      </c>
      <c r="AB8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4">
        <v>1</v>
      </c>
      <c r="AE84">
        <v>791</v>
      </c>
    </row>
    <row r="85" spans="1:31" x14ac:dyDescent="0.25">
      <c r="A85">
        <v>801</v>
      </c>
      <c r="B85">
        <v>0</v>
      </c>
      <c r="C85">
        <v>0.83818208999999999</v>
      </c>
      <c r="D85">
        <v>0.16181791000000001</v>
      </c>
      <c r="E85">
        <v>3.5563450000000003E-2</v>
      </c>
      <c r="F85">
        <v>3.5563450000000003E-2</v>
      </c>
      <c r="G85">
        <f>(Table221021416[[#This Row],[So]]+Table221021416[[#This Row],[Sw]])*Table221021416[[#This Row],[C1o]]+Table221021416[[#This Row],[Sg]]*Table221021416[[#This Row],[C1g]]</f>
        <v>3.5563450000000003E-2</v>
      </c>
      <c r="H85">
        <v>0</v>
      </c>
      <c r="I85">
        <v>4.6084094999999999E-2</v>
      </c>
      <c r="J85">
        <v>5.8125025000000004E-3</v>
      </c>
      <c r="K85">
        <v>0</v>
      </c>
      <c r="L85">
        <v>0.73727315999999998</v>
      </c>
      <c r="M8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5">
        <v>1</v>
      </c>
      <c r="P85">
        <v>801</v>
      </c>
      <c r="Q85">
        <v>0</v>
      </c>
      <c r="R85">
        <v>0.83819162999999997</v>
      </c>
      <c r="S85">
        <v>0.16180837000000001</v>
      </c>
      <c r="T85">
        <v>3.5402466E-2</v>
      </c>
      <c r="U85">
        <v>3.5402466E-2</v>
      </c>
      <c r="V85">
        <f>(Table351151517[[#This Row],[So]]+Table351151517[[#This Row],[Sw]])*Table351151517[[#This Row],[C1o]]+Table351151517[[#This Row],[Sg]]*Table351151517[[#This Row],[C1g]]</f>
        <v>3.5402466E-2</v>
      </c>
      <c r="W85">
        <v>0</v>
      </c>
      <c r="X85">
        <v>4.7244292E-2</v>
      </c>
      <c r="Y85">
        <v>5.7820062999999998E-3</v>
      </c>
      <c r="Z85">
        <v>0</v>
      </c>
      <c r="AA85">
        <v>0.73728746000000001</v>
      </c>
      <c r="AB8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5">
        <v>1</v>
      </c>
      <c r="AE85">
        <v>801</v>
      </c>
    </row>
    <row r="86" spans="1:31" x14ac:dyDescent="0.25">
      <c r="A86">
        <v>811</v>
      </c>
      <c r="B86">
        <v>0</v>
      </c>
      <c r="C86">
        <v>0.83815706000000001</v>
      </c>
      <c r="D86">
        <v>0.16184296000000001</v>
      </c>
      <c r="E86">
        <v>3.5570352999999999E-2</v>
      </c>
      <c r="F86">
        <v>3.5570352999999999E-2</v>
      </c>
      <c r="G86">
        <f>(Table221021416[[#This Row],[So]]+Table221021416[[#This Row],[Sw]])*Table221021416[[#This Row],[C1o]]+Table221021416[[#This Row],[Sg]]*Table221021416[[#This Row],[C1g]]</f>
        <v>3.5570353711407064E-2</v>
      </c>
      <c r="H86">
        <v>0</v>
      </c>
      <c r="I86">
        <v>4.6009785999999997E-2</v>
      </c>
      <c r="J86">
        <v>5.8925082000000004E-3</v>
      </c>
      <c r="K86">
        <v>0</v>
      </c>
      <c r="L86">
        <v>0.73723554999999996</v>
      </c>
      <c r="M8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6">
        <v>1</v>
      </c>
      <c r="P86">
        <v>811</v>
      </c>
      <c r="Q86">
        <v>0</v>
      </c>
      <c r="R86">
        <v>0.83816785000000005</v>
      </c>
      <c r="S86">
        <v>0.16183217</v>
      </c>
      <c r="T86">
        <v>3.5402466E-2</v>
      </c>
      <c r="U86">
        <v>3.5402466E-2</v>
      </c>
      <c r="V86">
        <f>(Table351151517[[#This Row],[So]]+Table351151517[[#This Row],[Sw]])*Table351151517[[#This Row],[C1o]]+Table351151517[[#This Row],[Sg]]*Table351151517[[#This Row],[C1g]]</f>
        <v>3.5402466708049321E-2</v>
      </c>
      <c r="W86">
        <v>0</v>
      </c>
      <c r="X86">
        <v>4.7218523999999998E-2</v>
      </c>
      <c r="Y86">
        <v>5.8580087000000003E-3</v>
      </c>
      <c r="Z86">
        <v>0</v>
      </c>
      <c r="AA86">
        <v>0.73725176000000003</v>
      </c>
      <c r="AB8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6">
        <v>1</v>
      </c>
      <c r="AE86">
        <v>811</v>
      </c>
    </row>
    <row r="87" spans="1:31" x14ac:dyDescent="0.25">
      <c r="A87">
        <v>821</v>
      </c>
      <c r="B87">
        <v>0</v>
      </c>
      <c r="C87">
        <v>0.83813196000000001</v>
      </c>
      <c r="D87">
        <v>0.16186802</v>
      </c>
      <c r="E87">
        <v>3.5577219E-2</v>
      </c>
      <c r="F87">
        <v>3.5577219E-2</v>
      </c>
      <c r="G87">
        <f>(Table221021416[[#This Row],[So]]+Table221021416[[#This Row],[Sw]])*Table221021416[[#This Row],[C1o]]+Table221021416[[#This Row],[Sg]]*Table221021416[[#This Row],[C1g]]</f>
        <v>3.5577218288455621E-2</v>
      </c>
      <c r="H87">
        <v>0</v>
      </c>
      <c r="I87">
        <v>4.5936115E-2</v>
      </c>
      <c r="J87">
        <v>5.9725274000000002E-3</v>
      </c>
      <c r="K87">
        <v>0</v>
      </c>
      <c r="L87">
        <v>0.73719800000000002</v>
      </c>
      <c r="M8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7">
        <v>1</v>
      </c>
      <c r="P87">
        <v>821</v>
      </c>
      <c r="Q87">
        <v>0</v>
      </c>
      <c r="R87">
        <v>0.83814412000000005</v>
      </c>
      <c r="S87">
        <v>0.16185589</v>
      </c>
      <c r="T87">
        <v>3.5402466E-2</v>
      </c>
      <c r="U87">
        <v>3.5402466E-2</v>
      </c>
      <c r="V87">
        <f>(Table351151517[[#This Row],[So]]+Table351151517[[#This Row],[Sw]])*Table351151517[[#This Row],[C1o]]+Table351151517[[#This Row],[Sg]]*Table351151517[[#This Row],[C1g]]</f>
        <v>3.5402466354024664E-2</v>
      </c>
      <c r="W87">
        <v>0</v>
      </c>
      <c r="X87">
        <v>4.7193038999999999E-2</v>
      </c>
      <c r="Y87">
        <v>5.9337401999999999E-3</v>
      </c>
      <c r="Z87">
        <v>0</v>
      </c>
      <c r="AA87">
        <v>0.73721616999999995</v>
      </c>
      <c r="AB8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7">
        <v>1</v>
      </c>
      <c r="AE87">
        <v>821</v>
      </c>
    </row>
    <row r="88" spans="1:31" x14ac:dyDescent="0.25">
      <c r="A88">
        <v>831</v>
      </c>
      <c r="B88">
        <v>0</v>
      </c>
      <c r="C88">
        <v>0.83810693000000003</v>
      </c>
      <c r="D88">
        <v>0.16189307</v>
      </c>
      <c r="E88">
        <v>3.5584080999999997E-2</v>
      </c>
      <c r="F88">
        <v>3.5584080999999997E-2</v>
      </c>
      <c r="G88">
        <f>(Table221021416[[#This Row],[So]]+Table221021416[[#This Row],[Sw]])*Table221021416[[#This Row],[C1o]]+Table221021416[[#This Row],[Sg]]*Table221021416[[#This Row],[C1g]]</f>
        <v>3.5584080999999997E-2</v>
      </c>
      <c r="H88">
        <v>0</v>
      </c>
      <c r="I88">
        <v>4.5862865000000003E-2</v>
      </c>
      <c r="J88">
        <v>6.0525392000000001E-3</v>
      </c>
      <c r="K88">
        <v>0</v>
      </c>
      <c r="L88">
        <v>0.73716037999999995</v>
      </c>
      <c r="M8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8">
        <v>1</v>
      </c>
      <c r="P88">
        <v>831</v>
      </c>
      <c r="Q88">
        <v>0</v>
      </c>
      <c r="R88">
        <v>0.83812045999999996</v>
      </c>
      <c r="S88">
        <v>0.16187952</v>
      </c>
      <c r="T88">
        <v>3.5402466E-2</v>
      </c>
      <c r="U88">
        <v>3.5402466E-2</v>
      </c>
      <c r="V88">
        <f>(Table351151517[[#This Row],[So]]+Table351151517[[#This Row],[Sw]])*Table351151517[[#This Row],[C1o]]+Table351151517[[#This Row],[Sg]]*Table351151517[[#This Row],[C1g]]</f>
        <v>3.540246529195068E-2</v>
      </c>
      <c r="W88">
        <v>0</v>
      </c>
      <c r="X88">
        <v>4.7167830000000001E-2</v>
      </c>
      <c r="Y88">
        <v>6.0091959E-3</v>
      </c>
      <c r="Z88">
        <v>0</v>
      </c>
      <c r="AA88">
        <v>0.73718070999999996</v>
      </c>
      <c r="AB8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8">
        <v>1</v>
      </c>
      <c r="AE88">
        <v>831</v>
      </c>
    </row>
    <row r="89" spans="1:31" x14ac:dyDescent="0.25">
      <c r="A89">
        <v>841</v>
      </c>
      <c r="B89">
        <v>0</v>
      </c>
      <c r="C89">
        <v>0.83808190000000005</v>
      </c>
      <c r="D89">
        <v>0.16191812</v>
      </c>
      <c r="E89">
        <v>3.5590969E-2</v>
      </c>
      <c r="F89">
        <v>3.5590969E-2</v>
      </c>
      <c r="G89">
        <f>(Table221021416[[#This Row],[So]]+Table221021416[[#This Row],[Sw]])*Table221021416[[#This Row],[C1o]]+Table221021416[[#This Row],[Sg]]*Table221021416[[#This Row],[C1g]]</f>
        <v>3.5590969711819381E-2</v>
      </c>
      <c r="H89">
        <v>0</v>
      </c>
      <c r="I89">
        <v>4.5789808000000001E-2</v>
      </c>
      <c r="J89">
        <v>6.1325188999999999E-3</v>
      </c>
      <c r="K89">
        <v>0</v>
      </c>
      <c r="L89">
        <v>0.73712283000000001</v>
      </c>
      <c r="M8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89">
        <v>1</v>
      </c>
      <c r="P89">
        <v>841</v>
      </c>
      <c r="Q89">
        <v>0</v>
      </c>
      <c r="R89">
        <v>0.83809692000000002</v>
      </c>
      <c r="S89">
        <v>0.16190307000000001</v>
      </c>
      <c r="T89">
        <v>3.5402466E-2</v>
      </c>
      <c r="U89">
        <v>3.5402466E-2</v>
      </c>
      <c r="V89">
        <f>(Table351151517[[#This Row],[So]]+Table351151517[[#This Row],[Sw]])*Table351151517[[#This Row],[C1o]]+Table351151517[[#This Row],[Sg]]*Table351151517[[#This Row],[C1g]]</f>
        <v>3.5402465645975344E-2</v>
      </c>
      <c r="W89">
        <v>0</v>
      </c>
      <c r="X89">
        <v>4.7142907999999997E-2</v>
      </c>
      <c r="Y89">
        <v>6.0843731999999998E-3</v>
      </c>
      <c r="Z89">
        <v>0</v>
      </c>
      <c r="AA89">
        <v>0.73714542000000005</v>
      </c>
      <c r="AB8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89">
        <v>1</v>
      </c>
      <c r="AE89">
        <v>841</v>
      </c>
    </row>
    <row r="90" spans="1:31" x14ac:dyDescent="0.25">
      <c r="A90">
        <v>851</v>
      </c>
      <c r="B90">
        <v>0</v>
      </c>
      <c r="C90">
        <v>0.83805686000000001</v>
      </c>
      <c r="D90">
        <v>0.16194315000000001</v>
      </c>
      <c r="E90">
        <v>3.5597913000000002E-2</v>
      </c>
      <c r="F90">
        <v>3.5597913000000002E-2</v>
      </c>
      <c r="G90">
        <f>(Table221021416[[#This Row],[So]]+Table221021416[[#This Row],[Sw]])*Table221021416[[#This Row],[C1o]]+Table221021416[[#This Row],[Sg]]*Table221021416[[#This Row],[C1g]]</f>
        <v>3.559791335597913E-2</v>
      </c>
      <c r="H90">
        <v>0</v>
      </c>
      <c r="I90">
        <v>4.5716707000000002E-2</v>
      </c>
      <c r="J90">
        <v>6.2124440000000001E-3</v>
      </c>
      <c r="K90">
        <v>0</v>
      </c>
      <c r="L90">
        <v>0.73708527999999995</v>
      </c>
      <c r="M9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0">
        <v>1</v>
      </c>
      <c r="P90">
        <v>851</v>
      </c>
      <c r="Q90">
        <v>0</v>
      </c>
      <c r="R90">
        <v>0.83807348999999998</v>
      </c>
      <c r="S90">
        <v>0.16192651999999999</v>
      </c>
      <c r="T90">
        <v>3.5402466E-2</v>
      </c>
      <c r="U90">
        <v>3.5402466E-2</v>
      </c>
      <c r="V90">
        <f>(Table351151517[[#This Row],[So]]+Table351151517[[#This Row],[Sw]])*Table351151517[[#This Row],[C1o]]+Table351151517[[#This Row],[Sg]]*Table351151517[[#This Row],[C1g]]</f>
        <v>3.5402466354024657E-2</v>
      </c>
      <c r="W90">
        <v>0</v>
      </c>
      <c r="X90">
        <v>4.7118268999999997E-2</v>
      </c>
      <c r="Y90">
        <v>6.1592683000000004E-3</v>
      </c>
      <c r="Z90">
        <v>0</v>
      </c>
      <c r="AA90">
        <v>0.73711020000000005</v>
      </c>
      <c r="AB9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0">
        <v>1</v>
      </c>
      <c r="AE90">
        <v>851</v>
      </c>
    </row>
    <row r="91" spans="1:31" x14ac:dyDescent="0.25">
      <c r="A91">
        <v>861</v>
      </c>
      <c r="B91">
        <v>0</v>
      </c>
      <c r="C91">
        <v>0.83803183000000003</v>
      </c>
      <c r="D91">
        <v>0.16196816</v>
      </c>
      <c r="E91">
        <v>3.5604954000000001E-2</v>
      </c>
      <c r="F91">
        <v>3.5604954000000001E-2</v>
      </c>
      <c r="G91">
        <f>(Table221021416[[#This Row],[So]]+Table221021416[[#This Row],[Sw]])*Table221021416[[#This Row],[C1o]]+Table221021416[[#This Row],[Sg]]*Table221021416[[#This Row],[C1g]]</f>
        <v>3.5604953643950464E-2</v>
      </c>
      <c r="H91">
        <v>0</v>
      </c>
      <c r="I91">
        <v>4.5643310999999999E-2</v>
      </c>
      <c r="J91">
        <v>6.2922960999999998E-3</v>
      </c>
      <c r="K91">
        <v>0</v>
      </c>
      <c r="L91">
        <v>0.73704778999999998</v>
      </c>
      <c r="M9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1">
        <v>1</v>
      </c>
      <c r="P91">
        <v>861</v>
      </c>
      <c r="Q91">
        <v>0</v>
      </c>
      <c r="R91">
        <v>0.83805012999999995</v>
      </c>
      <c r="S91">
        <v>0.16194989000000001</v>
      </c>
      <c r="T91">
        <v>3.5402466E-2</v>
      </c>
      <c r="U91">
        <v>3.5402466E-2</v>
      </c>
      <c r="V91">
        <f>(Table351151517[[#This Row],[So]]+Table351151517[[#This Row],[Sw]])*Table351151517[[#This Row],[C1o]]+Table351151517[[#This Row],[Sg]]*Table351151517[[#This Row],[C1g]]</f>
        <v>3.5402466708049321E-2</v>
      </c>
      <c r="W91">
        <v>0</v>
      </c>
      <c r="X91">
        <v>4.7093913000000001E-2</v>
      </c>
      <c r="Y91">
        <v>6.2338775000000003E-3</v>
      </c>
      <c r="Z91">
        <v>0</v>
      </c>
      <c r="AA91">
        <v>0.73707515000000001</v>
      </c>
      <c r="AB9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1">
        <v>1</v>
      </c>
      <c r="AE91">
        <v>861</v>
      </c>
    </row>
    <row r="92" spans="1:31" x14ac:dyDescent="0.25">
      <c r="A92">
        <v>871</v>
      </c>
      <c r="B92">
        <v>0</v>
      </c>
      <c r="C92">
        <v>0.83800684999999997</v>
      </c>
      <c r="D92">
        <v>0.16199313000000001</v>
      </c>
      <c r="E92">
        <v>3.5612120999999997E-2</v>
      </c>
      <c r="F92">
        <v>3.5612120999999997E-2</v>
      </c>
      <c r="G92">
        <f>(Table221021416[[#This Row],[So]]+Table221021416[[#This Row],[Sw]])*Table221021416[[#This Row],[C1o]]+Table221021416[[#This Row],[Sg]]*Table221021416[[#This Row],[C1g]]</f>
        <v>3.5612120287757579E-2</v>
      </c>
      <c r="H92">
        <v>0</v>
      </c>
      <c r="I92">
        <v>4.5569386000000003E-2</v>
      </c>
      <c r="J92">
        <v>6.3720512999999998E-3</v>
      </c>
      <c r="K92">
        <v>0</v>
      </c>
      <c r="L92">
        <v>0.73701030000000001</v>
      </c>
      <c r="M9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2">
        <v>1</v>
      </c>
      <c r="P92">
        <v>871</v>
      </c>
      <c r="Q92">
        <v>0</v>
      </c>
      <c r="R92">
        <v>0.83802681999999995</v>
      </c>
      <c r="S92">
        <v>0.16197316</v>
      </c>
      <c r="T92">
        <v>3.5402466E-2</v>
      </c>
      <c r="U92">
        <v>3.5402466E-2</v>
      </c>
      <c r="V92">
        <f>(Table351151517[[#This Row],[So]]+Table351151517[[#This Row],[Sw]])*Table351151517[[#This Row],[C1o]]+Table351151517[[#This Row],[Sg]]*Table351151517[[#This Row],[C1g]]</f>
        <v>3.540246529195068E-2</v>
      </c>
      <c r="W92">
        <v>0</v>
      </c>
      <c r="X92">
        <v>4.7069840000000002E-2</v>
      </c>
      <c r="Y92">
        <v>6.3081997999999999E-3</v>
      </c>
      <c r="Z92">
        <v>0</v>
      </c>
      <c r="AA92">
        <v>0.73704022000000002</v>
      </c>
      <c r="AB9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2">
        <v>1</v>
      </c>
      <c r="AE92">
        <v>871</v>
      </c>
    </row>
    <row r="93" spans="1:31" x14ac:dyDescent="0.25">
      <c r="A93">
        <v>881</v>
      </c>
      <c r="B93">
        <v>0</v>
      </c>
      <c r="C93">
        <v>0.83798194000000004</v>
      </c>
      <c r="D93">
        <v>0.16201808000000001</v>
      </c>
      <c r="E93">
        <v>3.5619453000000002E-2</v>
      </c>
      <c r="F93">
        <v>3.5619453000000002E-2</v>
      </c>
      <c r="G93">
        <f>(Table221021416[[#This Row],[So]]+Table221021416[[#This Row],[Sw]])*Table221021416[[#This Row],[C1o]]+Table221021416[[#This Row],[Sg]]*Table221021416[[#This Row],[C1g]]</f>
        <v>3.5619453712389067E-2</v>
      </c>
      <c r="H93">
        <v>0</v>
      </c>
      <c r="I93">
        <v>4.5494694000000002E-2</v>
      </c>
      <c r="J93">
        <v>6.4516881999999998E-3</v>
      </c>
      <c r="K93">
        <v>0</v>
      </c>
      <c r="L93">
        <v>0.73697287</v>
      </c>
      <c r="M9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3">
        <v>1</v>
      </c>
      <c r="P93">
        <v>881</v>
      </c>
      <c r="Q93">
        <v>0</v>
      </c>
      <c r="R93">
        <v>0.83800364000000005</v>
      </c>
      <c r="S93">
        <v>0.16199635000000001</v>
      </c>
      <c r="T93">
        <v>3.5402466E-2</v>
      </c>
      <c r="U93">
        <v>3.5402466E-2</v>
      </c>
      <c r="V93">
        <f>(Table351151517[[#This Row],[So]]+Table351151517[[#This Row],[Sw]])*Table351151517[[#This Row],[C1o]]+Table351151517[[#This Row],[Sg]]*Table351151517[[#This Row],[C1g]]</f>
        <v>3.5402465645975344E-2</v>
      </c>
      <c r="W93">
        <v>0</v>
      </c>
      <c r="X93">
        <v>4.7046047000000001E-2</v>
      </c>
      <c r="Y93">
        <v>6.3822339000000001E-3</v>
      </c>
      <c r="Z93">
        <v>0</v>
      </c>
      <c r="AA93">
        <v>0.73700547000000005</v>
      </c>
      <c r="AB9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3">
        <v>1</v>
      </c>
      <c r="AE93">
        <v>881</v>
      </c>
    </row>
    <row r="94" spans="1:31" x14ac:dyDescent="0.25">
      <c r="A94">
        <v>891</v>
      </c>
      <c r="B94">
        <v>0</v>
      </c>
      <c r="C94">
        <v>0.83795702000000005</v>
      </c>
      <c r="D94">
        <v>0.16204298</v>
      </c>
      <c r="E94">
        <v>3.5626985E-2</v>
      </c>
      <c r="F94">
        <v>3.5626985E-2</v>
      </c>
      <c r="G94">
        <f>(Table221021416[[#This Row],[So]]+Table221021416[[#This Row],[Sw]])*Table221021416[[#This Row],[C1o]]+Table221021416[[#This Row],[Sg]]*Table221021416[[#This Row],[C1g]]</f>
        <v>3.5626985E-2</v>
      </c>
      <c r="H94">
        <v>0</v>
      </c>
      <c r="I94">
        <v>4.5418966999999998E-2</v>
      </c>
      <c r="J94">
        <v>6.5311733999999996E-3</v>
      </c>
      <c r="K94">
        <v>0</v>
      </c>
      <c r="L94">
        <v>0.73693556000000005</v>
      </c>
      <c r="M9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4">
        <v>1</v>
      </c>
      <c r="P94">
        <v>891</v>
      </c>
      <c r="Q94">
        <v>0</v>
      </c>
      <c r="R94">
        <v>0.83798057000000004</v>
      </c>
      <c r="S94">
        <v>0.16201946</v>
      </c>
      <c r="T94">
        <v>3.5402466E-2</v>
      </c>
      <c r="U94">
        <v>3.5402466E-2</v>
      </c>
      <c r="V94">
        <f>(Table351151517[[#This Row],[So]]+Table351151517[[#This Row],[Sw]])*Table351151517[[#This Row],[C1o]]+Table351151517[[#This Row],[Sg]]*Table351151517[[#This Row],[C1g]]</f>
        <v>3.5402467062073978E-2</v>
      </c>
      <c r="W94">
        <v>0</v>
      </c>
      <c r="X94">
        <v>4.7022529E-2</v>
      </c>
      <c r="Y94">
        <v>6.4559747000000004E-3</v>
      </c>
      <c r="Z94">
        <v>0</v>
      </c>
      <c r="AA94">
        <v>0.73697084000000002</v>
      </c>
      <c r="AB9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4">
        <v>1</v>
      </c>
      <c r="AE94">
        <v>891</v>
      </c>
    </row>
    <row r="95" spans="1:31" x14ac:dyDescent="0.25">
      <c r="A95">
        <v>901</v>
      </c>
      <c r="B95">
        <v>0</v>
      </c>
      <c r="C95">
        <v>0.83793216999999998</v>
      </c>
      <c r="D95">
        <v>0.16206783</v>
      </c>
      <c r="E95">
        <v>3.5634755999999997E-2</v>
      </c>
      <c r="F95">
        <v>3.5634755999999997E-2</v>
      </c>
      <c r="G95">
        <f>(Table221021416[[#This Row],[So]]+Table221021416[[#This Row],[Sw]])*Table221021416[[#This Row],[C1o]]+Table221021416[[#This Row],[Sg]]*Table221021416[[#This Row],[C1g]]</f>
        <v>3.5634755999999997E-2</v>
      </c>
      <c r="H95">
        <v>0</v>
      </c>
      <c r="I95">
        <v>4.5341938999999998E-2</v>
      </c>
      <c r="J95">
        <v>6.6105239E-3</v>
      </c>
      <c r="K95">
        <v>0</v>
      </c>
      <c r="L95">
        <v>0.73689824000000004</v>
      </c>
      <c r="M9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5">
        <v>1</v>
      </c>
      <c r="P95">
        <v>901</v>
      </c>
      <c r="Q95">
        <v>0</v>
      </c>
      <c r="R95">
        <v>0.83795755999999999</v>
      </c>
      <c r="S95">
        <v>0.16204246999999999</v>
      </c>
      <c r="T95">
        <v>3.5402466E-2</v>
      </c>
      <c r="U95">
        <v>3.5402466E-2</v>
      </c>
      <c r="V95">
        <f>(Table351151517[[#This Row],[So]]+Table351151517[[#This Row],[Sw]])*Table351151517[[#This Row],[C1o]]+Table351151517[[#This Row],[Sg]]*Table351151517[[#This Row],[C1g]]</f>
        <v>3.5402467062073978E-2</v>
      </c>
      <c r="W95">
        <v>0</v>
      </c>
      <c r="X95">
        <v>4.6999287000000001E-2</v>
      </c>
      <c r="Y95">
        <v>6.5294332000000004E-3</v>
      </c>
      <c r="Z95">
        <v>0</v>
      </c>
      <c r="AA95">
        <v>0.73693633000000003</v>
      </c>
      <c r="AB9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5">
        <v>1</v>
      </c>
      <c r="AE95">
        <v>901</v>
      </c>
    </row>
    <row r="96" spans="1:31" x14ac:dyDescent="0.25">
      <c r="A96">
        <v>911</v>
      </c>
      <c r="B96">
        <v>0</v>
      </c>
      <c r="C96">
        <v>0.83790737000000004</v>
      </c>
      <c r="D96">
        <v>0.16209262999999999</v>
      </c>
      <c r="E96">
        <v>3.5642803000000001E-2</v>
      </c>
      <c r="F96">
        <v>3.5642803000000001E-2</v>
      </c>
      <c r="G96">
        <f>(Table221021416[[#This Row],[So]]+Table221021416[[#This Row],[Sw]])*Table221021416[[#This Row],[C1o]]+Table221021416[[#This Row],[Sg]]*Table221021416[[#This Row],[C1g]]</f>
        <v>3.5642803000000001E-2</v>
      </c>
      <c r="H96">
        <v>0</v>
      </c>
      <c r="I96">
        <v>4.5263342999999998E-2</v>
      </c>
      <c r="J96">
        <v>6.6897114999999998E-3</v>
      </c>
      <c r="K96">
        <v>0</v>
      </c>
      <c r="L96">
        <v>0.73686105000000002</v>
      </c>
      <c r="M9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6">
        <v>1</v>
      </c>
      <c r="P96">
        <v>911</v>
      </c>
      <c r="Q96">
        <v>0</v>
      </c>
      <c r="R96">
        <v>0.83793461000000002</v>
      </c>
      <c r="S96">
        <v>0.16206539</v>
      </c>
      <c r="T96">
        <v>3.5402466E-2</v>
      </c>
      <c r="U96">
        <v>3.5402466E-2</v>
      </c>
      <c r="V96">
        <f>(Table351151517[[#This Row],[So]]+Table351151517[[#This Row],[Sw]])*Table351151517[[#This Row],[C1o]]+Table351151517[[#This Row],[Sg]]*Table351151517[[#This Row],[C1g]]</f>
        <v>3.5402466E-2</v>
      </c>
      <c r="W96">
        <v>0</v>
      </c>
      <c r="X96">
        <v>4.6976316999999997E-2</v>
      </c>
      <c r="Y96">
        <v>6.6025998000000001E-3</v>
      </c>
      <c r="Z96">
        <v>0</v>
      </c>
      <c r="AA96">
        <v>0.73690193999999998</v>
      </c>
      <c r="AB9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6">
        <v>1</v>
      </c>
      <c r="AE96">
        <v>911</v>
      </c>
    </row>
    <row r="97" spans="1:31" x14ac:dyDescent="0.25">
      <c r="A97">
        <v>921</v>
      </c>
      <c r="B97">
        <v>0</v>
      </c>
      <c r="C97">
        <v>0.83788264000000001</v>
      </c>
      <c r="D97">
        <v>0.16211738000000001</v>
      </c>
      <c r="E97">
        <v>3.5651165999999998E-2</v>
      </c>
      <c r="F97">
        <v>3.5651165999999998E-2</v>
      </c>
      <c r="G97">
        <f>(Table221021416[[#This Row],[So]]+Table221021416[[#This Row],[Sw]])*Table221021416[[#This Row],[C1o]]+Table221021416[[#This Row],[Sg]]*Table221021416[[#This Row],[C1g]]</f>
        <v>3.5651166713023319E-2</v>
      </c>
      <c r="H97">
        <v>0</v>
      </c>
      <c r="I97">
        <v>4.5182906000000002E-2</v>
      </c>
      <c r="J97">
        <v>6.7687201999999998E-3</v>
      </c>
      <c r="K97">
        <v>0</v>
      </c>
      <c r="L97">
        <v>0.73682391999999997</v>
      </c>
      <c r="M9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7">
        <v>1</v>
      </c>
      <c r="P97">
        <v>921</v>
      </c>
      <c r="Q97">
        <v>0</v>
      </c>
      <c r="R97">
        <v>0.83791177999999999</v>
      </c>
      <c r="S97">
        <v>0.16208822000000001</v>
      </c>
      <c r="T97">
        <v>3.5402466E-2</v>
      </c>
      <c r="U97">
        <v>3.5402466E-2</v>
      </c>
      <c r="V97">
        <f>(Table351151517[[#This Row],[So]]+Table351151517[[#This Row],[Sw]])*Table351151517[[#This Row],[C1o]]+Table351151517[[#This Row],[Sg]]*Table351151517[[#This Row],[C1g]]</f>
        <v>3.5402466E-2</v>
      </c>
      <c r="W97">
        <v>0</v>
      </c>
      <c r="X97">
        <v>4.6953607000000001E-2</v>
      </c>
      <c r="Y97">
        <v>6.6754854999999998E-3</v>
      </c>
      <c r="Z97">
        <v>0</v>
      </c>
      <c r="AA97">
        <v>0.73686766999999997</v>
      </c>
      <c r="AB9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7">
        <v>1</v>
      </c>
      <c r="AE97">
        <v>921</v>
      </c>
    </row>
    <row r="98" spans="1:31" x14ac:dyDescent="0.25">
      <c r="A98">
        <v>931</v>
      </c>
      <c r="B98">
        <v>0</v>
      </c>
      <c r="C98">
        <v>0.83785796000000001</v>
      </c>
      <c r="D98">
        <v>0.16214207</v>
      </c>
      <c r="E98">
        <v>3.5659883000000003E-2</v>
      </c>
      <c r="F98">
        <v>3.5659883000000003E-2</v>
      </c>
      <c r="G98">
        <f>(Table221021416[[#This Row],[So]]+Table221021416[[#This Row],[Sw]])*Table221021416[[#This Row],[C1o]]+Table221021416[[#This Row],[Sg]]*Table221021416[[#This Row],[C1g]]</f>
        <v>3.5659884069796491E-2</v>
      </c>
      <c r="H98">
        <v>0</v>
      </c>
      <c r="I98">
        <v>4.5100360999999999E-2</v>
      </c>
      <c r="J98">
        <v>6.8475343000000003E-3</v>
      </c>
      <c r="K98">
        <v>0</v>
      </c>
      <c r="L98">
        <v>0.73678690000000002</v>
      </c>
      <c r="M98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8">
        <v>1</v>
      </c>
      <c r="P98">
        <v>931</v>
      </c>
      <c r="Q98">
        <v>0</v>
      </c>
      <c r="R98">
        <v>0.83788901999999998</v>
      </c>
      <c r="S98">
        <v>0.16211095</v>
      </c>
      <c r="T98">
        <v>3.5402466E-2</v>
      </c>
      <c r="U98">
        <v>3.5402466E-2</v>
      </c>
      <c r="V98">
        <f>(Table351151517[[#This Row],[So]]+Table351151517[[#This Row],[Sw]])*Table351151517[[#This Row],[C1o]]+Table351151517[[#This Row],[Sg]]*Table351151517[[#This Row],[C1g]]</f>
        <v>3.5402464937926023E-2</v>
      </c>
      <c r="W98">
        <v>0</v>
      </c>
      <c r="X98">
        <v>4.6931161999999998E-2</v>
      </c>
      <c r="Y98">
        <v>6.7480826000000001E-3</v>
      </c>
      <c r="Z98">
        <v>0</v>
      </c>
      <c r="AA98">
        <v>0.73683357000000005</v>
      </c>
      <c r="AB98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8">
        <v>1</v>
      </c>
      <c r="AE98">
        <v>931</v>
      </c>
    </row>
    <row r="99" spans="1:31" x14ac:dyDescent="0.25">
      <c r="A99">
        <v>941</v>
      </c>
      <c r="B99">
        <v>0</v>
      </c>
      <c r="C99">
        <v>0.83783328999999995</v>
      </c>
      <c r="D99">
        <v>0.16216668000000001</v>
      </c>
      <c r="E99">
        <v>3.5668995000000002E-2</v>
      </c>
      <c r="F99">
        <v>3.5668995000000002E-2</v>
      </c>
      <c r="G99">
        <f>(Table221021416[[#This Row],[So]]+Table221021416[[#This Row],[Sw]])*Table221021416[[#This Row],[C1o]]+Table221021416[[#This Row],[Sg]]*Table221021416[[#This Row],[C1g]]</f>
        <v>3.566899392993015E-2</v>
      </c>
      <c r="H99">
        <v>0</v>
      </c>
      <c r="I99">
        <v>4.5015432000000001E-2</v>
      </c>
      <c r="J99">
        <v>6.9261454E-3</v>
      </c>
      <c r="K99">
        <v>0</v>
      </c>
      <c r="L99">
        <v>0.73674994999999999</v>
      </c>
      <c r="M99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99">
        <v>1</v>
      </c>
      <c r="P99">
        <v>941</v>
      </c>
      <c r="Q99">
        <v>0</v>
      </c>
      <c r="R99">
        <v>0.83786636999999997</v>
      </c>
      <c r="S99">
        <v>0.16213359999999999</v>
      </c>
      <c r="T99">
        <v>3.5402466E-2</v>
      </c>
      <c r="U99">
        <v>3.5402466E-2</v>
      </c>
      <c r="V99">
        <f>(Table351151517[[#This Row],[So]]+Table351151517[[#This Row],[Sw]])*Table351151517[[#This Row],[C1o]]+Table351151517[[#This Row],[Sg]]*Table351151517[[#This Row],[C1g]]</f>
        <v>3.5402464937926023E-2</v>
      </c>
      <c r="W99">
        <v>0</v>
      </c>
      <c r="X99">
        <v>4.6908982000000002E-2</v>
      </c>
      <c r="Y99">
        <v>6.8203919000000002E-3</v>
      </c>
      <c r="Z99">
        <v>0</v>
      </c>
      <c r="AA99">
        <v>0.7367996</v>
      </c>
      <c r="AB99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99">
        <v>1</v>
      </c>
      <c r="AE99">
        <v>941</v>
      </c>
    </row>
    <row r="100" spans="1:31" x14ac:dyDescent="0.25">
      <c r="A100">
        <v>951</v>
      </c>
      <c r="B100">
        <v>0</v>
      </c>
      <c r="C100">
        <v>0.83780873</v>
      </c>
      <c r="D100">
        <v>0.16219123999999999</v>
      </c>
      <c r="E100">
        <v>3.5678546999999998E-2</v>
      </c>
      <c r="F100">
        <v>3.5678546999999998E-2</v>
      </c>
      <c r="G100">
        <f>(Table221021416[[#This Row],[So]]+Table221021416[[#This Row],[Sw]])*Table221021416[[#This Row],[C1o]]+Table221021416[[#This Row],[Sg]]*Table221021416[[#This Row],[C1g]]</f>
        <v>3.567854592964359E-2</v>
      </c>
      <c r="H100">
        <v>0</v>
      </c>
      <c r="I100">
        <v>4.4927858000000001E-2</v>
      </c>
      <c r="J100">
        <v>7.0045474E-3</v>
      </c>
      <c r="K100">
        <v>0</v>
      </c>
      <c r="L100">
        <v>0.73671310999999995</v>
      </c>
      <c r="M100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0">
        <v>1</v>
      </c>
      <c r="P100">
        <v>951</v>
      </c>
      <c r="Q100">
        <v>0</v>
      </c>
      <c r="R100">
        <v>0.83784384000000001</v>
      </c>
      <c r="S100">
        <v>0.16215615999999999</v>
      </c>
      <c r="T100">
        <v>3.5402466E-2</v>
      </c>
      <c r="U100">
        <v>3.5402466E-2</v>
      </c>
      <c r="V100">
        <f>(Table351151517[[#This Row],[So]]+Table351151517[[#This Row],[Sw]])*Table351151517[[#This Row],[C1o]]+Table351151517[[#This Row],[Sg]]*Table351151517[[#This Row],[C1g]]</f>
        <v>3.5402466E-2</v>
      </c>
      <c r="W100">
        <v>0</v>
      </c>
      <c r="X100">
        <v>4.6887054999999997E-2</v>
      </c>
      <c r="Y100">
        <v>6.8924138000000003E-3</v>
      </c>
      <c r="Z100">
        <v>0</v>
      </c>
      <c r="AA100">
        <v>0.73676573999999995</v>
      </c>
      <c r="AB100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0">
        <v>1</v>
      </c>
      <c r="AE100">
        <v>951</v>
      </c>
    </row>
    <row r="101" spans="1:31" x14ac:dyDescent="0.25">
      <c r="A101">
        <v>961</v>
      </c>
      <c r="B101">
        <v>0</v>
      </c>
      <c r="C101">
        <v>0.83778428999999999</v>
      </c>
      <c r="D101">
        <v>0.16221574</v>
      </c>
      <c r="E101">
        <v>3.5688572000000002E-2</v>
      </c>
      <c r="F101">
        <v>3.5688572000000002E-2</v>
      </c>
      <c r="G101">
        <f>(Table221021416[[#This Row],[So]]+Table221021416[[#This Row],[Sw]])*Table221021416[[#This Row],[C1o]]+Table221021416[[#This Row],[Sg]]*Table221021416[[#This Row],[C1g]]</f>
        <v>3.5688573070657162E-2</v>
      </c>
      <c r="H101">
        <v>0</v>
      </c>
      <c r="I101">
        <v>4.4837367000000003E-2</v>
      </c>
      <c r="J101">
        <v>7.0827449999999997E-3</v>
      </c>
      <c r="K101">
        <v>0</v>
      </c>
      <c r="L101">
        <v>0.73667638999999996</v>
      </c>
      <c r="M101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1">
        <v>1</v>
      </c>
      <c r="P101">
        <v>961</v>
      </c>
      <c r="Q101">
        <v>0</v>
      </c>
      <c r="R101">
        <v>0.83782135999999996</v>
      </c>
      <c r="S101">
        <v>0.16217864000000001</v>
      </c>
      <c r="T101">
        <v>3.5402466E-2</v>
      </c>
      <c r="U101">
        <v>3.5402466E-2</v>
      </c>
      <c r="V101">
        <f>(Table351151517[[#This Row],[So]]+Table351151517[[#This Row],[Sw]])*Table351151517[[#This Row],[C1o]]+Table351151517[[#This Row],[Sg]]*Table351151517[[#This Row],[C1g]]</f>
        <v>3.5402466E-2</v>
      </c>
      <c r="W101">
        <v>0</v>
      </c>
      <c r="X101">
        <v>4.6865389E-2</v>
      </c>
      <c r="Y101">
        <v>6.9641410000000001E-3</v>
      </c>
      <c r="Z101">
        <v>0</v>
      </c>
      <c r="AA101">
        <v>0.73673206999999996</v>
      </c>
      <c r="AB101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1">
        <v>1</v>
      </c>
      <c r="AE101">
        <v>961</v>
      </c>
    </row>
    <row r="102" spans="1:31" x14ac:dyDescent="0.25">
      <c r="A102">
        <v>971</v>
      </c>
      <c r="B102">
        <v>0</v>
      </c>
      <c r="C102">
        <v>0.83775984999999997</v>
      </c>
      <c r="D102">
        <v>0.16224015999999999</v>
      </c>
      <c r="E102">
        <v>3.5699109999999999E-2</v>
      </c>
      <c r="F102">
        <v>3.5699109999999999E-2</v>
      </c>
      <c r="G102">
        <f>(Table221021416[[#This Row],[So]]+Table221021416[[#This Row],[Sw]])*Table221021416[[#This Row],[C1o]]+Table221021416[[#This Row],[Sg]]*Table221021416[[#This Row],[C1g]]</f>
        <v>3.5699110356991103E-2</v>
      </c>
      <c r="H102">
        <v>0</v>
      </c>
      <c r="I102">
        <v>4.4743697999999998E-2</v>
      </c>
      <c r="J102">
        <v>7.160713E-3</v>
      </c>
      <c r="K102">
        <v>0</v>
      </c>
      <c r="L102">
        <v>0.73663973999999999</v>
      </c>
      <c r="M102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2">
        <v>1</v>
      </c>
      <c r="P102">
        <v>971</v>
      </c>
      <c r="Q102">
        <v>0</v>
      </c>
      <c r="R102">
        <v>0.83779901000000001</v>
      </c>
      <c r="S102">
        <v>0.16220102</v>
      </c>
      <c r="T102">
        <v>3.5402466E-2</v>
      </c>
      <c r="U102">
        <v>3.5402466E-2</v>
      </c>
      <c r="V102">
        <f>(Table351151517[[#This Row],[So]]+Table351151517[[#This Row],[Sw]])*Table351151517[[#This Row],[C1o]]+Table351151517[[#This Row],[Sg]]*Table351151517[[#This Row],[C1g]]</f>
        <v>3.5402467062073978E-2</v>
      </c>
      <c r="W102">
        <v>0</v>
      </c>
      <c r="X102">
        <v>4.6843976000000002E-2</v>
      </c>
      <c r="Y102">
        <v>7.0355757999999999E-3</v>
      </c>
      <c r="Z102">
        <v>0</v>
      </c>
      <c r="AA102">
        <v>0.73669845</v>
      </c>
      <c r="AB102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2">
        <v>1</v>
      </c>
      <c r="AE102">
        <v>971</v>
      </c>
    </row>
    <row r="103" spans="1:31" x14ac:dyDescent="0.25">
      <c r="A103">
        <v>981</v>
      </c>
      <c r="B103">
        <v>0</v>
      </c>
      <c r="C103">
        <v>0.83773547000000004</v>
      </c>
      <c r="D103">
        <v>0.16226451</v>
      </c>
      <c r="E103">
        <v>3.5710208E-2</v>
      </c>
      <c r="F103">
        <v>3.5710208E-2</v>
      </c>
      <c r="G103">
        <f>(Table221021416[[#This Row],[So]]+Table221021416[[#This Row],[Sw]])*Table221021416[[#This Row],[C1o]]+Table221021416[[#This Row],[Sg]]*Table221021416[[#This Row],[C1g]]</f>
        <v>3.5710207285795839E-2</v>
      </c>
      <c r="H103">
        <v>0</v>
      </c>
      <c r="I103">
        <v>4.4646598000000003E-2</v>
      </c>
      <c r="J103">
        <v>7.2384570000000002E-3</v>
      </c>
      <c r="K103">
        <v>0</v>
      </c>
      <c r="L103">
        <v>0.73660320000000001</v>
      </c>
      <c r="M103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3">
        <v>1</v>
      </c>
      <c r="P103">
        <v>981</v>
      </c>
      <c r="Q103">
        <v>0</v>
      </c>
      <c r="R103">
        <v>0.83777672000000003</v>
      </c>
      <c r="S103">
        <v>0.16222331000000001</v>
      </c>
      <c r="T103">
        <v>3.5402466E-2</v>
      </c>
      <c r="U103">
        <v>3.5402466E-2</v>
      </c>
      <c r="V103">
        <f>(Table351151517[[#This Row],[So]]+Table351151517[[#This Row],[Sw]])*Table351151517[[#This Row],[C1o]]+Table351151517[[#This Row],[Sg]]*Table351151517[[#This Row],[C1g]]</f>
        <v>3.5402467062073985E-2</v>
      </c>
      <c r="W103">
        <v>0</v>
      </c>
      <c r="X103">
        <v>4.6822816000000003E-2</v>
      </c>
      <c r="Y103">
        <v>7.1067157999999998E-3</v>
      </c>
      <c r="Z103">
        <v>0</v>
      </c>
      <c r="AA103">
        <v>0.73666507000000003</v>
      </c>
      <c r="AB103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3">
        <v>1</v>
      </c>
      <c r="AE103">
        <v>981</v>
      </c>
    </row>
    <row r="104" spans="1:31" x14ac:dyDescent="0.25">
      <c r="A104">
        <v>991</v>
      </c>
      <c r="B104">
        <v>0</v>
      </c>
      <c r="C104">
        <v>0.83771121999999998</v>
      </c>
      <c r="D104">
        <v>0.16228880000000001</v>
      </c>
      <c r="E104">
        <v>3.5721898000000002E-2</v>
      </c>
      <c r="F104">
        <v>3.5721898000000002E-2</v>
      </c>
      <c r="G104">
        <f>(Table221021416[[#This Row],[So]]+Table221021416[[#This Row],[Sw]])*Table221021416[[#This Row],[C1o]]+Table221021416[[#This Row],[Sg]]*Table221021416[[#This Row],[C1g]]</f>
        <v>3.5721898714437962E-2</v>
      </c>
      <c r="H104">
        <v>0</v>
      </c>
      <c r="I104">
        <v>4.4545807E-2</v>
      </c>
      <c r="J104">
        <v>7.3159760999999997E-3</v>
      </c>
      <c r="K104">
        <v>0</v>
      </c>
      <c r="L104">
        <v>0.73656677999999998</v>
      </c>
      <c r="M104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4">
        <v>1</v>
      </c>
      <c r="P104">
        <v>991</v>
      </c>
      <c r="Q104">
        <v>0</v>
      </c>
      <c r="R104">
        <v>0.83775449000000002</v>
      </c>
      <c r="S104">
        <v>0.16224549999999999</v>
      </c>
      <c r="T104">
        <v>3.5402466E-2</v>
      </c>
      <c r="U104">
        <v>3.5402466E-2</v>
      </c>
      <c r="V104">
        <f>(Table351151517[[#This Row],[So]]+Table351151517[[#This Row],[Sw]])*Table351151517[[#This Row],[C1o]]+Table351151517[[#This Row],[Sg]]*Table351151517[[#This Row],[C1g]]</f>
        <v>3.5402465645975337E-2</v>
      </c>
      <c r="W104">
        <v>0</v>
      </c>
      <c r="X104">
        <v>4.6801910000000002E-2</v>
      </c>
      <c r="Y104">
        <v>7.1775577999999996E-3</v>
      </c>
      <c r="Z104">
        <v>0</v>
      </c>
      <c r="AA104">
        <v>0.73663175000000003</v>
      </c>
      <c r="AB104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4">
        <v>1</v>
      </c>
      <c r="AE104">
        <v>991</v>
      </c>
    </row>
    <row r="105" spans="1:31" x14ac:dyDescent="0.25">
      <c r="A105">
        <v>997.5</v>
      </c>
      <c r="B105">
        <v>0</v>
      </c>
      <c r="C105">
        <v>0.83768701999999995</v>
      </c>
      <c r="D105">
        <v>0.16231301000000001</v>
      </c>
      <c r="E105">
        <v>3.5734220999999997E-2</v>
      </c>
      <c r="F105">
        <v>3.5734220999999997E-2</v>
      </c>
      <c r="G105">
        <f>(Table221021416[[#This Row],[So]]+Table221021416[[#This Row],[Sw]])*Table221021416[[#This Row],[C1o]]+Table221021416[[#This Row],[Sg]]*Table221021416[[#This Row],[C1g]]</f>
        <v>3.5734222072026624E-2</v>
      </c>
      <c r="H105">
        <v>0</v>
      </c>
      <c r="I105">
        <v>4.4441099999999997E-2</v>
      </c>
      <c r="J105">
        <v>7.3932577000000001E-3</v>
      </c>
      <c r="K105">
        <v>0</v>
      </c>
      <c r="L105">
        <v>0.73653047999999999</v>
      </c>
      <c r="M105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5">
        <v>1</v>
      </c>
      <c r="P105">
        <v>997.5</v>
      </c>
      <c r="Q105">
        <v>0</v>
      </c>
      <c r="R105">
        <v>0.83773237</v>
      </c>
      <c r="S105">
        <v>0.16226760000000001</v>
      </c>
      <c r="T105">
        <v>3.5402466E-2</v>
      </c>
      <c r="U105">
        <v>3.5402466E-2</v>
      </c>
      <c r="V105">
        <f>(Table351151517[[#This Row],[So]]+Table351151517[[#This Row],[Sw]])*Table351151517[[#This Row],[C1o]]+Table351151517[[#This Row],[Sg]]*Table351151517[[#This Row],[C1g]]</f>
        <v>3.5402464937926023E-2</v>
      </c>
      <c r="W105">
        <v>0</v>
      </c>
      <c r="X105">
        <v>4.6781253000000002E-2</v>
      </c>
      <c r="Y105">
        <v>7.2480998999999999E-3</v>
      </c>
      <c r="Z105">
        <v>0</v>
      </c>
      <c r="AA105">
        <v>0.73659861000000004</v>
      </c>
      <c r="AB105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5">
        <v>1</v>
      </c>
      <c r="AE105">
        <v>997.5</v>
      </c>
    </row>
    <row r="106" spans="1:31" x14ac:dyDescent="0.25">
      <c r="A106">
        <v>1004</v>
      </c>
      <c r="B106">
        <v>0</v>
      </c>
      <c r="C106">
        <v>0.83767128000000002</v>
      </c>
      <c r="D106">
        <v>0.16232870999999999</v>
      </c>
      <c r="E106">
        <v>3.5742663000000001E-2</v>
      </c>
      <c r="F106">
        <v>3.5742663000000001E-2</v>
      </c>
      <c r="G106">
        <f>(Table221021416[[#This Row],[So]]+Table221021416[[#This Row],[Sw]])*Table221021416[[#This Row],[C1o]]+Table221021416[[#This Row],[Sg]]*Table221021416[[#This Row],[C1g]]</f>
        <v>3.5742662642573371E-2</v>
      </c>
      <c r="H106">
        <v>0</v>
      </c>
      <c r="I106">
        <v>4.4370271000000003E-2</v>
      </c>
      <c r="J106">
        <v>7.4433833000000001E-3</v>
      </c>
      <c r="K106">
        <v>0</v>
      </c>
      <c r="L106">
        <v>0.73650694000000005</v>
      </c>
      <c r="M106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6">
        <v>1</v>
      </c>
      <c r="P106">
        <v>1004</v>
      </c>
      <c r="Q106">
        <v>0</v>
      </c>
      <c r="R106">
        <v>0.83771806999999998</v>
      </c>
      <c r="S106">
        <v>0.16228192</v>
      </c>
      <c r="T106">
        <v>3.5402466E-2</v>
      </c>
      <c r="U106">
        <v>3.5402466E-2</v>
      </c>
      <c r="V106">
        <f>(Table351151517[[#This Row],[So]]+Table351151517[[#This Row],[Sw]])*Table351151517[[#This Row],[C1o]]+Table351151517[[#This Row],[Sg]]*Table351151517[[#This Row],[C1g]]</f>
        <v>3.5402465645975337E-2</v>
      </c>
      <c r="W106">
        <v>0</v>
      </c>
      <c r="X106">
        <v>4.6767939000000001E-2</v>
      </c>
      <c r="Y106">
        <v>7.2937990000000001E-3</v>
      </c>
      <c r="Z106">
        <v>0</v>
      </c>
      <c r="AA106">
        <v>0.73657715000000001</v>
      </c>
      <c r="AB106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6">
        <v>1</v>
      </c>
      <c r="AE106">
        <v>1004</v>
      </c>
    </row>
    <row r="107" spans="1:31" x14ac:dyDescent="0.25">
      <c r="A107">
        <v>1014</v>
      </c>
      <c r="B107">
        <v>0</v>
      </c>
      <c r="C107">
        <v>0.83765559999999994</v>
      </c>
      <c r="D107">
        <v>0.16234438000000001</v>
      </c>
      <c r="E107">
        <v>3.5751402000000002E-2</v>
      </c>
      <c r="F107">
        <v>3.5751402000000002E-2</v>
      </c>
      <c r="G107">
        <f>(Table221021416[[#This Row],[So]]+Table221021416[[#This Row],[Sw]])*Table221021416[[#This Row],[C1o]]+Table221021416[[#This Row],[Sg]]*Table221021416[[#This Row],[C1g]]</f>
        <v>3.5751401284971958E-2</v>
      </c>
      <c r="H107">
        <v>0</v>
      </c>
      <c r="I107">
        <v>4.4297601999999998E-2</v>
      </c>
      <c r="J107">
        <v>7.4934079000000004E-3</v>
      </c>
      <c r="K107">
        <v>0</v>
      </c>
      <c r="L107">
        <v>0.73648345000000004</v>
      </c>
      <c r="M107" t="e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#DIV/0!</v>
      </c>
      <c r="N107">
        <v>1</v>
      </c>
      <c r="P107">
        <v>1014</v>
      </c>
      <c r="Q107">
        <v>0</v>
      </c>
      <c r="R107">
        <v>0.83770381999999999</v>
      </c>
      <c r="S107">
        <v>0.16229619000000001</v>
      </c>
      <c r="T107">
        <v>3.5402466E-2</v>
      </c>
      <c r="U107">
        <v>3.5402466E-2</v>
      </c>
      <c r="V107">
        <f>(Table351151517[[#This Row],[So]]+Table351151517[[#This Row],[Sw]])*Table351151517[[#This Row],[C1o]]+Table351151517[[#This Row],[Sg]]*Table351151517[[#This Row],[C1g]]</f>
        <v>3.5402466354024657E-2</v>
      </c>
      <c r="W107">
        <v>0</v>
      </c>
      <c r="X107">
        <v>4.6754733E-2</v>
      </c>
      <c r="Y107">
        <v>7.3393686E-3</v>
      </c>
      <c r="Z107">
        <v>0</v>
      </c>
      <c r="AA107">
        <v>0.73655570000000004</v>
      </c>
      <c r="AB107" t="e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#DIV/0!</v>
      </c>
      <c r="AC107">
        <v>1</v>
      </c>
      <c r="AE107">
        <v>1014</v>
      </c>
    </row>
    <row r="108" spans="1:31" x14ac:dyDescent="0.25">
      <c r="A108">
        <v>1019</v>
      </c>
      <c r="B108">
        <v>3.7015622999999999E-3</v>
      </c>
      <c r="C108">
        <v>0.83391976000000001</v>
      </c>
      <c r="D108">
        <v>0.16237867</v>
      </c>
      <c r="E108">
        <v>3.5768658000000002E-2</v>
      </c>
      <c r="F108">
        <v>3.4245823000000002E-2</v>
      </c>
      <c r="G108">
        <f>(Table221021416[[#This Row],[So]]+Table221021416[[#This Row],[Sw]])*Table221021416[[#This Row],[C1o]]+Table221021416[[#This Row],[Sg]]*Table221021416[[#This Row],[C1g]]</f>
        <v>3.5515744934026768E-2</v>
      </c>
      <c r="H108">
        <v>0.11548462</v>
      </c>
      <c r="I108">
        <v>4.3854859000000003E-2</v>
      </c>
      <c r="J108">
        <v>7.6018878999999998E-3</v>
      </c>
      <c r="K108">
        <v>0</v>
      </c>
      <c r="L108">
        <v>0.73275809999999997</v>
      </c>
      <c r="M10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0.999545241308609</v>
      </c>
      <c r="N108">
        <v>0.18024898</v>
      </c>
      <c r="P108">
        <v>1019</v>
      </c>
      <c r="Q108">
        <v>5.2085747000000003E-3</v>
      </c>
      <c r="R108">
        <v>0.83245813999999996</v>
      </c>
      <c r="S108">
        <v>0.16233331000000001</v>
      </c>
      <c r="T108">
        <v>3.5409245999999998E-2</v>
      </c>
      <c r="U108">
        <v>3.4178401999999997E-2</v>
      </c>
      <c r="V108">
        <f>(Table351151517[[#This Row],[So]]+Table351151517[[#This Row],[Sw]])*Table351151517[[#This Row],[C1o]]+Table351151517[[#This Row],[Sg]]*Table351151517[[#This Row],[C1g]]</f>
        <v>3.5203028951076687E-2</v>
      </c>
      <c r="W108">
        <v>9.6751614999999999E-2</v>
      </c>
      <c r="X108">
        <v>4.6349886999999999E-2</v>
      </c>
      <c r="Y108">
        <v>7.456949E-3</v>
      </c>
      <c r="Z108">
        <v>0</v>
      </c>
      <c r="AA108">
        <v>0.73144293000000005</v>
      </c>
      <c r="AB10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0.99952769315755874</v>
      </c>
      <c r="AC108">
        <v>0.14532945999999999</v>
      </c>
      <c r="AE108">
        <v>1019</v>
      </c>
    </row>
    <row r="109" spans="1:31" x14ac:dyDescent="0.25">
      <c r="A109">
        <v>1021.7626</v>
      </c>
      <c r="B109">
        <v>5.5368537999999998E-3</v>
      </c>
      <c r="C109">
        <v>0.83200341</v>
      </c>
      <c r="D109">
        <v>0.16245976000000001</v>
      </c>
      <c r="E109">
        <v>3.5777349E-2</v>
      </c>
      <c r="F109">
        <v>3.4227255999999998E-2</v>
      </c>
      <c r="G109">
        <f>(Table221021416[[#This Row],[So]]+Table221021416[[#This Row],[Sw]])*Table221021416[[#This Row],[C1o]]+Table221021416[[#This Row],[Sg]]*Table221021416[[#This Row],[C1g]]</f>
        <v>3.551693947642582E-2</v>
      </c>
      <c r="H109">
        <v>0.11630313</v>
      </c>
      <c r="I109">
        <v>4.3643824999999997E-2</v>
      </c>
      <c r="J109">
        <v>7.8605403999999993E-3</v>
      </c>
      <c r="K109">
        <v>0</v>
      </c>
      <c r="L109">
        <v>0.73080665</v>
      </c>
      <c r="M10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0.99953078823251817</v>
      </c>
      <c r="N109">
        <v>0.18263546999999999</v>
      </c>
      <c r="O109">
        <v>1</v>
      </c>
      <c r="P109">
        <v>1021.7626</v>
      </c>
      <c r="Q109">
        <v>8.7499524999999998E-3</v>
      </c>
      <c r="R109">
        <v>0.82884932</v>
      </c>
      <c r="S109">
        <v>0.16240071</v>
      </c>
      <c r="T109">
        <v>3.5414062000000003E-2</v>
      </c>
      <c r="U109">
        <v>3.4158424E-2</v>
      </c>
      <c r="V109">
        <f>(Table351151517[[#This Row],[So]]+Table351151517[[#This Row],[Sw]])*Table351151517[[#This Row],[C1o]]+Table351151517[[#This Row],[Sg]]*Table351151517[[#This Row],[C1g]]</f>
        <v>3.5199158104693741E-2</v>
      </c>
      <c r="W109">
        <v>9.7236238000000003E-2</v>
      </c>
      <c r="X109">
        <v>4.6120531999999999E-2</v>
      </c>
      <c r="Y109">
        <v>7.6718293000000003E-3</v>
      </c>
      <c r="Z109">
        <v>0</v>
      </c>
      <c r="AA109">
        <v>0.72789126999999998</v>
      </c>
      <c r="AB10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0.99951413493988706</v>
      </c>
      <c r="AC109">
        <v>0.14758234000000001</v>
      </c>
      <c r="AE109">
        <v>1021.7626</v>
      </c>
    </row>
    <row r="110" spans="1:31" x14ac:dyDescent="0.25">
      <c r="A110">
        <v>1025.3275000000001</v>
      </c>
      <c r="B110">
        <v>6.5775965000000004E-3</v>
      </c>
      <c r="C110">
        <v>0.83094144000000003</v>
      </c>
      <c r="D110">
        <v>0.16248093999999999</v>
      </c>
      <c r="E110">
        <v>3.5782315000000002E-2</v>
      </c>
      <c r="F110">
        <v>3.4216258999999999E-2</v>
      </c>
      <c r="G110">
        <f>(Table221021416[[#This Row],[So]]+Table221021416[[#This Row],[Sw]])*Table221021416[[#This Row],[C1o]]+Table221021416[[#This Row],[Sg]]*Table221021416[[#This Row],[C1g]]</f>
        <v>3.5517559023678556E-2</v>
      </c>
      <c r="H110">
        <v>0.11677648</v>
      </c>
      <c r="I110">
        <v>4.3522194E-2</v>
      </c>
      <c r="J110">
        <v>7.9279225000000002E-3</v>
      </c>
      <c r="K110">
        <v>0</v>
      </c>
      <c r="L110">
        <v>0.72973478000000003</v>
      </c>
      <c r="M11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0.99952739334613128</v>
      </c>
      <c r="N110">
        <v>0.18401872999999999</v>
      </c>
      <c r="P110">
        <v>1025.3275000000001</v>
      </c>
      <c r="Q110">
        <v>1.0757915E-2</v>
      </c>
      <c r="R110">
        <v>0.82682191999999999</v>
      </c>
      <c r="S110">
        <v>0.16242017</v>
      </c>
      <c r="T110">
        <v>3.5416871000000003E-2</v>
      </c>
      <c r="U110">
        <v>3.4146602999999998E-2</v>
      </c>
      <c r="V110">
        <f>(Table351151517[[#This Row],[So]]+Table351151517[[#This Row],[Sw]])*Table351151517[[#This Row],[C1o]]+Table351151517[[#This Row],[Sg]]*Table351151517[[#This Row],[C1g]]</f>
        <v>3.5196888597407577E-2</v>
      </c>
      <c r="W110">
        <v>9.7520351000000005E-2</v>
      </c>
      <c r="X110">
        <v>4.5987405000000002E-2</v>
      </c>
      <c r="Y110">
        <v>7.7337296999999998E-3</v>
      </c>
      <c r="Z110">
        <v>0</v>
      </c>
      <c r="AA110">
        <v>0.72590089000000002</v>
      </c>
      <c r="AB11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0.99951029128379731</v>
      </c>
      <c r="AC110">
        <v>0.14890096</v>
      </c>
      <c r="AE110">
        <v>1025.3275000000001</v>
      </c>
    </row>
    <row r="111" spans="1:31" x14ac:dyDescent="0.25">
      <c r="A111">
        <v>1029.2924</v>
      </c>
      <c r="B111">
        <v>7.8771113999999993E-3</v>
      </c>
      <c r="C111">
        <v>0.82961571000000001</v>
      </c>
      <c r="D111">
        <v>0.16250719</v>
      </c>
      <c r="E111">
        <v>3.5788734000000003E-2</v>
      </c>
      <c r="F111">
        <v>3.4202058E-2</v>
      </c>
      <c r="G111">
        <f>(Table221021416[[#This Row],[So]]+Table221021416[[#This Row],[Sw]])*Table221021416[[#This Row],[C1o]]+Table221021416[[#This Row],[Sg]]*Table221021416[[#This Row],[C1g]]</f>
        <v>3.5518389726183423E-2</v>
      </c>
      <c r="H111">
        <v>0.11738716</v>
      </c>
      <c r="I111">
        <v>4.3366852999999997E-2</v>
      </c>
      <c r="J111">
        <v>8.0114286000000003E-3</v>
      </c>
      <c r="K111">
        <v>0</v>
      </c>
      <c r="L111">
        <v>0.72839385000000001</v>
      </c>
      <c r="M11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0.9995232458271015</v>
      </c>
      <c r="N111">
        <v>0.18579546</v>
      </c>
      <c r="P111">
        <v>1029.2924</v>
      </c>
      <c r="Q111">
        <v>1.3263700999999999E-2</v>
      </c>
      <c r="R111">
        <v>0.82429081000000004</v>
      </c>
      <c r="S111">
        <v>0.16244547000000001</v>
      </c>
      <c r="T111">
        <v>3.5420470000000003E-2</v>
      </c>
      <c r="U111">
        <v>3.4131362999999998E-2</v>
      </c>
      <c r="V111">
        <f>(Table351151517[[#This Row],[So]]+Table351151517[[#This Row],[Sw]])*Table351151517[[#This Row],[C1o]]+Table351151517[[#This Row],[Sg]]*Table351151517[[#This Row],[C1g]]</f>
        <v>3.5193961404710775E-2</v>
      </c>
      <c r="W111">
        <v>9.7882941000000001E-2</v>
      </c>
      <c r="X111">
        <v>4.5817956E-2</v>
      </c>
      <c r="Y111">
        <v>7.8141773000000008E-3</v>
      </c>
      <c r="Z111">
        <v>0</v>
      </c>
      <c r="AA111">
        <v>0.72341067000000003</v>
      </c>
      <c r="AB11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0.99950532589777674</v>
      </c>
      <c r="AC111">
        <v>0.15058821</v>
      </c>
      <c r="AE111">
        <v>1029.2924</v>
      </c>
    </row>
    <row r="112" spans="1:31" x14ac:dyDescent="0.25">
      <c r="A112">
        <v>1033.8022000000001</v>
      </c>
      <c r="B112">
        <v>9.2668617000000002E-3</v>
      </c>
      <c r="C112">
        <v>0.82819664000000004</v>
      </c>
      <c r="D112">
        <v>0.16253646999999999</v>
      </c>
      <c r="E112">
        <v>3.5795879000000003E-2</v>
      </c>
      <c r="F112">
        <v>3.4186263000000001E-2</v>
      </c>
      <c r="G112">
        <f>(Table221021416[[#This Row],[So]]+Table221021416[[#This Row],[Sw]])*Table221021416[[#This Row],[C1o]]+Table221021416[[#This Row],[Sg]]*Table221021416[[#This Row],[C1g]]</f>
        <v>3.5519340595419002E-2</v>
      </c>
      <c r="H112">
        <v>0.11806598</v>
      </c>
      <c r="I112">
        <v>4.3196264999999998E-2</v>
      </c>
      <c r="J112">
        <v>8.1045404000000005E-3</v>
      </c>
      <c r="K112">
        <v>0</v>
      </c>
      <c r="L112">
        <v>0.72695452000000005</v>
      </c>
      <c r="M11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0.99951865302104004</v>
      </c>
      <c r="N112">
        <v>0.18775976</v>
      </c>
      <c r="P112">
        <v>1033.8022000000001</v>
      </c>
      <c r="Q112">
        <v>1.5944594999999999E-2</v>
      </c>
      <c r="R112">
        <v>0.82158184000000001</v>
      </c>
      <c r="S112">
        <v>0.16247355999999999</v>
      </c>
      <c r="T112">
        <v>3.542443E-2</v>
      </c>
      <c r="U112">
        <v>3.4114419999999999E-2</v>
      </c>
      <c r="V112">
        <f>(Table351151517[[#This Row],[So]]+Table351151517[[#This Row],[Sw]])*Table351151517[[#This Row],[C1o]]+Table351151517[[#This Row],[Sg]]*Table351151517[[#This Row],[C1g]]</f>
        <v>3.5190700255646301E-2</v>
      </c>
      <c r="W112">
        <v>9.8281063000000002E-2</v>
      </c>
      <c r="X112">
        <v>4.5632451999999997E-2</v>
      </c>
      <c r="Y112">
        <v>7.9035423999999996E-3</v>
      </c>
      <c r="Z112">
        <v>0</v>
      </c>
      <c r="AA112">
        <v>0.72073852999999999</v>
      </c>
      <c r="AB11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0.99949984963900917</v>
      </c>
      <c r="AC112">
        <v>0.15244682000000001</v>
      </c>
      <c r="AE112">
        <v>1033.8022000000001</v>
      </c>
    </row>
    <row r="113" spans="1:31" x14ac:dyDescent="0.25">
      <c r="A113">
        <v>1038.9011</v>
      </c>
      <c r="B113">
        <v>1.0780931000000001E-2</v>
      </c>
      <c r="C113">
        <v>0.82664912999999995</v>
      </c>
      <c r="D113">
        <v>0.16256994</v>
      </c>
      <c r="E113">
        <v>3.5804018E-2</v>
      </c>
      <c r="F113">
        <v>3.4168281000000002E-2</v>
      </c>
      <c r="G113">
        <f>(Table221021416[[#This Row],[So]]+Table221021416[[#This Row],[Sw]])*Table221021416[[#This Row],[C1o]]+Table221021416[[#This Row],[Sg]]*Table221021416[[#This Row],[C1g]]</f>
        <v>3.5520461602127087E-2</v>
      </c>
      <c r="H113">
        <v>0.11883798</v>
      </c>
      <c r="I113">
        <v>4.3004832999999999E-2</v>
      </c>
      <c r="J113">
        <v>8.2109580000000008E-3</v>
      </c>
      <c r="K113">
        <v>0</v>
      </c>
      <c r="L113">
        <v>0.72537971000000001</v>
      </c>
      <c r="M11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0.99951344232009098</v>
      </c>
      <c r="N113">
        <v>0.18998054</v>
      </c>
      <c r="P113">
        <v>1038.9011</v>
      </c>
      <c r="Q113">
        <v>1.8868316E-2</v>
      </c>
      <c r="R113">
        <v>0.81862610999999996</v>
      </c>
      <c r="S113">
        <v>0.1625056</v>
      </c>
      <c r="T113">
        <v>3.5428888999999998E-2</v>
      </c>
      <c r="U113">
        <v>3.4095146E-2</v>
      </c>
      <c r="V113">
        <f>(Table351151517[[#This Row],[So]]+Table351151517[[#This Row],[Sw]])*Table351151517[[#This Row],[C1o]]+Table351151517[[#This Row],[Sg]]*Table351151517[[#This Row],[C1g]]</f>
        <v>3.5186983730303524E-2</v>
      </c>
      <c r="W113">
        <v>9.8727778000000002E-2</v>
      </c>
      <c r="X113">
        <v>4.5424961E-2</v>
      </c>
      <c r="Y113">
        <v>8.0053908999999993E-3</v>
      </c>
      <c r="Z113">
        <v>0</v>
      </c>
      <c r="AA113">
        <v>0.71781444999999999</v>
      </c>
      <c r="AB11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0.99949365683502178</v>
      </c>
      <c r="AC113">
        <v>0.15454011000000001</v>
      </c>
      <c r="AE113">
        <v>1038.9011</v>
      </c>
    </row>
    <row r="114" spans="1:31" x14ac:dyDescent="0.25">
      <c r="A114">
        <v>1044</v>
      </c>
      <c r="B114">
        <v>1.2411889000000001E-2</v>
      </c>
      <c r="C114">
        <v>0.82498442999999999</v>
      </c>
      <c r="D114">
        <v>0.16260369</v>
      </c>
      <c r="E114">
        <v>3.5813211999999997E-2</v>
      </c>
      <c r="F114">
        <v>3.4147926000000002E-2</v>
      </c>
      <c r="G114">
        <f>(Table221021416[[#This Row],[So]]+Table221021416[[#This Row],[Sw]])*Table221021416[[#This Row],[C1o]]+Table221021416[[#This Row],[Sg]]*Table221021416[[#This Row],[C1g]]</f>
        <v>3.5521761328828311E-2</v>
      </c>
      <c r="H114">
        <v>0.11970871</v>
      </c>
      <c r="I114">
        <v>4.2791850999999999E-2</v>
      </c>
      <c r="J114">
        <v>8.3182445000000004E-3</v>
      </c>
      <c r="K114">
        <v>0</v>
      </c>
      <c r="L114">
        <v>0.72368133000000001</v>
      </c>
      <c r="M11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0.99950837741709675</v>
      </c>
      <c r="N114">
        <v>0.19247137</v>
      </c>
      <c r="P114">
        <v>1044</v>
      </c>
      <c r="Q114">
        <v>2.2022851E-2</v>
      </c>
      <c r="R114">
        <v>0.81543529000000003</v>
      </c>
      <c r="S114">
        <v>0.16254187</v>
      </c>
      <c r="T114">
        <v>3.5433873999999997E-2</v>
      </c>
      <c r="U114">
        <v>3.4073344999999998E-2</v>
      </c>
      <c r="V114">
        <f>(Table351151517[[#This Row],[So]]+Table351151517[[#This Row],[Sw]])*Table351151517[[#This Row],[C1o]]+Table351151517[[#This Row],[Sg]]*Table351151517[[#This Row],[C1g]]</f>
        <v>3.5182768734475206E-2</v>
      </c>
      <c r="W114">
        <v>9.9225067E-2</v>
      </c>
      <c r="X114">
        <v>4.5194722999999999E-2</v>
      </c>
      <c r="Y114">
        <v>8.1207304999999994E-3</v>
      </c>
      <c r="Z114">
        <v>0</v>
      </c>
      <c r="AA114">
        <v>0.71464735000000001</v>
      </c>
      <c r="AB11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0.99948670378680649</v>
      </c>
      <c r="AC114">
        <v>0.15688077</v>
      </c>
      <c r="AE114">
        <v>1044</v>
      </c>
    </row>
    <row r="115" spans="1:31" x14ac:dyDescent="0.25">
      <c r="A115">
        <v>1050.5941</v>
      </c>
      <c r="B115">
        <v>1.3962916000000001E-2</v>
      </c>
      <c r="C115">
        <v>0.82339852999999996</v>
      </c>
      <c r="D115">
        <v>0.16263853</v>
      </c>
      <c r="E115">
        <v>3.5822435999999999E-2</v>
      </c>
      <c r="F115">
        <v>3.4127545000000002E-2</v>
      </c>
      <c r="G115">
        <f>(Table221021416[[#This Row],[So]]+Table221021416[[#This Row],[Sw]])*Table221021416[[#This Row],[C1o]]+Table221021416[[#This Row],[Sg]]*Table221021416[[#This Row],[C1g]]</f>
        <v>3.5523114938849146E-2</v>
      </c>
      <c r="H115">
        <v>0.12058014</v>
      </c>
      <c r="I115">
        <v>4.2582095E-2</v>
      </c>
      <c r="J115">
        <v>8.4289554999999999E-3</v>
      </c>
      <c r="K115">
        <v>0</v>
      </c>
      <c r="L115">
        <v>0.72205651000000004</v>
      </c>
      <c r="M11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0.99950316318331134</v>
      </c>
      <c r="N115">
        <v>0.19494602</v>
      </c>
      <c r="P115">
        <v>1050.5941</v>
      </c>
      <c r="Q115">
        <v>2.5029635000000001E-2</v>
      </c>
      <c r="R115">
        <v>0.81239229000000002</v>
      </c>
      <c r="S115">
        <v>0.16257809000000001</v>
      </c>
      <c r="T115">
        <v>3.5438801999999998E-2</v>
      </c>
      <c r="U115">
        <v>3.4051534000000001E-2</v>
      </c>
      <c r="V115">
        <f>(Table351151517[[#This Row],[So]]+Table351151517[[#This Row],[Sw]])*Table351151517[[#This Row],[C1o]]+Table351151517[[#This Row],[Sg]]*Table351151517[[#This Row],[C1g]]</f>
        <v>3.5178540338136735E-2</v>
      </c>
      <c r="W115">
        <v>9.9714502999999996E-2</v>
      </c>
      <c r="X115">
        <v>4.4968824999999997E-2</v>
      </c>
      <c r="Y115">
        <v>8.2358894999999994E-3</v>
      </c>
      <c r="Z115">
        <v>0</v>
      </c>
      <c r="AA115">
        <v>0.71161627999999999</v>
      </c>
      <c r="AB11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0.99947982412346548</v>
      </c>
      <c r="AC115">
        <v>0.15919572000000001</v>
      </c>
      <c r="AE115">
        <v>1050.5941</v>
      </c>
    </row>
    <row r="116" spans="1:31" x14ac:dyDescent="0.25">
      <c r="A116">
        <v>1057.7264</v>
      </c>
      <c r="B116">
        <v>1.5855228999999998E-2</v>
      </c>
      <c r="C116">
        <v>0.82146043000000002</v>
      </c>
      <c r="D116">
        <v>0.16268436999999999</v>
      </c>
      <c r="E116">
        <v>3.5834398000000003E-2</v>
      </c>
      <c r="F116">
        <v>3.4101151000000003E-2</v>
      </c>
      <c r="G116">
        <f>(Table221021416[[#This Row],[So]]+Table221021416[[#This Row],[Sw]])*Table221021416[[#This Row],[C1o]]+Table221021416[[#This Row],[Sg]]*Table221021416[[#This Row],[C1g]]</f>
        <v>3.5524945814849593E-2</v>
      </c>
      <c r="H116">
        <v>0.12170759</v>
      </c>
      <c r="I116">
        <v>4.2315558000000003E-2</v>
      </c>
      <c r="J116">
        <v>8.5746421999999996E-3</v>
      </c>
      <c r="K116">
        <v>0</v>
      </c>
      <c r="L116">
        <v>0.72006112</v>
      </c>
      <c r="M11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0.99949635105284973</v>
      </c>
      <c r="N116">
        <v>0.19812162</v>
      </c>
      <c r="P116">
        <v>1057.7264</v>
      </c>
      <c r="Q116">
        <v>2.8713875E-2</v>
      </c>
      <c r="R116">
        <v>0.80866121999999996</v>
      </c>
      <c r="S116">
        <v>0.16262491000000001</v>
      </c>
      <c r="T116">
        <v>3.5445098000000001E-2</v>
      </c>
      <c r="U116">
        <v>3.4023307000000003E-2</v>
      </c>
      <c r="V116">
        <f>(Table351151517[[#This Row],[So]]+Table351151517[[#This Row],[Sw]])*Table351151517[[#This Row],[C1o]]+Table351151517[[#This Row],[Sg]]*Table351151517[[#This Row],[C1g]]</f>
        <v>3.5173054414761554E-2</v>
      </c>
      <c r="W116">
        <v>0.10033601</v>
      </c>
      <c r="X116">
        <v>4.4682874999999997E-2</v>
      </c>
      <c r="Y116">
        <v>8.3847009E-3</v>
      </c>
      <c r="Z116">
        <v>0</v>
      </c>
      <c r="AA116">
        <v>0.70788479000000004</v>
      </c>
      <c r="AB11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0.99947102358299345</v>
      </c>
      <c r="AC116">
        <v>0.16215245</v>
      </c>
      <c r="AE116">
        <v>1057.7264</v>
      </c>
    </row>
    <row r="117" spans="1:31" x14ac:dyDescent="0.25">
      <c r="A117">
        <v>1065.809</v>
      </c>
      <c r="B117">
        <v>1.7769714999999998E-2</v>
      </c>
      <c r="C117">
        <v>0.81949561999999998</v>
      </c>
      <c r="D117">
        <v>0.16273467</v>
      </c>
      <c r="E117">
        <v>3.5847417999999999E-2</v>
      </c>
      <c r="F117">
        <v>3.4072555999999997E-2</v>
      </c>
      <c r="G117">
        <f>(Table221021416[[#This Row],[So]]+Table221021416[[#This Row],[Sw]])*Table221021416[[#This Row],[C1o]]+Table221021416[[#This Row],[Sg]]*Table221021416[[#This Row],[C1g]]</f>
        <v>3.5527047805467213E-2</v>
      </c>
      <c r="H117">
        <v>0.12293073</v>
      </c>
      <c r="I117">
        <v>4.2032729999999997E-2</v>
      </c>
      <c r="J117">
        <v>8.7344916999999994E-3</v>
      </c>
      <c r="K117">
        <v>0</v>
      </c>
      <c r="L117">
        <v>0.71802681999999995</v>
      </c>
      <c r="M11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0.99948895097321233</v>
      </c>
      <c r="N117">
        <v>0.20153046999999999</v>
      </c>
      <c r="P117">
        <v>1065.809</v>
      </c>
      <c r="Q117">
        <v>3.2463301E-2</v>
      </c>
      <c r="R117">
        <v>0.80486106999999996</v>
      </c>
      <c r="S117">
        <v>0.16267566</v>
      </c>
      <c r="T117">
        <v>3.5451822000000001E-2</v>
      </c>
      <c r="U117">
        <v>3.3992733999999997E-2</v>
      </c>
      <c r="V117">
        <f>(Table351151517[[#This Row],[So]]+Table351151517[[#This Row],[Sw]])*Table351151517[[#This Row],[C1o]]+Table351151517[[#This Row],[Sg]]*Table351151517[[#This Row],[C1g]]</f>
        <v>3.5167098182678914E-2</v>
      </c>
      <c r="W117">
        <v>0.10099437999999999</v>
      </c>
      <c r="X117">
        <v>4.4380940000000001E-2</v>
      </c>
      <c r="Y117">
        <v>8.5459844999999993E-3</v>
      </c>
      <c r="Z117">
        <v>0</v>
      </c>
      <c r="AA117">
        <v>0.70406586000000004</v>
      </c>
      <c r="AB11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0.99946159210358398</v>
      </c>
      <c r="AC117">
        <v>0.16530687999999999</v>
      </c>
      <c r="AE117">
        <v>1065.809</v>
      </c>
    </row>
    <row r="118" spans="1:31" x14ac:dyDescent="0.25">
      <c r="A118">
        <v>1074.3741</v>
      </c>
      <c r="B118">
        <v>1.9785581E-2</v>
      </c>
      <c r="C118">
        <v>0.81742221000000004</v>
      </c>
      <c r="D118">
        <v>0.16279219</v>
      </c>
      <c r="E118">
        <v>3.5862245000000001E-2</v>
      </c>
      <c r="F118">
        <v>3.4040075000000003E-2</v>
      </c>
      <c r="G118">
        <f>(Table221021416[[#This Row],[So]]+Table221021416[[#This Row],[Sw]])*Table221021416[[#This Row],[C1o]]+Table221021416[[#This Row],[Sg]]*Table221021416[[#This Row],[C1g]]</f>
        <v>3.5529556581634279E-2</v>
      </c>
      <c r="H118">
        <v>0.12431985</v>
      </c>
      <c r="I118">
        <v>4.1718963999999997E-2</v>
      </c>
      <c r="J118">
        <v>8.9172628000000007E-3</v>
      </c>
      <c r="K118">
        <v>0</v>
      </c>
      <c r="L118">
        <v>0.71586627000000003</v>
      </c>
      <c r="M11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0.99948059330049355</v>
      </c>
      <c r="N118">
        <v>0.20535937000000001</v>
      </c>
      <c r="P118">
        <v>1074.3741</v>
      </c>
      <c r="Q118">
        <v>3.6443409000000003E-2</v>
      </c>
      <c r="R118">
        <v>0.80082339000000002</v>
      </c>
      <c r="S118">
        <v>0.16273318000000001</v>
      </c>
      <c r="T118">
        <v>3.5459336000000001E-2</v>
      </c>
      <c r="U118">
        <v>3.3958040000000002E-2</v>
      </c>
      <c r="V118">
        <f>(Table351151517[[#This Row],[So]]+Table351151517[[#This Row],[Sw]])*Table351151517[[#This Row],[C1o]]+Table351151517[[#This Row],[Sg]]*Table351151517[[#This Row],[C1g]]</f>
        <v>3.5160312238994601E-2</v>
      </c>
      <c r="W118">
        <v>0.10172363</v>
      </c>
      <c r="X118">
        <v>4.4047485999999997E-2</v>
      </c>
      <c r="Y118">
        <v>8.7287583999999998E-3</v>
      </c>
      <c r="Z118">
        <v>0</v>
      </c>
      <c r="AA118">
        <v>0.69998651999999995</v>
      </c>
      <c r="AB11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0.99945103400412594</v>
      </c>
      <c r="AC118">
        <v>0.16882963000000001</v>
      </c>
      <c r="AE118">
        <v>1074.3741</v>
      </c>
    </row>
    <row r="119" spans="1:31" x14ac:dyDescent="0.25">
      <c r="A119">
        <v>1084.0398</v>
      </c>
      <c r="B119">
        <v>2.1760100000000001E-2</v>
      </c>
      <c r="C119">
        <v>0.81538445000000004</v>
      </c>
      <c r="D119">
        <v>0.16285543</v>
      </c>
      <c r="E119">
        <v>3.5878043999999998E-2</v>
      </c>
      <c r="F119">
        <v>3.4005549000000003E-2</v>
      </c>
      <c r="G119">
        <f>(Table221021416[[#This Row],[So]]+Table221021416[[#This Row],[Sw]])*Table221021416[[#This Row],[C1o]]+Table221021416[[#This Row],[Sg]]*Table221021416[[#This Row],[C1g]]</f>
        <v>3.553235162559177E-2</v>
      </c>
      <c r="H119">
        <v>0.12579666</v>
      </c>
      <c r="I119">
        <v>4.1393741999999997E-2</v>
      </c>
      <c r="J119">
        <v>9.11819E-3</v>
      </c>
      <c r="K119">
        <v>0</v>
      </c>
      <c r="L119">
        <v>0.71372676000000002</v>
      </c>
      <c r="M11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0.99947145527714454</v>
      </c>
      <c r="N119">
        <v>0.20938095000000001</v>
      </c>
      <c r="P119">
        <v>1084.0398</v>
      </c>
      <c r="Q119">
        <v>4.0382280999999999E-2</v>
      </c>
      <c r="R119">
        <v>0.79682332</v>
      </c>
      <c r="S119">
        <v>0.16279441</v>
      </c>
      <c r="T119">
        <v>3.5467195999999999E-2</v>
      </c>
      <c r="U119">
        <v>3.3921189999999997E-2</v>
      </c>
      <c r="V119">
        <f>(Table351151517[[#This Row],[So]]+Table351151517[[#This Row],[Sw]])*Table351151517[[#This Row],[C1o]]+Table351151517[[#This Row],[Sg]]*Table351151517[[#This Row],[C1g]]</f>
        <v>3.5153084006793012E-2</v>
      </c>
      <c r="W119">
        <v>0.10247798</v>
      </c>
      <c r="X119">
        <v>4.3703433E-2</v>
      </c>
      <c r="Y119">
        <v>8.9233099000000007E-3</v>
      </c>
      <c r="Z119">
        <v>0</v>
      </c>
      <c r="AA119">
        <v>0.69592105999999998</v>
      </c>
      <c r="AB11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0.99943993523819741</v>
      </c>
      <c r="AC119">
        <v>0.17250784</v>
      </c>
      <c r="AE119">
        <v>1084.0398</v>
      </c>
    </row>
    <row r="120" spans="1:31" x14ac:dyDescent="0.25">
      <c r="A120">
        <v>1090.0199</v>
      </c>
      <c r="B120">
        <v>2.3805198999999999E-2</v>
      </c>
      <c r="C120">
        <v>0.81326723000000001</v>
      </c>
      <c r="D120">
        <v>0.16292760000000001</v>
      </c>
      <c r="E120">
        <v>3.5895987999999997E-2</v>
      </c>
      <c r="F120">
        <v>3.3966448000000003E-2</v>
      </c>
      <c r="G120">
        <f>(Table221021416[[#This Row],[So]]+Table221021416[[#This Row],[Sw]])*Table221021416[[#This Row],[C1o]]+Table221021416[[#This Row],[Sg]]*Table221021416[[#This Row],[C1g]]</f>
        <v>3.5535680636001189E-2</v>
      </c>
      <c r="H120">
        <v>0.12747024000000001</v>
      </c>
      <c r="I120">
        <v>4.1035224000000002E-2</v>
      </c>
      <c r="J120">
        <v>9.3474500000000002E-3</v>
      </c>
      <c r="K120">
        <v>0</v>
      </c>
      <c r="L120">
        <v>0.71148555999999996</v>
      </c>
      <c r="M12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0.99946117244605936</v>
      </c>
      <c r="N120">
        <v>0.21387766</v>
      </c>
      <c r="P120">
        <v>1090.0199</v>
      </c>
      <c r="Q120">
        <v>4.4518228999999999E-2</v>
      </c>
      <c r="R120">
        <v>0.79261804000000002</v>
      </c>
      <c r="S120">
        <v>0.16286373000000001</v>
      </c>
      <c r="T120">
        <v>3.5475950999999999E-2</v>
      </c>
      <c r="U120">
        <v>3.3879488999999999E-2</v>
      </c>
      <c r="V120">
        <f>(Table351151517[[#This Row],[So]]+Table351151517[[#This Row],[Sw]])*Table351151517[[#This Row],[C1o]]+Table351151517[[#This Row],[Sg]]*Table351151517[[#This Row],[C1g]]</f>
        <v>3.5144873547494987E-2</v>
      </c>
      <c r="W120">
        <v>0.10330747</v>
      </c>
      <c r="X120">
        <v>4.3325878999999998E-2</v>
      </c>
      <c r="Y120">
        <v>9.1435331999999998E-3</v>
      </c>
      <c r="Z120">
        <v>1.7924445E-3</v>
      </c>
      <c r="AA120">
        <v>0.69161916000000001</v>
      </c>
      <c r="AB12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0.99834304944426189</v>
      </c>
      <c r="AC120">
        <v>0.17659554999999999</v>
      </c>
      <c r="AE120">
        <v>1090.0199</v>
      </c>
    </row>
    <row r="121" spans="1:31" x14ac:dyDescent="0.25">
      <c r="A121">
        <v>1096</v>
      </c>
      <c r="B121">
        <v>2.4986925E-2</v>
      </c>
      <c r="C121">
        <v>0.81204056999999996</v>
      </c>
      <c r="D121">
        <v>0.16297248</v>
      </c>
      <c r="E121">
        <v>3.5907168000000003E-2</v>
      </c>
      <c r="F121">
        <v>3.3942152000000003E-2</v>
      </c>
      <c r="G121">
        <f>(Table221021416[[#This Row],[So]]+Table221021416[[#This Row],[Sw]])*Table221021416[[#This Row],[C1o]]+Table221021416[[#This Row],[Sg]]*Table221021416[[#This Row],[C1g]]</f>
        <v>3.5537823864145321E-2</v>
      </c>
      <c r="H121">
        <v>0.12851077</v>
      </c>
      <c r="I121">
        <v>4.0817440000000003E-2</v>
      </c>
      <c r="J121">
        <v>9.4900400999999995E-3</v>
      </c>
      <c r="K121">
        <v>0</v>
      </c>
      <c r="L121">
        <v>0.71017796</v>
      </c>
      <c r="M12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0.99945485779851051</v>
      </c>
      <c r="N121">
        <v>0.21664189</v>
      </c>
      <c r="P121">
        <v>1096</v>
      </c>
      <c r="Q121">
        <v>4.8198905E-2</v>
      </c>
      <c r="R121">
        <v>0.78889418</v>
      </c>
      <c r="S121">
        <v>0.16290689999999999</v>
      </c>
      <c r="T121">
        <v>3.5481337000000002E-2</v>
      </c>
      <c r="U121">
        <v>3.3853576000000003E-2</v>
      </c>
      <c r="V121">
        <f>(Table351151517[[#This Row],[So]]+Table351151517[[#This Row],[Sw]])*Table351151517[[#This Row],[C1o]]+Table351151517[[#This Row],[Sg]]*Table351151517[[#This Row],[C1g]]</f>
        <v>3.5137706671527338E-2</v>
      </c>
      <c r="W121">
        <v>0.10381232999999999</v>
      </c>
      <c r="X121">
        <v>4.3097112E-2</v>
      </c>
      <c r="Y121">
        <v>9.2806173000000002E-3</v>
      </c>
      <c r="Z121">
        <v>4.3687140999999997E-3</v>
      </c>
      <c r="AA121">
        <v>0.68783486000000005</v>
      </c>
      <c r="AB12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0.99679208741403791</v>
      </c>
      <c r="AC121">
        <v>0.17910010000000001</v>
      </c>
      <c r="AE121">
        <v>1096</v>
      </c>
    </row>
    <row r="122" spans="1:31" x14ac:dyDescent="0.25">
      <c r="A122">
        <v>1106</v>
      </c>
      <c r="B122">
        <v>2.6105985000000002E-2</v>
      </c>
      <c r="C122">
        <v>0.81087661</v>
      </c>
      <c r="D122">
        <v>0.16301737999999999</v>
      </c>
      <c r="E122">
        <v>3.5918400000000003E-2</v>
      </c>
      <c r="F122">
        <v>3.3917777000000003E-2</v>
      </c>
      <c r="G122">
        <f>(Table221021416[[#This Row],[So]]+Table221021416[[#This Row],[Sw]])*Table221021416[[#This Row],[C1o]]+Table221021416[[#This Row],[Sg]]*Table221021416[[#This Row],[C1g]]</f>
        <v>3.5540034548183608E-2</v>
      </c>
      <c r="H122">
        <v>0.12955523999999999</v>
      </c>
      <c r="I122">
        <v>4.0602691000000003E-2</v>
      </c>
      <c r="J122">
        <v>9.6326274999999992E-3</v>
      </c>
      <c r="K122">
        <v>0</v>
      </c>
      <c r="L122">
        <v>0.70893024999999998</v>
      </c>
      <c r="M12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0.99944861297061327</v>
      </c>
      <c r="N122">
        <v>0.21939214000000001</v>
      </c>
      <c r="P122">
        <v>1106</v>
      </c>
      <c r="Q122">
        <v>5.2841749E-2</v>
      </c>
      <c r="R122">
        <v>0.78420811999999995</v>
      </c>
      <c r="S122">
        <v>0.16295013999999999</v>
      </c>
      <c r="T122">
        <v>3.5486739000000003E-2</v>
      </c>
      <c r="U122">
        <v>3.3827573E-2</v>
      </c>
      <c r="V122">
        <f>(Table351151517[[#This Row],[So]]+Table351151517[[#This Row],[Sw]])*Table351151517[[#This Row],[C1o]]+Table351151517[[#This Row],[Sg]]*Table351151517[[#This Row],[C1g]]</f>
        <v>3.5128704754076076E-2</v>
      </c>
      <c r="W122">
        <v>0.10431337</v>
      </c>
      <c r="X122">
        <v>4.2871665000000003E-2</v>
      </c>
      <c r="Y122">
        <v>9.4179547999999995E-3</v>
      </c>
      <c r="Z122">
        <v>7.7418382000000001E-3</v>
      </c>
      <c r="AA122">
        <v>0.68308365000000004</v>
      </c>
      <c r="AB12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0.9947783082419992</v>
      </c>
      <c r="AC122">
        <v>0.18159035000000001</v>
      </c>
      <c r="AE122">
        <v>1106</v>
      </c>
    </row>
    <row r="123" spans="1:31" x14ac:dyDescent="0.25">
      <c r="A123">
        <v>1116</v>
      </c>
      <c r="B123">
        <v>2.7837949000000001E-2</v>
      </c>
      <c r="C123">
        <v>0.80906962999999998</v>
      </c>
      <c r="D123">
        <v>0.16309241999999999</v>
      </c>
      <c r="E123">
        <v>3.5937286999999998E-2</v>
      </c>
      <c r="F123">
        <v>3.3876891999999999E-2</v>
      </c>
      <c r="G123">
        <f>(Table221021416[[#This Row],[So]]+Table221021416[[#This Row],[Sw]])*Table221021416[[#This Row],[C1o]]+Table221021416[[#This Row],[Sg]]*Table221021416[[#This Row],[C1g]]</f>
        <v>3.5543894986426953E-2</v>
      </c>
      <c r="H123">
        <v>0.13131122000000001</v>
      </c>
      <c r="I123">
        <v>4.0250427999999998E-2</v>
      </c>
      <c r="J123">
        <v>9.8709268000000006E-3</v>
      </c>
      <c r="K123">
        <v>0</v>
      </c>
      <c r="L123">
        <v>0.70697801999999998</v>
      </c>
      <c r="M12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0.9994383334954553</v>
      </c>
      <c r="N123">
        <v>0.2239574</v>
      </c>
      <c r="P123">
        <v>1116</v>
      </c>
      <c r="Q123">
        <v>6.2046476000000003E-2</v>
      </c>
      <c r="R123">
        <v>0.77493107000000006</v>
      </c>
      <c r="S123">
        <v>0.16302246000000001</v>
      </c>
      <c r="T123">
        <v>3.5495855E-2</v>
      </c>
      <c r="U123">
        <v>3.3783905000000003E-2</v>
      </c>
      <c r="V123">
        <f>(Table351151517[[#This Row],[So]]+Table351151517[[#This Row],[Sw]])*Table351151517[[#This Row],[C1o]]+Table351151517[[#This Row],[Sg]]*Table351151517[[#This Row],[C1g]]</f>
        <v>3.5110548447989928E-2</v>
      </c>
      <c r="W123">
        <v>0.10514962999999999</v>
      </c>
      <c r="X123">
        <v>4.2501479000000002E-2</v>
      </c>
      <c r="Y123">
        <v>9.6476077999999993E-3</v>
      </c>
      <c r="Z123">
        <v>1.4556987E-2</v>
      </c>
      <c r="AA123">
        <v>0.67367244000000004</v>
      </c>
      <c r="AB12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0.99074370227902742</v>
      </c>
      <c r="AC123">
        <v>0.18573171999999999</v>
      </c>
      <c r="AE123">
        <v>1116</v>
      </c>
    </row>
    <row r="124" spans="1:31" x14ac:dyDescent="0.25">
      <c r="A124">
        <v>1126</v>
      </c>
      <c r="B124">
        <v>2.9418856E-2</v>
      </c>
      <c r="C124">
        <v>0.80741304000000003</v>
      </c>
      <c r="D124">
        <v>0.16316808999999999</v>
      </c>
      <c r="E124">
        <v>3.5956322999999998E-2</v>
      </c>
      <c r="F124">
        <v>3.3835799E-2</v>
      </c>
      <c r="G124">
        <f>(Table221021416[[#This Row],[So]]+Table221021416[[#This Row],[Sw]])*Table221021416[[#This Row],[C1o]]+Table221021416[[#This Row],[Sg]]*Table221021416[[#This Row],[C1g]]</f>
        <v>3.5547937255531771E-2</v>
      </c>
      <c r="H124">
        <v>0.13308096999999999</v>
      </c>
      <c r="I124">
        <v>3.9905946999999997E-2</v>
      </c>
      <c r="J124">
        <v>1.0111175E-2</v>
      </c>
      <c r="K124">
        <v>0</v>
      </c>
      <c r="L124">
        <v>0.70517008999999997</v>
      </c>
      <c r="M12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0.99942813050026813</v>
      </c>
      <c r="N124">
        <v>0.22848705999999999</v>
      </c>
      <c r="P124">
        <v>1126</v>
      </c>
      <c r="Q124">
        <v>7.3623084000000005E-2</v>
      </c>
      <c r="R124">
        <v>0.76328187999999997</v>
      </c>
      <c r="S124">
        <v>0.16309503</v>
      </c>
      <c r="T124">
        <v>3.5505142000000003E-2</v>
      </c>
      <c r="U124">
        <v>3.3739935999999998E-2</v>
      </c>
      <c r="V124">
        <f>(Table351151517[[#This Row],[So]]+Table351151517[[#This Row],[Sw]])*Table351151517[[#This Row],[C1o]]+Table351151517[[#This Row],[Sg]]*Table351151517[[#This Row],[C1g]]</f>
        <v>3.5087285551827663E-2</v>
      </c>
      <c r="W124">
        <v>0.10598861</v>
      </c>
      <c r="X124">
        <v>4.2138658000000002E-2</v>
      </c>
      <c r="Y124">
        <v>9.8779787999999993E-3</v>
      </c>
      <c r="Z124">
        <v>2.3298327000000001E-2</v>
      </c>
      <c r="AA124">
        <v>0.66184609999999999</v>
      </c>
      <c r="AB12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0.98558635078946921</v>
      </c>
      <c r="AC124">
        <v>0.18985632</v>
      </c>
      <c r="AE124">
        <v>1126</v>
      </c>
    </row>
    <row r="125" spans="1:31" x14ac:dyDescent="0.25">
      <c r="A125">
        <v>1136</v>
      </c>
      <c r="B125">
        <v>3.086208E-2</v>
      </c>
      <c r="C125">
        <v>0.80589401999999999</v>
      </c>
      <c r="D125">
        <v>0.16324387000000001</v>
      </c>
      <c r="E125">
        <v>3.5975508000000003E-2</v>
      </c>
      <c r="F125">
        <v>3.379447E-2</v>
      </c>
      <c r="G125">
        <f>(Table221021416[[#This Row],[So]]+Table221021416[[#This Row],[Sw]])*Table221021416[[#This Row],[C1o]]+Table221021416[[#This Row],[Sg]]*Table221021416[[#This Row],[C1g]]</f>
        <v>3.5552154467758668E-2</v>
      </c>
      <c r="H125">
        <v>0.13486614999999999</v>
      </c>
      <c r="I125">
        <v>3.9568771000000003E-2</v>
      </c>
      <c r="J125">
        <v>1.0351769E-2</v>
      </c>
      <c r="K125">
        <v>0</v>
      </c>
      <c r="L125">
        <v>0.70349497000000005</v>
      </c>
      <c r="M12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0.99941809331758946</v>
      </c>
      <c r="N125">
        <v>0.23298398000000001</v>
      </c>
      <c r="P125">
        <v>1136</v>
      </c>
      <c r="Q125">
        <v>8.735764E-2</v>
      </c>
      <c r="R125">
        <v>0.74947447</v>
      </c>
      <c r="S125">
        <v>0.16316787999999999</v>
      </c>
      <c r="T125">
        <v>3.5514667999999999E-2</v>
      </c>
      <c r="U125">
        <v>3.3695638E-2</v>
      </c>
      <c r="V125">
        <f>(Table351151517[[#This Row],[So]]+Table351151517[[#This Row],[Sw]])*Table351151517[[#This Row],[C1o]]+Table351151517[[#This Row],[Sg]]*Table351151517[[#This Row],[C1g]]</f>
        <v>3.5058954208207718E-2</v>
      </c>
      <c r="W125">
        <v>0.10683649000000001</v>
      </c>
      <c r="X125">
        <v>4.1782286000000002E-2</v>
      </c>
      <c r="Y125">
        <v>1.0109224999999999E-2</v>
      </c>
      <c r="Z125">
        <v>3.3765881999999997E-2</v>
      </c>
      <c r="AA125">
        <v>0.64791732999999996</v>
      </c>
      <c r="AB12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0.97940010424531543</v>
      </c>
      <c r="AC125">
        <v>0.19397485</v>
      </c>
      <c r="AE125">
        <v>1136</v>
      </c>
    </row>
    <row r="126" spans="1:31" x14ac:dyDescent="0.25">
      <c r="A126">
        <v>1146</v>
      </c>
      <c r="B126">
        <v>3.2178853E-2</v>
      </c>
      <c r="C126">
        <v>0.80450129999999997</v>
      </c>
      <c r="D126">
        <v>0.16331986000000001</v>
      </c>
      <c r="E126">
        <v>3.5994865000000001E-2</v>
      </c>
      <c r="F126">
        <v>3.3752906999999999E-2</v>
      </c>
      <c r="G126">
        <f>(Table221021416[[#This Row],[So]]+Table221021416[[#This Row],[Sw]])*Table221021416[[#This Row],[C1o]]+Table221021416[[#This Row],[Sg]]*Table221021416[[#This Row],[C1g]]</f>
        <v>3.555656556433319E-2</v>
      </c>
      <c r="H126">
        <v>0.13666971</v>
      </c>
      <c r="I126">
        <v>3.9238423000000001E-2</v>
      </c>
      <c r="J126">
        <v>1.0592921E-2</v>
      </c>
      <c r="K126">
        <v>0</v>
      </c>
      <c r="L126">
        <v>0.70194208999999996</v>
      </c>
      <c r="M12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0.99940820825112475</v>
      </c>
      <c r="N126">
        <v>0.23745189999999999</v>
      </c>
      <c r="P126">
        <v>1146</v>
      </c>
      <c r="Q126">
        <v>0.10304943</v>
      </c>
      <c r="R126">
        <v>0.73370963</v>
      </c>
      <c r="S126">
        <v>0.16324095</v>
      </c>
      <c r="T126">
        <v>3.5524484000000002E-2</v>
      </c>
      <c r="U126">
        <v>3.3651013E-2</v>
      </c>
      <c r="V126">
        <f>(Table351151517[[#This Row],[So]]+Table351151517[[#This Row],[Sw]])*Table351151517[[#This Row],[C1o]]+Table351151517[[#This Row],[Sg]]*Table351151517[[#This Row],[C1g]]</f>
        <v>3.5025597050735865E-2</v>
      </c>
      <c r="W126">
        <v>0.10769724999999999</v>
      </c>
      <c r="X126">
        <v>4.143177E-2</v>
      </c>
      <c r="Y126">
        <v>1.0341137E-2</v>
      </c>
      <c r="Z126">
        <v>4.5793522000000003E-2</v>
      </c>
      <c r="AA126">
        <v>0.63201260999999997</v>
      </c>
      <c r="AB12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0.97224018783668631</v>
      </c>
      <c r="AC126">
        <v>0.19809342999999999</v>
      </c>
      <c r="AE126">
        <v>1146</v>
      </c>
    </row>
    <row r="127" spans="1:31" x14ac:dyDescent="0.25">
      <c r="A127">
        <v>1156</v>
      </c>
      <c r="B127">
        <v>3.3379786000000002E-2</v>
      </c>
      <c r="C127">
        <v>0.80322420999999999</v>
      </c>
      <c r="D127">
        <v>0.16339600000000001</v>
      </c>
      <c r="E127">
        <v>3.6014371000000003E-2</v>
      </c>
      <c r="F127">
        <v>3.3711087000000001E-2</v>
      </c>
      <c r="G127">
        <f>(Table221021416[[#This Row],[So]]+Table221021416[[#This Row],[Sw]])*Table221021416[[#This Row],[C1o]]+Table221021416[[#This Row],[Sg]]*Table221021416[[#This Row],[C1g]]</f>
        <v>3.5561140336461294E-2</v>
      </c>
      <c r="H127">
        <v>0.13849233</v>
      </c>
      <c r="I127">
        <v>3.8914605999999997E-2</v>
      </c>
      <c r="J127">
        <v>1.0834511E-2</v>
      </c>
      <c r="K127">
        <v>0</v>
      </c>
      <c r="L127">
        <v>0.70050162000000005</v>
      </c>
      <c r="M12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0.99939847803258663</v>
      </c>
      <c r="N127">
        <v>0.24189176000000001</v>
      </c>
      <c r="P127">
        <v>1156</v>
      </c>
      <c r="Q127">
        <v>0.12052067</v>
      </c>
      <c r="R127">
        <v>0.71616500999999999</v>
      </c>
      <c r="S127">
        <v>0.16331433000000001</v>
      </c>
      <c r="T127">
        <v>3.5534635000000002E-2</v>
      </c>
      <c r="U127">
        <v>3.3606077999999998E-2</v>
      </c>
      <c r="V127">
        <f>(Table351151517[[#This Row],[So]]+Table351151517[[#This Row],[Sw]])*Table351151517[[#This Row],[C1o]]+Table351151517[[#This Row],[Sg]]*Table351151517[[#This Row],[C1g]]</f>
        <v>3.4987243379251347E-2</v>
      </c>
      <c r="W127">
        <v>0.10857287</v>
      </c>
      <c r="X127">
        <v>4.1086777999999997E-2</v>
      </c>
      <c r="Y127">
        <v>1.0573971999999999E-2</v>
      </c>
      <c r="Z127">
        <v>5.9303407000000002E-2</v>
      </c>
      <c r="AA127">
        <v>0.61428015999999996</v>
      </c>
      <c r="AB12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0.96409612179422322</v>
      </c>
      <c r="AC127">
        <v>0.20221434999999999</v>
      </c>
      <c r="AE127">
        <v>1156</v>
      </c>
    </row>
    <row r="128" spans="1:31" x14ac:dyDescent="0.25">
      <c r="A128">
        <v>1166</v>
      </c>
      <c r="B128">
        <v>3.4474025999999998E-2</v>
      </c>
      <c r="C128">
        <v>0.80205369000000004</v>
      </c>
      <c r="D128">
        <v>0.16347227</v>
      </c>
      <c r="E128">
        <v>3.6034033E-2</v>
      </c>
      <c r="F128">
        <v>3.3669002000000003E-2</v>
      </c>
      <c r="G128">
        <f>(Table221021416[[#This Row],[So]]+Table221021416[[#This Row],[Sw]])*Table221021416[[#This Row],[C1o]]+Table221021416[[#This Row],[Sg]]*Table221021416[[#This Row],[C1g]]</f>
        <v>3.5565883369148364E-2</v>
      </c>
      <c r="H128">
        <v>0.14033631999999999</v>
      </c>
      <c r="I128">
        <v>3.8596935999999998E-2</v>
      </c>
      <c r="J128">
        <v>1.1076501000000001E-2</v>
      </c>
      <c r="K128">
        <v>0</v>
      </c>
      <c r="L128">
        <v>0.69916517</v>
      </c>
      <c r="M12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0.99938890299037875</v>
      </c>
      <c r="N128">
        <v>0.2463062</v>
      </c>
      <c r="P128">
        <v>1166</v>
      </c>
      <c r="Q128">
        <v>0.13960408999999999</v>
      </c>
      <c r="R128">
        <v>0.69700801000000001</v>
      </c>
      <c r="S128">
        <v>0.16338791</v>
      </c>
      <c r="T128">
        <v>3.5545147999999999E-2</v>
      </c>
      <c r="U128">
        <v>3.3560856999999999E-2</v>
      </c>
      <c r="V128">
        <f>(Table351151517[[#This Row],[So]]+Table351151517[[#This Row],[Sw]])*Table351151517[[#This Row],[C1o]]+Table351151517[[#This Row],[Sg]]*Table351151517[[#This Row],[C1g]]</f>
        <v>3.4943924056779478E-2</v>
      </c>
      <c r="W128">
        <v>0.10946385</v>
      </c>
      <c r="X128">
        <v>4.0747105999999998E-2</v>
      </c>
      <c r="Y128">
        <v>1.08074E-2</v>
      </c>
      <c r="Z128">
        <v>7.4053034000000004E-2</v>
      </c>
      <c r="AA128">
        <v>0.59494007000000004</v>
      </c>
      <c r="AB12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0.9550425610269182</v>
      </c>
      <c r="AC128">
        <v>0.20633771000000001</v>
      </c>
      <c r="AE128">
        <v>1166</v>
      </c>
    </row>
    <row r="129" spans="1:31" x14ac:dyDescent="0.25">
      <c r="A129">
        <v>1176</v>
      </c>
      <c r="B129">
        <v>3.5470123999999999E-2</v>
      </c>
      <c r="C129">
        <v>0.80098115999999997</v>
      </c>
      <c r="D129">
        <v>0.16354874</v>
      </c>
      <c r="E129">
        <v>3.6053835999999999E-2</v>
      </c>
      <c r="F129">
        <v>3.3626638E-2</v>
      </c>
      <c r="G129">
        <f>(Table221021416[[#This Row],[So]]+Table221021416[[#This Row],[Sw]])*Table221021416[[#This Row],[C1o]]+Table221021416[[#This Row],[Sg]]*Table221021416[[#This Row],[C1g]]</f>
        <v>3.5570778676628993E-2</v>
      </c>
      <c r="H129">
        <v>0.14220237999999999</v>
      </c>
      <c r="I129">
        <v>3.8285172999999999E-2</v>
      </c>
      <c r="J129">
        <v>1.1319071999999999E-2</v>
      </c>
      <c r="K129">
        <v>0</v>
      </c>
      <c r="L129">
        <v>0.69792467000000002</v>
      </c>
      <c r="M12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0.9993794692468948</v>
      </c>
      <c r="N129">
        <v>0.25069578999999997</v>
      </c>
      <c r="P129">
        <v>1176</v>
      </c>
      <c r="Q129">
        <v>0.16013927999999999</v>
      </c>
      <c r="R129">
        <v>0.67639768</v>
      </c>
      <c r="S129">
        <v>0.16346305999999999</v>
      </c>
      <c r="T129">
        <v>3.5556044000000002E-2</v>
      </c>
      <c r="U129">
        <v>3.3515397000000002E-2</v>
      </c>
      <c r="V129">
        <f>(Table351151517[[#This Row],[So]]+Table351151517[[#This Row],[Sw]])*Table351151517[[#This Row],[C1o]]+Table351151517[[#This Row],[Sg]]*Table351151517[[#This Row],[C1g]]</f>
        <v>3.4895686566806902E-2</v>
      </c>
      <c r="W129">
        <v>0.1103695</v>
      </c>
      <c r="X129">
        <v>4.0412682999999998E-2</v>
      </c>
      <c r="Y129">
        <v>1.1045785000000001E-2</v>
      </c>
      <c r="Z129">
        <v>8.9982494999999996E-2</v>
      </c>
      <c r="AA129">
        <v>0.57410466999999998</v>
      </c>
      <c r="AB12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0.94503001121557983</v>
      </c>
      <c r="AC129">
        <v>0.2104615</v>
      </c>
      <c r="AE129">
        <v>1176</v>
      </c>
    </row>
    <row r="130" spans="1:31" x14ac:dyDescent="0.25">
      <c r="A130">
        <v>1186</v>
      </c>
      <c r="B130">
        <v>3.6375597000000003E-2</v>
      </c>
      <c r="C130">
        <v>0.79999918000000003</v>
      </c>
      <c r="D130">
        <v>0.16362520999999999</v>
      </c>
      <c r="E130">
        <v>3.6073774000000003E-2</v>
      </c>
      <c r="F130">
        <v>3.3583979999999999E-2</v>
      </c>
      <c r="G130">
        <f>(Table221021416[[#This Row],[So]]+Table221021416[[#This Row],[Sw]])*Table221021416[[#This Row],[C1o]]+Table221021416[[#This Row],[Sg]]*Table221021416[[#This Row],[C1g]]</f>
        <v>3.5575812721777185E-2</v>
      </c>
      <c r="H130">
        <v>0.14409262</v>
      </c>
      <c r="I130">
        <v>3.7978996000000001E-2</v>
      </c>
      <c r="J130">
        <v>1.1561613E-2</v>
      </c>
      <c r="K130">
        <v>0</v>
      </c>
      <c r="L130">
        <v>0.69677347000000001</v>
      </c>
      <c r="M13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0.99937020863686632</v>
      </c>
      <c r="N130">
        <v>0.25506287999999999</v>
      </c>
      <c r="P130">
        <v>1186</v>
      </c>
      <c r="Q130">
        <v>0.18198779000000001</v>
      </c>
      <c r="R130">
        <v>0.65447562999999997</v>
      </c>
      <c r="S130">
        <v>0.16353659000000001</v>
      </c>
      <c r="T130">
        <v>3.5567340000000003E-2</v>
      </c>
      <c r="U130">
        <v>3.3469728999999997E-2</v>
      </c>
      <c r="V130">
        <f>(Table351151517[[#This Row],[So]]+Table351151517[[#This Row],[Sw]])*Table351151517[[#This Row],[C1o]]+Table351151517[[#This Row],[Sg]]*Table351151517[[#This Row],[C1g]]</f>
        <v>3.4842564615417217E-2</v>
      </c>
      <c r="W130">
        <v>0.11128852</v>
      </c>
      <c r="X130">
        <v>4.0083446000000002E-2</v>
      </c>
      <c r="Y130">
        <v>1.1278976E-2</v>
      </c>
      <c r="Z130">
        <v>0.10721965</v>
      </c>
      <c r="AA130">
        <v>0.55207795000000004</v>
      </c>
      <c r="AB13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0.93390819550723336</v>
      </c>
      <c r="AC130">
        <v>0.21458331999999999</v>
      </c>
      <c r="AE130">
        <v>1186</v>
      </c>
    </row>
    <row r="131" spans="1:31" x14ac:dyDescent="0.25">
      <c r="A131">
        <v>1196</v>
      </c>
      <c r="B131">
        <v>3.7197350999999997E-2</v>
      </c>
      <c r="C131">
        <v>0.79910088000000001</v>
      </c>
      <c r="D131">
        <v>0.16370180000000001</v>
      </c>
      <c r="E131">
        <v>3.6093839000000003E-2</v>
      </c>
      <c r="F131">
        <v>3.3541004999999999E-2</v>
      </c>
      <c r="G131">
        <f>(Table221021416[[#This Row],[So]]+Table221021416[[#This Row],[Sw]])*Table221021416[[#This Row],[C1o]]+Table221021416[[#This Row],[Sg]]*Table221021416[[#This Row],[C1g]]</f>
        <v>3.558097793566508E-2</v>
      </c>
      <c r="H131">
        <v>0.14600817999999999</v>
      </c>
      <c r="I131">
        <v>3.7678171000000003E-2</v>
      </c>
      <c r="J131">
        <v>1.1804469999999999E-2</v>
      </c>
      <c r="K131">
        <v>0</v>
      </c>
      <c r="L131">
        <v>0.69570482</v>
      </c>
      <c r="M13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0.99936109875653567</v>
      </c>
      <c r="N131">
        <v>0.25940820999999997</v>
      </c>
      <c r="P131">
        <v>1196</v>
      </c>
      <c r="Q131">
        <v>0.20501542</v>
      </c>
      <c r="R131">
        <v>0.63137394000000002</v>
      </c>
      <c r="S131">
        <v>0.16361064</v>
      </c>
      <c r="T131">
        <v>3.5579048000000002E-2</v>
      </c>
      <c r="U131">
        <v>3.3423900999999999E-2</v>
      </c>
      <c r="V131">
        <f>(Table351151517[[#This Row],[So]]+Table351151517[[#This Row],[Sw]])*Table351151517[[#This Row],[C1o]]+Table351151517[[#This Row],[Sg]]*Table351151517[[#This Row],[C1g]]</f>
        <v>3.4784604652669179E-2</v>
      </c>
      <c r="W131">
        <v>0.11221915</v>
      </c>
      <c r="X131">
        <v>3.9759389999999999E-2</v>
      </c>
      <c r="Y131">
        <v>1.1513749E-2</v>
      </c>
      <c r="Z131">
        <v>0.12534276</v>
      </c>
      <c r="AA131">
        <v>0.52904207000000003</v>
      </c>
      <c r="AB13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0.92182230037124802</v>
      </c>
      <c r="AC131">
        <v>0.2186999</v>
      </c>
      <c r="AE131">
        <v>1196</v>
      </c>
    </row>
    <row r="132" spans="1:31" x14ac:dyDescent="0.25">
      <c r="A132">
        <v>1206</v>
      </c>
      <c r="B132">
        <v>3.7941620000000002E-2</v>
      </c>
      <c r="C132">
        <v>0.79827994000000002</v>
      </c>
      <c r="D132">
        <v>0.16377847000000001</v>
      </c>
      <c r="E132">
        <v>3.6114014999999999E-2</v>
      </c>
      <c r="F132">
        <v>3.349771E-2</v>
      </c>
      <c r="G132">
        <f>(Table221021416[[#This Row],[So]]+Table221021416[[#This Row],[Sw]])*Table221021416[[#This Row],[C1o]]+Table221021416[[#This Row],[Sg]]*Table221021416[[#This Row],[C1g]]</f>
        <v>3.5586254803353E-2</v>
      </c>
      <c r="H132">
        <v>0.14795043999999999</v>
      </c>
      <c r="I132">
        <v>3.7382480000000003E-2</v>
      </c>
      <c r="J132">
        <v>1.2047525E-2</v>
      </c>
      <c r="K132">
        <v>0</v>
      </c>
      <c r="L132">
        <v>0.69471305999999999</v>
      </c>
      <c r="M13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0.99935214318636023</v>
      </c>
      <c r="N132">
        <v>0.26373278999999999</v>
      </c>
      <c r="P132">
        <v>1206</v>
      </c>
      <c r="Q132">
        <v>0.22910857000000001</v>
      </c>
      <c r="R132">
        <v>0.60720651999999997</v>
      </c>
      <c r="S132">
        <v>0.16368492000000001</v>
      </c>
      <c r="T132">
        <v>3.5591178000000001E-2</v>
      </c>
      <c r="U132">
        <v>3.3377953000000002E-2</v>
      </c>
      <c r="V132">
        <f>(Table351151517[[#This Row],[So]]+Table351151517[[#This Row],[Sw]])*Table351151517[[#This Row],[C1o]]+Table351151517[[#This Row],[Sg]]*Table351151517[[#This Row],[C1g]]</f>
        <v>3.4721837984006534E-2</v>
      </c>
      <c r="W132">
        <v>0.11315954</v>
      </c>
      <c r="X132">
        <v>3.9440501000000003E-2</v>
      </c>
      <c r="Y132">
        <v>1.1749245E-2</v>
      </c>
      <c r="Z132">
        <v>0.14455651999999999</v>
      </c>
      <c r="AA132">
        <v>0.50531678999999996</v>
      </c>
      <c r="AB13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0.90857554940510321</v>
      </c>
      <c r="AC132">
        <v>0.22280811</v>
      </c>
      <c r="AE132">
        <v>1206</v>
      </c>
    </row>
    <row r="133" spans="1:31" x14ac:dyDescent="0.25">
      <c r="A133">
        <v>1216</v>
      </c>
      <c r="B133">
        <v>3.8614231999999998E-2</v>
      </c>
      <c r="C133">
        <v>0.79753046999999999</v>
      </c>
      <c r="D133">
        <v>0.16385527</v>
      </c>
      <c r="E133">
        <v>3.6134288000000001E-2</v>
      </c>
      <c r="F133">
        <v>3.3454068000000003E-2</v>
      </c>
      <c r="G133">
        <f>(Table221021416[[#This Row],[So]]+Table221021416[[#This Row],[Sw]])*Table221021416[[#This Row],[C1o]]+Table221021416[[#This Row],[Sg]]*Table221021416[[#This Row],[C1g]]</f>
        <v>3.5591624179589498E-2</v>
      </c>
      <c r="H133">
        <v>0.14992045000000001</v>
      </c>
      <c r="I133">
        <v>3.7091717000000003E-2</v>
      </c>
      <c r="J133">
        <v>1.2290974E-2</v>
      </c>
      <c r="K133">
        <v>0</v>
      </c>
      <c r="L133">
        <v>0.69379263999999996</v>
      </c>
      <c r="M13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0.99934332835090622</v>
      </c>
      <c r="N133">
        <v>0.26803740999999998</v>
      </c>
      <c r="P133">
        <v>1216</v>
      </c>
      <c r="Q133">
        <v>0.25416203999999998</v>
      </c>
      <c r="R133">
        <v>0.58208000999999998</v>
      </c>
      <c r="S133">
        <v>0.16375792</v>
      </c>
      <c r="T133">
        <v>3.5603739000000002E-2</v>
      </c>
      <c r="U133">
        <v>3.3331922999999999E-2</v>
      </c>
      <c r="V133">
        <f>(Table351151517[[#This Row],[So]]+Table351151517[[#This Row],[Sw]])*Table351151517[[#This Row],[C1o]]+Table351151517[[#This Row],[Sg]]*Table351151517[[#This Row],[C1g]]</f>
        <v>3.4654300680040467E-2</v>
      </c>
      <c r="W133">
        <v>0.11410787999999999</v>
      </c>
      <c r="X133">
        <v>3.9126745999999997E-2</v>
      </c>
      <c r="Y133">
        <v>1.1980607000000001E-2</v>
      </c>
      <c r="Z133">
        <v>0.16457978000000001</v>
      </c>
      <c r="AA133">
        <v>0.48048123999999998</v>
      </c>
      <c r="AB13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0.89411289806580241</v>
      </c>
      <c r="AC133">
        <v>0.22690515</v>
      </c>
      <c r="AE133">
        <v>1216</v>
      </c>
    </row>
    <row r="134" spans="1:31" x14ac:dyDescent="0.25">
      <c r="A134">
        <v>1226</v>
      </c>
      <c r="B134">
        <v>3.9220128E-2</v>
      </c>
      <c r="C134">
        <v>0.79684776000000002</v>
      </c>
      <c r="D134">
        <v>0.1639321</v>
      </c>
      <c r="E134">
        <v>3.6154645999999999E-2</v>
      </c>
      <c r="F134">
        <v>3.3410069000000001E-2</v>
      </c>
      <c r="G134">
        <f>(Table221021416[[#This Row],[So]]+Table221021416[[#This Row],[Sw]])*Table221021416[[#This Row],[C1o]]+Table221021416[[#This Row],[Sg]]*Table221021416[[#This Row],[C1g]]</f>
        <v>3.5597078633676692E-2</v>
      </c>
      <c r="H134">
        <v>0.15192011999999999</v>
      </c>
      <c r="I134">
        <v>3.6805681999999999E-2</v>
      </c>
      <c r="J134">
        <v>1.2534485999999999E-2</v>
      </c>
      <c r="K134">
        <v>0</v>
      </c>
      <c r="L134">
        <v>0.69293897999999998</v>
      </c>
      <c r="M13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0.99933466960969086</v>
      </c>
      <c r="N134">
        <v>0.27232318999999999</v>
      </c>
      <c r="P134">
        <v>1226</v>
      </c>
      <c r="Q134">
        <v>0.28008549999999999</v>
      </c>
      <c r="R134">
        <v>0.55608146999999997</v>
      </c>
      <c r="S134">
        <v>0.16383305000000001</v>
      </c>
      <c r="T134">
        <v>3.5616743999999999E-2</v>
      </c>
      <c r="U134">
        <v>3.3285848999999999E-2</v>
      </c>
      <c r="V134">
        <f>(Table351151517[[#This Row],[So]]+Table351151517[[#This Row],[Sw]])*Table351151517[[#This Row],[C1o]]+Table351151517[[#This Row],[Sg]]*Table351151517[[#This Row],[C1g]]</f>
        <v>3.4582017183732633E-2</v>
      </c>
      <c r="W134">
        <v>0.11506245</v>
      </c>
      <c r="X134">
        <v>3.8818087000000001E-2</v>
      </c>
      <c r="Y134">
        <v>1.2218702999999999E-2</v>
      </c>
      <c r="Z134">
        <v>0.18551469000000001</v>
      </c>
      <c r="AA134">
        <v>0.45471808000000002</v>
      </c>
      <c r="AB13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0.8782094551199644</v>
      </c>
      <c r="AC134">
        <v>0.23098840000000001</v>
      </c>
      <c r="AE134">
        <v>1226</v>
      </c>
    </row>
    <row r="135" spans="1:31" x14ac:dyDescent="0.25">
      <c r="A135">
        <v>1236</v>
      </c>
      <c r="B135">
        <v>3.9764165999999997E-2</v>
      </c>
      <c r="C135">
        <v>0.79622674000000004</v>
      </c>
      <c r="D135">
        <v>0.16400906000000001</v>
      </c>
      <c r="E135">
        <v>3.6175082999999997E-2</v>
      </c>
      <c r="F135">
        <v>3.3365699999999998E-2</v>
      </c>
      <c r="G135">
        <f>(Table221021416[[#This Row],[So]]+Table221021416[[#This Row],[Sw]])*Table221021416[[#This Row],[C1o]]+Table221021416[[#This Row],[Sg]]*Table221021416[[#This Row],[C1g]]</f>
        <v>3.5602604733067617E-2</v>
      </c>
      <c r="H135">
        <v>0.15395078000000001</v>
      </c>
      <c r="I135">
        <v>3.6524180000000003E-2</v>
      </c>
      <c r="J135">
        <v>1.2778360000000001E-2</v>
      </c>
      <c r="K135">
        <v>0</v>
      </c>
      <c r="L135">
        <v>0.69214748999999998</v>
      </c>
      <c r="M13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0.99932614850432055</v>
      </c>
      <c r="N135">
        <v>0.27659096999999999</v>
      </c>
      <c r="P135">
        <v>1236</v>
      </c>
      <c r="Q135">
        <v>0.30678511000000003</v>
      </c>
      <c r="R135">
        <v>0.52930701000000002</v>
      </c>
      <c r="S135">
        <v>0.16390792000000001</v>
      </c>
      <c r="T135">
        <v>3.5630196000000003E-2</v>
      </c>
      <c r="U135">
        <v>3.3239756000000002E-2</v>
      </c>
      <c r="V135">
        <f>(Table351151517[[#This Row],[So]]+Table351151517[[#This Row],[Sw]])*Table351151517[[#This Row],[C1o]]+Table351151517[[#This Row],[Sg]]*Table351151517[[#This Row],[C1g]]</f>
        <v>3.4505033978574642E-2</v>
      </c>
      <c r="W135">
        <v>0.11602179</v>
      </c>
      <c r="X135">
        <v>3.8514438999999998E-2</v>
      </c>
      <c r="Y135">
        <v>1.2455908999999999E-2</v>
      </c>
      <c r="Z135">
        <v>0.20720301999999999</v>
      </c>
      <c r="AA135">
        <v>0.42839538999999999</v>
      </c>
      <c r="AB13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0.86082294161505368</v>
      </c>
      <c r="AC135">
        <v>0.23505599999999999</v>
      </c>
      <c r="AE135">
        <v>1236</v>
      </c>
    </row>
    <row r="136" spans="1:31" x14ac:dyDescent="0.25">
      <c r="A136">
        <v>1246</v>
      </c>
      <c r="B136">
        <v>4.0250774000000003E-2</v>
      </c>
      <c r="C136">
        <v>0.79566311999999995</v>
      </c>
      <c r="D136">
        <v>0.16408612</v>
      </c>
      <c r="E136">
        <v>3.6195568999999997E-2</v>
      </c>
      <c r="F136">
        <v>3.3320937000000002E-2</v>
      </c>
      <c r="G136">
        <f>(Table221021416[[#This Row],[So]]+Table221021416[[#This Row],[Sw]])*Table221021416[[#This Row],[C1o]]+Table221021416[[#This Row],[Sg]]*Table221021416[[#This Row],[C1g]]</f>
        <v>3.5608176132464954E-2</v>
      </c>
      <c r="H136">
        <v>0.15601346999999999</v>
      </c>
      <c r="I136">
        <v>3.6247067000000001E-2</v>
      </c>
      <c r="J136">
        <v>1.3022456E-2</v>
      </c>
      <c r="K136">
        <v>0</v>
      </c>
      <c r="L136">
        <v>0.69141406000000005</v>
      </c>
      <c r="M13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0.99931776943517103</v>
      </c>
      <c r="N136">
        <v>0.28084111</v>
      </c>
      <c r="P136">
        <v>1246</v>
      </c>
      <c r="Q136">
        <v>0.33418712</v>
      </c>
      <c r="R136">
        <v>0.50183003999999998</v>
      </c>
      <c r="S136">
        <v>0.16398283999999999</v>
      </c>
      <c r="T136">
        <v>3.5644113999999998E-2</v>
      </c>
      <c r="U136">
        <v>3.3193677999999997E-2</v>
      </c>
      <c r="V136">
        <f>(Table351151517[[#This Row],[So]]+Table351151517[[#This Row],[Sw]])*Table351151517[[#This Row],[C1o]]+Table351151517[[#This Row],[Sg]]*Table351151517[[#This Row],[C1g]]</f>
        <v>3.4423380395897443E-2</v>
      </c>
      <c r="W136">
        <v>0.11698450000000001</v>
      </c>
      <c r="X136">
        <v>3.8215726999999998E-2</v>
      </c>
      <c r="Y136">
        <v>1.2693279999999999E-2</v>
      </c>
      <c r="Z136">
        <v>0.22955507</v>
      </c>
      <c r="AA136">
        <v>0.40233347000000003</v>
      </c>
      <c r="AB13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0.84203988094581816</v>
      </c>
      <c r="AC136">
        <v>0.23910612000000001</v>
      </c>
      <c r="AE136">
        <v>1246</v>
      </c>
    </row>
    <row r="137" spans="1:31" x14ac:dyDescent="0.25">
      <c r="A137">
        <v>1256</v>
      </c>
      <c r="B137">
        <v>4.0684007000000001E-2</v>
      </c>
      <c r="C137">
        <v>0.79515278</v>
      </c>
      <c r="D137">
        <v>0.16416322999999999</v>
      </c>
      <c r="E137">
        <v>3.6216094999999997E-2</v>
      </c>
      <c r="F137">
        <v>3.3275772000000002E-2</v>
      </c>
      <c r="G137">
        <f>(Table221021416[[#This Row],[So]]+Table221021416[[#This Row],[Sw]])*Table221021416[[#This Row],[C1o]]+Table221021416[[#This Row],[Sg]]*Table221021416[[#This Row],[C1g]]</f>
        <v>3.5613778573236061E-2</v>
      </c>
      <c r="H137">
        <v>0.15810932</v>
      </c>
      <c r="I137">
        <v>3.5974200999999997E-2</v>
      </c>
      <c r="J137">
        <v>1.3266742E-2</v>
      </c>
      <c r="K137">
        <v>0</v>
      </c>
      <c r="L137">
        <v>0.69073479999999998</v>
      </c>
      <c r="M13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0.99930953108223108</v>
      </c>
      <c r="N137">
        <v>0.28507390999999999</v>
      </c>
      <c r="P137">
        <v>1256</v>
      </c>
      <c r="Q137">
        <v>0.36221020999999998</v>
      </c>
      <c r="R137">
        <v>0.47373196000000001</v>
      </c>
      <c r="S137">
        <v>0.16405781</v>
      </c>
      <c r="T137">
        <v>3.5658505E-2</v>
      </c>
      <c r="U137">
        <v>3.3147640999999999E-2</v>
      </c>
      <c r="V137">
        <f>(Table351151517[[#This Row],[So]]+Table351151517[[#This Row],[Sw]])*Table351151517[[#This Row],[C1o]]+Table351151517[[#This Row],[Sg]]*Table351151517[[#This Row],[C1g]]</f>
        <v>3.4337116861060613E-2</v>
      </c>
      <c r="W137">
        <v>0.1179494</v>
      </c>
      <c r="X137">
        <v>3.7921857000000003E-2</v>
      </c>
      <c r="Y137">
        <v>1.2930774000000001E-2</v>
      </c>
      <c r="Z137">
        <v>0.25246250999999997</v>
      </c>
      <c r="AA137">
        <v>0.37626420999999999</v>
      </c>
      <c r="AB13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0.82167450955632648</v>
      </c>
      <c r="AC137">
        <v>0.24313736999999999</v>
      </c>
      <c r="AE137">
        <v>1256</v>
      </c>
    </row>
    <row r="138" spans="1:31" x14ac:dyDescent="0.25">
      <c r="A138">
        <v>1266</v>
      </c>
      <c r="B138">
        <v>4.1067626000000003E-2</v>
      </c>
      <c r="C138">
        <v>0.79469192</v>
      </c>
      <c r="D138">
        <v>0.16424045000000001</v>
      </c>
      <c r="E138">
        <v>3.6236640000000001E-2</v>
      </c>
      <c r="F138">
        <v>3.3230181999999997E-2</v>
      </c>
      <c r="G138">
        <f>(Table221021416[[#This Row],[So]]+Table221021416[[#This Row],[Sw]])*Table221021416[[#This Row],[C1o]]+Table221021416[[#This Row],[Sg]]*Table221021416[[#This Row],[C1g]]</f>
        <v>3.5619389747498634E-2</v>
      </c>
      <c r="H138">
        <v>0.16023941</v>
      </c>
      <c r="I138">
        <v>3.5705439999999998E-2</v>
      </c>
      <c r="J138">
        <v>1.3511272E-2</v>
      </c>
      <c r="K138">
        <v>0</v>
      </c>
      <c r="L138">
        <v>0.69010614999999997</v>
      </c>
      <c r="M13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0.99930142789998699</v>
      </c>
      <c r="N138">
        <v>0.28928970999999998</v>
      </c>
      <c r="P138">
        <v>1266</v>
      </c>
      <c r="Q138">
        <v>0.39075219999999999</v>
      </c>
      <c r="R138">
        <v>0.44511494000000001</v>
      </c>
      <c r="S138">
        <v>0.16413288000000001</v>
      </c>
      <c r="T138">
        <v>3.5673387000000001E-2</v>
      </c>
      <c r="U138">
        <v>3.3101658999999999E-2</v>
      </c>
      <c r="V138">
        <f>(Table351151517[[#This Row],[So]]+Table351151517[[#This Row],[Sw]])*Table351151517[[#This Row],[C1o]]+Table351151517[[#This Row],[Sg]]*Table351151517[[#This Row],[C1g]]</f>
        <v>3.4246374216449507E-2</v>
      </c>
      <c r="W138">
        <v>0.11891602</v>
      </c>
      <c r="X138">
        <v>3.7632693000000002E-2</v>
      </c>
      <c r="Y138">
        <v>1.3168503E-2</v>
      </c>
      <c r="Z138">
        <v>0.27646208</v>
      </c>
      <c r="AA138">
        <v>0.34997751999999999</v>
      </c>
      <c r="AB13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0.79910201351666355</v>
      </c>
      <c r="AC138">
        <v>0.24714939</v>
      </c>
      <c r="AE138">
        <v>1266</v>
      </c>
    </row>
    <row r="139" spans="1:31" x14ac:dyDescent="0.25">
      <c r="A139">
        <v>1276</v>
      </c>
      <c r="B139">
        <v>4.1405134000000003E-2</v>
      </c>
      <c r="C139">
        <v>0.79427718999999997</v>
      </c>
      <c r="D139">
        <v>0.16431770000000001</v>
      </c>
      <c r="E139">
        <v>3.6257184999999997E-2</v>
      </c>
      <c r="F139">
        <v>3.3184159999999997E-2</v>
      </c>
      <c r="G139">
        <f>(Table221021416[[#This Row],[So]]+Table221021416[[#This Row],[Sw]])*Table221021416[[#This Row],[C1o]]+Table221021416[[#This Row],[Sg]]*Table221021416[[#This Row],[C1g]]</f>
        <v>3.5624994458219587E-2</v>
      </c>
      <c r="H139">
        <v>0.16240472</v>
      </c>
      <c r="I139">
        <v>3.5440671999999999E-2</v>
      </c>
      <c r="J139">
        <v>1.3755864E-2</v>
      </c>
      <c r="K139">
        <v>0</v>
      </c>
      <c r="L139">
        <v>0.68952488999999995</v>
      </c>
      <c r="M13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0.99929346623465087</v>
      </c>
      <c r="N139">
        <v>0.29348865000000002</v>
      </c>
      <c r="P139">
        <v>1276</v>
      </c>
      <c r="Q139">
        <v>0.41993371000000002</v>
      </c>
      <c r="R139">
        <v>0.41585839000000002</v>
      </c>
      <c r="S139">
        <v>0.16420792000000001</v>
      </c>
      <c r="T139">
        <v>3.5688761999999999E-2</v>
      </c>
      <c r="U139">
        <v>3.3055770999999998E-2</v>
      </c>
      <c r="V139">
        <f>(Table351151517[[#This Row],[So]]+Table351151517[[#This Row],[Sw]])*Table351151517[[#This Row],[C1o]]+Table351151517[[#This Row],[Sg]]*Table351151517[[#This Row],[C1g]]</f>
        <v>3.415072305925991E-2</v>
      </c>
      <c r="W139">
        <v>0.11988229</v>
      </c>
      <c r="X139">
        <v>3.7348199999999998E-2</v>
      </c>
      <c r="Y139">
        <v>1.3406144E-2</v>
      </c>
      <c r="Z139">
        <v>0.30131196999999998</v>
      </c>
      <c r="AA139">
        <v>0.32356458999999999</v>
      </c>
      <c r="AB13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0.77419614093419853</v>
      </c>
      <c r="AC139">
        <v>0.25113982000000001</v>
      </c>
      <c r="AE139">
        <v>1276</v>
      </c>
    </row>
    <row r="140" spans="1:31" x14ac:dyDescent="0.25">
      <c r="A140">
        <v>1286</v>
      </c>
      <c r="B140">
        <v>4.1699870999999999E-2</v>
      </c>
      <c r="C140">
        <v>0.79390514000000001</v>
      </c>
      <c r="D140">
        <v>0.16439500000000001</v>
      </c>
      <c r="E140">
        <v>3.6277707999999999E-2</v>
      </c>
      <c r="F140">
        <v>3.3137679000000003E-2</v>
      </c>
      <c r="G140">
        <f>(Table221021416[[#This Row],[So]]+Table221021416[[#This Row],[Sw]])*Table221021416[[#This Row],[C1o]]+Table221021416[[#This Row],[Sg]]*Table221021416[[#This Row],[C1g]]</f>
        <v>3.5630564527363531E-2</v>
      </c>
      <c r="H140">
        <v>0.16460577000000001</v>
      </c>
      <c r="I140">
        <v>3.5179797999999998E-2</v>
      </c>
      <c r="J140">
        <v>1.4000629000000001E-2</v>
      </c>
      <c r="K140">
        <v>0</v>
      </c>
      <c r="L140">
        <v>0.68898778999999999</v>
      </c>
      <c r="M14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0.99928563690773753</v>
      </c>
      <c r="N140">
        <v>0.29767048000000002</v>
      </c>
      <c r="P140">
        <v>1286</v>
      </c>
      <c r="Q140">
        <v>0.44044849000000003</v>
      </c>
      <c r="R140">
        <v>0.39526771999999999</v>
      </c>
      <c r="S140">
        <v>0.16428377999999999</v>
      </c>
      <c r="T140">
        <v>3.5705044999999998E-2</v>
      </c>
      <c r="U140">
        <v>3.3009626E-2</v>
      </c>
      <c r="V140">
        <f>(Table351151517[[#This Row],[So]]+Table351151517[[#This Row],[Sw]])*Table351151517[[#This Row],[C1o]]+Table351151517[[#This Row],[Sg]]*Table351151517[[#This Row],[C1g]]</f>
        <v>3.4075037792478419E-2</v>
      </c>
      <c r="W140">
        <v>0.12090835</v>
      </c>
      <c r="X140">
        <v>3.7065099999999997E-2</v>
      </c>
      <c r="Y140">
        <v>1.3646312000000001E-2</v>
      </c>
      <c r="Z140">
        <v>0.31886974000000001</v>
      </c>
      <c r="AA140">
        <v>0.30495515000000001</v>
      </c>
      <c r="AB14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0.75631434451026824</v>
      </c>
      <c r="AC140">
        <v>0.25518014999999999</v>
      </c>
      <c r="AE140">
        <v>1286</v>
      </c>
    </row>
    <row r="141" spans="1:31" x14ac:dyDescent="0.25">
      <c r="A141">
        <v>1296</v>
      </c>
      <c r="B141">
        <v>4.1954849000000002E-2</v>
      </c>
      <c r="C141">
        <v>0.79357374000000003</v>
      </c>
      <c r="D141">
        <v>0.16447142000000001</v>
      </c>
      <c r="E141">
        <v>3.6298189000000002E-2</v>
      </c>
      <c r="F141">
        <v>3.3090737000000002E-2</v>
      </c>
      <c r="G141">
        <f>(Table221021416[[#This Row],[So]]+Table221021416[[#This Row],[Sw]])*Table221021416[[#This Row],[C1o]]+Table221021416[[#This Row],[Sg]]*Table221021416[[#This Row],[C1g]]</f>
        <v>3.5636086977327119E-2</v>
      </c>
      <c r="H141">
        <v>0.16684378999999999</v>
      </c>
      <c r="I141">
        <v>3.4922700000000001E-2</v>
      </c>
      <c r="J141">
        <v>1.4242486E-2</v>
      </c>
      <c r="K141">
        <v>0</v>
      </c>
      <c r="L141">
        <v>0.68849336999999999</v>
      </c>
      <c r="M14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0.99927809471832063</v>
      </c>
      <c r="N141">
        <v>0.30183554000000001</v>
      </c>
      <c r="P141">
        <v>1296</v>
      </c>
      <c r="Q141">
        <v>0.46111444000000001</v>
      </c>
      <c r="R141">
        <v>0.37452640999999998</v>
      </c>
      <c r="S141">
        <v>0.16435913999999999</v>
      </c>
      <c r="T141">
        <v>3.5721611E-2</v>
      </c>
      <c r="U141">
        <v>3.2963543999999997E-2</v>
      </c>
      <c r="V141">
        <f>(Table351151517[[#This Row],[So]]+Table351151517[[#This Row],[Sw]])*Table351151517[[#This Row],[C1o]]+Table351151517[[#This Row],[Sg]]*Table351151517[[#This Row],[C1g]]</f>
        <v>3.3996512602414028E-2</v>
      </c>
      <c r="W141">
        <v>0.12192148999999999</v>
      </c>
      <c r="X141">
        <v>3.6787245000000003E-2</v>
      </c>
      <c r="Y141">
        <v>1.3884850000000001E-2</v>
      </c>
      <c r="Z141">
        <v>0.33672562</v>
      </c>
      <c r="AA141">
        <v>0.28664714000000002</v>
      </c>
      <c r="AB14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0.73734119627146821</v>
      </c>
      <c r="AC141">
        <v>0.25918147000000002</v>
      </c>
      <c r="AE141">
        <v>1296</v>
      </c>
    </row>
    <row r="142" spans="1:31" x14ac:dyDescent="0.25">
      <c r="A142">
        <v>1306</v>
      </c>
      <c r="B142">
        <v>4.2172715E-2</v>
      </c>
      <c r="C142">
        <v>0.79328114000000005</v>
      </c>
      <c r="D142">
        <v>0.16454616</v>
      </c>
      <c r="E142">
        <v>3.6318614999999999E-2</v>
      </c>
      <c r="F142">
        <v>3.3043317000000003E-2</v>
      </c>
      <c r="G142">
        <f>(Table221021416[[#This Row],[So]]+Table221021416[[#This Row],[Sw]])*Table221021416[[#This Row],[C1o]]+Table221021416[[#This Row],[Sg]]*Table221021416[[#This Row],[C1g]]</f>
        <v>3.5641549626929475E-2</v>
      </c>
      <c r="H142">
        <v>0.16911949000000001</v>
      </c>
      <c r="I142">
        <v>3.4669287999999999E-2</v>
      </c>
      <c r="J142">
        <v>1.4478995E-2</v>
      </c>
      <c r="K142">
        <v>0</v>
      </c>
      <c r="L142">
        <v>0.68804032000000004</v>
      </c>
      <c r="M14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0.99927095771720131</v>
      </c>
      <c r="N142">
        <v>0.30598363000000001</v>
      </c>
      <c r="P142">
        <v>1306</v>
      </c>
      <c r="Q142">
        <v>0.48167949999999998</v>
      </c>
      <c r="R142">
        <v>0.35388571000000002</v>
      </c>
      <c r="S142">
        <v>0.16443478</v>
      </c>
      <c r="T142">
        <v>3.5738572000000003E-2</v>
      </c>
      <c r="U142">
        <v>3.2917492E-2</v>
      </c>
      <c r="V142">
        <f>(Table351151517[[#This Row],[So]]+Table351151517[[#This Row],[Sw]])*Table351151517[[#This Row],[C1o]]+Table351151517[[#This Row],[Sg]]*Table351151517[[#This Row],[C1g]]</f>
        <v>3.3915831569591881E-2</v>
      </c>
      <c r="W142">
        <v>0.12293302</v>
      </c>
      <c r="X142">
        <v>3.6513868999999997E-2</v>
      </c>
      <c r="Y142">
        <v>1.4124256E-2</v>
      </c>
      <c r="Z142">
        <v>0.35463329999999998</v>
      </c>
      <c r="AA142">
        <v>0.26848327999999999</v>
      </c>
      <c r="AB14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0.71723099577420313</v>
      </c>
      <c r="AC142">
        <v>0.26315808000000002</v>
      </c>
      <c r="AE142">
        <v>1306</v>
      </c>
    </row>
    <row r="143" spans="1:31" x14ac:dyDescent="0.25">
      <c r="A143">
        <v>1316</v>
      </c>
      <c r="B143">
        <v>4.2356106999999997E-2</v>
      </c>
      <c r="C143">
        <v>0.79301465000000004</v>
      </c>
      <c r="D143">
        <v>0.16462926999999999</v>
      </c>
      <c r="E143">
        <v>3.6338966E-2</v>
      </c>
      <c r="F143">
        <v>3.2995403E-2</v>
      </c>
      <c r="G143">
        <f>(Table221021416[[#This Row],[So]]+Table221021416[[#This Row],[Sw]])*Table221021416[[#This Row],[C1o]]+Table221021416[[#This Row],[Sg]]*Table221021416[[#This Row],[C1g]]</f>
        <v>3.5646898333073829E-2</v>
      </c>
      <c r="H143">
        <v>0.17143393000000001</v>
      </c>
      <c r="I143">
        <v>3.4419458E-2</v>
      </c>
      <c r="J143">
        <v>1.4742122E-2</v>
      </c>
      <c r="K143">
        <v>0</v>
      </c>
      <c r="L143">
        <v>0.68761103999999995</v>
      </c>
      <c r="M14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0.99926260392422728</v>
      </c>
      <c r="N143">
        <v>0.31011495</v>
      </c>
      <c r="P143">
        <v>1316</v>
      </c>
      <c r="Q143">
        <v>0.49738544000000001</v>
      </c>
      <c r="R143">
        <v>0.33810013999999999</v>
      </c>
      <c r="S143">
        <v>0.16451441999999999</v>
      </c>
      <c r="T143">
        <v>3.5756189000000001E-2</v>
      </c>
      <c r="U143">
        <v>3.2871298E-2</v>
      </c>
      <c r="V143">
        <f>(Table351151517[[#This Row],[So]]+Table351151517[[#This Row],[Sw]])*Table351151517[[#This Row],[C1o]]+Table351151517[[#This Row],[Sg]]*Table351151517[[#This Row],[C1g]]</f>
        <v>3.3846680050984741E-2</v>
      </c>
      <c r="W143">
        <v>0.12397758</v>
      </c>
      <c r="X143">
        <v>3.6243184999999997E-2</v>
      </c>
      <c r="Y143">
        <v>1.4376355E-2</v>
      </c>
      <c r="Z143">
        <v>0.36843737999999998</v>
      </c>
      <c r="AA143">
        <v>0.25452377999999998</v>
      </c>
      <c r="AB14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0.70164572030439443</v>
      </c>
      <c r="AC143">
        <v>0.26714921000000003</v>
      </c>
      <c r="AE143">
        <v>1316</v>
      </c>
    </row>
    <row r="144" spans="1:31" x14ac:dyDescent="0.25">
      <c r="A144">
        <v>1326</v>
      </c>
      <c r="B144">
        <v>4.2507536999999998E-2</v>
      </c>
      <c r="C144">
        <v>0.79278844999999998</v>
      </c>
      <c r="D144">
        <v>0.16470402000000001</v>
      </c>
      <c r="E144">
        <v>3.6359220999999997E-2</v>
      </c>
      <c r="F144">
        <v>3.2946989000000003E-2</v>
      </c>
      <c r="G144">
        <f>(Table221021416[[#This Row],[So]]+Table221021416[[#This Row],[Sw]])*Table221021416[[#This Row],[C1o]]+Table221021416[[#This Row],[Sg]]*Table221021416[[#This Row],[C1g]]</f>
        <v>3.5652167348949319E-2</v>
      </c>
      <c r="H144">
        <v>0.17378756000000001</v>
      </c>
      <c r="I144">
        <v>3.4173146000000001E-2</v>
      </c>
      <c r="J144">
        <v>1.4978604E-2</v>
      </c>
      <c r="K144">
        <v>0</v>
      </c>
      <c r="L144">
        <v>0.68722813999999999</v>
      </c>
      <c r="M14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0.9992557274305891</v>
      </c>
      <c r="N144">
        <v>0.31422907</v>
      </c>
      <c r="P144">
        <v>1326</v>
      </c>
      <c r="Q144">
        <v>0.51340722999999999</v>
      </c>
      <c r="R144">
        <v>0.32200149</v>
      </c>
      <c r="S144">
        <v>0.16459124999999999</v>
      </c>
      <c r="T144">
        <v>3.5774063000000002E-2</v>
      </c>
      <c r="U144">
        <v>3.2825111999999997E-2</v>
      </c>
      <c r="V144">
        <f>(Table351151517[[#This Row],[So]]+Table351151517[[#This Row],[Sw]])*Table351151517[[#This Row],[C1o]]+Table351151517[[#This Row],[Sg]]*Table351151517[[#This Row],[C1g]]</f>
        <v>3.3774677631183622E-2</v>
      </c>
      <c r="W144">
        <v>0.12501185000000001</v>
      </c>
      <c r="X144">
        <v>3.5977196000000003E-2</v>
      </c>
      <c r="Y144">
        <v>1.4619487E-2</v>
      </c>
      <c r="Z144">
        <v>0.38256094000000002</v>
      </c>
      <c r="AA144">
        <v>0.24032139999999999</v>
      </c>
      <c r="AB14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0.68478425989113856</v>
      </c>
      <c r="AC144">
        <v>0.27110531999999998</v>
      </c>
      <c r="AE144">
        <v>1326</v>
      </c>
    </row>
    <row r="145" spans="1:31" x14ac:dyDescent="0.25">
      <c r="A145">
        <v>1336</v>
      </c>
      <c r="B145">
        <v>4.2629100000000003E-2</v>
      </c>
      <c r="C145">
        <v>0.79258841000000002</v>
      </c>
      <c r="D145">
        <v>0.16478249</v>
      </c>
      <c r="E145">
        <v>3.6379371000000001E-2</v>
      </c>
      <c r="F145">
        <v>3.2898060999999999E-2</v>
      </c>
      <c r="G145">
        <f>(Table221021416[[#This Row],[So]]+Table221021416[[#This Row],[Sw]])*Table221021416[[#This Row],[C1o]]+Table221021416[[#This Row],[Sg]]*Table221021416[[#This Row],[C1g]]</f>
        <v>3.5657306957617103E-2</v>
      </c>
      <c r="H145">
        <v>0.17618173000000001</v>
      </c>
      <c r="I145">
        <v>3.3930250000000002E-2</v>
      </c>
      <c r="J145">
        <v>1.5226828E-2</v>
      </c>
      <c r="K145">
        <v>0</v>
      </c>
      <c r="L145">
        <v>0.68687158999999998</v>
      </c>
      <c r="M14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0.99924838679130401</v>
      </c>
      <c r="N145">
        <v>0.31832626000000003</v>
      </c>
      <c r="P145">
        <v>1336</v>
      </c>
      <c r="Q145">
        <v>0.52833319000000001</v>
      </c>
      <c r="R145">
        <v>0.30699789999999999</v>
      </c>
      <c r="S145">
        <v>0.16466892999999999</v>
      </c>
      <c r="T145">
        <v>3.5792254000000003E-2</v>
      </c>
      <c r="U145">
        <v>3.27789E-2</v>
      </c>
      <c r="V145">
        <f>(Table351151517[[#This Row],[So]]+Table351151517[[#This Row],[Sw]])*Table351151517[[#This Row],[C1o]]+Table351151517[[#This Row],[Sg]]*Table351151517[[#This Row],[C1g]]</f>
        <v>3.3703994005534602E-2</v>
      </c>
      <c r="W145">
        <v>0.12604286000000001</v>
      </c>
      <c r="X145">
        <v>3.5715401000000001E-2</v>
      </c>
      <c r="Y145">
        <v>1.4865272000000001E-2</v>
      </c>
      <c r="Z145">
        <v>0.39563789999999999</v>
      </c>
      <c r="AA145">
        <v>0.22742613</v>
      </c>
      <c r="AB14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0.66877316075949844</v>
      </c>
      <c r="AC145">
        <v>0.27503514000000001</v>
      </c>
      <c r="AE145">
        <v>1336</v>
      </c>
    </row>
    <row r="146" spans="1:31" x14ac:dyDescent="0.25">
      <c r="A146">
        <v>1346</v>
      </c>
      <c r="B146">
        <v>4.2722917999999999E-2</v>
      </c>
      <c r="C146">
        <v>0.79241841999999996</v>
      </c>
      <c r="D146">
        <v>0.16485865</v>
      </c>
      <c r="E146">
        <v>3.6399401999999997E-2</v>
      </c>
      <c r="F146">
        <v>3.2848619000000003E-2</v>
      </c>
      <c r="G146">
        <f>(Table221021416[[#This Row],[So]]+Table221021416[[#This Row],[Sw]])*Table221021416[[#This Row],[C1o]]+Table221021416[[#This Row],[Sg]]*Table221021416[[#This Row],[C1g]]</f>
        <v>3.5662324460439425E-2</v>
      </c>
      <c r="H146">
        <v>0.17861709000000001</v>
      </c>
      <c r="I146">
        <v>3.3690709999999999E-2</v>
      </c>
      <c r="J146">
        <v>1.5467695E-2</v>
      </c>
      <c r="K146">
        <v>0</v>
      </c>
      <c r="L146">
        <v>0.68654828999999995</v>
      </c>
      <c r="M14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0.99924153568645468</v>
      </c>
      <c r="N146">
        <v>0.32240623000000002</v>
      </c>
      <c r="P146">
        <v>1346</v>
      </c>
      <c r="Q146">
        <v>0.53923869000000002</v>
      </c>
      <c r="R146">
        <v>0.29601540999999998</v>
      </c>
      <c r="S146">
        <v>0.16474593000000001</v>
      </c>
      <c r="T146">
        <v>3.5811145000000003E-2</v>
      </c>
      <c r="U146">
        <v>3.2732523999999999E-2</v>
      </c>
      <c r="V146">
        <f>(Table351151517[[#This Row],[So]]+Table351151517[[#This Row],[Sw]])*Table351151517[[#This Row],[C1o]]+Table351151517[[#This Row],[Sg]]*Table351151517[[#This Row],[C1g]]</f>
        <v>3.3643844239525329E-2</v>
      </c>
      <c r="W146">
        <v>0.12711525000000001</v>
      </c>
      <c r="X146">
        <v>3.5455801000000002E-2</v>
      </c>
      <c r="Y146">
        <v>1.51088E-2</v>
      </c>
      <c r="Z146">
        <v>0.40539035000000001</v>
      </c>
      <c r="AA146">
        <v>0.21787977</v>
      </c>
      <c r="AB14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0.6572749441499357</v>
      </c>
      <c r="AC146">
        <v>0.27898592</v>
      </c>
      <c r="AE146">
        <v>1346</v>
      </c>
    </row>
    <row r="147" spans="1:31" x14ac:dyDescent="0.25">
      <c r="A147">
        <v>1356</v>
      </c>
      <c r="B147">
        <v>4.2790793000000001E-2</v>
      </c>
      <c r="C147">
        <v>0.79227303999999998</v>
      </c>
      <c r="D147">
        <v>0.16493617999999999</v>
      </c>
      <c r="E147">
        <v>3.6419298000000003E-2</v>
      </c>
      <c r="F147">
        <v>3.2798648E-2</v>
      </c>
      <c r="G147">
        <f>(Table221021416[[#This Row],[So]]+Table221021416[[#This Row],[Sw]])*Table221021416[[#This Row],[C1o]]+Table221021416[[#This Row],[Sg]]*Table221021416[[#This Row],[C1g]]</f>
        <v>3.5667191808658426E-2</v>
      </c>
      <c r="H147">
        <v>0.18109517999999999</v>
      </c>
      <c r="I147">
        <v>3.3454421999999998E-2</v>
      </c>
      <c r="J147">
        <v>1.5712883E-2</v>
      </c>
      <c r="K147">
        <v>0</v>
      </c>
      <c r="L147">
        <v>0.68625104000000003</v>
      </c>
      <c r="M14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0.99923459049415764</v>
      </c>
      <c r="N147">
        <v>0.32646935999999999</v>
      </c>
      <c r="P147">
        <v>1356</v>
      </c>
      <c r="Q147">
        <v>0.55343257999999995</v>
      </c>
      <c r="R147">
        <v>0.28174597000000001</v>
      </c>
      <c r="S147">
        <v>0.16482145000000001</v>
      </c>
      <c r="T147">
        <v>3.5829816E-2</v>
      </c>
      <c r="U147">
        <v>3.2686207000000002E-2</v>
      </c>
      <c r="V147">
        <f>(Table351151517[[#This Row],[So]]+Table351151517[[#This Row],[Sw]])*Table351151517[[#This Row],[C1o]]+Table351151517[[#This Row],[Sg]]*Table351151517[[#This Row],[C1g]]</f>
        <v>3.3571906167005734E-2</v>
      </c>
      <c r="W147">
        <v>0.12813188</v>
      </c>
      <c r="X147">
        <v>3.5202373000000002E-2</v>
      </c>
      <c r="Y147">
        <v>1.5347629999999999E-2</v>
      </c>
      <c r="Z147">
        <v>0.41880032</v>
      </c>
      <c r="AA147">
        <v>0.20569433000000001</v>
      </c>
      <c r="AB14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0.64020613152299499</v>
      </c>
      <c r="AC147">
        <v>0.28285554000000002</v>
      </c>
      <c r="AE147">
        <v>1356</v>
      </c>
    </row>
    <row r="148" spans="1:31" x14ac:dyDescent="0.25">
      <c r="A148">
        <v>1366</v>
      </c>
      <c r="B148">
        <v>4.2834345000000003E-2</v>
      </c>
      <c r="C148">
        <v>0.792153</v>
      </c>
      <c r="D148">
        <v>0.16501262999999999</v>
      </c>
      <c r="E148">
        <v>3.6439053999999999E-2</v>
      </c>
      <c r="F148">
        <v>3.2748144E-2</v>
      </c>
      <c r="G148">
        <f>(Table221021416[[#This Row],[So]]+Table221021416[[#This Row],[Sw]])*Table221021416[[#This Row],[C1o]]+Table221021416[[#This Row],[Sg]]*Table221021416[[#This Row],[C1g]]</f>
        <v>3.5671908610526395E-2</v>
      </c>
      <c r="H148">
        <v>0.18361754999999999</v>
      </c>
      <c r="I148">
        <v>3.3221318999999999E-2</v>
      </c>
      <c r="J148">
        <v>1.5954579999999999E-2</v>
      </c>
      <c r="K148">
        <v>0</v>
      </c>
      <c r="L148">
        <v>0.68598192999999996</v>
      </c>
      <c r="M14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0.99922793451406322</v>
      </c>
      <c r="N148">
        <v>0.33051583000000001</v>
      </c>
      <c r="P148">
        <v>1366</v>
      </c>
      <c r="Q148">
        <v>0.56145685999999995</v>
      </c>
      <c r="R148">
        <v>0.27365080000000003</v>
      </c>
      <c r="S148">
        <v>0.16489235999999999</v>
      </c>
      <c r="T148">
        <v>3.5849564E-2</v>
      </c>
      <c r="U148">
        <v>3.2639663999999999E-2</v>
      </c>
      <c r="V148">
        <f>(Table351151517[[#This Row],[So]]+Table351151517[[#This Row],[Sw]])*Table351151517[[#This Row],[C1o]]+Table351151517[[#This Row],[Sg]]*Table351151517[[#This Row],[C1g]]</f>
        <v>3.3518056355713276E-2</v>
      </c>
      <c r="W148">
        <v>0.12922760999999999</v>
      </c>
      <c r="X148">
        <v>3.4949511000000003E-2</v>
      </c>
      <c r="Y148">
        <v>1.5571750000000001E-2</v>
      </c>
      <c r="Z148">
        <v>0.42572755000000001</v>
      </c>
      <c r="AA148">
        <v>0.19872363000000001</v>
      </c>
      <c r="AB14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0.63206144834065892</v>
      </c>
      <c r="AC148">
        <v>0.28678380999999997</v>
      </c>
      <c r="AE148">
        <v>1366</v>
      </c>
    </row>
    <row r="149" spans="1:31" x14ac:dyDescent="0.25">
      <c r="A149">
        <v>1376</v>
      </c>
      <c r="B149">
        <v>4.2855162000000002E-2</v>
      </c>
      <c r="C149">
        <v>0.79205411999999997</v>
      </c>
      <c r="D149">
        <v>0.16509072</v>
      </c>
      <c r="E149">
        <v>3.6458664000000002E-2</v>
      </c>
      <c r="F149">
        <v>3.2697103999999998E-2</v>
      </c>
      <c r="G149">
        <f>(Table221021416[[#This Row],[So]]+Table221021416[[#This Row],[Sw]])*Table221021416[[#This Row],[C1o]]+Table221021416[[#This Row],[Sg]]*Table221021416[[#This Row],[C1g]]</f>
        <v>3.567646316102141E-2</v>
      </c>
      <c r="H149">
        <v>0.18618564000000001</v>
      </c>
      <c r="I149">
        <v>3.2991316E-2</v>
      </c>
      <c r="J149">
        <v>1.6201515E-2</v>
      </c>
      <c r="K149">
        <v>0</v>
      </c>
      <c r="L149">
        <v>0.68573523000000003</v>
      </c>
      <c r="M14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0.99922113817580216</v>
      </c>
      <c r="N149">
        <v>0.33454591</v>
      </c>
      <c r="P149">
        <v>1376</v>
      </c>
      <c r="Q149">
        <v>0.57358538999999997</v>
      </c>
      <c r="R149">
        <v>0.26144444999999999</v>
      </c>
      <c r="S149">
        <v>0.16497013999999999</v>
      </c>
      <c r="T149">
        <v>3.5868815999999998E-2</v>
      </c>
      <c r="U149">
        <v>3.2593153E-2</v>
      </c>
      <c r="V149">
        <f>(Table351151517[[#This Row],[So]]+Table351151517[[#This Row],[Sw]])*Table351151517[[#This Row],[C1o]]+Table351151517[[#This Row],[Sg]]*Table351151517[[#This Row],[C1g]]</f>
        <v>3.3449556259557284E-2</v>
      </c>
      <c r="W149">
        <v>0.13024609000000001</v>
      </c>
      <c r="X149">
        <v>3.4703317999999997E-2</v>
      </c>
      <c r="Y149">
        <v>1.5817741E-2</v>
      </c>
      <c r="Z149">
        <v>0.43705767000000001</v>
      </c>
      <c r="AA149">
        <v>0.18862534</v>
      </c>
      <c r="AB14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0.61717749477244432</v>
      </c>
      <c r="AC149">
        <v>0.29061167999999998</v>
      </c>
      <c r="AE149">
        <v>1376</v>
      </c>
    </row>
    <row r="150" spans="1:31" x14ac:dyDescent="0.25">
      <c r="A150">
        <v>1386</v>
      </c>
      <c r="B150">
        <v>4.2854591999999997E-2</v>
      </c>
      <c r="C150">
        <v>0.79197854000000001</v>
      </c>
      <c r="D150">
        <v>0.16516690000000001</v>
      </c>
      <c r="E150">
        <v>3.6478121000000002E-2</v>
      </c>
      <c r="F150">
        <v>3.2645524000000002E-2</v>
      </c>
      <c r="G150">
        <f>(Table221021416[[#This Row],[So]]+Table221021416[[#This Row],[Sw]])*Table221021416[[#This Row],[C1o]]+Table221021416[[#This Row],[Sg]]*Table221021416[[#This Row],[C1g]]</f>
        <v>3.5680859621125154E-2</v>
      </c>
      <c r="H150">
        <v>0.18880150000000001</v>
      </c>
      <c r="I150">
        <v>3.2764333999999999E-2</v>
      </c>
      <c r="J150">
        <v>1.6442235999999999E-2</v>
      </c>
      <c r="K150">
        <v>0</v>
      </c>
      <c r="L150">
        <v>0.68551510999999998</v>
      </c>
      <c r="M15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0.99921475707982688</v>
      </c>
      <c r="N150">
        <v>0.33855993000000001</v>
      </c>
      <c r="P150">
        <v>1386</v>
      </c>
      <c r="Q150">
        <v>0.57997507000000004</v>
      </c>
      <c r="R150">
        <v>0.25498077000000002</v>
      </c>
      <c r="S150">
        <v>0.16504419000000001</v>
      </c>
      <c r="T150">
        <v>3.5889205E-2</v>
      </c>
      <c r="U150">
        <v>3.2546431000000001E-2</v>
      </c>
      <c r="V150">
        <f>(Table351151517[[#This Row],[So]]+Table351151517[[#This Row],[Sw]])*Table351151517[[#This Row],[C1o]]+Table351151517[[#This Row],[Sg]]*Table351151517[[#This Row],[C1g]]</f>
        <v>3.3398775064848917E-2</v>
      </c>
      <c r="W150">
        <v>0.13134907000000001</v>
      </c>
      <c r="X150">
        <v>3.445749E-2</v>
      </c>
      <c r="Y150">
        <v>1.6051734000000002E-2</v>
      </c>
      <c r="Z150">
        <v>0.44232765000000002</v>
      </c>
      <c r="AA150">
        <v>0.18302916999999999</v>
      </c>
      <c r="AB15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0.6108701809117747</v>
      </c>
      <c r="AC150">
        <v>0.29450089000000002</v>
      </c>
      <c r="AE150">
        <v>1386</v>
      </c>
    </row>
    <row r="151" spans="1:31" x14ac:dyDescent="0.25">
      <c r="A151">
        <v>1396</v>
      </c>
      <c r="B151">
        <v>4.2833800999999998E-2</v>
      </c>
      <c r="C151">
        <v>0.79192156000000002</v>
      </c>
      <c r="D151">
        <v>0.16524464999999999</v>
      </c>
      <c r="E151">
        <v>3.6497428999999998E-2</v>
      </c>
      <c r="F151">
        <v>3.2593399000000002E-2</v>
      </c>
      <c r="G151">
        <f>(Table221021416[[#This Row],[So]]+Table221021416[[#This Row],[Sw]])*Table221021416[[#This Row],[C1o]]+Table221021416[[#This Row],[Sg]]*Table221021416[[#This Row],[C1g]]</f>
        <v>3.5685084886414191E-2</v>
      </c>
      <c r="H151">
        <v>0.19146745000000001</v>
      </c>
      <c r="I151">
        <v>3.2540291999999998E-2</v>
      </c>
      <c r="J151">
        <v>1.6687983999999999E-2</v>
      </c>
      <c r="K151">
        <v>0</v>
      </c>
      <c r="L151">
        <v>0.68531512999999999</v>
      </c>
      <c r="M15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0.9992082446452647</v>
      </c>
      <c r="N151">
        <v>0.34255840999999998</v>
      </c>
      <c r="P151">
        <v>1396</v>
      </c>
      <c r="Q151">
        <v>0.58973545000000005</v>
      </c>
      <c r="R151">
        <v>0.24514356000000001</v>
      </c>
      <c r="S151">
        <v>0.16512099</v>
      </c>
      <c r="T151">
        <v>3.5909109000000002E-2</v>
      </c>
      <c r="U151">
        <v>3.2499671000000001E-2</v>
      </c>
      <c r="V151">
        <f>(Table351151517[[#This Row],[So]]+Table351151517[[#This Row],[Sw]])*Table351151517[[#This Row],[C1o]]+Table351151517[[#This Row],[Sg]]*Table351151517[[#This Row],[C1g]]</f>
        <v>3.3335472768919287E-2</v>
      </c>
      <c r="W151">
        <v>0.13238021999999999</v>
      </c>
      <c r="X151">
        <v>3.4217748999999999E-2</v>
      </c>
      <c r="Y151">
        <v>1.6294478000000001E-2</v>
      </c>
      <c r="Z151">
        <v>0.4512023</v>
      </c>
      <c r="AA151">
        <v>0.17483420999999999</v>
      </c>
      <c r="AB15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0.59870851198952924</v>
      </c>
      <c r="AC151">
        <v>0.29829823999999999</v>
      </c>
      <c r="AE151">
        <v>1396</v>
      </c>
    </row>
    <row r="152" spans="1:31" x14ac:dyDescent="0.25">
      <c r="A152">
        <v>1406</v>
      </c>
      <c r="B152">
        <v>4.2793602E-2</v>
      </c>
      <c r="C152">
        <v>0.79188572999999995</v>
      </c>
      <c r="D152">
        <v>0.16532068</v>
      </c>
      <c r="E152">
        <v>3.6516595999999998E-2</v>
      </c>
      <c r="F152">
        <v>3.2540738999999999E-2</v>
      </c>
      <c r="G152">
        <f>(Table221021416[[#This Row],[So]]+Table221021416[[#This Row],[Sw]])*Table221021416[[#This Row],[C1o]]+Table221021416[[#This Row],[Sg]]*Table221021416[[#This Row],[C1g]]</f>
        <v>3.5689163813309471E-2</v>
      </c>
      <c r="H152">
        <v>0.19418730000000001</v>
      </c>
      <c r="I152">
        <v>3.2319091000000001E-2</v>
      </c>
      <c r="J152">
        <v>1.6928233000000001E-2</v>
      </c>
      <c r="K152">
        <v>0</v>
      </c>
      <c r="L152">
        <v>0.68513948000000002</v>
      </c>
      <c r="M15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0.99920210615945748</v>
      </c>
      <c r="N152">
        <v>0.34654251000000003</v>
      </c>
      <c r="P152">
        <v>1406</v>
      </c>
      <c r="Q152">
        <v>0.59521305999999996</v>
      </c>
      <c r="R152">
        <v>0.23959090999999999</v>
      </c>
      <c r="S152">
        <v>0.16519602</v>
      </c>
      <c r="T152">
        <v>3.5930015000000003E-2</v>
      </c>
      <c r="U152">
        <v>3.2452731999999998E-2</v>
      </c>
      <c r="V152">
        <f>(Table351151517[[#This Row],[So]]+Table351151517[[#This Row],[Sw]])*Table351151517[[#This Row],[C1o]]+Table351151517[[#This Row],[Sg]]*Table351151517[[#This Row],[C1g]]</f>
        <v>3.3285857073770207E-2</v>
      </c>
      <c r="W152">
        <v>0.13348356</v>
      </c>
      <c r="X152">
        <v>3.3978857000000001E-2</v>
      </c>
      <c r="Y152">
        <v>1.6531572000000001E-2</v>
      </c>
      <c r="Z152">
        <v>0.45555145000000002</v>
      </c>
      <c r="AA152">
        <v>0.16999599000000001</v>
      </c>
      <c r="AB15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0.59331191060163069</v>
      </c>
      <c r="AC152">
        <v>0.30214214</v>
      </c>
      <c r="AE152">
        <v>1406</v>
      </c>
    </row>
    <row r="153" spans="1:31" x14ac:dyDescent="0.25">
      <c r="A153">
        <v>1416</v>
      </c>
      <c r="B153">
        <v>4.2735189E-2</v>
      </c>
      <c r="C153">
        <v>0.79186665999999994</v>
      </c>
      <c r="D153">
        <v>0.16539817000000001</v>
      </c>
      <c r="E153">
        <v>3.6535631999999998E-2</v>
      </c>
      <c r="F153">
        <v>3.2487556000000001E-2</v>
      </c>
      <c r="G153">
        <f>(Table221021416[[#This Row],[So]]+Table221021416[[#This Row],[Sw]])*Table221021416[[#This Row],[C1o]]+Table221021416[[#This Row],[Sg]]*Table221021416[[#This Row],[C1g]]</f>
        <v>3.5693093038809721E-2</v>
      </c>
      <c r="H153">
        <v>0.19696294</v>
      </c>
      <c r="I153">
        <v>3.2100674000000003E-2</v>
      </c>
      <c r="J153">
        <v>1.7173043999999998E-2</v>
      </c>
      <c r="K153">
        <v>0</v>
      </c>
      <c r="L153">
        <v>0.68498223999999996</v>
      </c>
      <c r="M15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0.99919585799676325</v>
      </c>
      <c r="N153">
        <v>0.3505123</v>
      </c>
      <c r="P153">
        <v>1416</v>
      </c>
      <c r="Q153">
        <v>0.60304862000000004</v>
      </c>
      <c r="R153">
        <v>0.23167937</v>
      </c>
      <c r="S153">
        <v>0.16527198000000001</v>
      </c>
      <c r="T153">
        <v>3.5950579000000003E-2</v>
      </c>
      <c r="U153">
        <v>3.2405701000000002E-2</v>
      </c>
      <c r="V153">
        <f>(Table351151517[[#This Row],[So]]+Table351151517[[#This Row],[Sw]])*Table351151517[[#This Row],[C1o]]+Table351151517[[#This Row],[Sg]]*Table351151517[[#This Row],[C1g]]</f>
        <v>3.3226975129595833E-2</v>
      </c>
      <c r="W153">
        <v>0.13453159000000001</v>
      </c>
      <c r="X153">
        <v>3.3745143999999998E-2</v>
      </c>
      <c r="Y153">
        <v>1.6771620000000001E-2</v>
      </c>
      <c r="Z153">
        <v>0.46245166999999998</v>
      </c>
      <c r="AA153">
        <v>0.16346711999999999</v>
      </c>
      <c r="AB15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0.58374475228175426</v>
      </c>
      <c r="AC153">
        <v>0.30591267</v>
      </c>
      <c r="AE153">
        <v>1416</v>
      </c>
    </row>
    <row r="154" spans="1:31" x14ac:dyDescent="0.25">
      <c r="A154">
        <v>1426</v>
      </c>
      <c r="B154">
        <v>4.2659268E-2</v>
      </c>
      <c r="C154">
        <v>0.79186677999999999</v>
      </c>
      <c r="D154">
        <v>0.16547397999999999</v>
      </c>
      <c r="E154">
        <v>3.6554586E-2</v>
      </c>
      <c r="F154">
        <v>3.2433881999999997E-2</v>
      </c>
      <c r="G154">
        <f>(Table221021416[[#This Row],[So]]+Table221021416[[#This Row],[Sw]])*Table221021416[[#This Row],[C1o]]+Table221021416[[#This Row],[Sg]]*Table221021416[[#This Row],[C1g]]</f>
        <v>3.5696931515961816E-2</v>
      </c>
      <c r="H154">
        <v>0.19979838</v>
      </c>
      <c r="I154">
        <v>3.1884945999999997E-2</v>
      </c>
      <c r="J154">
        <v>1.7412508E-2</v>
      </c>
      <c r="K154">
        <v>0</v>
      </c>
      <c r="L154">
        <v>0.68484741000000005</v>
      </c>
      <c r="M15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0.999189969702867</v>
      </c>
      <c r="N154">
        <v>0.35446891000000003</v>
      </c>
      <c r="P154">
        <v>1426</v>
      </c>
      <c r="Q154">
        <v>0.60772479000000001</v>
      </c>
      <c r="R154">
        <v>0.22693129000000001</v>
      </c>
      <c r="S154">
        <v>0.16534391000000001</v>
      </c>
      <c r="T154">
        <v>3.5971962000000003E-2</v>
      </c>
      <c r="U154">
        <v>3.2358509000000001E-2</v>
      </c>
      <c r="V154">
        <f>(Table351151517[[#This Row],[So]]+Table351151517[[#This Row],[Sw]])*Table351151517[[#This Row],[C1o]]+Table351151517[[#This Row],[Sg]]*Table351151517[[#This Row],[C1g]]</f>
        <v>3.317851422705928E-2</v>
      </c>
      <c r="W154">
        <v>0.13563479000000001</v>
      </c>
      <c r="X154">
        <v>3.3512842000000001E-2</v>
      </c>
      <c r="Y154">
        <v>1.6998747000000002E-2</v>
      </c>
      <c r="Z154">
        <v>0.46603214999999998</v>
      </c>
      <c r="AA154">
        <v>0.15936026</v>
      </c>
      <c r="AB15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0.57932787198346936</v>
      </c>
      <c r="AC154">
        <v>0.30971196000000001</v>
      </c>
      <c r="AE154">
        <v>1426</v>
      </c>
    </row>
    <row r="155" spans="1:31" x14ac:dyDescent="0.25">
      <c r="A155">
        <v>1436</v>
      </c>
      <c r="B155">
        <v>4.2566337000000003E-2</v>
      </c>
      <c r="C155">
        <v>0.79188239999999999</v>
      </c>
      <c r="D155">
        <v>0.16555126000000001</v>
      </c>
      <c r="E155">
        <v>3.6573593000000001E-2</v>
      </c>
      <c r="F155">
        <v>3.2379827999999999E-2</v>
      </c>
      <c r="G155">
        <f>(Table221021416[[#This Row],[So]]+Table221021416[[#This Row],[Sw]])*Table221021416[[#This Row],[C1o]]+Table221021416[[#This Row],[Sg]]*Table221021416[[#This Row],[C1g]]</f>
        <v>3.5700796596096519E-2</v>
      </c>
      <c r="H155">
        <v>0.20269854000000001</v>
      </c>
      <c r="I155">
        <v>3.1671811000000001E-2</v>
      </c>
      <c r="J155">
        <v>1.7656622E-2</v>
      </c>
      <c r="K155">
        <v>0</v>
      </c>
      <c r="L155">
        <v>0.68472975000000003</v>
      </c>
      <c r="M15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0.99918396877572468</v>
      </c>
      <c r="N155">
        <v>0.35841376000000003</v>
      </c>
      <c r="P155">
        <v>1436</v>
      </c>
      <c r="Q155">
        <v>0.61341869999999998</v>
      </c>
      <c r="R155">
        <v>0.22116104</v>
      </c>
      <c r="S155">
        <v>0.16542023</v>
      </c>
      <c r="T155">
        <v>3.5993143999999998E-2</v>
      </c>
      <c r="U155">
        <v>3.2311164000000003E-2</v>
      </c>
      <c r="V155">
        <f>(Table351151517[[#This Row],[So]]+Table351151517[[#This Row],[Sw]])*Table351151517[[#This Row],[C1o]]+Table351151517[[#This Row],[Sg]]*Table351151517[[#This Row],[C1g]]</f>
        <v>3.3125473556724287E-2</v>
      </c>
      <c r="W155">
        <v>0.13670003</v>
      </c>
      <c r="X155">
        <v>3.3284884000000001E-2</v>
      </c>
      <c r="Y155">
        <v>1.7239865E-2</v>
      </c>
      <c r="Z155">
        <v>0.47072351000000001</v>
      </c>
      <c r="AA155">
        <v>0.15449879999999999</v>
      </c>
      <c r="AB15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0.5728789565815875</v>
      </c>
      <c r="AC155">
        <v>0.31345576000000003</v>
      </c>
      <c r="AE155">
        <v>1436</v>
      </c>
    </row>
    <row r="156" spans="1:31" x14ac:dyDescent="0.25">
      <c r="A156">
        <v>1446</v>
      </c>
      <c r="B156">
        <v>4.2456600999999997E-2</v>
      </c>
      <c r="C156">
        <v>0.79191666999999999</v>
      </c>
      <c r="D156">
        <v>0.16562672000000001</v>
      </c>
      <c r="E156">
        <v>3.6592967999999997E-2</v>
      </c>
      <c r="F156">
        <v>3.2325650999999997E-2</v>
      </c>
      <c r="G156">
        <f>(Table221021416[[#This Row],[So]]+Table221021416[[#This Row],[Sw]])*Table221021416[[#This Row],[C1o]]+Table221021416[[#This Row],[Sg]]*Table221021416[[#This Row],[C1g]]</f>
        <v>3.5705010177543531E-2</v>
      </c>
      <c r="H156">
        <v>0.20567007000000001</v>
      </c>
      <c r="I156">
        <v>3.1461161000000001E-2</v>
      </c>
      <c r="J156">
        <v>1.7894894000000001E-2</v>
      </c>
      <c r="K156">
        <v>0</v>
      </c>
      <c r="L156">
        <v>0.68463421000000002</v>
      </c>
      <c r="M15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0.99917834728774524</v>
      </c>
      <c r="N156">
        <v>0.36234878999999998</v>
      </c>
      <c r="P156">
        <v>1446</v>
      </c>
      <c r="Q156">
        <v>0.61786288</v>
      </c>
      <c r="R156">
        <v>0.21664478000000001</v>
      </c>
      <c r="S156">
        <v>0.16549237</v>
      </c>
      <c r="T156">
        <v>3.6014973999999998E-2</v>
      </c>
      <c r="U156">
        <v>3.2263677999999997E-2</v>
      </c>
      <c r="V156">
        <f>(Table351151517[[#This Row],[So]]+Table351151517[[#This Row],[Sw]])*Table351151517[[#This Row],[C1o]]+Table351151517[[#This Row],[Sg]]*Table351151517[[#This Row],[C1g]]</f>
        <v>3.3076377664545221E-2</v>
      </c>
      <c r="W156">
        <v>0.13780463000000001</v>
      </c>
      <c r="X156">
        <v>3.3058799999999999E-2</v>
      </c>
      <c r="Y156">
        <v>1.7467580999999999E-2</v>
      </c>
      <c r="Z156">
        <v>0.47409475000000001</v>
      </c>
      <c r="AA156">
        <v>0.15060162999999999</v>
      </c>
      <c r="AB15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0.56849555143232955</v>
      </c>
      <c r="AC156">
        <v>0.31721270000000001</v>
      </c>
      <c r="AE156">
        <v>1446</v>
      </c>
    </row>
    <row r="157" spans="1:31" x14ac:dyDescent="0.25">
      <c r="A157">
        <v>1453.5</v>
      </c>
      <c r="B157">
        <v>4.2330112000000003E-2</v>
      </c>
      <c r="C157">
        <v>0.79196602000000005</v>
      </c>
      <c r="D157">
        <v>0.16570388999999999</v>
      </c>
      <c r="E157">
        <v>3.6613494000000003E-2</v>
      </c>
      <c r="F157">
        <v>3.2272026000000002E-2</v>
      </c>
      <c r="G157">
        <f>(Table221021416[[#This Row],[So]]+Table221021416[[#This Row],[Sw]])*Table221021416[[#This Row],[C1o]]+Table221021416[[#This Row],[Sg]]*Table221021416[[#This Row],[C1g]]</f>
        <v>3.5710321842901939E-2</v>
      </c>
      <c r="H157">
        <v>0.20872059000000001</v>
      </c>
      <c r="I157">
        <v>3.1252905999999997E-2</v>
      </c>
      <c r="J157">
        <v>1.8138570999999999E-2</v>
      </c>
      <c r="K157">
        <v>0</v>
      </c>
      <c r="L157">
        <v>0.68455529000000004</v>
      </c>
      <c r="M15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0.99917258107132911</v>
      </c>
      <c r="N157">
        <v>0.36627611999999998</v>
      </c>
      <c r="P157">
        <v>1453.5</v>
      </c>
      <c r="Q157">
        <v>0.62203472999999998</v>
      </c>
      <c r="R157">
        <v>0.21239627999999999</v>
      </c>
      <c r="S157">
        <v>0.16556898</v>
      </c>
      <c r="T157">
        <v>3.6036766999999997E-2</v>
      </c>
      <c r="U157">
        <v>3.2216008999999997E-2</v>
      </c>
      <c r="V157">
        <f>(Table351151517[[#This Row],[So]]+Table351151517[[#This Row],[Sw]])*Table351151517[[#This Row],[C1o]]+Table351151517[[#This Row],[Sg]]*Table351151517[[#This Row],[C1g]]</f>
        <v>3.3027523463820145E-2</v>
      </c>
      <c r="W157">
        <v>0.13888835999999999</v>
      </c>
      <c r="X157">
        <v>3.2836333000000002E-2</v>
      </c>
      <c r="Y157">
        <v>1.7709512E-2</v>
      </c>
      <c r="Z157">
        <v>0.47719412999999999</v>
      </c>
      <c r="AA157">
        <v>0.1469239</v>
      </c>
      <c r="AB15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0.56438677903917311</v>
      </c>
      <c r="AC157">
        <v>0.32093044999999998</v>
      </c>
      <c r="AE157">
        <v>1453.5</v>
      </c>
    </row>
    <row r="158" spans="1:31" x14ac:dyDescent="0.25">
      <c r="A158">
        <v>1461</v>
      </c>
      <c r="B158">
        <v>4.2225013999999998E-2</v>
      </c>
      <c r="C158">
        <v>0.79201489999999997</v>
      </c>
      <c r="D158">
        <v>0.16576007000000001</v>
      </c>
      <c r="E158">
        <v>3.6631074E-2</v>
      </c>
      <c r="F158">
        <v>3.2233387000000002E-2</v>
      </c>
      <c r="G158">
        <f>(Table221021416[[#This Row],[So]]+Table221021416[[#This Row],[Sw]])*Table221021416[[#This Row],[C1o]]+Table221021416[[#This Row],[Sg]]*Table221021416[[#This Row],[C1g]]</f>
        <v>3.5716420113802105E-2</v>
      </c>
      <c r="H158">
        <v>0.21106340000000001</v>
      </c>
      <c r="I158">
        <v>3.1098213E-2</v>
      </c>
      <c r="J158">
        <v>1.8315880999999999E-2</v>
      </c>
      <c r="K158">
        <v>0</v>
      </c>
      <c r="L158">
        <v>0.68451059000000003</v>
      </c>
      <c r="M15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0.99916857736615716</v>
      </c>
      <c r="N158">
        <v>0.36921796000000001</v>
      </c>
      <c r="P158">
        <v>1461</v>
      </c>
      <c r="Q158">
        <v>0.62431026000000001</v>
      </c>
      <c r="R158">
        <v>0.21006669</v>
      </c>
      <c r="S158">
        <v>0.16562304</v>
      </c>
      <c r="T158">
        <v>3.6053408000000002E-2</v>
      </c>
      <c r="U158">
        <v>3.2180111999999997E-2</v>
      </c>
      <c r="V158">
        <f>(Table351151517[[#This Row],[So]]+Table351151517[[#This Row],[Sw]])*Table351151517[[#This Row],[C1o]]+Table351151517[[#This Row],[Sg]]*Table351151517[[#This Row],[C1g]]</f>
        <v>3.2993762148309118E-2</v>
      </c>
      <c r="W158">
        <v>0.13971866999999999</v>
      </c>
      <c r="X158">
        <v>3.2670863000000001E-2</v>
      </c>
      <c r="Y158">
        <v>1.7880167999999998E-2</v>
      </c>
      <c r="Z158">
        <v>0.47861673999999998</v>
      </c>
      <c r="AA158">
        <v>0.14481999000000001</v>
      </c>
      <c r="AB15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0.56279976028581924</v>
      </c>
      <c r="AC158">
        <v>0.32372054</v>
      </c>
      <c r="AE158">
        <v>1461</v>
      </c>
    </row>
    <row r="159" spans="1:31" x14ac:dyDescent="0.25">
      <c r="A159">
        <v>1471</v>
      </c>
      <c r="B159">
        <v>4.2109503999999999E-2</v>
      </c>
      <c r="C159">
        <v>0.79207342999999997</v>
      </c>
      <c r="D159">
        <v>0.16581708000000001</v>
      </c>
      <c r="E159">
        <v>3.6652445999999998E-2</v>
      </c>
      <c r="F159">
        <v>3.2197766000000003E-2</v>
      </c>
      <c r="G159">
        <f>(Table221021416[[#This Row],[So]]+Table221021416[[#This Row],[Sw]])*Table221021416[[#This Row],[C1o]]+Table221021416[[#This Row],[Sg]]*Table221021416[[#This Row],[C1g]]</f>
        <v>3.5726200117921117E-2</v>
      </c>
      <c r="H159">
        <v>0.21346440999999999</v>
      </c>
      <c r="I159">
        <v>3.0944764999999999E-2</v>
      </c>
      <c r="J159">
        <v>1.8495860999999999E-2</v>
      </c>
      <c r="K159">
        <v>0</v>
      </c>
      <c r="L159">
        <v>0.68447654999999996</v>
      </c>
      <c r="M15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0.99916451209241053</v>
      </c>
      <c r="N159">
        <v>0.37215957</v>
      </c>
      <c r="P159">
        <v>1471</v>
      </c>
      <c r="Q159">
        <v>0.62652326000000003</v>
      </c>
      <c r="R159">
        <v>0.20779686</v>
      </c>
      <c r="S159">
        <v>0.16567989999999999</v>
      </c>
      <c r="T159">
        <v>3.6070097000000002E-2</v>
      </c>
      <c r="U159">
        <v>3.2144111000000003E-2</v>
      </c>
      <c r="V159">
        <f>(Table351151517[[#This Row],[So]]+Table351151517[[#This Row],[Sw]])*Table351151517[[#This Row],[C1o]]+Table351151517[[#This Row],[Sg]]*Table351151517[[#This Row],[C1g]]</f>
        <v>3.295991920608618E-2</v>
      </c>
      <c r="W159">
        <v>0.14054488000000001</v>
      </c>
      <c r="X159">
        <v>3.2507155000000003E-2</v>
      </c>
      <c r="Y159">
        <v>1.8059662000000001E-2</v>
      </c>
      <c r="Z159">
        <v>0.47997891999999998</v>
      </c>
      <c r="AA159">
        <v>0.14276762000000001</v>
      </c>
      <c r="AB15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0.56125784818591617</v>
      </c>
      <c r="AC159">
        <v>0.32649498999999998</v>
      </c>
      <c r="AE159">
        <v>1471</v>
      </c>
    </row>
    <row r="160" spans="1:31" x14ac:dyDescent="0.25">
      <c r="A160">
        <v>1481</v>
      </c>
      <c r="B160">
        <v>4.1937272999999997E-2</v>
      </c>
      <c r="C160">
        <v>0.79217051999999999</v>
      </c>
      <c r="D160">
        <v>0.16589218</v>
      </c>
      <c r="E160">
        <v>3.6691062000000003E-2</v>
      </c>
      <c r="F160">
        <v>3.2158579999999999E-2</v>
      </c>
      <c r="G160">
        <f>(Table221021416[[#This Row],[So]]+Table221021416[[#This Row],[Sw]])*Table221021416[[#This Row],[C1o]]+Table221021416[[#This Row],[Sg]]*Table221021416[[#This Row],[C1g]]</f>
        <v>3.5749077754548983E-2</v>
      </c>
      <c r="H160">
        <v>0.21677272</v>
      </c>
      <c r="I160">
        <v>3.0742042000000001E-2</v>
      </c>
      <c r="J160">
        <v>1.87329E-2</v>
      </c>
      <c r="K160">
        <v>0</v>
      </c>
      <c r="L160">
        <v>0.68445336999999995</v>
      </c>
      <c r="M16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0.99915932408405361</v>
      </c>
      <c r="N160">
        <v>0.37608554999999999</v>
      </c>
      <c r="P160">
        <v>1481</v>
      </c>
      <c r="Q160">
        <v>0.62935602999999996</v>
      </c>
      <c r="R160">
        <v>0.20489072999999999</v>
      </c>
      <c r="S160">
        <v>0.16575322000000001</v>
      </c>
      <c r="T160">
        <v>3.6092613000000003E-2</v>
      </c>
      <c r="U160">
        <v>3.2095990999999997E-2</v>
      </c>
      <c r="V160">
        <f>(Table351151517[[#This Row],[So]]+Table351151517[[#This Row],[Sw]])*Table351151517[[#This Row],[C1o]]+Table351151517[[#This Row],[Sg]]*Table351151517[[#This Row],[C1g]]</f>
        <v>3.2914861157194233E-2</v>
      </c>
      <c r="W160">
        <v>0.14165394000000001</v>
      </c>
      <c r="X160">
        <v>3.2291234000000002E-2</v>
      </c>
      <c r="Y160">
        <v>1.8291076999999999E-2</v>
      </c>
      <c r="Z160">
        <v>0.48168298999999998</v>
      </c>
      <c r="AA160">
        <v>0.14013110000000001</v>
      </c>
      <c r="AB16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0.55934859999241371</v>
      </c>
      <c r="AC160">
        <v>0.33018111999999999</v>
      </c>
      <c r="AE160">
        <v>1481</v>
      </c>
    </row>
    <row r="161" spans="1:31" x14ac:dyDescent="0.25">
      <c r="A161">
        <v>1491</v>
      </c>
      <c r="B161">
        <v>4.1743985999999997E-2</v>
      </c>
      <c r="C161">
        <v>0.79228776999999995</v>
      </c>
      <c r="D161">
        <v>0.16596822</v>
      </c>
      <c r="E161">
        <v>3.6755081000000002E-2</v>
      </c>
      <c r="F161">
        <v>3.2140795E-2</v>
      </c>
      <c r="G161">
        <f>(Table221021416[[#This Row],[So]]+Table221021416[[#This Row],[Sw]])*Table221021416[[#This Row],[C1o]]+Table221021416[[#This Row],[Sg]]*Table221021416[[#This Row],[C1g]]</f>
        <v>3.5796636593703142E-2</v>
      </c>
      <c r="H161">
        <v>0.22021916999999999</v>
      </c>
      <c r="I161">
        <v>3.0541535000000002E-2</v>
      </c>
      <c r="J161">
        <v>1.8972874000000001E-2</v>
      </c>
      <c r="K161">
        <v>0</v>
      </c>
      <c r="L161">
        <v>0.68445288999999998</v>
      </c>
      <c r="M16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0.99915411192663606</v>
      </c>
      <c r="N161">
        <v>0.38002053000000002</v>
      </c>
      <c r="P161">
        <v>1491</v>
      </c>
      <c r="Q161">
        <v>0.63145059000000003</v>
      </c>
      <c r="R161">
        <v>0.20272071999999999</v>
      </c>
      <c r="S161">
        <v>0.16582865999999999</v>
      </c>
      <c r="T161">
        <v>3.6115336999999997E-2</v>
      </c>
      <c r="U161">
        <v>3.2047667000000002E-2</v>
      </c>
      <c r="V161">
        <f>(Table351151517[[#This Row],[So]]+Table351151517[[#This Row],[Sw]])*Table351151517[[#This Row],[C1o]]+Table351151517[[#This Row],[Sg]]*Table351151517[[#This Row],[C1g]]</f>
        <v>3.2872267029692391E-2</v>
      </c>
      <c r="W161">
        <v>0.14276804000000001</v>
      </c>
      <c r="X161">
        <v>3.2077956999999997E-2</v>
      </c>
      <c r="Y161">
        <v>1.8529182000000002E-2</v>
      </c>
      <c r="Z161">
        <v>0.48260649999999999</v>
      </c>
      <c r="AA161">
        <v>0.13805688999999999</v>
      </c>
      <c r="AB16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0.5587399757557977</v>
      </c>
      <c r="AC161">
        <v>0.33385068000000001</v>
      </c>
      <c r="AE161">
        <v>1491</v>
      </c>
    </row>
    <row r="162" spans="1:31" x14ac:dyDescent="0.25">
      <c r="A162">
        <v>1501</v>
      </c>
      <c r="B162">
        <v>4.1526683000000002E-2</v>
      </c>
      <c r="C162">
        <v>0.79243045999999995</v>
      </c>
      <c r="D162">
        <v>0.16604285999999999</v>
      </c>
      <c r="E162">
        <v>3.6870691999999997E-2</v>
      </c>
      <c r="F162">
        <v>3.2166917000000003E-2</v>
      </c>
      <c r="G162">
        <f>(Table221021416[[#This Row],[So]]+Table221021416[[#This Row],[Sw]])*Table221021416[[#This Row],[C1o]]+Table221021416[[#This Row],[Sg]]*Table221021416[[#This Row],[C1g]]</f>
        <v>3.5894331683487248E-2</v>
      </c>
      <c r="H162">
        <v>0.22383532</v>
      </c>
      <c r="I162">
        <v>3.0343523000000001E-2</v>
      </c>
      <c r="J162">
        <v>1.9208330999999999E-2</v>
      </c>
      <c r="K162">
        <v>0</v>
      </c>
      <c r="L162">
        <v>0.68448191999999997</v>
      </c>
      <c r="M16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0.99914920681905328</v>
      </c>
      <c r="N162">
        <v>0.38397193000000002</v>
      </c>
      <c r="P162">
        <v>1501</v>
      </c>
      <c r="Q162">
        <v>0.63339382</v>
      </c>
      <c r="R162">
        <v>0.20070468999999999</v>
      </c>
      <c r="S162">
        <v>0.16590151</v>
      </c>
      <c r="T162">
        <v>3.6138325999999998E-2</v>
      </c>
      <c r="U162">
        <v>3.1999147999999998E-2</v>
      </c>
      <c r="V162">
        <f>(Table351151517[[#This Row],[So]]+Table351151517[[#This Row],[Sw]])*Table351151517[[#This Row],[C1o]]+Table351151517[[#This Row],[Sg]]*Table351151517[[#This Row],[C1g]]</f>
        <v>3.2829901077327778E-2</v>
      </c>
      <c r="W162">
        <v>0.14389198</v>
      </c>
      <c r="X162">
        <v>3.1867169000000001E-2</v>
      </c>
      <c r="Y162">
        <v>1.8759029E-2</v>
      </c>
      <c r="Z162">
        <v>0.48338072999999998</v>
      </c>
      <c r="AA162">
        <v>0.13610609000000001</v>
      </c>
      <c r="AB16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0.55836965836484254</v>
      </c>
      <c r="AC162">
        <v>0.33750715999999997</v>
      </c>
      <c r="AE162">
        <v>1501</v>
      </c>
    </row>
    <row r="163" spans="1:31" x14ac:dyDescent="0.25">
      <c r="A163">
        <v>1511</v>
      </c>
      <c r="B163">
        <v>4.1281107999999997E-2</v>
      </c>
      <c r="C163">
        <v>0.79259919999999995</v>
      </c>
      <c r="D163">
        <v>0.16611971</v>
      </c>
      <c r="E163">
        <v>3.7082526999999997E-2</v>
      </c>
      <c r="F163">
        <v>3.2275163000000003E-2</v>
      </c>
      <c r="G163">
        <f>(Table221021416[[#This Row],[So]]+Table221021416[[#This Row],[Sw]])*Table221021416[[#This Row],[C1o]]+Table221021416[[#This Row],[Sg]]*Table221021416[[#This Row],[C1g]]</f>
        <v>3.6085476441461727E-2</v>
      </c>
      <c r="H163">
        <v>0.22766502</v>
      </c>
      <c r="I163">
        <v>3.0148562E-2</v>
      </c>
      <c r="J163">
        <v>1.9450815E-2</v>
      </c>
      <c r="K163">
        <v>0</v>
      </c>
      <c r="L163">
        <v>0.68453967999999998</v>
      </c>
      <c r="M16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0.99914407857615373</v>
      </c>
      <c r="N163">
        <v>0.38794972999999999</v>
      </c>
      <c r="P163">
        <v>1511</v>
      </c>
      <c r="Q163">
        <v>0.63475883</v>
      </c>
      <c r="R163">
        <v>0.19926398000000001</v>
      </c>
      <c r="S163">
        <v>0.16597718</v>
      </c>
      <c r="T163">
        <v>3.6161489999999998E-2</v>
      </c>
      <c r="U163">
        <v>3.1950403000000002E-2</v>
      </c>
      <c r="V163">
        <f>(Table351151517[[#This Row],[So]]+Table351151517[[#This Row],[Sw]])*Table351151517[[#This Row],[C1o]]+Table351151517[[#This Row],[Sg]]*Table351151517[[#This Row],[C1g]]</f>
        <v>3.2789520636242228E-2</v>
      </c>
      <c r="W163">
        <v>0.14501919999999999</v>
      </c>
      <c r="X163">
        <v>3.1658965999999997E-2</v>
      </c>
      <c r="Y163">
        <v>1.8997783000000001E-2</v>
      </c>
      <c r="Z163">
        <v>0.48354214000000001</v>
      </c>
      <c r="AA163">
        <v>0.13460562000000001</v>
      </c>
      <c r="AB16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0.55906641109746102</v>
      </c>
      <c r="AC163">
        <v>0.34114583999999998</v>
      </c>
      <c r="AE163">
        <v>1511</v>
      </c>
    </row>
    <row r="164" spans="1:31" x14ac:dyDescent="0.25">
      <c r="A164">
        <v>1521</v>
      </c>
      <c r="B164">
        <v>4.0997463999999997E-2</v>
      </c>
      <c r="C164">
        <v>0.79278784999999996</v>
      </c>
      <c r="D164">
        <v>0.16621469</v>
      </c>
      <c r="E164">
        <v>3.7466310000000003E-2</v>
      </c>
      <c r="F164">
        <v>3.2530099E-2</v>
      </c>
      <c r="G164">
        <f>(Table221021416[[#This Row],[So]]+Table221021416[[#This Row],[Sw]])*Table221021416[[#This Row],[C1o]]+Table221021416[[#This Row],[Sg]]*Table221021416[[#This Row],[C1g]]</f>
        <v>3.6443467235956747E-2</v>
      </c>
      <c r="H164">
        <v>0.23179467000000001</v>
      </c>
      <c r="I164">
        <v>2.9957483E-2</v>
      </c>
      <c r="J164">
        <v>1.9750897E-2</v>
      </c>
      <c r="K164">
        <v>0</v>
      </c>
      <c r="L164">
        <v>0.68461304999999995</v>
      </c>
      <c r="M16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0.99913648121645549</v>
      </c>
      <c r="N164">
        <v>0.39197539999999997</v>
      </c>
      <c r="P164">
        <v>1521</v>
      </c>
      <c r="Q164">
        <v>0.63590228999999998</v>
      </c>
      <c r="R164">
        <v>0.19804853</v>
      </c>
      <c r="S164">
        <v>0.16604921</v>
      </c>
      <c r="T164">
        <v>3.6184959000000003E-2</v>
      </c>
      <c r="U164">
        <v>3.190146E-2</v>
      </c>
      <c r="V164">
        <f>(Table351151517[[#This Row],[So]]+Table351151517[[#This Row],[Sw]])*Table351151517[[#This Row],[C1o]]+Table351151517[[#This Row],[Sg]]*Table351151517[[#This Row],[C1g]]</f>
        <v>3.2749801637250268E-2</v>
      </c>
      <c r="W164">
        <v>0.14616140999999999</v>
      </c>
      <c r="X164">
        <v>3.1453057999999999E-2</v>
      </c>
      <c r="Y164">
        <v>1.9224972999999999E-2</v>
      </c>
      <c r="Z164">
        <v>0.48347669999999998</v>
      </c>
      <c r="AA164">
        <v>0.13328759000000001</v>
      </c>
      <c r="AB16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0.56018827828891737</v>
      </c>
      <c r="AC164">
        <v>0.34477505000000003</v>
      </c>
      <c r="AE164">
        <v>1521</v>
      </c>
    </row>
    <row r="165" spans="1:31" x14ac:dyDescent="0.25">
      <c r="A165">
        <v>1531</v>
      </c>
      <c r="B165">
        <v>4.0670461999999998E-2</v>
      </c>
      <c r="C165">
        <v>0.79304171000000001</v>
      </c>
      <c r="D165">
        <v>0.16628784999999999</v>
      </c>
      <c r="E165">
        <v>3.8200889000000002E-2</v>
      </c>
      <c r="F165">
        <v>3.3084556000000001E-2</v>
      </c>
      <c r="G165">
        <f>(Table221021416[[#This Row],[So]]+Table221021416[[#This Row],[Sw]])*Table221021416[[#This Row],[C1o]]+Table221021416[[#This Row],[Sg]]*Table221021416[[#This Row],[C1g]]</f>
        <v>3.7142022199109663E-2</v>
      </c>
      <c r="H165">
        <v>0.23629189</v>
      </c>
      <c r="I165">
        <v>2.9773734999999999E-2</v>
      </c>
      <c r="J165">
        <v>1.9981578E-2</v>
      </c>
      <c r="K165">
        <v>0</v>
      </c>
      <c r="L165">
        <v>0.68476808</v>
      </c>
      <c r="M16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0.99913195459506154</v>
      </c>
      <c r="N165">
        <v>0.39605284000000002</v>
      </c>
      <c r="P165">
        <v>1531</v>
      </c>
      <c r="Q165">
        <v>0.63657706999999997</v>
      </c>
      <c r="R165">
        <v>0.19729745000000001</v>
      </c>
      <c r="S165">
        <v>0.16612551</v>
      </c>
      <c r="T165">
        <v>3.6208544000000002E-2</v>
      </c>
      <c r="U165">
        <v>3.1852274999999999E-2</v>
      </c>
      <c r="V165">
        <f>(Table351151517[[#This Row],[So]]+Table351151517[[#This Row],[Sw]])*Table351151517[[#This Row],[C1o]]+Table351151517[[#This Row],[Sg]]*Table351151517[[#This Row],[C1g]]</f>
        <v>3.2711756720782297E-2</v>
      </c>
      <c r="W165">
        <v>0.14730377</v>
      </c>
      <c r="X165">
        <v>3.124973E-2</v>
      </c>
      <c r="Y165">
        <v>1.9465651E-2</v>
      </c>
      <c r="Z165">
        <v>0.48291188000000002</v>
      </c>
      <c r="AA165">
        <v>0.13231297</v>
      </c>
      <c r="AB16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0.56215237770606952</v>
      </c>
      <c r="AC165">
        <v>0.34838393000000001</v>
      </c>
      <c r="AE165">
        <v>1531</v>
      </c>
    </row>
    <row r="166" spans="1:31" x14ac:dyDescent="0.25">
      <c r="A166">
        <v>1541</v>
      </c>
      <c r="B166">
        <v>4.028926E-2</v>
      </c>
      <c r="C166">
        <v>0.79335219000000001</v>
      </c>
      <c r="D166">
        <v>0.16635854999999999</v>
      </c>
      <c r="E166">
        <v>3.9535694000000003E-2</v>
      </c>
      <c r="F166">
        <v>3.4150127000000002E-2</v>
      </c>
      <c r="G166">
        <f>(Table221021416[[#This Row],[So]]+Table221021416[[#This Row],[Sw]])*Table221021416[[#This Row],[C1o]]+Table221021416[[#This Row],[Sg]]*Table221021416[[#This Row],[C1g]]</f>
        <v>3.8422778373841733E-2</v>
      </c>
      <c r="H166">
        <v>0.24127518000000001</v>
      </c>
      <c r="I166">
        <v>2.9601773000000001E-2</v>
      </c>
      <c r="J166">
        <v>2.0204386000000001E-2</v>
      </c>
      <c r="K166">
        <v>0</v>
      </c>
      <c r="L166">
        <v>0.68498795999999995</v>
      </c>
      <c r="M16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0.99912762861529503</v>
      </c>
      <c r="N166">
        <v>0.40019608000000001</v>
      </c>
      <c r="P166">
        <v>1541</v>
      </c>
      <c r="Q166">
        <v>0.63677989999999995</v>
      </c>
      <c r="R166">
        <v>0.19702411</v>
      </c>
      <c r="S166">
        <v>0.16619602</v>
      </c>
      <c r="T166">
        <v>3.6232467999999997E-2</v>
      </c>
      <c r="U166">
        <v>3.1802874000000002E-2</v>
      </c>
      <c r="V166">
        <f>(Table351151517[[#This Row],[So]]+Table351151517[[#This Row],[Sw]])*Table351151517[[#This Row],[C1o]]+Table351151517[[#This Row],[Sg]]*Table351151517[[#This Row],[C1g]]</f>
        <v>3.267561176959756E-2</v>
      </c>
      <c r="W166">
        <v>0.14846569000000001</v>
      </c>
      <c r="X166">
        <v>3.1048505000000001E-2</v>
      </c>
      <c r="Y166">
        <v>1.9687936E-2</v>
      </c>
      <c r="Z166">
        <v>0.48184934000000001</v>
      </c>
      <c r="AA166">
        <v>0.13168875999999999</v>
      </c>
      <c r="AB16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0.56502100004515721</v>
      </c>
      <c r="AC166">
        <v>0.35198668</v>
      </c>
      <c r="AE166">
        <v>1541</v>
      </c>
    </row>
    <row r="167" spans="1:31" x14ac:dyDescent="0.25">
      <c r="A167">
        <v>1551</v>
      </c>
      <c r="B167">
        <v>3.9851338E-2</v>
      </c>
      <c r="C167">
        <v>0.79371685000000003</v>
      </c>
      <c r="D167">
        <v>0.16643183</v>
      </c>
      <c r="E167">
        <v>4.172812E-2</v>
      </c>
      <c r="F167">
        <v>3.5942659000000002E-2</v>
      </c>
      <c r="G167">
        <f>(Table221021416[[#This Row],[So]]+Table221021416[[#This Row],[Sw]])*Table221021416[[#This Row],[C1o]]+Table221021416[[#This Row],[Sg]]*Table221021416[[#This Row],[C1g]]</f>
        <v>4.0534677527685713E-2</v>
      </c>
      <c r="H167">
        <v>0.24682203</v>
      </c>
      <c r="I167">
        <v>2.9446681999999998E-2</v>
      </c>
      <c r="J167">
        <v>2.0435412999999999E-2</v>
      </c>
      <c r="K167">
        <v>0</v>
      </c>
      <c r="L167">
        <v>0.68526863999999998</v>
      </c>
      <c r="M16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0.99912264020660235</v>
      </c>
      <c r="N167">
        <v>0.40440023000000003</v>
      </c>
      <c r="P167">
        <v>1551</v>
      </c>
      <c r="Q167">
        <v>0.63674401999999997</v>
      </c>
      <c r="R167">
        <v>0.19698212000000001</v>
      </c>
      <c r="S167">
        <v>0.16627388000000001</v>
      </c>
      <c r="T167">
        <v>3.6256495999999999E-2</v>
      </c>
      <c r="U167">
        <v>3.1753207999999998E-2</v>
      </c>
      <c r="V167">
        <f>(Table351151517[[#This Row],[So]]+Table351151517[[#This Row],[Sw]])*Table351151517[[#This Row],[C1o]]+Table351151517[[#This Row],[Sg]]*Table351151517[[#This Row],[C1g]]</f>
        <v>3.2640275852274719E-2</v>
      </c>
      <c r="W167">
        <v>0.14962879000000001</v>
      </c>
      <c r="X167">
        <v>3.0849745000000001E-2</v>
      </c>
      <c r="Y167">
        <v>1.9933573999999999E-2</v>
      </c>
      <c r="Z167">
        <v>0.48052767000000002</v>
      </c>
      <c r="AA167">
        <v>0.13123435</v>
      </c>
      <c r="AB16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0.56830551716861977</v>
      </c>
      <c r="AC167">
        <v>0.35556999</v>
      </c>
      <c r="AE167">
        <v>1551</v>
      </c>
    </row>
    <row r="168" spans="1:31" x14ac:dyDescent="0.25">
      <c r="A168">
        <v>1561</v>
      </c>
      <c r="B168">
        <v>3.9315312999999998E-2</v>
      </c>
      <c r="C168">
        <v>0.79418122999999996</v>
      </c>
      <c r="D168">
        <v>0.16650346999999999</v>
      </c>
      <c r="E168">
        <v>4.5881274999999999E-2</v>
      </c>
      <c r="F168">
        <v>3.9395329E-2</v>
      </c>
      <c r="G168">
        <f>(Table221021416[[#This Row],[So]]+Table221021416[[#This Row],[Sw]])*Table221021416[[#This Row],[C1o]]+Table221021416[[#This Row],[Sg]]*Table221021416[[#This Row],[C1g]]</f>
        <v>4.4546346084132854E-2</v>
      </c>
      <c r="H168">
        <v>0.25333636999999998</v>
      </c>
      <c r="I168">
        <v>2.9328679999999999E-2</v>
      </c>
      <c r="J168">
        <v>2.0661220000000001E-2</v>
      </c>
      <c r="K168">
        <v>0</v>
      </c>
      <c r="L168">
        <v>0.68566280999999996</v>
      </c>
      <c r="M16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0.99911701314308954</v>
      </c>
      <c r="N168">
        <v>0.40870503000000002</v>
      </c>
      <c r="P168">
        <v>1561</v>
      </c>
      <c r="Q168">
        <v>0.63645088999999999</v>
      </c>
      <c r="R168">
        <v>0.19720795999999999</v>
      </c>
      <c r="S168">
        <v>0.16634114</v>
      </c>
      <c r="T168">
        <v>3.6280800000000002E-2</v>
      </c>
      <c r="U168">
        <v>3.1703311999999997E-2</v>
      </c>
      <c r="V168">
        <f>(Table351151517[[#This Row],[So]]+Table351151517[[#This Row],[Sw]])*Table351151517[[#This Row],[C1o]]+Table351151517[[#This Row],[Sg]]*Table351151517[[#This Row],[C1g]]</f>
        <v>3.2606028753371361E-2</v>
      </c>
      <c r="W168">
        <v>0.15080758999999999</v>
      </c>
      <c r="X168">
        <v>3.0653112999999999E-2</v>
      </c>
      <c r="Y168">
        <v>2.0145494E-2</v>
      </c>
      <c r="Z168">
        <v>0.47894341000000001</v>
      </c>
      <c r="AA168">
        <v>0.13097596</v>
      </c>
      <c r="AB16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0.57208882257067184</v>
      </c>
      <c r="AC168">
        <v>0.35914396999999998</v>
      </c>
      <c r="AE168">
        <v>1561</v>
      </c>
    </row>
    <row r="169" spans="1:31" x14ac:dyDescent="0.25">
      <c r="A169">
        <v>1571</v>
      </c>
      <c r="B169">
        <v>3.8648679999999998E-2</v>
      </c>
      <c r="C169">
        <v>0.79477644000000003</v>
      </c>
      <c r="D169">
        <v>0.16657487000000001</v>
      </c>
      <c r="E169">
        <v>5.2720938000000002E-2</v>
      </c>
      <c r="F169">
        <v>4.5103915000000001E-2</v>
      </c>
      <c r="G169">
        <f>(Table221021416[[#This Row],[So]]+Table221021416[[#This Row],[Sw]])*Table221021416[[#This Row],[C1o]]+Table221021416[[#This Row],[Sg]]*Table221021416[[#This Row],[C1g]]</f>
        <v>5.1157744972298969E-2</v>
      </c>
      <c r="H169">
        <v>0.26125735</v>
      </c>
      <c r="I169">
        <v>2.9259356E-2</v>
      </c>
      <c r="J169">
        <v>2.0886159000000001E-2</v>
      </c>
      <c r="K169">
        <v>0</v>
      </c>
      <c r="L169">
        <v>0.68620484999999998</v>
      </c>
      <c r="M16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0.99911021934215838</v>
      </c>
      <c r="N169">
        <v>0.41316867000000002</v>
      </c>
      <c r="P169">
        <v>1571</v>
      </c>
      <c r="Q169">
        <v>0.63552231000000003</v>
      </c>
      <c r="R169">
        <v>0.19805449</v>
      </c>
      <c r="S169">
        <v>0.16642322000000001</v>
      </c>
      <c r="T169">
        <v>3.6305375000000001E-2</v>
      </c>
      <c r="U169">
        <v>3.1653170000000001E-2</v>
      </c>
      <c r="V169">
        <f>(Table351151517[[#This Row],[So]]+Table351151517[[#This Row],[Sw]])*Table351151517[[#This Row],[C1o]]+Table351151517[[#This Row],[Sg]]*Table351151517[[#This Row],[C1g]]</f>
        <v>3.2574560721713851E-2</v>
      </c>
      <c r="W169">
        <v>0.15200394</v>
      </c>
      <c r="X169">
        <v>3.0458551E-2</v>
      </c>
      <c r="Y169">
        <v>2.0404407999999999E-2</v>
      </c>
      <c r="Z169">
        <v>0.47665584</v>
      </c>
      <c r="AA169">
        <v>0.13116354999999999</v>
      </c>
      <c r="AB16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0.57705712541333221</v>
      </c>
      <c r="AC169">
        <v>0.36270964</v>
      </c>
      <c r="AE169">
        <v>1571</v>
      </c>
    </row>
    <row r="170" spans="1:31" x14ac:dyDescent="0.25">
      <c r="A170">
        <v>1581</v>
      </c>
      <c r="B170">
        <v>3.7867910999999997E-2</v>
      </c>
      <c r="C170">
        <v>0.79548633000000002</v>
      </c>
      <c r="D170">
        <v>0.16664577</v>
      </c>
      <c r="E170">
        <v>6.1901454000000002E-2</v>
      </c>
      <c r="F170">
        <v>5.2743617E-2</v>
      </c>
      <c r="G170">
        <f>(Table221021416[[#This Row],[So]]+Table221021416[[#This Row],[Sw]])*Table221021416[[#This Row],[C1o]]+Table221021416[[#This Row],[Sg]]*Table221021416[[#This Row],[C1g]]</f>
        <v>6.0028551726047999E-2</v>
      </c>
      <c r="H170">
        <v>0.27069256000000003</v>
      </c>
      <c r="I170">
        <v>2.9230742000000001E-2</v>
      </c>
      <c r="J170">
        <v>2.1109546E-2</v>
      </c>
      <c r="K170">
        <v>0</v>
      </c>
      <c r="L170">
        <v>0.68687761000000003</v>
      </c>
      <c r="M17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0.99910246910872902</v>
      </c>
      <c r="N170">
        <v>0.41779315</v>
      </c>
      <c r="P170">
        <v>1581</v>
      </c>
      <c r="Q170">
        <v>0.63486737000000004</v>
      </c>
      <c r="R170">
        <v>0.19864960000000001</v>
      </c>
      <c r="S170">
        <v>0.16648305999999999</v>
      </c>
      <c r="T170">
        <v>3.6329921000000001E-2</v>
      </c>
      <c r="U170">
        <v>3.1602724999999998E-2</v>
      </c>
      <c r="V170">
        <f>(Table351151517[[#This Row],[So]]+Table351151517[[#This Row],[Sw]])*Table351151517[[#This Row],[C1o]]+Table351151517[[#This Row],[Sg]]*Table351151517[[#This Row],[C1g]]</f>
        <v>3.254178154260335E-2</v>
      </c>
      <c r="W170">
        <v>0.15319136</v>
      </c>
      <c r="X170">
        <v>3.0266535000000001E-2</v>
      </c>
      <c r="Y170">
        <v>2.0592697E-2</v>
      </c>
      <c r="Z170">
        <v>0.47469643</v>
      </c>
      <c r="AA170">
        <v>0.13117339</v>
      </c>
      <c r="AB17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0.58148347252361643</v>
      </c>
      <c r="AC170">
        <v>0.36624908</v>
      </c>
      <c r="AE170">
        <v>1581</v>
      </c>
    </row>
    <row r="171" spans="1:31" x14ac:dyDescent="0.25">
      <c r="A171">
        <v>1591</v>
      </c>
      <c r="B171">
        <v>3.7000813E-2</v>
      </c>
      <c r="C171">
        <v>0.79627674999999998</v>
      </c>
      <c r="D171">
        <v>0.16672242000000001</v>
      </c>
      <c r="E171">
        <v>7.3134853999999999E-2</v>
      </c>
      <c r="F171">
        <v>6.2039863000000001E-2</v>
      </c>
      <c r="G171">
        <f>(Table221021416[[#This Row],[So]]+Table221021416[[#This Row],[Sw]])*Table221021416[[#This Row],[C1o]]+Table221021416[[#This Row],[Sg]]*Table221021416[[#This Row],[C1g]]</f>
        <v>7.0874545320081569E-2</v>
      </c>
      <c r="H171">
        <v>0.28166460999999998</v>
      </c>
      <c r="I171">
        <v>2.9237216E-2</v>
      </c>
      <c r="J171">
        <v>2.1351137999999999E-2</v>
      </c>
      <c r="K171">
        <v>0</v>
      </c>
      <c r="L171">
        <v>0.68764197999999999</v>
      </c>
      <c r="M17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0.9990930139990789</v>
      </c>
      <c r="N171">
        <v>0.42254359000000002</v>
      </c>
      <c r="P171">
        <v>1591</v>
      </c>
      <c r="Q171">
        <v>0.63287789000000005</v>
      </c>
      <c r="R171">
        <v>0.20054604000000001</v>
      </c>
      <c r="S171">
        <v>0.16657606</v>
      </c>
      <c r="T171">
        <v>3.6355159999999997E-2</v>
      </c>
      <c r="U171">
        <v>3.1552110000000001E-2</v>
      </c>
      <c r="V171">
        <f>(Table351151517[[#This Row],[So]]+Table351151517[[#This Row],[Sw]])*Table351151517[[#This Row],[C1o]]+Table351151517[[#This Row],[Sg]]*Table351151517[[#This Row],[C1g]]</f>
        <v>3.2515342341900899E-2</v>
      </c>
      <c r="W171">
        <v>0.1544355</v>
      </c>
      <c r="X171">
        <v>3.0075824000000001E-2</v>
      </c>
      <c r="Y171">
        <v>2.0886294999999999E-2</v>
      </c>
      <c r="Z171">
        <v>0.47124170999999998</v>
      </c>
      <c r="AA171">
        <v>0.13211978999999999</v>
      </c>
      <c r="AB17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0.58845236160256309</v>
      </c>
      <c r="AC171">
        <v>0.36980537000000002</v>
      </c>
      <c r="AE171">
        <v>1591</v>
      </c>
    </row>
    <row r="172" spans="1:31" x14ac:dyDescent="0.25">
      <c r="A172">
        <v>1601</v>
      </c>
      <c r="B172">
        <v>3.4821320000000003E-2</v>
      </c>
      <c r="C172">
        <v>0.79834126999999999</v>
      </c>
      <c r="D172">
        <v>0.16683739</v>
      </c>
      <c r="E172">
        <v>0.10457499000000001</v>
      </c>
      <c r="F172">
        <v>8.7786539999999996E-2</v>
      </c>
      <c r="G172">
        <f>(Table221021416[[#This Row],[So]]+Table221021416[[#This Row],[Sw]])*Table221021416[[#This Row],[C1o]]+Table221021416[[#This Row],[Sg]]*Table221021416[[#This Row],[C1g]]</f>
        <v>0.10118945073860071</v>
      </c>
      <c r="H172">
        <v>0.31138384000000002</v>
      </c>
      <c r="I172">
        <v>2.9396650999999999E-2</v>
      </c>
      <c r="J172">
        <v>2.1712546999999999E-2</v>
      </c>
      <c r="K172">
        <v>0</v>
      </c>
      <c r="L172">
        <v>0.68974124999999997</v>
      </c>
      <c r="M17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0.99907547060379343</v>
      </c>
      <c r="N172">
        <v>0.43267304000000001</v>
      </c>
      <c r="P172">
        <v>1601</v>
      </c>
      <c r="Q172">
        <v>0.63216053999999999</v>
      </c>
      <c r="R172">
        <v>0.20122206000000001</v>
      </c>
      <c r="S172">
        <v>0.16661740999999999</v>
      </c>
      <c r="T172">
        <v>3.6379847999999999E-2</v>
      </c>
      <c r="U172">
        <v>3.1501069999999999E-2</v>
      </c>
      <c r="V172">
        <f>(Table351151517[[#This Row],[So]]+Table351151517[[#This Row],[Sw]])*Table351151517[[#This Row],[C1o]]+Table351151517[[#This Row],[Sg]]*Table351151517[[#This Row],[C1g]]</f>
        <v>3.248278807445338E-2</v>
      </c>
      <c r="W172">
        <v>0.15562688999999999</v>
      </c>
      <c r="X172">
        <v>2.9888362000000002E-2</v>
      </c>
      <c r="Y172">
        <v>2.1015767000000001E-2</v>
      </c>
      <c r="Z172">
        <v>0.46924107999999998</v>
      </c>
      <c r="AA172">
        <v>0.13220155</v>
      </c>
      <c r="AB17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0.59297011341455275</v>
      </c>
      <c r="AC172">
        <v>0.37330729000000001</v>
      </c>
      <c r="AE172">
        <v>1601</v>
      </c>
    </row>
    <row r="173" spans="1:31" x14ac:dyDescent="0.25">
      <c r="A173">
        <v>1611</v>
      </c>
      <c r="B173">
        <v>3.3903845000000002E-2</v>
      </c>
      <c r="C173">
        <v>0.79920506000000002</v>
      </c>
      <c r="D173">
        <v>0.16689111000000001</v>
      </c>
      <c r="E173">
        <v>0.11906029999999999</v>
      </c>
      <c r="F173">
        <v>9.9449538000000004E-2</v>
      </c>
      <c r="G173">
        <f>(Table221021416[[#This Row],[So]]+Table221021416[[#This Row],[Sw]])*Table221021416[[#This Row],[C1o]]+Table221021416[[#This Row],[Sg]]*Table221021416[[#This Row],[C1g]]</f>
        <v>0.1151225597125988</v>
      </c>
      <c r="H173">
        <v>0.32652289000000001</v>
      </c>
      <c r="I173">
        <v>2.9458208E-2</v>
      </c>
      <c r="J173">
        <v>2.1881268999999998E-2</v>
      </c>
      <c r="K173">
        <v>0</v>
      </c>
      <c r="L173">
        <v>0.69061446000000004</v>
      </c>
      <c r="M17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0.99906752326778503</v>
      </c>
      <c r="N173">
        <v>0.43744755000000002</v>
      </c>
      <c r="P173">
        <v>1611</v>
      </c>
      <c r="Q173">
        <v>0.62920016000000001</v>
      </c>
      <c r="R173">
        <v>0.20405976000000001</v>
      </c>
      <c r="S173">
        <v>0.16674006999999999</v>
      </c>
      <c r="T173">
        <v>3.6405772000000003E-2</v>
      </c>
      <c r="U173">
        <v>3.1449973999999999E-2</v>
      </c>
      <c r="V173">
        <f>(Table351151517[[#This Row],[So]]+Table351151517[[#This Row],[Sw]])*Table351151517[[#This Row],[C1o]]+Table351151517[[#This Row],[Sg]]*Table351151517[[#This Row],[C1g]]</f>
        <v>3.2461252635988744E-2</v>
      </c>
      <c r="W173">
        <v>0.15692413999999999</v>
      </c>
      <c r="X173">
        <v>2.970136E-2</v>
      </c>
      <c r="Y173">
        <v>2.1403505999999999E-2</v>
      </c>
      <c r="Z173">
        <v>0.46468627000000001</v>
      </c>
      <c r="AA173">
        <v>0.13385253999999999</v>
      </c>
      <c r="AB17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0.60174564991893176</v>
      </c>
      <c r="AC173">
        <v>0.37685579000000002</v>
      </c>
      <c r="AE173">
        <v>1611</v>
      </c>
    </row>
    <row r="174" spans="1:31" x14ac:dyDescent="0.25">
      <c r="A174">
        <v>1621</v>
      </c>
      <c r="B174">
        <v>3.2938163999999999E-2</v>
      </c>
      <c r="C174">
        <v>0.80011213000000003</v>
      </c>
      <c r="D174">
        <v>0.16694972</v>
      </c>
      <c r="E174">
        <v>0.13558640999999999</v>
      </c>
      <c r="F174">
        <v>0.11265218</v>
      </c>
      <c r="G174">
        <f>(Table221021416[[#This Row],[So]]+Table221021416[[#This Row],[Sw]])*Table221021416[[#This Row],[C1o]]+Table221021416[[#This Row],[Sg]]*Table221021416[[#This Row],[C1g]]</f>
        <v>0.13100213719234041</v>
      </c>
      <c r="H174">
        <v>0.34391179999999999</v>
      </c>
      <c r="I174">
        <v>2.955286E-2</v>
      </c>
      <c r="J174">
        <v>2.2065477E-2</v>
      </c>
      <c r="K174">
        <v>0</v>
      </c>
      <c r="L174">
        <v>0.69154006000000001</v>
      </c>
      <c r="M17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0.99905792351860356</v>
      </c>
      <c r="N174">
        <v>0.44228982999999999</v>
      </c>
      <c r="P174">
        <v>1621</v>
      </c>
      <c r="Q174">
        <v>0.62834603</v>
      </c>
      <c r="R174">
        <v>0.20492662</v>
      </c>
      <c r="S174">
        <v>0.16672735999999999</v>
      </c>
      <c r="T174">
        <v>3.6430723999999998E-2</v>
      </c>
      <c r="U174">
        <v>3.1398341000000003E-2</v>
      </c>
      <c r="V174">
        <f>(Table351151517[[#This Row],[So]]+Table351151517[[#This Row],[Sw]])*Table351151517[[#This Row],[C1o]]+Table351151517[[#This Row],[Sg]]*Table351151517[[#This Row],[C1g]]</f>
        <v>3.2429610552718875E-2</v>
      </c>
      <c r="W174">
        <v>0.15813398000000001</v>
      </c>
      <c r="X174">
        <v>2.9518084999999999E-2</v>
      </c>
      <c r="Y174">
        <v>2.1361291000000001E-2</v>
      </c>
      <c r="Z174">
        <v>0.46259605999999998</v>
      </c>
      <c r="AA174">
        <v>0.13407736000000001</v>
      </c>
      <c r="AB17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0.60652457119943493</v>
      </c>
      <c r="AC174">
        <v>0.38032918999999998</v>
      </c>
      <c r="AE174">
        <v>1621</v>
      </c>
    </row>
    <row r="175" spans="1:31" x14ac:dyDescent="0.25">
      <c r="A175">
        <v>1631</v>
      </c>
      <c r="B175">
        <v>3.1937487000000001E-2</v>
      </c>
      <c r="C175">
        <v>0.80105709999999997</v>
      </c>
      <c r="D175">
        <v>0.16700541999999999</v>
      </c>
      <c r="E175">
        <v>0.15404915999999999</v>
      </c>
      <c r="F175">
        <v>0.12727185999999999</v>
      </c>
      <c r="G175">
        <f>(Table221021416[[#This Row],[So]]+Table221021416[[#This Row],[Sw]])*Table221021416[[#This Row],[C1o]]+Table221021416[[#This Row],[Sg]]*Table221021416[[#This Row],[C1g]]</f>
        <v>0.148722007174733</v>
      </c>
      <c r="H175">
        <v>0.36386805999999999</v>
      </c>
      <c r="I175">
        <v>2.9677764999999998E-2</v>
      </c>
      <c r="J175">
        <v>2.2240473E-2</v>
      </c>
      <c r="K175">
        <v>0</v>
      </c>
      <c r="L175">
        <v>0.69251507999999995</v>
      </c>
      <c r="M17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0.99904779109208142</v>
      </c>
      <c r="N175">
        <v>0.44719258000000001</v>
      </c>
      <c r="P175">
        <v>1631</v>
      </c>
      <c r="Q175">
        <v>0.62486410000000003</v>
      </c>
      <c r="R175">
        <v>0.20821998999999999</v>
      </c>
      <c r="S175">
        <v>0.16691594000000001</v>
      </c>
      <c r="T175">
        <v>3.6457076999999997E-2</v>
      </c>
      <c r="U175">
        <v>3.1346705000000002E-2</v>
      </c>
      <c r="V175">
        <f>(Table351151517[[#This Row],[So]]+Table351151517[[#This Row],[Sw]])*Table351151517[[#This Row],[C1o]]+Table351151517[[#This Row],[Sg]]*Table351151517[[#This Row],[C1g]]</f>
        <v>3.2410787547137436E-2</v>
      </c>
      <c r="W175">
        <v>0.15946558</v>
      </c>
      <c r="X175">
        <v>2.9335060999999999E-2</v>
      </c>
      <c r="Y175">
        <v>2.1958219000000001E-2</v>
      </c>
      <c r="Z175">
        <v>0.45738947000000002</v>
      </c>
      <c r="AA175">
        <v>0.13604341</v>
      </c>
      <c r="AB17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0.61605975198554352</v>
      </c>
      <c r="AC175">
        <v>0.38385641999999998</v>
      </c>
      <c r="AE175">
        <v>1631</v>
      </c>
    </row>
    <row r="176" spans="1:31" x14ac:dyDescent="0.25">
      <c r="A176">
        <v>1641</v>
      </c>
      <c r="B176">
        <v>3.0925022E-2</v>
      </c>
      <c r="C176">
        <v>0.8020041</v>
      </c>
      <c r="D176">
        <v>0.16707089999999999</v>
      </c>
      <c r="E176">
        <v>0.17418054999999999</v>
      </c>
      <c r="F176">
        <v>0.14305718000000001</v>
      </c>
      <c r="G176">
        <f>(Table221021416[[#This Row],[So]]+Table221021416[[#This Row],[Sw]])*Table221021416[[#This Row],[C1o]]+Table221021416[[#This Row],[Sg]]*Table221021416[[#This Row],[C1g]]</f>
        <v>0.16801825349307498</v>
      </c>
      <c r="H176">
        <v>0.38651996999999999</v>
      </c>
      <c r="I176">
        <v>2.9828067999999999E-2</v>
      </c>
      <c r="J176">
        <v>2.2446442E-2</v>
      </c>
      <c r="K176">
        <v>0</v>
      </c>
      <c r="L176">
        <v>0.69349479999999997</v>
      </c>
      <c r="M17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0.99903548199534009</v>
      </c>
      <c r="N176">
        <v>0.45211913999999997</v>
      </c>
      <c r="P176">
        <v>1641</v>
      </c>
      <c r="Q176">
        <v>0.62281865000000003</v>
      </c>
      <c r="R176">
        <v>0.21038472999999999</v>
      </c>
      <c r="S176">
        <v>0.16679658999999999</v>
      </c>
      <c r="T176">
        <v>3.6482602000000003E-2</v>
      </c>
      <c r="U176">
        <v>3.1294517000000001E-2</v>
      </c>
      <c r="V176">
        <f>(Table351151517[[#This Row],[So]]+Table351151517[[#This Row],[Sw]])*Table351151517[[#This Row],[C1o]]+Table351151517[[#This Row],[Sg]]*Table351151517[[#This Row],[C1g]]</f>
        <v>3.2386009923106543E-2</v>
      </c>
      <c r="W176">
        <v>0.16072718999999999</v>
      </c>
      <c r="X176">
        <v>2.9155357E-2</v>
      </c>
      <c r="Y176">
        <v>2.1577488999999998E-2</v>
      </c>
      <c r="Z176">
        <v>0.45409759999999999</v>
      </c>
      <c r="AA176">
        <v>0.13722118999999999</v>
      </c>
      <c r="AB17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0.62310384185524104</v>
      </c>
      <c r="AC176">
        <v>0.38732063999999999</v>
      </c>
      <c r="AE176">
        <v>1641</v>
      </c>
    </row>
    <row r="177" spans="1:31" x14ac:dyDescent="0.25">
      <c r="A177">
        <v>1651</v>
      </c>
      <c r="B177">
        <v>2.9901911999999999E-2</v>
      </c>
      <c r="C177">
        <v>0.80295950000000005</v>
      </c>
      <c r="D177">
        <v>0.16713858000000001</v>
      </c>
      <c r="E177">
        <v>0.19592707000000001</v>
      </c>
      <c r="F177">
        <v>0.15993118000000001</v>
      </c>
      <c r="G177">
        <f>(Table221021416[[#This Row],[So]]+Table221021416[[#This Row],[Sw]])*Table221021416[[#This Row],[C1o]]+Table221021416[[#This Row],[Sg]]*Table221021416[[#This Row],[C1g]]</f>
        <v>0.18883442055700558</v>
      </c>
      <c r="H177">
        <v>0.41242551999999999</v>
      </c>
      <c r="I177">
        <v>3.0001429999999999E-2</v>
      </c>
      <c r="J177">
        <v>2.2659386E-2</v>
      </c>
      <c r="K177">
        <v>0</v>
      </c>
      <c r="L177">
        <v>0.69448900000000002</v>
      </c>
      <c r="M17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0.99902208791699521</v>
      </c>
      <c r="N177">
        <v>0.45708501000000001</v>
      </c>
      <c r="P177">
        <v>1651</v>
      </c>
      <c r="Q177">
        <v>0.61942255000000002</v>
      </c>
      <c r="R177">
        <v>0.21358526999999999</v>
      </c>
      <c r="S177">
        <v>0.16699217</v>
      </c>
      <c r="T177">
        <v>3.6509026E-2</v>
      </c>
      <c r="U177">
        <v>3.1242222E-2</v>
      </c>
      <c r="V177">
        <f>(Table351151517[[#This Row],[So]]+Table351151517[[#This Row],[Sw]])*Table351151517[[#This Row],[C1o]]+Table351151517[[#This Row],[Sg]]*Table351151517[[#This Row],[C1g]]</f>
        <v>3.2367133441954861E-2</v>
      </c>
      <c r="W177">
        <v>0.16206715999999999</v>
      </c>
      <c r="X177">
        <v>2.8976642E-2</v>
      </c>
      <c r="Y177">
        <v>2.2196522E-2</v>
      </c>
      <c r="Z177">
        <v>0.44896930000000002</v>
      </c>
      <c r="AA177">
        <v>0.13910696</v>
      </c>
      <c r="AB17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0.63223776354501537</v>
      </c>
      <c r="AC177">
        <v>0.39081019</v>
      </c>
      <c r="AE177">
        <v>1651</v>
      </c>
    </row>
    <row r="178" spans="1:31" x14ac:dyDescent="0.25">
      <c r="A178">
        <v>1661</v>
      </c>
      <c r="B178">
        <v>2.8876964000000001E-2</v>
      </c>
      <c r="C178">
        <v>0.80391889999999999</v>
      </c>
      <c r="D178">
        <v>0.16720413000000001</v>
      </c>
      <c r="E178">
        <v>0.21913829000000001</v>
      </c>
      <c r="F178">
        <v>0.17774276</v>
      </c>
      <c r="G178">
        <f>(Table221021416[[#This Row],[So]]+Table221021416[[#This Row],[Sw]])*Table221021416[[#This Row],[C1o]]+Table221021416[[#This Row],[Sg]]*Table221021416[[#This Row],[C1g]]</f>
        <v>0.21102140787606044</v>
      </c>
      <c r="H178">
        <v>0.44207644000000001</v>
      </c>
      <c r="I178">
        <v>3.0194639999999998E-2</v>
      </c>
      <c r="J178">
        <v>2.2865571000000001E-2</v>
      </c>
      <c r="K178">
        <v>0</v>
      </c>
      <c r="L178">
        <v>0.69549428999999996</v>
      </c>
      <c r="M17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0.99900828375412687</v>
      </c>
      <c r="N178">
        <v>0.46208155000000001</v>
      </c>
      <c r="P178">
        <v>1661</v>
      </c>
      <c r="Q178">
        <v>0.61613709000000005</v>
      </c>
      <c r="R178">
        <v>0.21678981</v>
      </c>
      <c r="S178">
        <v>0.1670731</v>
      </c>
      <c r="T178">
        <v>3.6535184999999998E-2</v>
      </c>
      <c r="U178">
        <v>3.1189387999999998E-2</v>
      </c>
      <c r="V178">
        <f>(Table351151517[[#This Row],[So]]+Table351151517[[#This Row],[Sw]])*Table351151517[[#This Row],[C1o]]+Table351151517[[#This Row],[Sg]]*Table351151517[[#This Row],[C1g]]</f>
        <v>3.234830231592857E-2</v>
      </c>
      <c r="W178">
        <v>0.16340652</v>
      </c>
      <c r="X178">
        <v>2.8800117E-2</v>
      </c>
      <c r="Y178">
        <v>2.2451548000000002E-2</v>
      </c>
      <c r="Z178">
        <v>0.44407978999999997</v>
      </c>
      <c r="AA178">
        <v>0.14100328000000001</v>
      </c>
      <c r="AB17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0.64116244418876955</v>
      </c>
      <c r="AC178">
        <v>0.39427778000000002</v>
      </c>
      <c r="AE178">
        <v>1661</v>
      </c>
    </row>
    <row r="179" spans="1:31" x14ac:dyDescent="0.25">
      <c r="A179">
        <v>1671</v>
      </c>
      <c r="B179">
        <v>2.7858995000000001E-2</v>
      </c>
      <c r="C179">
        <v>0.80487280999999999</v>
      </c>
      <c r="D179">
        <v>0.16726822</v>
      </c>
      <c r="E179">
        <v>0.24361202000000001</v>
      </c>
      <c r="F179">
        <v>0.19630505000000001</v>
      </c>
      <c r="G179">
        <f>(Table221021416[[#This Row],[So]]+Table221021416[[#This Row],[Sw]])*Table221021416[[#This Row],[C1o]]+Table221021416[[#This Row],[Sg]]*Table221021416[[#This Row],[C1g]]</f>
        <v>0.23438114878411195</v>
      </c>
      <c r="H179">
        <v>0.47603139</v>
      </c>
      <c r="I179">
        <v>3.0403737E-2</v>
      </c>
      <c r="J179">
        <v>2.3067078000000001E-2</v>
      </c>
      <c r="K179">
        <v>0</v>
      </c>
      <c r="L179">
        <v>0.69649958999999995</v>
      </c>
      <c r="M17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0.99899408426264691</v>
      </c>
      <c r="N179">
        <v>0.46710098</v>
      </c>
      <c r="P179">
        <v>1671</v>
      </c>
      <c r="Q179">
        <v>0.61489545999999995</v>
      </c>
      <c r="R179">
        <v>0.21794527999999999</v>
      </c>
      <c r="S179">
        <v>0.16715927</v>
      </c>
      <c r="T179">
        <v>3.6560304000000002E-2</v>
      </c>
      <c r="U179">
        <v>3.1136094E-2</v>
      </c>
      <c r="V179">
        <f>(Table351151517[[#This Row],[So]]+Table351151517[[#This Row],[Sw]])*Table351151517[[#This Row],[C1o]]+Table351151517[[#This Row],[Sg]]*Table351151517[[#This Row],[C1g]]</f>
        <v>3.2318275278589742E-2</v>
      </c>
      <c r="W179">
        <v>0.16463228999999999</v>
      </c>
      <c r="X179">
        <v>2.8627296999999999E-2</v>
      </c>
      <c r="Y179">
        <v>2.2723222000000001E-2</v>
      </c>
      <c r="Z179">
        <v>0.44145620000000002</v>
      </c>
      <c r="AA179">
        <v>0.14141437000000001</v>
      </c>
      <c r="AB17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0.64623510815092711</v>
      </c>
      <c r="AC179">
        <v>0.39766127000000001</v>
      </c>
      <c r="AE179">
        <v>1671</v>
      </c>
    </row>
    <row r="180" spans="1:31" x14ac:dyDescent="0.25">
      <c r="A180">
        <v>1681</v>
      </c>
      <c r="B180">
        <v>2.6853450000000001E-2</v>
      </c>
      <c r="C180">
        <v>0.80581855999999996</v>
      </c>
      <c r="D180">
        <v>0.16732796999999999</v>
      </c>
      <c r="E180">
        <v>0.26916686000000001</v>
      </c>
      <c r="F180">
        <v>0.21545486</v>
      </c>
      <c r="G180">
        <f>(Table221021416[[#This Row],[So]]+Table221021416[[#This Row],[Sw]])*Table221021416[[#This Row],[C1o]]+Table221021416[[#This Row],[Sg]]*Table221021416[[#This Row],[C1g]]</f>
        <v>0.2587369821856228</v>
      </c>
      <c r="H180">
        <v>0.51498747</v>
      </c>
      <c r="I180">
        <v>3.0625684E-2</v>
      </c>
      <c r="J180">
        <v>2.3254842000000001E-2</v>
      </c>
      <c r="K180">
        <v>0</v>
      </c>
      <c r="L180">
        <v>0.69750297000000006</v>
      </c>
      <c r="M18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0.99897997712193698</v>
      </c>
      <c r="N180">
        <v>0.47213042</v>
      </c>
      <c r="P180">
        <v>1681</v>
      </c>
      <c r="Q180">
        <v>0.61170000000000002</v>
      </c>
      <c r="R180">
        <v>0.22111653000000001</v>
      </c>
      <c r="S180">
        <v>0.16718347</v>
      </c>
      <c r="T180">
        <v>3.6586731999999997E-2</v>
      </c>
      <c r="U180">
        <v>3.1082774000000001E-2</v>
      </c>
      <c r="V180">
        <f>(Table351151517[[#This Row],[So]]+Table351151517[[#This Row],[Sw]])*Table351151517[[#This Row],[C1o]]+Table351151517[[#This Row],[Sg]]*Table351151517[[#This Row],[C1g]]</f>
        <v>3.229979009422574E-2</v>
      </c>
      <c r="W180">
        <v>0.16598025999999999</v>
      </c>
      <c r="X180">
        <v>2.8454849000000001E-2</v>
      </c>
      <c r="Y180">
        <v>2.2798117E-2</v>
      </c>
      <c r="Z180">
        <v>0.43671613999999997</v>
      </c>
      <c r="AA180">
        <v>0.14328368</v>
      </c>
      <c r="AB18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0.65485876436124901</v>
      </c>
      <c r="AC180">
        <v>0.40109295</v>
      </c>
      <c r="AE180">
        <v>1681</v>
      </c>
    </row>
    <row r="181" spans="1:31" x14ac:dyDescent="0.25">
      <c r="A181">
        <v>1691</v>
      </c>
      <c r="B181">
        <v>2.5872091E-2</v>
      </c>
      <c r="C181">
        <v>0.80673945000000002</v>
      </c>
      <c r="D181">
        <v>0.16738847000000001</v>
      </c>
      <c r="E181">
        <v>0.29551287999999998</v>
      </c>
      <c r="F181">
        <v>0.2349502</v>
      </c>
      <c r="G181">
        <f>(Table221021416[[#This Row],[So]]+Table221021416[[#This Row],[Sw]])*Table221021416[[#This Row],[C1o]]+Table221021416[[#This Row],[Sg]]*Table221021416[[#This Row],[C1g]]</f>
        <v>0.28380850573817817</v>
      </c>
      <c r="H181">
        <v>0.55958289000000005</v>
      </c>
      <c r="I181">
        <v>3.0854969999999999E-2</v>
      </c>
      <c r="J181">
        <v>2.3444926000000001E-2</v>
      </c>
      <c r="K181">
        <v>0</v>
      </c>
      <c r="L181">
        <v>0.69848286999999998</v>
      </c>
      <c r="M18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0.99896540902564601</v>
      </c>
      <c r="N181">
        <v>0.47716743</v>
      </c>
      <c r="P181">
        <v>1691</v>
      </c>
      <c r="Q181">
        <v>0.60855912999999995</v>
      </c>
      <c r="R181">
        <v>0.22407231</v>
      </c>
      <c r="S181">
        <v>0.16736859000000001</v>
      </c>
      <c r="T181">
        <v>3.6613225999999999E-2</v>
      </c>
      <c r="U181">
        <v>3.1029157000000002E-2</v>
      </c>
      <c r="V181">
        <f>(Table351151517[[#This Row],[So]]+Table351151517[[#This Row],[Sw]])*Table351151517[[#This Row],[C1o]]+Table351151517[[#This Row],[Sg]]*Table351151517[[#This Row],[C1g]]</f>
        <v>3.2280393170904101E-2</v>
      </c>
      <c r="W181">
        <v>0.16733170999999999</v>
      </c>
      <c r="X181">
        <v>2.8284421000000001E-2</v>
      </c>
      <c r="Y181">
        <v>2.3383711000000001E-2</v>
      </c>
      <c r="Z181">
        <v>0.43186933</v>
      </c>
      <c r="AA181">
        <v>0.14497146</v>
      </c>
      <c r="AB18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0.66308250966625637</v>
      </c>
      <c r="AC181">
        <v>0.40450596999999999</v>
      </c>
      <c r="AE181">
        <v>1691</v>
      </c>
    </row>
    <row r="182" spans="1:31" x14ac:dyDescent="0.25">
      <c r="A182">
        <v>1701</v>
      </c>
      <c r="B182">
        <v>2.4921624E-2</v>
      </c>
      <c r="C182">
        <v>0.80762624999999999</v>
      </c>
      <c r="D182">
        <v>0.16745215999999999</v>
      </c>
      <c r="E182">
        <v>0.32242206000000001</v>
      </c>
      <c r="F182">
        <v>0.25460768</v>
      </c>
      <c r="G182">
        <f>(Table221021416[[#This Row],[So]]+Table221021416[[#This Row],[Sw]])*Table221021416[[#This Row],[C1o]]+Table221021416[[#This Row],[Sg]]*Table221021416[[#This Row],[C1g]]</f>
        <v>0.30937636207213615</v>
      </c>
      <c r="H182">
        <v>0.61059439000000004</v>
      </c>
      <c r="I182">
        <v>3.1088075E-2</v>
      </c>
      <c r="J182">
        <v>2.3645101000000002E-2</v>
      </c>
      <c r="K182">
        <v>0</v>
      </c>
      <c r="L182">
        <v>0.69942778000000005</v>
      </c>
      <c r="M18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0.99895012901346458</v>
      </c>
      <c r="N182">
        <v>0.48219835999999999</v>
      </c>
      <c r="P182">
        <v>1701</v>
      </c>
      <c r="Q182">
        <v>0.60553670000000004</v>
      </c>
      <c r="R182">
        <v>0.22729857000000001</v>
      </c>
      <c r="S182">
        <v>0.16716473000000001</v>
      </c>
      <c r="T182">
        <v>3.6639566999999998E-2</v>
      </c>
      <c r="U182">
        <v>3.0975086999999998E-2</v>
      </c>
      <c r="V182">
        <f>(Table351151517[[#This Row],[So]]+Table351151517[[#This Row],[Sw]])*Table351151517[[#This Row],[C1o]]+Table351151517[[#This Row],[Sg]]*Table351151517[[#This Row],[C1g]]</f>
        <v>3.2262615203793601E-2</v>
      </c>
      <c r="W182">
        <v>0.16868527</v>
      </c>
      <c r="X182">
        <v>2.8116031E-2</v>
      </c>
      <c r="Y182">
        <v>2.2734952999999999E-2</v>
      </c>
      <c r="Z182">
        <v>0.42753439999999998</v>
      </c>
      <c r="AA182">
        <v>0.14689716999999999</v>
      </c>
      <c r="AB18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0.67138649314116283</v>
      </c>
      <c r="AC182">
        <v>0.40789904999999999</v>
      </c>
      <c r="AE182">
        <v>1701</v>
      </c>
    </row>
    <row r="183" spans="1:31" x14ac:dyDescent="0.25">
      <c r="A183">
        <v>1711</v>
      </c>
      <c r="B183">
        <v>2.4006586999999999E-2</v>
      </c>
      <c r="C183">
        <v>0.80848187000000005</v>
      </c>
      <c r="D183">
        <v>0.16751152</v>
      </c>
      <c r="E183">
        <v>0.34967044000000003</v>
      </c>
      <c r="F183">
        <v>0.27425885</v>
      </c>
      <c r="G183">
        <f>(Table221021416[[#This Row],[So]]+Table221021416[[#This Row],[Sw]])*Table221021416[[#This Row],[C1o]]+Table221021416[[#This Row],[Sg]]*Table221021416[[#This Row],[C1g]]</f>
        <v>0.33522774699491981</v>
      </c>
      <c r="H183">
        <v>0.66880249999999997</v>
      </c>
      <c r="I183">
        <v>3.1322647000000002E-2</v>
      </c>
      <c r="J183">
        <v>2.3831548000000001E-2</v>
      </c>
      <c r="K183">
        <v>0</v>
      </c>
      <c r="L183">
        <v>0.70034379000000002</v>
      </c>
      <c r="M18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0.99893527665255899</v>
      </c>
      <c r="N183">
        <v>0.48719126000000001</v>
      </c>
      <c r="P183">
        <v>1711</v>
      </c>
      <c r="Q183">
        <v>0.60254359000000002</v>
      </c>
      <c r="R183">
        <v>0.23006790999999999</v>
      </c>
      <c r="S183">
        <v>0.16738847000000001</v>
      </c>
      <c r="T183">
        <v>3.6666043000000002E-2</v>
      </c>
      <c r="U183">
        <v>3.0920796E-2</v>
      </c>
      <c r="V183">
        <f>(Table351151517[[#This Row],[So]]+Table351151517[[#This Row],[Sw]])*Table351151517[[#This Row],[C1o]]+Table351151517[[#This Row],[Sg]]*Table351151517[[#This Row],[C1g]]</f>
        <v>3.2242592042099893E-2</v>
      </c>
      <c r="W183">
        <v>0.17004242999999999</v>
      </c>
      <c r="X183">
        <v>2.7949627000000001E-2</v>
      </c>
      <c r="Y183">
        <v>2.3443031999999999E-2</v>
      </c>
      <c r="Z183">
        <v>0.42280582</v>
      </c>
      <c r="AA183">
        <v>0.14843480000000001</v>
      </c>
      <c r="AB18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0.67906818684341541</v>
      </c>
      <c r="AC183">
        <v>0.41127332999999999</v>
      </c>
      <c r="AE183">
        <v>1711</v>
      </c>
    </row>
    <row r="184" spans="1:31" x14ac:dyDescent="0.25">
      <c r="A184">
        <v>1721</v>
      </c>
      <c r="B184">
        <v>2.3132983999999999E-2</v>
      </c>
      <c r="C184">
        <v>0.80929713999999997</v>
      </c>
      <c r="D184">
        <v>0.16756988</v>
      </c>
      <c r="E184">
        <v>0.37702881999999999</v>
      </c>
      <c r="F184">
        <v>0.29373521000000002</v>
      </c>
      <c r="G184">
        <f>(Table221021416[[#This Row],[So]]+Table221021416[[#This Row],[Sw]])*Table221021416[[#This Row],[C1o]]+Table221021416[[#This Row],[Sg]]*Table221021416[[#This Row],[C1g]]</f>
        <v>0.3611444915282162</v>
      </c>
      <c r="H184">
        <v>0.73503673000000003</v>
      </c>
      <c r="I184">
        <v>3.1555238999999999E-2</v>
      </c>
      <c r="J184">
        <v>2.4014771000000001E-2</v>
      </c>
      <c r="K184">
        <v>0</v>
      </c>
      <c r="L184">
        <v>0.70121855</v>
      </c>
      <c r="M18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0.99892048806595002</v>
      </c>
      <c r="N184">
        <v>0.49213635999999999</v>
      </c>
      <c r="P184">
        <v>1721</v>
      </c>
      <c r="Q184">
        <v>0.59962492999999994</v>
      </c>
      <c r="R184">
        <v>0.23281740000000001</v>
      </c>
      <c r="S184">
        <v>0.1675577</v>
      </c>
      <c r="T184">
        <v>3.6692521999999998E-2</v>
      </c>
      <c r="U184">
        <v>3.0866154E-2</v>
      </c>
      <c r="V184">
        <f>(Table351151517[[#This Row],[So]]+Table351151517[[#This Row],[Sw]])*Table351151517[[#This Row],[C1o]]+Table351151517[[#This Row],[Sg]]*Table351151517[[#This Row],[C1g]]</f>
        <v>3.2222634775187817E-2</v>
      </c>
      <c r="W184">
        <v>0.17140295</v>
      </c>
      <c r="X184">
        <v>2.7785140999999999E-2</v>
      </c>
      <c r="Y184">
        <v>2.3978030000000001E-2</v>
      </c>
      <c r="Z184">
        <v>0.41821544999999999</v>
      </c>
      <c r="AA184">
        <v>0.14995987999999999</v>
      </c>
      <c r="AB18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0.68656472563834714</v>
      </c>
      <c r="AC184">
        <v>0.41462955000000001</v>
      </c>
      <c r="AE184">
        <v>1721</v>
      </c>
    </row>
    <row r="185" spans="1:31" x14ac:dyDescent="0.25">
      <c r="A185">
        <v>1731</v>
      </c>
      <c r="B185">
        <v>2.2303797E-2</v>
      </c>
      <c r="C185">
        <v>0.81006849000000003</v>
      </c>
      <c r="D185">
        <v>0.16762771000000001</v>
      </c>
      <c r="E185">
        <v>0.40431821000000001</v>
      </c>
      <c r="F185">
        <v>0.31291395</v>
      </c>
      <c r="G185">
        <f>(Table221021416[[#This Row],[So]]+Table221021416[[#This Row],[Sw]])*Table221021416[[#This Row],[C1o]]+Table221021416[[#This Row],[Sg]]*Table221021416[[#This Row],[C1g]]</f>
        <v>0.38695765993902553</v>
      </c>
      <c r="H185">
        <v>0.81020879999999995</v>
      </c>
      <c r="I185">
        <v>3.1783681000000001E-2</v>
      </c>
      <c r="J185">
        <v>2.4196325000000001E-2</v>
      </c>
      <c r="K185">
        <v>0</v>
      </c>
      <c r="L185">
        <v>0.70204747000000001</v>
      </c>
      <c r="M18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0.99890576237869355</v>
      </c>
      <c r="N185">
        <v>0.49701922999999998</v>
      </c>
      <c r="P185">
        <v>1731</v>
      </c>
      <c r="Q185">
        <v>0.59679943000000002</v>
      </c>
      <c r="R185">
        <v>0.23571172000000001</v>
      </c>
      <c r="S185">
        <v>0.16748880999999999</v>
      </c>
      <c r="T185">
        <v>3.6718987000000002E-2</v>
      </c>
      <c r="U185">
        <v>3.0811161E-2</v>
      </c>
      <c r="V185">
        <f>(Table351151517[[#This Row],[So]]+Table351151517[[#This Row],[Sw]])*Table351151517[[#This Row],[C1o]]+Table351151517[[#This Row],[Sg]]*Table351151517[[#This Row],[C1g]]</f>
        <v>3.2203703595474281E-2</v>
      </c>
      <c r="W185">
        <v>0.17276664</v>
      </c>
      <c r="X185">
        <v>2.7622563999999999E-2</v>
      </c>
      <c r="Y185">
        <v>2.3757609999999998E-2</v>
      </c>
      <c r="Z185">
        <v>0.41397764999999997</v>
      </c>
      <c r="AA185">
        <v>0.15161416</v>
      </c>
      <c r="AB18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0.69401758838033945</v>
      </c>
      <c r="AC185">
        <v>0.41796747000000001</v>
      </c>
      <c r="AE185">
        <v>1731</v>
      </c>
    </row>
    <row r="186" spans="1:31" x14ac:dyDescent="0.25">
      <c r="A186">
        <v>1741</v>
      </c>
      <c r="B186">
        <v>2.1520116999999998E-2</v>
      </c>
      <c r="C186">
        <v>0.81079643999999995</v>
      </c>
      <c r="D186">
        <v>0.16768345000000001</v>
      </c>
      <c r="E186">
        <v>0.43140363999999998</v>
      </c>
      <c r="F186">
        <v>0.33170959</v>
      </c>
      <c r="G186">
        <f>(Table221021416[[#This Row],[So]]+Table221021416[[#This Row],[Sw]])*Table221021416[[#This Row],[C1o]]+Table221021416[[#This Row],[Sg]]*Table221021416[[#This Row],[C1g]]</f>
        <v>0.41254117315114913</v>
      </c>
      <c r="H186">
        <v>0.89534259000000005</v>
      </c>
      <c r="I186">
        <v>3.2006521000000003E-2</v>
      </c>
      <c r="J186">
        <v>2.4371244E-2</v>
      </c>
      <c r="K186">
        <v>0</v>
      </c>
      <c r="L186">
        <v>0.70283127000000001</v>
      </c>
      <c r="M18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0.99889137834596931</v>
      </c>
      <c r="N186">
        <v>0.50182824999999998</v>
      </c>
      <c r="P186">
        <v>1741</v>
      </c>
      <c r="Q186">
        <v>0.59401143000000001</v>
      </c>
      <c r="R186">
        <v>0.23828342999999999</v>
      </c>
      <c r="S186">
        <v>0.16770513000000001</v>
      </c>
      <c r="T186">
        <v>3.6745455000000003E-2</v>
      </c>
      <c r="U186">
        <v>3.0755825000000001E-2</v>
      </c>
      <c r="V186">
        <f>(Table351151517[[#This Row],[So]]+Table351151517[[#This Row],[Sw]])*Table351151517[[#This Row],[C1o]]+Table351151517[[#This Row],[Sg]]*Table351151517[[#This Row],[C1g]]</f>
        <v>3.218305427327265E-2</v>
      </c>
      <c r="W186">
        <v>0.17413363000000001</v>
      </c>
      <c r="X186">
        <v>2.7461866000000001E-2</v>
      </c>
      <c r="Y186">
        <v>2.4441912999999999E-2</v>
      </c>
      <c r="Z186">
        <v>0.40950917999999997</v>
      </c>
      <c r="AA186">
        <v>0.15299614</v>
      </c>
      <c r="AB18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0.7010155145014012</v>
      </c>
      <c r="AC186">
        <v>0.42128733000000002</v>
      </c>
      <c r="AE186">
        <v>1741</v>
      </c>
    </row>
    <row r="187" spans="1:31" x14ac:dyDescent="0.25">
      <c r="A187">
        <v>1751</v>
      </c>
      <c r="B187">
        <v>2.0785142E-2</v>
      </c>
      <c r="C187">
        <v>0.81147528000000002</v>
      </c>
      <c r="D187">
        <v>0.16773956000000001</v>
      </c>
      <c r="E187">
        <v>0.45808342000000002</v>
      </c>
      <c r="F187">
        <v>0.34999343999999999</v>
      </c>
      <c r="G187">
        <f>(Table221021416[[#This Row],[So]]+Table221021416[[#This Row],[Sw]])*Table221021416[[#This Row],[C1o]]+Table221021416[[#This Row],[Sg]]*Table221021416[[#This Row],[C1g]]</f>
        <v>0.43770578048581249</v>
      </c>
      <c r="H187">
        <v>0.99114584999999999</v>
      </c>
      <c r="I187">
        <v>3.2221511000000001E-2</v>
      </c>
      <c r="J187">
        <v>2.4547294000000001E-2</v>
      </c>
      <c r="K187">
        <v>0</v>
      </c>
      <c r="L187">
        <v>0.70356225999999999</v>
      </c>
      <c r="M18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0.99887705359839762</v>
      </c>
      <c r="N187">
        <v>0.50654447000000002</v>
      </c>
      <c r="P187">
        <v>1751</v>
      </c>
      <c r="Q187">
        <v>0.59131758999999995</v>
      </c>
      <c r="R187">
        <v>0.24108413000000001</v>
      </c>
      <c r="S187">
        <v>0.16759825</v>
      </c>
      <c r="T187">
        <v>3.6771916000000002E-2</v>
      </c>
      <c r="U187">
        <v>3.0700142999999999E-2</v>
      </c>
      <c r="V187">
        <f>(Table351151517[[#This Row],[So]]+Table351151517[[#This Row],[Sw]])*Table351151517[[#This Row],[C1o]]+Table351151517[[#This Row],[Sg]]*Table351151517[[#This Row],[C1g]]</f>
        <v>3.2163950190258195E-2</v>
      </c>
      <c r="W187">
        <v>0.17550386000000001</v>
      </c>
      <c r="X187">
        <v>2.7303021E-2</v>
      </c>
      <c r="Y187">
        <v>2.4100984999999998E-2</v>
      </c>
      <c r="Z187">
        <v>0.40543996999999998</v>
      </c>
      <c r="AA187">
        <v>0.1546023</v>
      </c>
      <c r="AB18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0.70809880343752629</v>
      </c>
      <c r="AC187">
        <v>0.42458921999999999</v>
      </c>
      <c r="AE187">
        <v>1751</v>
      </c>
    </row>
    <row r="188" spans="1:31" x14ac:dyDescent="0.25">
      <c r="A188">
        <v>1761</v>
      </c>
      <c r="B188">
        <v>2.0097661999999999E-2</v>
      </c>
      <c r="C188">
        <v>0.81210720999999997</v>
      </c>
      <c r="D188">
        <v>0.16779514000000001</v>
      </c>
      <c r="E188">
        <v>0.48427083999999998</v>
      </c>
      <c r="F188">
        <v>0.36772244999999998</v>
      </c>
      <c r="G188">
        <f>(Table221021416[[#This Row],[So]]+Table221021416[[#This Row],[Sw]])*Table221021416[[#This Row],[C1o]]+Table221021416[[#This Row],[Sg]]*Table221021416[[#This Row],[C1g]]</f>
        <v>0.46237224224556128</v>
      </c>
      <c r="H188">
        <v>1.0986427000000001</v>
      </c>
      <c r="I188">
        <v>3.2427910999999997E-2</v>
      </c>
      <c r="J188">
        <v>2.4721648999999998E-2</v>
      </c>
      <c r="K188">
        <v>0</v>
      </c>
      <c r="L188">
        <v>0.70424264999999997</v>
      </c>
      <c r="M18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0.99886294888253935</v>
      </c>
      <c r="N188">
        <v>0.51116132999999997</v>
      </c>
      <c r="P188">
        <v>1761</v>
      </c>
      <c r="Q188">
        <v>0.58866394</v>
      </c>
      <c r="R188">
        <v>0.24352468999999999</v>
      </c>
      <c r="S188">
        <v>0.16781135999999999</v>
      </c>
      <c r="T188">
        <v>3.6798377E-2</v>
      </c>
      <c r="U188">
        <v>3.0644122999999999E-2</v>
      </c>
      <c r="V188">
        <f>(Table351151517[[#This Row],[So]]+Table351151517[[#This Row],[Sw]])*Table351151517[[#This Row],[C1o]]+Table351151517[[#This Row],[Sg]]*Table351151517[[#This Row],[C1g]]</f>
        <v>3.2142835491090031E-2</v>
      </c>
      <c r="W188">
        <v>0.17687749999999999</v>
      </c>
      <c r="X188">
        <v>2.7146001999999999E-2</v>
      </c>
      <c r="Y188">
        <v>2.4775005999999999E-2</v>
      </c>
      <c r="Z188">
        <v>0.40112025000000001</v>
      </c>
      <c r="AA188">
        <v>0.15593554000000001</v>
      </c>
      <c r="AB18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0.71474525502493536</v>
      </c>
      <c r="AC188">
        <v>0.42787343</v>
      </c>
      <c r="AE188">
        <v>1761</v>
      </c>
    </row>
    <row r="189" spans="1:31" x14ac:dyDescent="0.25">
      <c r="A189">
        <v>1771</v>
      </c>
      <c r="B189">
        <v>1.9456866999999999E-2</v>
      </c>
      <c r="C189">
        <v>0.81269186999999998</v>
      </c>
      <c r="D189">
        <v>0.16785127999999999</v>
      </c>
      <c r="E189">
        <v>0.50986986999999995</v>
      </c>
      <c r="F189">
        <v>0.38484882999999998</v>
      </c>
      <c r="G189">
        <f>(Table221021416[[#This Row],[So]]+Table221021416[[#This Row],[Sw]])*Table221021416[[#This Row],[C1o]]+Table221021416[[#This Row],[Sg]]*Table221021416[[#This Row],[C1g]]</f>
        <v>0.48645241932937483</v>
      </c>
      <c r="H189">
        <v>1.2187147</v>
      </c>
      <c r="I189">
        <v>3.2624911999999999E-2</v>
      </c>
      <c r="J189">
        <v>2.4897803E-2</v>
      </c>
      <c r="K189">
        <v>0</v>
      </c>
      <c r="L189">
        <v>0.70487142000000003</v>
      </c>
      <c r="M18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0.99884893384680362</v>
      </c>
      <c r="N189">
        <v>0.51567017999999998</v>
      </c>
      <c r="P189">
        <v>1771</v>
      </c>
      <c r="Q189">
        <v>0.58608395000000002</v>
      </c>
      <c r="R189">
        <v>0.24611495</v>
      </c>
      <c r="S189">
        <v>0.16780110000000001</v>
      </c>
      <c r="T189">
        <v>3.6824836999999999E-2</v>
      </c>
      <c r="U189">
        <v>3.0587758999999999E-2</v>
      </c>
      <c r="V189">
        <f>(Table351151517[[#This Row],[So]]+Table351151517[[#This Row],[Sw]])*Table351151517[[#This Row],[C1o]]+Table351151517[[#This Row],[Sg]]*Table351151517[[#This Row],[C1g]]</f>
        <v>3.2122797140116101E-2</v>
      </c>
      <c r="W189">
        <v>0.17825450000000001</v>
      </c>
      <c r="X189">
        <v>2.6990784E-2</v>
      </c>
      <c r="Y189">
        <v>2.4740517E-2</v>
      </c>
      <c r="Z189">
        <v>0.39708036000000002</v>
      </c>
      <c r="AA189">
        <v>0.15740448000000001</v>
      </c>
      <c r="AB18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0.72138696163275684</v>
      </c>
      <c r="AC189">
        <v>0.43114004</v>
      </c>
      <c r="AE189">
        <v>1771</v>
      </c>
    </row>
    <row r="190" spans="1:31" x14ac:dyDescent="0.25">
      <c r="A190">
        <v>1781</v>
      </c>
      <c r="B190">
        <v>1.8861564000000001E-2</v>
      </c>
      <c r="C190">
        <v>0.81323290000000004</v>
      </c>
      <c r="D190">
        <v>0.16790551000000001</v>
      </c>
      <c r="E190">
        <v>0.53478700000000001</v>
      </c>
      <c r="F190">
        <v>0.40132742999999999</v>
      </c>
      <c r="G190">
        <f>(Table221021416[[#This Row],[So]]+Table221021416[[#This Row],[Sw]])*Table221021416[[#This Row],[C1o]]+Table221021416[[#This Row],[Sg]]*Table221021416[[#This Row],[C1g]]</f>
        <v>0.50986113270933986</v>
      </c>
      <c r="H190">
        <v>1.3521383</v>
      </c>
      <c r="I190">
        <v>3.2811642000000002E-2</v>
      </c>
      <c r="J190">
        <v>2.5067870999999999E-2</v>
      </c>
      <c r="K190">
        <v>0</v>
      </c>
      <c r="L190">
        <v>0.70545321999999999</v>
      </c>
      <c r="M19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0.99883541517188046</v>
      </c>
      <c r="N190">
        <v>0.52006489</v>
      </c>
      <c r="P190">
        <v>1781</v>
      </c>
      <c r="Q190">
        <v>0.58356363</v>
      </c>
      <c r="R190">
        <v>0.24851812000000001</v>
      </c>
      <c r="S190">
        <v>0.16791824999999999</v>
      </c>
      <c r="T190">
        <v>3.6851297999999998E-2</v>
      </c>
      <c r="U190">
        <v>3.0531058E-2</v>
      </c>
      <c r="V190">
        <f>(Table351151517[[#This Row],[So]]+Table351151517[[#This Row],[Sw]])*Table351151517[[#This Row],[C1o]]+Table351151517[[#This Row],[Sg]]*Table351151517[[#This Row],[C1g]]</f>
        <v>3.2101752162748805E-2</v>
      </c>
      <c r="W190">
        <v>0.17963493</v>
      </c>
      <c r="X190">
        <v>2.6837341000000001E-2</v>
      </c>
      <c r="Y190">
        <v>2.5110144000000001E-2</v>
      </c>
      <c r="Z190">
        <v>0.39299124000000002</v>
      </c>
      <c r="AA190">
        <v>0.15871646</v>
      </c>
      <c r="AB19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0.72771338281299125</v>
      </c>
      <c r="AC190">
        <v>0.43438926</v>
      </c>
      <c r="AE190">
        <v>1781</v>
      </c>
    </row>
    <row r="191" spans="1:31" x14ac:dyDescent="0.25">
      <c r="A191">
        <v>1791</v>
      </c>
      <c r="B191">
        <v>1.8305760000000001E-2</v>
      </c>
      <c r="C191">
        <v>0.81373382000000005</v>
      </c>
      <c r="D191">
        <v>0.16796045000000001</v>
      </c>
      <c r="E191">
        <v>0.55914419999999998</v>
      </c>
      <c r="F191">
        <v>0.41726267</v>
      </c>
      <c r="G191">
        <f>(Table221021416[[#This Row],[So]]+Table221021416[[#This Row],[Sw]])*Table221021416[[#This Row],[C1o]]+Table221021416[[#This Row],[Sg]]*Table221021416[[#This Row],[C1g]]</f>
        <v>0.53271648191222476</v>
      </c>
      <c r="H191">
        <v>1.5006965000000001</v>
      </c>
      <c r="I191">
        <v>3.2990228000000003E-2</v>
      </c>
      <c r="J191">
        <v>2.5240124999999999E-2</v>
      </c>
      <c r="K191">
        <v>0</v>
      </c>
      <c r="L191">
        <v>0.70599078999999998</v>
      </c>
      <c r="M19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0.99882194420981951</v>
      </c>
      <c r="N191">
        <v>0.52435224999999996</v>
      </c>
      <c r="P191">
        <v>1791</v>
      </c>
      <c r="Q191">
        <v>0.58111411000000002</v>
      </c>
      <c r="R191">
        <v>0.25095683000000002</v>
      </c>
      <c r="S191">
        <v>0.16792904</v>
      </c>
      <c r="T191">
        <v>3.6877759000000003E-2</v>
      </c>
      <c r="U191">
        <v>3.0474017999999999E-2</v>
      </c>
      <c r="V191">
        <f>(Table351151517[[#This Row],[So]]+Table351151517[[#This Row],[Sw]])*Table351151517[[#This Row],[C1o]]+Table351151517[[#This Row],[Sg]]*Table351151517[[#This Row],[C1g]]</f>
        <v>3.2081079932020667E-2</v>
      </c>
      <c r="W191">
        <v>0.18101881</v>
      </c>
      <c r="X191">
        <v>2.6685651000000001E-2</v>
      </c>
      <c r="Y191">
        <v>2.5142413999999998E-2</v>
      </c>
      <c r="Z191">
        <v>0.3890709</v>
      </c>
      <c r="AA191">
        <v>0.16006543000000001</v>
      </c>
      <c r="AB19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0.73393233347807374</v>
      </c>
      <c r="AC191">
        <v>0.43762120999999998</v>
      </c>
      <c r="AE191">
        <v>1791</v>
      </c>
    </row>
    <row r="192" spans="1:31" x14ac:dyDescent="0.25">
      <c r="A192">
        <v>1801</v>
      </c>
      <c r="B192">
        <v>1.7788788E-2</v>
      </c>
      <c r="C192">
        <v>0.81419849</v>
      </c>
      <c r="D192">
        <v>0.16801272</v>
      </c>
      <c r="E192">
        <v>0.58281839000000002</v>
      </c>
      <c r="F192">
        <v>0.43258702999999998</v>
      </c>
      <c r="G192">
        <f>(Table221021416[[#This Row],[So]]+Table221021416[[#This Row],[Sw]])*Table221021416[[#This Row],[C1o]]+Table221021416[[#This Row],[Sg]]*Table221021416[[#This Row],[C1g]]</f>
        <v>0.55490517559747232</v>
      </c>
      <c r="H192">
        <v>1.6650461000000001</v>
      </c>
      <c r="I192">
        <v>3.3159240999999999E-2</v>
      </c>
      <c r="J192">
        <v>2.5403965000000001E-2</v>
      </c>
      <c r="K192">
        <v>0</v>
      </c>
      <c r="L192">
        <v>0.70648962000000004</v>
      </c>
      <c r="M19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0.99880907946718278</v>
      </c>
      <c r="N192">
        <v>0.52852708000000004</v>
      </c>
      <c r="P192">
        <v>1801</v>
      </c>
      <c r="Q192">
        <v>0.57870023999999998</v>
      </c>
      <c r="R192">
        <v>0.25323191</v>
      </c>
      <c r="S192">
        <v>0.16806783</v>
      </c>
      <c r="T192">
        <v>3.6904226999999998E-2</v>
      </c>
      <c r="U192">
        <v>3.0416647000000002E-2</v>
      </c>
      <c r="V192">
        <f>(Table351151517[[#This Row],[So]]+Table351151517[[#This Row],[Sw]])*Table351151517[[#This Row],[C1o]]+Table351151517[[#This Row],[Sg]]*Table351151517[[#This Row],[C1g]]</f>
        <v>3.2059508666344862E-2</v>
      </c>
      <c r="W192">
        <v>0.18240619999999999</v>
      </c>
      <c r="X192">
        <v>2.6535688000000002E-2</v>
      </c>
      <c r="Y192">
        <v>2.5580581000000002E-2</v>
      </c>
      <c r="Z192">
        <v>0.38507855000000002</v>
      </c>
      <c r="AA192">
        <v>0.16127515000000001</v>
      </c>
      <c r="AB19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0.73988400680720301</v>
      </c>
      <c r="AC192">
        <v>0.44083607000000002</v>
      </c>
      <c r="AE192">
        <v>1801</v>
      </c>
    </row>
    <row r="193" spans="1:31" x14ac:dyDescent="0.25">
      <c r="A193">
        <v>1811</v>
      </c>
      <c r="B193">
        <v>1.7317727000000002E-2</v>
      </c>
      <c r="C193">
        <v>0.81462592</v>
      </c>
      <c r="D193">
        <v>0.16805632000000001</v>
      </c>
      <c r="E193">
        <v>0.60534716</v>
      </c>
      <c r="F193">
        <v>0.44700329999999999</v>
      </c>
      <c r="G193">
        <f>(Table221021416[[#This Row],[So]]+Table221021416[[#This Row],[Sw]])*Table221021416[[#This Row],[C1o]]+Table221021416[[#This Row],[Sg]]*Table221021416[[#This Row],[C1g]]</f>
        <v>0.57599429787774237</v>
      </c>
      <c r="H193">
        <v>1.8427230999999999</v>
      </c>
      <c r="I193">
        <v>3.3312552000000002E-2</v>
      </c>
      <c r="J193">
        <v>2.5540296000000001E-2</v>
      </c>
      <c r="K193">
        <v>0</v>
      </c>
      <c r="L193">
        <v>0.70695006999999999</v>
      </c>
      <c r="M19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0.99879794945202094</v>
      </c>
      <c r="N193">
        <v>0.53256314999999999</v>
      </c>
      <c r="P193">
        <v>1811</v>
      </c>
      <c r="Q193">
        <v>0.57637411000000005</v>
      </c>
      <c r="R193">
        <v>0.25555727</v>
      </c>
      <c r="S193">
        <v>0.16806860000000001</v>
      </c>
      <c r="T193">
        <v>3.6930698999999997E-2</v>
      </c>
      <c r="U193">
        <v>3.0358940000000001E-2</v>
      </c>
      <c r="V193">
        <f>(Table351151517[[#This Row],[So]]+Table351151517[[#This Row],[Sw]])*Table351151517[[#This Row],[C1o]]+Table351151517[[#This Row],[Sg]]*Table351151517[[#This Row],[C1g]]</f>
        <v>3.203840018195913E-2</v>
      </c>
      <c r="W193">
        <v>0.18379711000000001</v>
      </c>
      <c r="X193">
        <v>2.6387434000000001E-2</v>
      </c>
      <c r="Y193">
        <v>2.5581084E-2</v>
      </c>
      <c r="Z193">
        <v>0.38129884000000003</v>
      </c>
      <c r="AA193">
        <v>0.16253711000000001</v>
      </c>
      <c r="AB19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0.74573856393466942</v>
      </c>
      <c r="AC193">
        <v>0.44403392000000003</v>
      </c>
      <c r="AE193">
        <v>1811</v>
      </c>
    </row>
    <row r="194" spans="1:31" x14ac:dyDescent="0.25">
      <c r="A194">
        <v>1819</v>
      </c>
      <c r="B194">
        <v>1.6967923999999999E-2</v>
      </c>
      <c r="C194">
        <v>0.81493282</v>
      </c>
      <c r="D194">
        <v>0.16809927</v>
      </c>
      <c r="E194">
        <v>0.62271637000000002</v>
      </c>
      <c r="F194">
        <v>0.45801193000000001</v>
      </c>
      <c r="G194">
        <f>(Table221021416[[#This Row],[So]]+Table221021416[[#This Row],[Sw]])*Table221021416[[#This Row],[C1o]]+Table221021416[[#This Row],[Sg]]*Table221021416[[#This Row],[C1g]]</f>
        <v>0.59223499016788783</v>
      </c>
      <c r="H194">
        <v>1.9960435999999999</v>
      </c>
      <c r="I194">
        <v>3.3426261999999998E-2</v>
      </c>
      <c r="J194">
        <v>2.5674882999999999E-2</v>
      </c>
      <c r="K194">
        <v>0</v>
      </c>
      <c r="L194">
        <v>0.70727611000000001</v>
      </c>
      <c r="M19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0.99878806133916209</v>
      </c>
      <c r="N194">
        <v>0.53571075000000001</v>
      </c>
      <c r="P194">
        <v>1819</v>
      </c>
      <c r="Q194">
        <v>0.57408570999999997</v>
      </c>
      <c r="R194">
        <v>0.25779632000000002</v>
      </c>
      <c r="S194">
        <v>0.16811797000000001</v>
      </c>
      <c r="T194">
        <v>3.6957175000000002E-2</v>
      </c>
      <c r="U194">
        <v>3.0300902000000001E-2</v>
      </c>
      <c r="V194">
        <f>(Table351151517[[#This Row],[So]]+Table351151517[[#This Row],[Sw]])*Table351151517[[#This Row],[C1o]]+Table351151517[[#This Row],[Sg]]*Table351151517[[#This Row],[C1g]]</f>
        <v>3.201686468431536E-2</v>
      </c>
      <c r="W194">
        <v>0.18519153999999999</v>
      </c>
      <c r="X194">
        <v>2.6240867000000001E-2</v>
      </c>
      <c r="Y194">
        <v>2.5735681999999999E-2</v>
      </c>
      <c r="Z194">
        <v>0.37751805999999999</v>
      </c>
      <c r="AA194">
        <v>0.16372722000000001</v>
      </c>
      <c r="AB19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0.75140325168700572</v>
      </c>
      <c r="AC194">
        <v>0.44721490000000003</v>
      </c>
      <c r="AE194">
        <v>1819</v>
      </c>
    </row>
    <row r="195" spans="1:31" x14ac:dyDescent="0.25">
      <c r="A195">
        <v>1827</v>
      </c>
      <c r="B195">
        <v>1.6623936999999998E-2</v>
      </c>
      <c r="C195">
        <v>0.81522983000000004</v>
      </c>
      <c r="D195">
        <v>0.16814625</v>
      </c>
      <c r="E195">
        <v>0.64024888999999996</v>
      </c>
      <c r="F195">
        <v>0.4690645</v>
      </c>
      <c r="G195">
        <f>(Table221021416[[#This Row],[So]]+Table221021416[[#This Row],[Sw]])*Table221021416[[#This Row],[C1o]]+Table221021416[[#This Row],[Sg]]*Table221021416[[#This Row],[C1g]]</f>
        <v>0.6086191291324502</v>
      </c>
      <c r="H195">
        <v>2.1658985999999998</v>
      </c>
      <c r="I195">
        <v>3.3542207999999997E-2</v>
      </c>
      <c r="J195">
        <v>2.5822294999999999E-2</v>
      </c>
      <c r="K195">
        <v>0</v>
      </c>
      <c r="L195">
        <v>0.70759064000000005</v>
      </c>
      <c r="M19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0.99877743171029865</v>
      </c>
      <c r="N195">
        <v>0.53882867000000001</v>
      </c>
      <c r="P195">
        <v>1827</v>
      </c>
      <c r="Q195">
        <v>0.57231050999999999</v>
      </c>
      <c r="R195">
        <v>0.25946723999999999</v>
      </c>
      <c r="S195">
        <v>0.16822226000000001</v>
      </c>
      <c r="T195">
        <v>3.6978360000000002E-2</v>
      </c>
      <c r="U195">
        <v>3.0254218999999999E-2</v>
      </c>
      <c r="V195">
        <f>(Table351151517[[#This Row],[So]]+Table351151517[[#This Row],[Sw]])*Table351151517[[#This Row],[C1o]]+Table351151517[[#This Row],[Sg]]*Table351151517[[#This Row],[C1g]]</f>
        <v>3.1998913609183027E-2</v>
      </c>
      <c r="W195">
        <v>0.18630993000000001</v>
      </c>
      <c r="X195">
        <v>2.6124782999999999E-2</v>
      </c>
      <c r="Y195">
        <v>2.6064739999999999E-2</v>
      </c>
      <c r="Z195">
        <v>0.37450153000000003</v>
      </c>
      <c r="AA195">
        <v>0.16458133</v>
      </c>
      <c r="AB19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0.7557378644483691</v>
      </c>
      <c r="AC195">
        <v>0.44974830999999998</v>
      </c>
      <c r="AE195">
        <v>1827</v>
      </c>
    </row>
    <row r="196" spans="1:31" x14ac:dyDescent="0.25">
      <c r="A196">
        <v>1837</v>
      </c>
      <c r="B196">
        <v>1.6240632000000001E-2</v>
      </c>
      <c r="C196">
        <v>0.81555569000000006</v>
      </c>
      <c r="D196">
        <v>0.16820365000000001</v>
      </c>
      <c r="E196">
        <v>0.66055012000000002</v>
      </c>
      <c r="F196">
        <v>0.48170066</v>
      </c>
      <c r="G196">
        <f>(Table221021416[[#This Row],[So]]+Table221021416[[#This Row],[Sw]])*Table221021416[[#This Row],[C1o]]+Table221021416[[#This Row],[Sg]]*Table221021416[[#This Row],[C1g]]</f>
        <v>0.62756234126880894</v>
      </c>
      <c r="H196">
        <v>2.3860527999999999</v>
      </c>
      <c r="I196">
        <v>3.3664048000000002E-2</v>
      </c>
      <c r="J196">
        <v>2.6002295000000002E-2</v>
      </c>
      <c r="K196">
        <v>0</v>
      </c>
      <c r="L196">
        <v>0.70793216999999997</v>
      </c>
      <c r="M19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0.99876504905556918</v>
      </c>
      <c r="N196">
        <v>0.54259818999999998</v>
      </c>
      <c r="P196">
        <v>1837</v>
      </c>
      <c r="Q196">
        <v>0.57056731000000005</v>
      </c>
      <c r="R196">
        <v>0.26118102999999998</v>
      </c>
      <c r="S196">
        <v>0.16825167999999999</v>
      </c>
      <c r="T196">
        <v>3.6999616999999999E-2</v>
      </c>
      <c r="U196">
        <v>3.0207178000000001E-2</v>
      </c>
      <c r="V196">
        <f>(Table351151517[[#This Row],[So]]+Table351151517[[#This Row],[Sw]])*Table351151517[[#This Row],[C1o]]+Table351151517[[#This Row],[Sg]]*Table351151517[[#This Row],[C1g]]</f>
        <v>3.1981234818375733E-2</v>
      </c>
      <c r="W196">
        <v>0.18743412000000001</v>
      </c>
      <c r="X196">
        <v>2.6009396000000001E-2</v>
      </c>
      <c r="Y196">
        <v>2.6156428999999998E-2</v>
      </c>
      <c r="Z196">
        <v>0.37157806999999998</v>
      </c>
      <c r="AA196">
        <v>0.16547410000000001</v>
      </c>
      <c r="AB19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0.76004341208767023</v>
      </c>
      <c r="AC196">
        <v>0.45227894000000002</v>
      </c>
      <c r="AE196">
        <v>1837</v>
      </c>
    </row>
    <row r="197" spans="1:31" x14ac:dyDescent="0.25">
      <c r="A197">
        <v>1847</v>
      </c>
      <c r="B197">
        <v>1.5889792E-2</v>
      </c>
      <c r="C197">
        <v>0.81585246</v>
      </c>
      <c r="D197">
        <v>0.16825776000000001</v>
      </c>
      <c r="E197">
        <v>0.67974453999999995</v>
      </c>
      <c r="F197">
        <v>0.49350517999999999</v>
      </c>
      <c r="G197">
        <f>(Table221021416[[#This Row],[So]]+Table221021416[[#This Row],[Sw]])*Table221021416[[#This Row],[C1o]]+Table221021416[[#This Row],[Sg]]*Table221021416[[#This Row],[C1g]]</f>
        <v>0.64544902592688769</v>
      </c>
      <c r="H197">
        <v>2.6207210999999999</v>
      </c>
      <c r="I197">
        <v>3.376966E-2</v>
      </c>
      <c r="J197">
        <v>2.6171857E-2</v>
      </c>
      <c r="K197">
        <v>0</v>
      </c>
      <c r="L197">
        <v>0.70824176000000005</v>
      </c>
      <c r="M19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0.99875365556683382</v>
      </c>
      <c r="N197">
        <v>0.54627692999999999</v>
      </c>
      <c r="P197">
        <v>1847</v>
      </c>
      <c r="Q197">
        <v>0.56840544999999998</v>
      </c>
      <c r="R197">
        <v>0.26322335000000002</v>
      </c>
      <c r="S197">
        <v>0.16837121999999999</v>
      </c>
      <c r="T197">
        <v>3.7026389999999999E-2</v>
      </c>
      <c r="U197">
        <v>3.0147672E-2</v>
      </c>
      <c r="V197">
        <f>(Table351151517[[#This Row],[So]]+Table351151517[[#This Row],[Sw]])*Table351151517[[#This Row],[C1o]]+Table351151517[[#This Row],[Sg]]*Table351151517[[#This Row],[C1g]]</f>
        <v>3.1958311798618744E-2</v>
      </c>
      <c r="W197">
        <v>0.18885258999999999</v>
      </c>
      <c r="X197">
        <v>2.5865642000000001E-2</v>
      </c>
      <c r="Y197">
        <v>2.6533401000000002E-2</v>
      </c>
      <c r="Z197">
        <v>0.36786753</v>
      </c>
      <c r="AA197">
        <v>0.16650148000000001</v>
      </c>
      <c r="AB19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0.765271831644314</v>
      </c>
      <c r="AC197">
        <v>0.45544933999999998</v>
      </c>
      <c r="AE197">
        <v>1847</v>
      </c>
    </row>
    <row r="198" spans="1:31" x14ac:dyDescent="0.25">
      <c r="A198">
        <v>1857</v>
      </c>
      <c r="B198">
        <v>1.5567637E-2</v>
      </c>
      <c r="C198">
        <v>0.81611984999999998</v>
      </c>
      <c r="D198">
        <v>0.16831249000000001</v>
      </c>
      <c r="E198">
        <v>0.69804650999999995</v>
      </c>
      <c r="F198">
        <v>0.50463568999999997</v>
      </c>
      <c r="G198">
        <f>(Table221021416[[#This Row],[So]]+Table221021416[[#This Row],[Sw]])*Table221021416[[#This Row],[C1o]]+Table221021416[[#This Row],[Sg]]*Table221021416[[#This Row],[C1g]]</f>
        <v>0.66248208780015616</v>
      </c>
      <c r="H198">
        <v>2.8701078999999998</v>
      </c>
      <c r="I198">
        <v>3.3862273999999998E-2</v>
      </c>
      <c r="J198">
        <v>2.6343328999999999E-2</v>
      </c>
      <c r="K198">
        <v>0</v>
      </c>
      <c r="L198">
        <v>0.70851779000000004</v>
      </c>
      <c r="M19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0.99874255334416229</v>
      </c>
      <c r="N198">
        <v>0.54986942000000005</v>
      </c>
      <c r="P198">
        <v>1857</v>
      </c>
      <c r="Q198">
        <v>0.56628650000000003</v>
      </c>
      <c r="R198">
        <v>0.26538457999999998</v>
      </c>
      <c r="S198">
        <v>0.16832887999999999</v>
      </c>
      <c r="T198">
        <v>3.7053390999999998E-2</v>
      </c>
      <c r="U198">
        <v>3.0087328999999999E-2</v>
      </c>
      <c r="V198">
        <f>(Table351151517[[#This Row],[So]]+Table351151517[[#This Row],[Sw]])*Table351151517[[#This Row],[C1o]]+Table351151517[[#This Row],[Sg]]*Table351151517[[#This Row],[C1g]]</f>
        <v>3.19360132346308E-2</v>
      </c>
      <c r="W198">
        <v>0.19028668000000001</v>
      </c>
      <c r="X198">
        <v>2.5722354999999999E-2</v>
      </c>
      <c r="Y198">
        <v>2.6397238999999999E-2</v>
      </c>
      <c r="Z198">
        <v>0.36432183000000001</v>
      </c>
      <c r="AA198">
        <v>0.16763101999999999</v>
      </c>
      <c r="AB19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0.77051222321319346</v>
      </c>
      <c r="AC198">
        <v>0.45862927999999997</v>
      </c>
      <c r="AE198">
        <v>1857</v>
      </c>
    </row>
    <row r="199" spans="1:31" x14ac:dyDescent="0.25">
      <c r="A199">
        <v>1867</v>
      </c>
      <c r="B199">
        <v>1.5274082E-2</v>
      </c>
      <c r="C199">
        <v>0.81636202000000002</v>
      </c>
      <c r="D199">
        <v>0.16836387</v>
      </c>
      <c r="E199">
        <v>0.71531665</v>
      </c>
      <c r="F199">
        <v>0.51500833000000001</v>
      </c>
      <c r="G199">
        <f>(Table221021416[[#This Row],[So]]+Table221021416[[#This Row],[Sw]])*Table221021416[[#This Row],[C1o]]+Table221021416[[#This Row],[Sg]]*Table221021416[[#This Row],[C1g]]</f>
        <v>0.67853242031777317</v>
      </c>
      <c r="H199">
        <v>3.1318809999999999</v>
      </c>
      <c r="I199">
        <v>3.3939774999999998E-2</v>
      </c>
      <c r="J199">
        <v>2.6504191E-2</v>
      </c>
      <c r="K199">
        <v>0</v>
      </c>
      <c r="L199">
        <v>0.70876603999999999</v>
      </c>
      <c r="M19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0.99873243638061493</v>
      </c>
      <c r="N199">
        <v>0.55337780999999997</v>
      </c>
      <c r="P199">
        <v>1867</v>
      </c>
      <c r="Q199">
        <v>0.56418961000000001</v>
      </c>
      <c r="R199">
        <v>0.26725304</v>
      </c>
      <c r="S199">
        <v>0.16855733000000001</v>
      </c>
      <c r="T199">
        <v>3.7080646000000002E-2</v>
      </c>
      <c r="U199">
        <v>3.0026119E-2</v>
      </c>
      <c r="V199">
        <f>(Table351151517[[#This Row],[So]]+Table351151517[[#This Row],[Sw]])*Table351151517[[#This Row],[C1o]]+Table351151517[[#This Row],[Sg]]*Table351151517[[#This Row],[C1g]]</f>
        <v>3.1911462185989697E-2</v>
      </c>
      <c r="W199">
        <v>0.19173725</v>
      </c>
      <c r="X199">
        <v>2.5579482000000001E-2</v>
      </c>
      <c r="Y199">
        <v>2.7119239999999999E-2</v>
      </c>
      <c r="Z199">
        <v>0.36057877999999999</v>
      </c>
      <c r="AA199">
        <v>0.16850644000000001</v>
      </c>
      <c r="AB19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0.77543888527602489</v>
      </c>
      <c r="AC199">
        <v>0.46182003999999999</v>
      </c>
      <c r="AE199">
        <v>1867</v>
      </c>
    </row>
    <row r="200" spans="1:31" x14ac:dyDescent="0.25">
      <c r="A200">
        <v>1877</v>
      </c>
      <c r="B200">
        <v>1.5004046E-2</v>
      </c>
      <c r="C200">
        <v>0.81657696000000002</v>
      </c>
      <c r="D200">
        <v>0.16841897</v>
      </c>
      <c r="E200">
        <v>0.73199939999999997</v>
      </c>
      <c r="F200">
        <v>0.52493089000000004</v>
      </c>
      <c r="G200">
        <f>(Table221021416[[#This Row],[So]]+Table221021416[[#This Row],[Sw]])*Table221021416[[#This Row],[C1o]]+Table221021416[[#This Row],[Sg]]*Table221021416[[#This Row],[C1g]]</f>
        <v>0.69401825180918819</v>
      </c>
      <c r="H200">
        <v>3.4082455999999999</v>
      </c>
      <c r="I200">
        <v>3.4008823000000001E-2</v>
      </c>
      <c r="J200">
        <v>2.6676768E-2</v>
      </c>
      <c r="K200">
        <v>0</v>
      </c>
      <c r="L200">
        <v>0.70898192999999998</v>
      </c>
      <c r="M20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0.99872198997750727</v>
      </c>
      <c r="N200">
        <v>0.55681020000000003</v>
      </c>
      <c r="P200">
        <v>1877</v>
      </c>
      <c r="Q200">
        <v>0.56215674000000004</v>
      </c>
      <c r="R200">
        <v>0.26953873</v>
      </c>
      <c r="S200">
        <v>0.16830452000000001</v>
      </c>
      <c r="T200">
        <v>3.7108134000000001E-2</v>
      </c>
      <c r="U200">
        <v>2.9964026000000001E-2</v>
      </c>
      <c r="V200">
        <f>(Table351151517[[#This Row],[So]]+Table351151517[[#This Row],[Sw]])*Table351151517[[#This Row],[C1o]]+Table351151517[[#This Row],[Sg]]*Table351151517[[#This Row],[C1g]]</f>
        <v>3.1889639497662582E-2</v>
      </c>
      <c r="W200">
        <v>0.19320433000000001</v>
      </c>
      <c r="X200">
        <v>2.5437050999999999E-2</v>
      </c>
      <c r="Y200">
        <v>2.6316065E-2</v>
      </c>
      <c r="Z200">
        <v>0.35726585999999999</v>
      </c>
      <c r="AA200">
        <v>0.16974238999999999</v>
      </c>
      <c r="AB20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0.78060786054371667</v>
      </c>
      <c r="AC200">
        <v>0.46502127999999998</v>
      </c>
      <c r="AE200">
        <v>1877</v>
      </c>
    </row>
    <row r="201" spans="1:31" x14ac:dyDescent="0.25">
      <c r="A201">
        <v>1887</v>
      </c>
      <c r="B201">
        <v>1.4754708E-2</v>
      </c>
      <c r="C201">
        <v>0.81677233999999999</v>
      </c>
      <c r="D201">
        <v>0.16847295000000001</v>
      </c>
      <c r="E201">
        <v>0.74790382</v>
      </c>
      <c r="F201">
        <v>0.53427981999999996</v>
      </c>
      <c r="G201">
        <f>(Table221021416[[#This Row],[So]]+Table221021416[[#This Row],[Sw]])*Table221021416[[#This Row],[C1o]]+Table221021416[[#This Row],[Sg]]*Table221021416[[#This Row],[C1g]]</f>
        <v>0.70876199329160028</v>
      </c>
      <c r="H201">
        <v>3.6979654000000002</v>
      </c>
      <c r="I201">
        <v>3.4066286000000001E-2</v>
      </c>
      <c r="J201">
        <v>2.6845767999999999E-2</v>
      </c>
      <c r="K201">
        <v>0</v>
      </c>
      <c r="L201">
        <v>0.70917582999999995</v>
      </c>
      <c r="M20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0.99871208559520264</v>
      </c>
      <c r="N201">
        <v>0.56017744999999997</v>
      </c>
      <c r="P201">
        <v>1887</v>
      </c>
      <c r="Q201">
        <v>0.56013137000000002</v>
      </c>
      <c r="R201">
        <v>0.27130284999999998</v>
      </c>
      <c r="S201">
        <v>0.16856578</v>
      </c>
      <c r="T201">
        <v>3.7135876999999998E-2</v>
      </c>
      <c r="U201">
        <v>2.9901057000000002E-2</v>
      </c>
      <c r="V201">
        <f>(Table351151517[[#This Row],[So]]+Table351151517[[#This Row],[Sw]])*Table351151517[[#This Row],[C1o]]+Table351151517[[#This Row],[Sg]]*Table351151517[[#This Row],[C1g]]</f>
        <v>3.1863884285237003E-2</v>
      </c>
      <c r="W201">
        <v>0.19468801999999999</v>
      </c>
      <c r="X201">
        <v>2.5295094000000001E-2</v>
      </c>
      <c r="Y201">
        <v>2.7141947E-2</v>
      </c>
      <c r="Z201">
        <v>0.35355862999999998</v>
      </c>
      <c r="AA201">
        <v>0.17052685000000001</v>
      </c>
      <c r="AB20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0.78529528688823147</v>
      </c>
      <c r="AC201">
        <v>0.46823241999999998</v>
      </c>
      <c r="AE201">
        <v>1887</v>
      </c>
    </row>
    <row r="202" spans="1:31" x14ac:dyDescent="0.25">
      <c r="A202">
        <v>1897</v>
      </c>
      <c r="B202">
        <v>1.4525029E-2</v>
      </c>
      <c r="C202">
        <v>0.81694853000000001</v>
      </c>
      <c r="D202">
        <v>0.16852644</v>
      </c>
      <c r="E202">
        <v>0.76316081999999996</v>
      </c>
      <c r="F202">
        <v>0.54314910999999999</v>
      </c>
      <c r="G202">
        <f>(Table221021416[[#This Row],[So]]+Table221021416[[#This Row],[Sw]])*Table221021416[[#This Row],[C1o]]+Table221021416[[#This Row],[Sg]]*Table221021416[[#This Row],[C1g]]</f>
        <v>0.72288735252413716</v>
      </c>
      <c r="H202">
        <v>4.0000777000000003</v>
      </c>
      <c r="I202">
        <v>3.4114133999999997E-2</v>
      </c>
      <c r="J202">
        <v>2.7013261E-2</v>
      </c>
      <c r="K202">
        <v>0</v>
      </c>
      <c r="L202">
        <v>0.70934783999999995</v>
      </c>
      <c r="M20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0.99870255703081501</v>
      </c>
      <c r="N202">
        <v>0.56348050000000005</v>
      </c>
      <c r="P202">
        <v>1897</v>
      </c>
      <c r="Q202">
        <v>0.55814021999999996</v>
      </c>
      <c r="R202">
        <v>0.27305847</v>
      </c>
      <c r="S202">
        <v>0.16880132</v>
      </c>
      <c r="T202">
        <v>3.7163875999999998E-2</v>
      </c>
      <c r="U202">
        <v>2.9837202E-2</v>
      </c>
      <c r="V202">
        <f>(Table351151517[[#This Row],[So]]+Table351151517[[#This Row],[Sw]])*Table351151517[[#This Row],[C1o]]+Table351151517[[#This Row],[Sg]]*Table351151517[[#This Row],[C1g]]</f>
        <v>3.1837812691000798E-2</v>
      </c>
      <c r="W202">
        <v>0.19618857000000001</v>
      </c>
      <c r="X202">
        <v>2.5153623999999999E-2</v>
      </c>
      <c r="Y202">
        <v>2.7886194999999999E-2</v>
      </c>
      <c r="Z202">
        <v>0.34991380999999999</v>
      </c>
      <c r="AA202">
        <v>0.17130350999999999</v>
      </c>
      <c r="AB20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0.78989791123448583</v>
      </c>
      <c r="AC202">
        <v>0.47145336999999998</v>
      </c>
      <c r="AE202">
        <v>1897</v>
      </c>
    </row>
    <row r="203" spans="1:31" x14ac:dyDescent="0.25">
      <c r="A203">
        <v>1907</v>
      </c>
      <c r="B203">
        <v>1.4313647000000001E-2</v>
      </c>
      <c r="C203">
        <v>0.81710808999999995</v>
      </c>
      <c r="D203">
        <v>0.16857828</v>
      </c>
      <c r="E203">
        <v>0.77762651000000005</v>
      </c>
      <c r="F203">
        <v>0.55144572000000003</v>
      </c>
      <c r="G203">
        <f>(Table221021416[[#This Row],[So]]+Table221021416[[#This Row],[Sw]])*Table221021416[[#This Row],[C1o]]+Table221021416[[#This Row],[Sg]]*Table221021416[[#This Row],[C1g]]</f>
        <v>0.73625988268616838</v>
      </c>
      <c r="H203">
        <v>4.3131145999999996</v>
      </c>
      <c r="I203">
        <v>3.4149893000000001E-2</v>
      </c>
      <c r="J203">
        <v>2.7175431999999999E-2</v>
      </c>
      <c r="K203">
        <v>0</v>
      </c>
      <c r="L203">
        <v>0.70950120999999999</v>
      </c>
      <c r="M20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0.99869369385126361</v>
      </c>
      <c r="N203">
        <v>0.56673163000000004</v>
      </c>
      <c r="P203">
        <v>1907</v>
      </c>
      <c r="Q203">
        <v>0.55620765999999999</v>
      </c>
      <c r="R203">
        <v>0.27519613999999998</v>
      </c>
      <c r="S203">
        <v>0.16859619000000001</v>
      </c>
      <c r="T203">
        <v>3.7192121000000002E-2</v>
      </c>
      <c r="U203">
        <v>2.9772442E-2</v>
      </c>
      <c r="V203">
        <f>(Table351151517[[#This Row],[So]]+Table351151517[[#This Row],[Sw]])*Table351151517[[#This Row],[C1o]]+Table351151517[[#This Row],[Sg]]*Table351151517[[#This Row],[C1g]]</f>
        <v>3.1814308723114637E-2</v>
      </c>
      <c r="W203">
        <v>0.19770609</v>
      </c>
      <c r="X203">
        <v>2.5012657000000001E-2</v>
      </c>
      <c r="Y203">
        <v>2.7234199000000001E-2</v>
      </c>
      <c r="Z203">
        <v>0.34664982999999999</v>
      </c>
      <c r="AA203">
        <v>0.17240912999999999</v>
      </c>
      <c r="AB20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0.79470802530957507</v>
      </c>
      <c r="AC203">
        <v>0.47468397000000001</v>
      </c>
      <c r="AE203">
        <v>1907</v>
      </c>
    </row>
    <row r="204" spans="1:31" x14ac:dyDescent="0.25">
      <c r="A204">
        <v>1917</v>
      </c>
      <c r="B204">
        <v>1.4120690999999999E-2</v>
      </c>
      <c r="C204">
        <v>0.81724721</v>
      </c>
      <c r="D204">
        <v>0.16863207999999999</v>
      </c>
      <c r="E204">
        <v>0.79099118999999996</v>
      </c>
      <c r="F204">
        <v>0.55896652000000002</v>
      </c>
      <c r="G204">
        <f>(Table221021416[[#This Row],[So]]+Table221021416[[#This Row],[Sw]])*Table221021416[[#This Row],[C1o]]+Table221021416[[#This Row],[Sg]]*Table221021416[[#This Row],[C1g]]</f>
        <v>0.74858802358830678</v>
      </c>
      <c r="H204">
        <v>4.6327313999999999</v>
      </c>
      <c r="I204">
        <v>3.4168645999999997E-2</v>
      </c>
      <c r="J204">
        <v>2.7343783999999999E-2</v>
      </c>
      <c r="K204">
        <v>0</v>
      </c>
      <c r="L204">
        <v>0.70963012999999997</v>
      </c>
      <c r="M20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0.99868512968528855</v>
      </c>
      <c r="N204">
        <v>0.56994075</v>
      </c>
      <c r="P204">
        <v>1917</v>
      </c>
      <c r="Q204">
        <v>0.55428255000000004</v>
      </c>
      <c r="R204">
        <v>0.27685641999999999</v>
      </c>
      <c r="S204">
        <v>0.16886102</v>
      </c>
      <c r="T204">
        <v>3.7220623000000001E-2</v>
      </c>
      <c r="U204">
        <v>2.9706778E-2</v>
      </c>
      <c r="V204">
        <f>(Table351151517[[#This Row],[So]]+Table351151517[[#This Row],[Sw]])*Table351151517[[#This Row],[C1o]]+Table351151517[[#This Row],[Sg]]*Table351151517[[#This Row],[C1g]]</f>
        <v>3.1787033930067127E-2</v>
      </c>
      <c r="W204">
        <v>0.1992408</v>
      </c>
      <c r="X204">
        <v>2.4872215E-2</v>
      </c>
      <c r="Y204">
        <v>2.8071063E-2</v>
      </c>
      <c r="Z204">
        <v>0.34304087999999999</v>
      </c>
      <c r="AA204">
        <v>0.17310274</v>
      </c>
      <c r="AB20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0.79909153329958094</v>
      </c>
      <c r="AC204">
        <v>0.47792390000000001</v>
      </c>
      <c r="AE204">
        <v>1917</v>
      </c>
    </row>
    <row r="205" spans="1:31" x14ac:dyDescent="0.25">
      <c r="A205">
        <v>1927</v>
      </c>
      <c r="B205">
        <v>1.3942555000000001E-2</v>
      </c>
      <c r="C205">
        <v>0.81737512000000001</v>
      </c>
      <c r="D205">
        <v>0.16868232</v>
      </c>
      <c r="E205">
        <v>0.80395543999999997</v>
      </c>
      <c r="F205">
        <v>0.56618464000000002</v>
      </c>
      <c r="G205">
        <f>(Table221021416[[#This Row],[So]]+Table221021416[[#This Row],[Sw]])*Table221021416[[#This Row],[C1o]]+Table221021416[[#This Row],[Sg]]*Table221021416[[#This Row],[C1g]]</f>
        <v>0.76053257335157276</v>
      </c>
      <c r="H205">
        <v>4.96244</v>
      </c>
      <c r="I205">
        <v>3.4181311999999998E-2</v>
      </c>
      <c r="J205">
        <v>2.7500872999999999E-2</v>
      </c>
      <c r="K205">
        <v>0</v>
      </c>
      <c r="L205">
        <v>0.70974731000000002</v>
      </c>
      <c r="M20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0.99867731436033691</v>
      </c>
      <c r="N205">
        <v>0.57309949000000004</v>
      </c>
      <c r="P205">
        <v>1927</v>
      </c>
      <c r="Q205">
        <v>0.55242205</v>
      </c>
      <c r="R205">
        <v>0.27874324</v>
      </c>
      <c r="S205">
        <v>0.1688347</v>
      </c>
      <c r="T205">
        <v>3.7249382999999997E-2</v>
      </c>
      <c r="U205">
        <v>2.9640198E-2</v>
      </c>
      <c r="V205">
        <f>(Table351151517[[#This Row],[So]]+Table351151517[[#This Row],[Sw]])*Table351151517[[#This Row],[C1o]]+Table351151517[[#This Row],[Sg]]*Table351151517[[#This Row],[C1g]]</f>
        <v>3.176120658425742E-2</v>
      </c>
      <c r="W205">
        <v>0.20079282000000001</v>
      </c>
      <c r="X205">
        <v>2.4732318E-2</v>
      </c>
      <c r="Y205">
        <v>2.7985590000000001E-2</v>
      </c>
      <c r="Z205">
        <v>0.33970477999999998</v>
      </c>
      <c r="AA205">
        <v>0.17399321000000001</v>
      </c>
      <c r="AB20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0.80356014636648365</v>
      </c>
      <c r="AC205">
        <v>0.48117289000000002</v>
      </c>
      <c r="AE205">
        <v>1927</v>
      </c>
    </row>
    <row r="206" spans="1:31" x14ac:dyDescent="0.25">
      <c r="A206">
        <v>1937</v>
      </c>
      <c r="B206">
        <v>1.3779761E-2</v>
      </c>
      <c r="C206">
        <v>0.81748235000000002</v>
      </c>
      <c r="D206">
        <v>0.1687379</v>
      </c>
      <c r="E206">
        <v>0.81609774000000002</v>
      </c>
      <c r="F206">
        <v>0.57282036999999997</v>
      </c>
      <c r="G206">
        <f>(Table221021416[[#This Row],[So]]+Table221021416[[#This Row],[Sw]])*Table221021416[[#This Row],[C1o]]+Table221021416[[#This Row],[Sg]]*Table221021416[[#This Row],[C1g]]</f>
        <v>0.77169533243044353</v>
      </c>
      <c r="H206">
        <v>5.2970395000000003</v>
      </c>
      <c r="I206">
        <v>3.4181185000000003E-2</v>
      </c>
      <c r="J206">
        <v>2.7674806999999999E-2</v>
      </c>
      <c r="K206">
        <v>0</v>
      </c>
      <c r="L206">
        <v>0.70983850999999998</v>
      </c>
      <c r="M20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0.9986691356650349</v>
      </c>
      <c r="N206">
        <v>0.57622074999999995</v>
      </c>
      <c r="P206">
        <v>1937</v>
      </c>
      <c r="Q206">
        <v>0.55058193</v>
      </c>
      <c r="R206">
        <v>0.28040915999999999</v>
      </c>
      <c r="S206">
        <v>0.16900888</v>
      </c>
      <c r="T206">
        <v>3.7278398999999997E-2</v>
      </c>
      <c r="U206">
        <v>2.9572699000000001E-2</v>
      </c>
      <c r="V206">
        <f>(Table351151517[[#This Row],[So]]+Table351151517[[#This Row],[Sw]])*Table351151517[[#This Row],[C1o]]+Table351151517[[#This Row],[Sg]]*Table351151517[[#This Row],[C1g]]</f>
        <v>3.1733446977031031E-2</v>
      </c>
      <c r="W206">
        <v>0.20236227000000001</v>
      </c>
      <c r="X206">
        <v>2.4592994E-2</v>
      </c>
      <c r="Y206">
        <v>2.8535174E-2</v>
      </c>
      <c r="Z206">
        <v>0.33624029</v>
      </c>
      <c r="AA206">
        <v>0.17471339</v>
      </c>
      <c r="AB20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0.80781753448147131</v>
      </c>
      <c r="AC206">
        <v>0.48443046000000001</v>
      </c>
      <c r="AE206">
        <v>1937</v>
      </c>
    </row>
    <row r="207" spans="1:31" x14ac:dyDescent="0.25">
      <c r="A207">
        <v>1947</v>
      </c>
      <c r="B207">
        <v>1.3657256E-2</v>
      </c>
      <c r="C207">
        <v>0.81755697999999999</v>
      </c>
      <c r="D207">
        <v>0.16878580000000001</v>
      </c>
      <c r="E207">
        <v>0.82475281</v>
      </c>
      <c r="F207">
        <v>0.57710850000000002</v>
      </c>
      <c r="G207">
        <f>(Table221021416[[#This Row],[So]]+Table221021416[[#This Row],[Sw]])*Table221021416[[#This Row],[C1o]]+Table221021416[[#This Row],[Sg]]*Table221021416[[#This Row],[C1g]]</f>
        <v>0.77957185497368986</v>
      </c>
      <c r="H207">
        <v>5.5913959000000002</v>
      </c>
      <c r="I207">
        <v>3.4127842999999998E-2</v>
      </c>
      <c r="J207">
        <v>2.7824367999999999E-2</v>
      </c>
      <c r="K207">
        <v>0</v>
      </c>
      <c r="L207">
        <v>0.70989208999999998</v>
      </c>
      <c r="M20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0.99866413901268103</v>
      </c>
      <c r="N207">
        <v>0.57931334000000001</v>
      </c>
      <c r="P207">
        <v>1947</v>
      </c>
      <c r="Q207">
        <v>0.54879153000000003</v>
      </c>
      <c r="R207">
        <v>0.28233870999999999</v>
      </c>
      <c r="S207">
        <v>0.16886975000000001</v>
      </c>
      <c r="T207">
        <v>3.7307668000000002E-2</v>
      </c>
      <c r="U207">
        <v>2.9504273000000001E-2</v>
      </c>
      <c r="V207">
        <f>(Table351151517[[#This Row],[So]]+Table351151517[[#This Row],[Sw]])*Table351151517[[#This Row],[C1o]]+Table351151517[[#This Row],[Sg]]*Table351151517[[#This Row],[C1g]]</f>
        <v>3.170747318287772E-2</v>
      </c>
      <c r="W207">
        <v>0.20394917000000001</v>
      </c>
      <c r="X207">
        <v>2.4454265999999999E-2</v>
      </c>
      <c r="Y207">
        <v>2.8092353E-2</v>
      </c>
      <c r="Z207">
        <v>0.33330812999999998</v>
      </c>
      <c r="AA207">
        <v>0.17573527</v>
      </c>
      <c r="AB20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0.81213363055528942</v>
      </c>
      <c r="AC207">
        <v>0.48769628999999998</v>
      </c>
      <c r="AE207">
        <v>1947</v>
      </c>
    </row>
    <row r="208" spans="1:31" x14ac:dyDescent="0.25">
      <c r="A208">
        <v>1957</v>
      </c>
      <c r="B208">
        <v>1.3506828E-2</v>
      </c>
      <c r="C208">
        <v>0.81764804999999996</v>
      </c>
      <c r="D208">
        <v>0.16884513000000001</v>
      </c>
      <c r="E208">
        <v>0.83799601000000001</v>
      </c>
      <c r="F208">
        <v>0.58441049</v>
      </c>
      <c r="G208">
        <f>(Table221021416[[#This Row],[So]]+Table221021416[[#This Row],[Sw]])*Table221021416[[#This Row],[C1o]]+Table221021416[[#This Row],[Sg]]*Table221021416[[#This Row],[C1g]]</f>
        <v>0.79175420061151991</v>
      </c>
      <c r="H208">
        <v>5.9639148999999998</v>
      </c>
      <c r="I208">
        <v>3.4143943000000003E-2</v>
      </c>
      <c r="J208">
        <v>2.8010195000000002E-2</v>
      </c>
      <c r="K208">
        <v>0</v>
      </c>
      <c r="L208">
        <v>0.70996422000000003</v>
      </c>
      <c r="M20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0.99865473232381408</v>
      </c>
      <c r="N208">
        <v>0.58234823000000002</v>
      </c>
      <c r="P208">
        <v>1957</v>
      </c>
      <c r="Q208">
        <v>0.54702764999999998</v>
      </c>
      <c r="R208">
        <v>0.28385561999999998</v>
      </c>
      <c r="S208">
        <v>0.16911672</v>
      </c>
      <c r="T208">
        <v>3.7337202999999999E-2</v>
      </c>
      <c r="U208">
        <v>2.9434920999999999E-2</v>
      </c>
      <c r="V208">
        <f>(Table351151517[[#This Row],[So]]+Table351151517[[#This Row],[Sw]])*Table351151517[[#This Row],[C1o]]+Table351151517[[#This Row],[Sg]]*Table351151517[[#This Row],[C1g]]</f>
        <v>3.1678027862175627E-2</v>
      </c>
      <c r="W208">
        <v>0.20555372999999999</v>
      </c>
      <c r="X208">
        <v>2.4316158000000001E-2</v>
      </c>
      <c r="Y208">
        <v>2.8872376000000002E-2</v>
      </c>
      <c r="Z208">
        <v>0.33014213999999997</v>
      </c>
      <c r="AA208">
        <v>0.17638587999999999</v>
      </c>
      <c r="AB20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0.81606330648440917</v>
      </c>
      <c r="AC208">
        <v>0.49096993</v>
      </c>
      <c r="AE208">
        <v>1957</v>
      </c>
    </row>
    <row r="209" spans="1:31" x14ac:dyDescent="0.25">
      <c r="A209">
        <v>1967</v>
      </c>
      <c r="B209">
        <v>1.3369509E-2</v>
      </c>
      <c r="C209">
        <v>0.81773359000000001</v>
      </c>
      <c r="D209">
        <v>0.16889689999999999</v>
      </c>
      <c r="E209">
        <v>0.84994930000000002</v>
      </c>
      <c r="F209">
        <v>0.59081918</v>
      </c>
      <c r="G209">
        <f>(Table221021416[[#This Row],[So]]+Table221021416[[#This Row],[Sw]])*Table221021416[[#This Row],[C1o]]+Table221021416[[#This Row],[Sg]]*Table221021416[[#This Row],[C1g]]</f>
        <v>0.80271858271391161</v>
      </c>
      <c r="H209">
        <v>6.3363271000000001</v>
      </c>
      <c r="I209">
        <v>3.4139503000000002E-2</v>
      </c>
      <c r="J209">
        <v>2.8171959999999999E-2</v>
      </c>
      <c r="K209">
        <v>0</v>
      </c>
      <c r="L209">
        <v>0.71003198999999995</v>
      </c>
      <c r="M20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0.99864727827730126</v>
      </c>
      <c r="N209">
        <v>0.58537417999999997</v>
      </c>
      <c r="P209">
        <v>1967</v>
      </c>
      <c r="Q209">
        <v>0.54530376000000003</v>
      </c>
      <c r="R209">
        <v>0.28562248000000001</v>
      </c>
      <c r="S209">
        <v>0.16907378000000001</v>
      </c>
      <c r="T209">
        <v>3.7366994000000001E-2</v>
      </c>
      <c r="U209">
        <v>2.9364629E-2</v>
      </c>
      <c r="V209">
        <f>(Table351151517[[#This Row],[So]]+Table351151517[[#This Row],[Sw]])*Table351151517[[#This Row],[C1o]]+Table351151517[[#This Row],[Sg]]*Table351151517[[#This Row],[C1g]]</f>
        <v>3.1650284924457782E-2</v>
      </c>
      <c r="W209">
        <v>0.207176</v>
      </c>
      <c r="X209">
        <v>2.4178690999999999E-2</v>
      </c>
      <c r="Y209">
        <v>2.8734196E-2</v>
      </c>
      <c r="Z209">
        <v>0.32720858000000003</v>
      </c>
      <c r="AA209">
        <v>0.17726301</v>
      </c>
      <c r="AB20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0.82011160773996428</v>
      </c>
      <c r="AC209">
        <v>0.4942511</v>
      </c>
      <c r="AE209">
        <v>1967</v>
      </c>
    </row>
    <row r="210" spans="1:31" x14ac:dyDescent="0.25">
      <c r="A210">
        <v>1977</v>
      </c>
      <c r="B210">
        <v>1.3245307E-2</v>
      </c>
      <c r="C210">
        <v>0.81781566000000006</v>
      </c>
      <c r="D210">
        <v>0.16893901</v>
      </c>
      <c r="E210">
        <v>0.86064410000000002</v>
      </c>
      <c r="F210">
        <v>0.59635824000000004</v>
      </c>
      <c r="G210">
        <f>(Table221021416[[#This Row],[So]]+Table221021416[[#This Row],[Sw]])*Table221021416[[#This Row],[C1o]]+Table221021416[[#This Row],[Sg]]*Table221021416[[#This Row],[C1g]]</f>
        <v>0.81249534130832812</v>
      </c>
      <c r="H210">
        <v>6.7052721999999996</v>
      </c>
      <c r="I210">
        <v>3.4114974999999999E-2</v>
      </c>
      <c r="J210">
        <v>2.8303155999999999E-2</v>
      </c>
      <c r="K210">
        <v>0</v>
      </c>
      <c r="L210">
        <v>0.71009845000000005</v>
      </c>
      <c r="M21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0.99864208925806919</v>
      </c>
      <c r="N210">
        <v>0.58839542</v>
      </c>
      <c r="P210">
        <v>1977</v>
      </c>
      <c r="Q210">
        <v>0.54361426999999996</v>
      </c>
      <c r="R210">
        <v>0.28713</v>
      </c>
      <c r="S210">
        <v>0.16925572</v>
      </c>
      <c r="T210">
        <v>3.7397053E-2</v>
      </c>
      <c r="U210">
        <v>2.9293395999999999E-2</v>
      </c>
      <c r="V210">
        <f>(Table351151517[[#This Row],[So]]+Table351151517[[#This Row],[Sw]])*Table351151517[[#This Row],[C1o]]+Table351151517[[#This Row],[Sg]]*Table351151517[[#This Row],[C1g]]</f>
        <v>3.1620198741476035E-2</v>
      </c>
      <c r="W210">
        <v>0.20881625000000001</v>
      </c>
      <c r="X210">
        <v>2.4041883999999999E-2</v>
      </c>
      <c r="Y210">
        <v>2.9308099000000001E-2</v>
      </c>
      <c r="Z210">
        <v>0.32415443999999999</v>
      </c>
      <c r="AA210">
        <v>0.17790850999999999</v>
      </c>
      <c r="AB21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0.82390080043136327</v>
      </c>
      <c r="AC210">
        <v>0.49753957999999998</v>
      </c>
      <c r="AE210">
        <v>1977</v>
      </c>
    </row>
    <row r="211" spans="1:31" x14ac:dyDescent="0.25">
      <c r="A211">
        <v>1987</v>
      </c>
      <c r="B211">
        <v>1.3130625E-2</v>
      </c>
      <c r="C211">
        <v>0.81786214999999995</v>
      </c>
      <c r="D211">
        <v>0.16900724</v>
      </c>
      <c r="E211">
        <v>0.87056440000000002</v>
      </c>
      <c r="F211">
        <v>0.60135406000000002</v>
      </c>
      <c r="G211">
        <f>(Table221021416[[#This Row],[So]]+Table221021416[[#This Row],[Sw]])*Table221021416[[#This Row],[C1o]]+Table221021416[[#This Row],[Sg]]*Table221021416[[#This Row],[C1g]]</f>
        <v>0.82153101649494187</v>
      </c>
      <c r="H211">
        <v>7.0753627000000003</v>
      </c>
      <c r="I211">
        <v>3.4078244000000001E-2</v>
      </c>
      <c r="J211">
        <v>2.8517012000000001E-2</v>
      </c>
      <c r="K211">
        <v>0</v>
      </c>
      <c r="L211">
        <v>0.71011447999999999</v>
      </c>
      <c r="M21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0.99863334491583811</v>
      </c>
      <c r="N211">
        <v>0.59140258999999995</v>
      </c>
      <c r="P211">
        <v>1987</v>
      </c>
      <c r="Q211">
        <v>0.54197508000000005</v>
      </c>
      <c r="R211">
        <v>0.28891283000000001</v>
      </c>
      <c r="S211">
        <v>0.16911206000000001</v>
      </c>
      <c r="T211">
        <v>3.7427370000000001E-2</v>
      </c>
      <c r="U211">
        <v>2.9221203000000001E-2</v>
      </c>
      <c r="V211">
        <f>(Table351151517[[#This Row],[So]]+Table351151517[[#This Row],[Sw]])*Table351151517[[#This Row],[C1o]]+Table351151517[[#This Row],[Sg]]*Table351151517[[#This Row],[C1g]]</f>
        <v>3.1592069054786523E-2</v>
      </c>
      <c r="W211">
        <v>0.21047455000000001</v>
      </c>
      <c r="X211">
        <v>2.3905749E-2</v>
      </c>
      <c r="Y211">
        <v>2.8851017E-2</v>
      </c>
      <c r="Z211">
        <v>0.32136065000000003</v>
      </c>
      <c r="AA211">
        <v>0.1788042</v>
      </c>
      <c r="AB21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0.82781974372603884</v>
      </c>
      <c r="AC211">
        <v>0.50083506</v>
      </c>
      <c r="AE211">
        <v>1987</v>
      </c>
    </row>
    <row r="212" spans="1:31" x14ac:dyDescent="0.25">
      <c r="A212">
        <v>1997</v>
      </c>
      <c r="B212">
        <v>1.3024953000000001E-2</v>
      </c>
      <c r="C212">
        <v>0.81792014999999996</v>
      </c>
      <c r="D212">
        <v>0.16905491</v>
      </c>
      <c r="E212">
        <v>0.87959151999999996</v>
      </c>
      <c r="F212">
        <v>0.60572188999999999</v>
      </c>
      <c r="G212">
        <f>(Table221021416[[#This Row],[So]]+Table221021416[[#This Row],[Sw]])*Table221021416[[#This Row],[C1o]]+Table221021416[[#This Row],[Sg]]*Table221021416[[#This Row],[C1g]]</f>
        <v>0.82972538672442897</v>
      </c>
      <c r="H212">
        <v>7.4427319000000001</v>
      </c>
      <c r="I212">
        <v>3.4026625999999997E-2</v>
      </c>
      <c r="J212">
        <v>2.8665758999999999E-2</v>
      </c>
      <c r="K212">
        <v>0</v>
      </c>
      <c r="L212">
        <v>0.71015048000000003</v>
      </c>
      <c r="M21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0.99862837355632772</v>
      </c>
      <c r="N212">
        <v>0.59441507000000005</v>
      </c>
      <c r="P212">
        <v>1997</v>
      </c>
      <c r="Q212">
        <v>0.54034506999999998</v>
      </c>
      <c r="R212">
        <v>0.29022151000000002</v>
      </c>
      <c r="S212">
        <v>0.16943340000000001</v>
      </c>
      <c r="T212">
        <v>3.7457965000000003E-2</v>
      </c>
      <c r="U212">
        <v>2.9148047999999999E-2</v>
      </c>
      <c r="V212">
        <f>(Table351151517[[#This Row],[So]]+Table351151517[[#This Row],[Sw]])*Table351151517[[#This Row],[C1o]]+Table351151517[[#This Row],[Sg]]*Table351151517[[#This Row],[C1g]]</f>
        <v>3.1559764076753712E-2</v>
      </c>
      <c r="W212">
        <v>0.21215134999999999</v>
      </c>
      <c r="X212">
        <v>2.3770295E-2</v>
      </c>
      <c r="Y212">
        <v>2.9866172E-2</v>
      </c>
      <c r="Z212">
        <v>0.31826835999999997</v>
      </c>
      <c r="AA212">
        <v>0.17927304999999999</v>
      </c>
      <c r="AB21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0.83134164863434246</v>
      </c>
      <c r="AC212">
        <v>0.50413768999999997</v>
      </c>
      <c r="AE212">
        <v>1997</v>
      </c>
    </row>
    <row r="213" spans="1:31" x14ac:dyDescent="0.25">
      <c r="A213">
        <v>2007</v>
      </c>
      <c r="B213">
        <v>1.2945257E-2</v>
      </c>
      <c r="C213">
        <v>0.81794166999999995</v>
      </c>
      <c r="D213">
        <v>0.16911309999999999</v>
      </c>
      <c r="E213">
        <v>0.88594925000000002</v>
      </c>
      <c r="F213">
        <v>0.60829418999999996</v>
      </c>
      <c r="G213">
        <f>(Table221021416[[#This Row],[So]]+Table221021416[[#This Row],[Sw]])*Table221021416[[#This Row],[C1o]]+Table221021416[[#This Row],[Sg]]*Table221021416[[#This Row],[C1g]]</f>
        <v>0.83539984988429328</v>
      </c>
      <c r="H213">
        <v>7.7644849000000002</v>
      </c>
      <c r="I213">
        <v>3.3933785000000001E-2</v>
      </c>
      <c r="J213">
        <v>2.8847784000000001E-2</v>
      </c>
      <c r="K213">
        <v>0</v>
      </c>
      <c r="L213">
        <v>0.71013844000000004</v>
      </c>
      <c r="M21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0.99862341357050588</v>
      </c>
      <c r="N213">
        <v>0.59744620000000004</v>
      </c>
      <c r="P213">
        <v>2007</v>
      </c>
      <c r="Q213">
        <v>0.53878486000000003</v>
      </c>
      <c r="R213">
        <v>0.29187834000000001</v>
      </c>
      <c r="S213">
        <v>0.16933681</v>
      </c>
      <c r="T213">
        <v>3.7488821999999998E-2</v>
      </c>
      <c r="U213">
        <v>2.9073927999999999E-2</v>
      </c>
      <c r="V213">
        <f>(Table351151517[[#This Row],[So]]+Table351151517[[#This Row],[Sw]])*Table351151517[[#This Row],[C1o]]+Table351151517[[#This Row],[Sg]]*Table351151517[[#This Row],[C1g]]</f>
        <v>3.1530053582735237E-2</v>
      </c>
      <c r="W213">
        <v>0.21384642000000001</v>
      </c>
      <c r="X213">
        <v>2.3635564000000001E-2</v>
      </c>
      <c r="Y213">
        <v>2.9558137000000002E-2</v>
      </c>
      <c r="Z213">
        <v>0.31551226999999998</v>
      </c>
      <c r="AA213">
        <v>0.18005974999999999</v>
      </c>
      <c r="AB21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0.8350378495131785</v>
      </c>
      <c r="AC213">
        <v>0.50744652999999995</v>
      </c>
      <c r="AE213">
        <v>2007</v>
      </c>
    </row>
    <row r="214" spans="1:31" x14ac:dyDescent="0.25">
      <c r="A214">
        <v>2017</v>
      </c>
      <c r="B214">
        <v>1.2945256E-2</v>
      </c>
      <c r="C214">
        <v>0.81794160999999999</v>
      </c>
      <c r="D214">
        <v>0.16911311000000001</v>
      </c>
      <c r="E214">
        <v>0.88594930999999999</v>
      </c>
      <c r="F214">
        <v>0.60829407000000002</v>
      </c>
      <c r="G214">
        <f>(Table221021416[[#This Row],[So]]+Table221021416[[#This Row],[Sw]])*Table221021416[[#This Row],[C1o]]+Table221021416[[#This Row],[Sg]]*Table221021416[[#This Row],[C1g]]</f>
        <v>0.83539982943147872</v>
      </c>
      <c r="H214">
        <v>7.7644957999999997</v>
      </c>
      <c r="I214">
        <v>3.3933770000000002E-2</v>
      </c>
      <c r="J214">
        <v>2.8847793E-2</v>
      </c>
      <c r="K214">
        <v>0</v>
      </c>
      <c r="L214">
        <v>0.71013837999999996</v>
      </c>
      <c r="M21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0.998623413633143</v>
      </c>
      <c r="N214">
        <v>0.59744649999999999</v>
      </c>
      <c r="P214">
        <v>2017</v>
      </c>
      <c r="Q214">
        <v>0.53724384000000003</v>
      </c>
      <c r="R214">
        <v>0.29322764000000001</v>
      </c>
      <c r="S214">
        <v>0.16952846999999999</v>
      </c>
      <c r="T214">
        <v>3.7519961999999997E-2</v>
      </c>
      <c r="U214">
        <v>2.8998829E-2</v>
      </c>
      <c r="V214">
        <f>(Table351151517[[#This Row],[So]]+Table351151517[[#This Row],[Sw]])*Table351151517[[#This Row],[C1o]]+Table351151517[[#This Row],[Sg]]*Table351151517[[#This Row],[C1g]]</f>
        <v>3.1497459269774673E-2</v>
      </c>
      <c r="W214">
        <v>0.21556017999999999</v>
      </c>
      <c r="X214">
        <v>2.3501556E-2</v>
      </c>
      <c r="Y214">
        <v>3.0162596999999999E-2</v>
      </c>
      <c r="Z214">
        <v>0.31258762000000001</v>
      </c>
      <c r="AA214">
        <v>0.18057102999999999</v>
      </c>
      <c r="AB21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0.83846163617017933</v>
      </c>
      <c r="AC214">
        <v>0.51076168</v>
      </c>
      <c r="AE214">
        <v>2017</v>
      </c>
    </row>
    <row r="215" spans="1:31" x14ac:dyDescent="0.25">
      <c r="A215">
        <v>2027</v>
      </c>
      <c r="B215">
        <v>1.2766708999999999E-2</v>
      </c>
      <c r="C215">
        <v>0.81798917000000004</v>
      </c>
      <c r="D215">
        <v>0.16924416</v>
      </c>
      <c r="E215">
        <v>0.90316134999999997</v>
      </c>
      <c r="F215">
        <v>0.61631106999999996</v>
      </c>
      <c r="G215">
        <f>(Table221021416[[#This Row],[So]]+Table221021416[[#This Row],[Sw]])*Table221021416[[#This Row],[C1o]]+Table221021416[[#This Row],[Sg]]*Table221021416[[#This Row],[C1g]]</f>
        <v>0.85095151648759937</v>
      </c>
      <c r="H215">
        <v>8.5257863999999994</v>
      </c>
      <c r="I215">
        <v>3.3813935000000003E-2</v>
      </c>
      <c r="J215">
        <v>2.9258138E-2</v>
      </c>
      <c r="K215">
        <v>0</v>
      </c>
      <c r="L215">
        <v>0.71011793999999995</v>
      </c>
      <c r="M21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0.9986087432734444</v>
      </c>
      <c r="N215">
        <v>0.60342640000000003</v>
      </c>
      <c r="P215">
        <v>2027</v>
      </c>
      <c r="Q215">
        <v>0.53575945000000003</v>
      </c>
      <c r="R215">
        <v>0.29487395</v>
      </c>
      <c r="S215">
        <v>0.16936660000000001</v>
      </c>
      <c r="T215">
        <v>3.7551361999999998E-2</v>
      </c>
      <c r="U215">
        <v>2.8922738999999999E-2</v>
      </c>
      <c r="V215">
        <f>(Table351151517[[#This Row],[So]]+Table351151517[[#This Row],[Sw]])*Table351151517[[#This Row],[C1o]]+Table351151517[[#This Row],[Sg]]*Table351151517[[#This Row],[C1g]]</f>
        <v>3.1467095147070849E-2</v>
      </c>
      <c r="W215">
        <v>0.21729277</v>
      </c>
      <c r="X215">
        <v>2.336829E-2</v>
      </c>
      <c r="Y215">
        <v>2.9647915E-2</v>
      </c>
      <c r="Z215">
        <v>0.30993736</v>
      </c>
      <c r="AA215">
        <v>0.18135188999999999</v>
      </c>
      <c r="AB21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0.84202355507910909</v>
      </c>
      <c r="AC215">
        <v>0.51408297000000003</v>
      </c>
      <c r="AE215">
        <v>2027</v>
      </c>
    </row>
    <row r="216" spans="1:31" x14ac:dyDescent="0.25">
      <c r="A216">
        <v>2037</v>
      </c>
      <c r="B216">
        <v>1.2694439E-2</v>
      </c>
      <c r="C216">
        <v>0.81801641000000003</v>
      </c>
      <c r="D216">
        <v>0.16928915999999999</v>
      </c>
      <c r="E216">
        <v>0.91043741</v>
      </c>
      <c r="F216">
        <v>0.61939376999999995</v>
      </c>
      <c r="G216">
        <f>(Table221021416[[#This Row],[So]]+Table221021416[[#This Row],[Sw]])*Table221021416[[#This Row],[C1o]]+Table221021416[[#This Row],[Sg]]*Table221021416[[#This Row],[C1g]]</f>
        <v>0.85747224912067643</v>
      </c>
      <c r="H216">
        <v>8.8841248000000004</v>
      </c>
      <c r="I216">
        <v>3.3732835000000003E-2</v>
      </c>
      <c r="J216">
        <v>2.9398345999999999E-2</v>
      </c>
      <c r="K216">
        <v>0</v>
      </c>
      <c r="L216">
        <v>0.71011758000000003</v>
      </c>
      <c r="M21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0.99860543295194049</v>
      </c>
      <c r="N216">
        <v>0.60641599000000002</v>
      </c>
      <c r="P216">
        <v>2037</v>
      </c>
      <c r="Q216">
        <v>0.53429943000000002</v>
      </c>
      <c r="R216">
        <v>0.29603225</v>
      </c>
      <c r="S216">
        <v>0.16966835</v>
      </c>
      <c r="T216">
        <v>3.7583057000000003E-2</v>
      </c>
      <c r="U216">
        <v>2.8845652999999999E-2</v>
      </c>
      <c r="V216">
        <f>(Table351151517[[#This Row],[So]]+Table351151517[[#This Row],[Sw]])*Table351151517[[#This Row],[C1o]]+Table351151517[[#This Row],[Sg]]*Table351151517[[#This Row],[C1g]]</f>
        <v>3.1432207230648594E-2</v>
      </c>
      <c r="W216">
        <v>0.21904451</v>
      </c>
      <c r="X216">
        <v>2.3235771999999998E-2</v>
      </c>
      <c r="Y216">
        <v>3.0600695000000001E-2</v>
      </c>
      <c r="Z216">
        <v>0.30702006999999998</v>
      </c>
      <c r="AA216">
        <v>0.18169789</v>
      </c>
      <c r="AB21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0.84519707196608473</v>
      </c>
      <c r="AC216">
        <v>0.51741022000000003</v>
      </c>
      <c r="AE216">
        <v>2037</v>
      </c>
    </row>
    <row r="217" spans="1:31" x14ac:dyDescent="0.25">
      <c r="A217">
        <v>2047</v>
      </c>
      <c r="B217">
        <v>1.2624451E-2</v>
      </c>
      <c r="C217">
        <v>0.81805729999999999</v>
      </c>
      <c r="D217">
        <v>0.16931824000000001</v>
      </c>
      <c r="E217">
        <v>0.91775382000000005</v>
      </c>
      <c r="F217">
        <v>0.62246840999999997</v>
      </c>
      <c r="G217">
        <f>(Table221021416[[#This Row],[So]]+Table221021416[[#This Row],[Sw]])*Table221021416[[#This Row],[C1o]]+Table221021416[[#This Row],[Sg]]*Table221021416[[#This Row],[C1g]]</f>
        <v>0.86402878963177743</v>
      </c>
      <c r="H217">
        <v>9.2517405000000004</v>
      </c>
      <c r="I217">
        <v>3.3651393000000002E-2</v>
      </c>
      <c r="J217">
        <v>2.9488130000000001E-2</v>
      </c>
      <c r="K217">
        <v>0</v>
      </c>
      <c r="L217">
        <v>0.71013850000000001</v>
      </c>
      <c r="M21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0.99860459337687313</v>
      </c>
      <c r="N217">
        <v>0.60940545999999995</v>
      </c>
      <c r="P217">
        <v>2047</v>
      </c>
      <c r="Q217">
        <v>0.53281396999999997</v>
      </c>
      <c r="R217">
        <v>0.29758733999999998</v>
      </c>
      <c r="S217">
        <v>0.16959869999999999</v>
      </c>
      <c r="T217">
        <v>3.7615023999999997E-2</v>
      </c>
      <c r="U217">
        <v>2.8767554000000001E-2</v>
      </c>
      <c r="V217">
        <f>(Table351151517[[#This Row],[So]]+Table351151517[[#This Row],[Sw]])*Table351151517[[#This Row],[C1o]]+Table351151517[[#This Row],[Sg]]*Table351151517[[#This Row],[C1g]]</f>
        <v>3.1400449350705337E-2</v>
      </c>
      <c r="W217">
        <v>0.22081551999999999</v>
      </c>
      <c r="X217">
        <v>2.3104019E-2</v>
      </c>
      <c r="Y217">
        <v>3.0377906E-2</v>
      </c>
      <c r="Z217">
        <v>0.30430119999999999</v>
      </c>
      <c r="AA217">
        <v>0.18239108000000001</v>
      </c>
      <c r="AB21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0.84859863601117569</v>
      </c>
      <c r="AC217">
        <v>0.52074324999999999</v>
      </c>
      <c r="AE217">
        <v>2047</v>
      </c>
    </row>
    <row r="218" spans="1:31" x14ac:dyDescent="0.25">
      <c r="A218">
        <v>2057</v>
      </c>
      <c r="B218">
        <v>1.255677E-2</v>
      </c>
      <c r="C218">
        <v>0.81807065000000001</v>
      </c>
      <c r="D218">
        <v>0.16937260000000001</v>
      </c>
      <c r="E218">
        <v>0.92491889000000005</v>
      </c>
      <c r="F218">
        <v>0.62540751999999999</v>
      </c>
      <c r="G218">
        <f>(Table221021416[[#This Row],[So]]+Table221021416[[#This Row],[Sw]])*Table221021416[[#This Row],[C1o]]+Table221021416[[#This Row],[Sg]]*Table221021416[[#This Row],[C1g]]</f>
        <v>0.870428993646441</v>
      </c>
      <c r="H218">
        <v>9.6261282000000001</v>
      </c>
      <c r="I218">
        <v>3.3566654000000001E-2</v>
      </c>
      <c r="J218">
        <v>2.9657889E-2</v>
      </c>
      <c r="K218">
        <v>0</v>
      </c>
      <c r="L218">
        <v>0.71011882999999998</v>
      </c>
      <c r="M21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0.99860006185517802</v>
      </c>
      <c r="N218">
        <v>0.61240249999999996</v>
      </c>
      <c r="P218">
        <v>2057</v>
      </c>
      <c r="Q218">
        <v>0.53136760000000005</v>
      </c>
      <c r="R218">
        <v>0.29884635999999998</v>
      </c>
      <c r="S218">
        <v>0.16978602000000001</v>
      </c>
      <c r="T218">
        <v>3.7647277E-2</v>
      </c>
      <c r="U218">
        <v>2.8688438E-2</v>
      </c>
      <c r="V218">
        <f>(Table351151517[[#This Row],[So]]+Table351151517[[#This Row],[Sw]])*Table351151517[[#This Row],[C1o]]+Table351151517[[#This Row],[Sg]]*Table351151517[[#This Row],[C1g]]</f>
        <v>3.1365753851207281E-2</v>
      </c>
      <c r="W218">
        <v>0.22260601999999999</v>
      </c>
      <c r="X218">
        <v>2.2973048999999999E-2</v>
      </c>
      <c r="Y218">
        <v>3.0968379000000001E-2</v>
      </c>
      <c r="Z218">
        <v>0.30146234999999999</v>
      </c>
      <c r="AA218">
        <v>0.18282325999999999</v>
      </c>
      <c r="AB21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0.85174410745463436</v>
      </c>
      <c r="AC218">
        <v>0.52408177</v>
      </c>
      <c r="AE218">
        <v>2057</v>
      </c>
    </row>
    <row r="219" spans="1:31" x14ac:dyDescent="0.25">
      <c r="A219">
        <v>2067</v>
      </c>
      <c r="B219">
        <v>1.2493076000000001E-2</v>
      </c>
      <c r="C219">
        <v>0.81806659999999998</v>
      </c>
      <c r="D219">
        <v>0.16944033</v>
      </c>
      <c r="E219">
        <v>0.93168801000000001</v>
      </c>
      <c r="F219">
        <v>0.62804990999999999</v>
      </c>
      <c r="G219">
        <f>(Table221021416[[#This Row],[So]]+Table221021416[[#This Row],[Sw]])*Table221021416[[#This Row],[C1o]]+Table221021416[[#This Row],[Sg]]*Table221021416[[#This Row],[C1g]]</f>
        <v>0.87644610186575944</v>
      </c>
      <c r="H219">
        <v>10.000484999999999</v>
      </c>
      <c r="I219">
        <v>3.3474999999999998E-2</v>
      </c>
      <c r="J219">
        <v>2.986991E-2</v>
      </c>
      <c r="K219">
        <v>0</v>
      </c>
      <c r="L219">
        <v>0.71007425000000002</v>
      </c>
      <c r="M21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0.99859382422501597</v>
      </c>
      <c r="N219">
        <v>0.61541235000000005</v>
      </c>
      <c r="P219">
        <v>2067</v>
      </c>
      <c r="Q219">
        <v>0.52998126000000001</v>
      </c>
      <c r="R219">
        <v>0.30044332000000001</v>
      </c>
      <c r="S219">
        <v>0.16957541000000001</v>
      </c>
      <c r="T219">
        <v>3.7679806000000003E-2</v>
      </c>
      <c r="U219">
        <v>2.8608288999999999E-2</v>
      </c>
      <c r="V219">
        <f>(Table351151517[[#This Row],[So]]+Table351151517[[#This Row],[Sw]])*Table351151517[[#This Row],[C1o]]+Table351151517[[#This Row],[Sg]]*Table351151517[[#This Row],[C1g]]</f>
        <v>3.1333765398833549E-2</v>
      </c>
      <c r="W219">
        <v>0.22441609000000001</v>
      </c>
      <c r="X219">
        <v>2.2842879999999999E-2</v>
      </c>
      <c r="Y219">
        <v>3.0299591000000001E-2</v>
      </c>
      <c r="Z219">
        <v>0.29891752999999999</v>
      </c>
      <c r="AA219">
        <v>0.18356067000000001</v>
      </c>
      <c r="AB21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0.85504701413608164</v>
      </c>
      <c r="AC219">
        <v>0.52742540999999998</v>
      </c>
      <c r="AE219">
        <v>2067</v>
      </c>
    </row>
    <row r="220" spans="1:31" x14ac:dyDescent="0.25">
      <c r="A220">
        <v>2077</v>
      </c>
      <c r="B220">
        <v>1.2493074999999999E-2</v>
      </c>
      <c r="C220">
        <v>0.81806659999999998</v>
      </c>
      <c r="D220">
        <v>0.16944033</v>
      </c>
      <c r="E220">
        <v>0.93168806999999998</v>
      </c>
      <c r="F220">
        <v>0.62804972999999997</v>
      </c>
      <c r="G220">
        <f>(Table221021416[[#This Row],[So]]+Table221021416[[#This Row],[Sw]])*Table221021416[[#This Row],[C1o]]+Table221021416[[#This Row],[Sg]]*Table221021416[[#This Row],[C1g]]</f>
        <v>0.87644611757369262</v>
      </c>
      <c r="H220">
        <v>10.000501</v>
      </c>
      <c r="I220">
        <v>3.3474978000000002E-2</v>
      </c>
      <c r="J220">
        <v>2.9869930999999999E-2</v>
      </c>
      <c r="K220">
        <v>0</v>
      </c>
      <c r="L220">
        <v>0.71007419000000005</v>
      </c>
      <c r="M22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0.99859382404199348</v>
      </c>
      <c r="N220">
        <v>0.61541265000000001</v>
      </c>
      <c r="P220">
        <v>2077</v>
      </c>
      <c r="Q220">
        <v>0.52862209000000004</v>
      </c>
      <c r="R220">
        <v>0.30144136999999999</v>
      </c>
      <c r="S220">
        <v>0.16993657000000001</v>
      </c>
      <c r="T220">
        <v>3.7712634000000002E-2</v>
      </c>
      <c r="U220">
        <v>2.8527111000000001E-2</v>
      </c>
      <c r="V220">
        <f>(Table351151517[[#This Row],[So]]+Table351151517[[#This Row],[Sw]])*Table351151517[[#This Row],[C1o]]+Table351151517[[#This Row],[Sg]]*Table351151517[[#This Row],[C1g]]</f>
        <v>3.1296008493099839E-2</v>
      </c>
      <c r="W220">
        <v>0.22624612999999999</v>
      </c>
      <c r="X220">
        <v>2.2713520000000001E-2</v>
      </c>
      <c r="Y220">
        <v>3.1439990000000001E-2</v>
      </c>
      <c r="Z220">
        <v>0.29605904</v>
      </c>
      <c r="AA220">
        <v>0.18376762999999999</v>
      </c>
      <c r="AB22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0.85790947113353988</v>
      </c>
      <c r="AC220">
        <v>0.53077417999999998</v>
      </c>
      <c r="AE220">
        <v>2077</v>
      </c>
    </row>
    <row r="221" spans="1:31" x14ac:dyDescent="0.25">
      <c r="A221">
        <v>2087</v>
      </c>
      <c r="B221">
        <v>1.2414987000000001E-2</v>
      </c>
      <c r="C221">
        <v>0.81802642000000003</v>
      </c>
      <c r="D221">
        <v>0.16955861</v>
      </c>
      <c r="E221">
        <v>0.94064820000000005</v>
      </c>
      <c r="F221">
        <v>0.63209300999999996</v>
      </c>
      <c r="G221">
        <f>(Table221021416[[#This Row],[So]]+Table221021416[[#This Row],[Sw]])*Table221021416[[#This Row],[C1o]]+Table221021416[[#This Row],[Sg]]*Table221021416[[#This Row],[C1g]]</f>
        <v>0.88449931819370098</v>
      </c>
      <c r="H221">
        <v>10.448451</v>
      </c>
      <c r="I221">
        <v>3.3414625000000003E-2</v>
      </c>
      <c r="J221">
        <v>3.0241859999999999E-2</v>
      </c>
      <c r="K221">
        <v>0</v>
      </c>
      <c r="L221">
        <v>0.70997244000000004</v>
      </c>
      <c r="M22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0.9985786995364585</v>
      </c>
      <c r="N221">
        <v>0.61839383999999997</v>
      </c>
      <c r="P221">
        <v>2087</v>
      </c>
      <c r="Q221">
        <v>0.52732128</v>
      </c>
      <c r="R221">
        <v>0.30266556</v>
      </c>
      <c r="S221">
        <v>0.17001319000000001</v>
      </c>
      <c r="T221">
        <v>3.7745758999999997E-2</v>
      </c>
      <c r="U221">
        <v>2.8444885999999999E-2</v>
      </c>
      <c r="V221">
        <f>(Table351151517[[#This Row],[So]]+Table351151517[[#This Row],[Sw]])*Table351151517[[#This Row],[C1o]]+Table351151517[[#This Row],[Sg]]*Table351151517[[#This Row],[C1g]]</f>
        <v>3.1259940788380458E-2</v>
      </c>
      <c r="W221">
        <v>0.22809629000000001</v>
      </c>
      <c r="X221">
        <v>2.2584982E-2</v>
      </c>
      <c r="Y221">
        <v>3.1680021000000003E-2</v>
      </c>
      <c r="Z221">
        <v>0.29342457999999999</v>
      </c>
      <c r="AA221">
        <v>0.18418048000000001</v>
      </c>
      <c r="AB22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0.86085982345865342</v>
      </c>
      <c r="AC221">
        <v>0.53412782999999997</v>
      </c>
      <c r="AE221">
        <v>2087</v>
      </c>
    </row>
    <row r="222" spans="1:31" x14ac:dyDescent="0.25">
      <c r="A222">
        <v>2097</v>
      </c>
      <c r="B222">
        <v>1.234525E-2</v>
      </c>
      <c r="C222">
        <v>0.81805282999999995</v>
      </c>
      <c r="D222">
        <v>0.16960191999999999</v>
      </c>
      <c r="E222">
        <v>0.94794833999999994</v>
      </c>
      <c r="F222">
        <v>0.63500524000000003</v>
      </c>
      <c r="G222">
        <f>(Table221021416[[#This Row],[So]]+Table221021416[[#This Row],[Sw]])*Table221021416[[#This Row],[C1o]]+Table221021416[[#This Row],[Sg]]*Table221021416[[#This Row],[C1g]]</f>
        <v>0.89100922858397291</v>
      </c>
      <c r="H222">
        <v>10.8728</v>
      </c>
      <c r="I222">
        <v>3.3328332000000002E-2</v>
      </c>
      <c r="J222">
        <v>3.0376572000000001E-2</v>
      </c>
      <c r="K222">
        <v>0</v>
      </c>
      <c r="L222">
        <v>0.70997244000000004</v>
      </c>
      <c r="M22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0.99857605898325597</v>
      </c>
      <c r="N222">
        <v>0.62142335999999998</v>
      </c>
      <c r="P222">
        <v>2097</v>
      </c>
      <c r="Q222">
        <v>0.52605676999999995</v>
      </c>
      <c r="R222">
        <v>0.30390214999999998</v>
      </c>
      <c r="S222">
        <v>0.17004106999999999</v>
      </c>
      <c r="T222">
        <v>3.7779177999999997E-2</v>
      </c>
      <c r="U222">
        <v>2.8361600000000001E-2</v>
      </c>
      <c r="V222">
        <f>(Table351151517[[#This Row],[So]]+Table351151517[[#This Row],[Sw]])*Table351151517[[#This Row],[C1o]]+Table351151517[[#This Row],[Sg]]*Table351151517[[#This Row],[C1g]]</f>
        <v>3.1223621918376698E-2</v>
      </c>
      <c r="W222">
        <v>0.22996688000000001</v>
      </c>
      <c r="X222">
        <v>2.2457276000000002E-2</v>
      </c>
      <c r="Y222">
        <v>3.1765789000000003E-2</v>
      </c>
      <c r="Z222">
        <v>0.29085156000000001</v>
      </c>
      <c r="AA222">
        <v>0.18460657</v>
      </c>
      <c r="AB22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0.86376607807828265</v>
      </c>
      <c r="AC222">
        <v>0.53748625999999999</v>
      </c>
      <c r="AE222">
        <v>2097</v>
      </c>
    </row>
    <row r="223" spans="1:31" x14ac:dyDescent="0.25">
      <c r="A223">
        <v>2107</v>
      </c>
      <c r="B223">
        <v>1.2282370000000001E-2</v>
      </c>
      <c r="C223">
        <v>0.81805170000000005</v>
      </c>
      <c r="D223">
        <v>0.16966595000000001</v>
      </c>
      <c r="E223">
        <v>0.95402551000000002</v>
      </c>
      <c r="F223">
        <v>0.63707572000000001</v>
      </c>
      <c r="G223">
        <f>(Table221021416[[#This Row],[So]]+Table221021416[[#This Row],[Sw]])*Table221021416[[#This Row],[C1o]]+Table221021416[[#This Row],[Sg]]*Table221021416[[#This Row],[C1g]]</f>
        <v>0.89635704726565746</v>
      </c>
      <c r="H223">
        <v>11.277950000000001</v>
      </c>
      <c r="I223">
        <v>3.3222973000000003E-2</v>
      </c>
      <c r="J223">
        <v>3.0576799000000002E-2</v>
      </c>
      <c r="K223">
        <v>0</v>
      </c>
      <c r="L223">
        <v>0.70993267999999998</v>
      </c>
      <c r="M22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0.99857113121183871</v>
      </c>
      <c r="N223">
        <v>0.62448996000000001</v>
      </c>
      <c r="P223">
        <v>2107</v>
      </c>
      <c r="Q223">
        <v>0.52485322999999995</v>
      </c>
      <c r="R223">
        <v>0.30537370000000003</v>
      </c>
      <c r="S223">
        <v>0.16977308999999999</v>
      </c>
      <c r="T223">
        <v>3.7812889000000002E-2</v>
      </c>
      <c r="U223">
        <v>2.8277232999999999E-2</v>
      </c>
      <c r="V223">
        <f>(Table351151517[[#This Row],[So]]+Table351151517[[#This Row],[Sw]])*Table351151517[[#This Row],[C1o]]+Table351151517[[#This Row],[Sg]]*Table351151517[[#This Row],[C1g]]</f>
        <v>3.1189172120191858E-2</v>
      </c>
      <c r="W223">
        <v>0.23185807</v>
      </c>
      <c r="X223">
        <v>2.2330408999999999E-2</v>
      </c>
      <c r="Y223">
        <v>3.0915640000000001E-2</v>
      </c>
      <c r="Z223">
        <v>0.28850332000000001</v>
      </c>
      <c r="AA223">
        <v>0.18524545000000001</v>
      </c>
      <c r="AB22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0.866759891437339</v>
      </c>
      <c r="AC223">
        <v>0.54084933000000002</v>
      </c>
      <c r="AE223">
        <v>2107</v>
      </c>
    </row>
    <row r="224" spans="1:31" x14ac:dyDescent="0.25">
      <c r="A224">
        <v>2117</v>
      </c>
      <c r="B224">
        <v>1.2225056E-2</v>
      </c>
      <c r="C224">
        <v>0.81807171999999995</v>
      </c>
      <c r="D224">
        <v>0.16970321999999999</v>
      </c>
      <c r="E224">
        <v>0.95918930000000002</v>
      </c>
      <c r="F224">
        <v>0.63850951</v>
      </c>
      <c r="G224">
        <f>(Table221021416[[#This Row],[So]]+Table221021416[[#This Row],[Sw]])*Table221021416[[#This Row],[C1o]]+Table221021416[[#This Row],[Sg]]*Table221021416[[#This Row],[C1g]]</f>
        <v>0.90084857482050074</v>
      </c>
      <c r="H224">
        <v>11.667911999999999</v>
      </c>
      <c r="I224">
        <v>3.3103447000000001E-2</v>
      </c>
      <c r="J224">
        <v>3.0692325999999999E-2</v>
      </c>
      <c r="K224">
        <v>0</v>
      </c>
      <c r="L224">
        <v>0.70992595000000003</v>
      </c>
      <c r="M22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0.99857087944253209</v>
      </c>
      <c r="N224">
        <v>0.62758654000000003</v>
      </c>
      <c r="P224">
        <v>2117</v>
      </c>
      <c r="Q224">
        <v>0.52367335999999998</v>
      </c>
      <c r="R224">
        <v>0.30620944</v>
      </c>
      <c r="S224">
        <v>0.17011718000000001</v>
      </c>
      <c r="T224">
        <v>3.7846919E-2</v>
      </c>
      <c r="U224">
        <v>2.8191796000000002E-2</v>
      </c>
      <c r="V224">
        <f>(Table351151517[[#This Row],[So]]+Table351151517[[#This Row],[Sw]])*Table351151517[[#This Row],[C1o]]+Table351151517[[#This Row],[Sg]]*Table351151517[[#This Row],[C1g]]</f>
        <v>3.1148285243125198E-2</v>
      </c>
      <c r="W224">
        <v>0.23377021000000001</v>
      </c>
      <c r="X224">
        <v>2.2204399E-2</v>
      </c>
      <c r="Y224">
        <v>3.2001670000000003E-2</v>
      </c>
      <c r="Z224">
        <v>0.28583109000000001</v>
      </c>
      <c r="AA224">
        <v>0.18532394999999999</v>
      </c>
      <c r="AB22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0.86931506324036889</v>
      </c>
      <c r="AC224">
        <v>0.54421681</v>
      </c>
      <c r="AE224">
        <v>2117</v>
      </c>
    </row>
    <row r="225" spans="1:31" x14ac:dyDescent="0.25">
      <c r="A225">
        <v>2127</v>
      </c>
      <c r="B225">
        <v>1.2172298999999999E-2</v>
      </c>
      <c r="C225">
        <v>0.81806897999999995</v>
      </c>
      <c r="D225">
        <v>0.16975871000000001</v>
      </c>
      <c r="E225">
        <v>0.96364665000000005</v>
      </c>
      <c r="F225">
        <v>0.63944358000000001</v>
      </c>
      <c r="G225">
        <f>(Table221021416[[#This Row],[So]]+Table221021416[[#This Row],[Sw]])*Table221021416[[#This Row],[C1o]]+Table221021416[[#This Row],[Sg]]*Table221021416[[#This Row],[C1g]]</f>
        <v>0.9046640477538892</v>
      </c>
      <c r="H225">
        <v>12.045650999999999</v>
      </c>
      <c r="I225">
        <v>3.2973055000000001E-2</v>
      </c>
      <c r="J225">
        <v>3.0865472000000001E-2</v>
      </c>
      <c r="K225">
        <v>0</v>
      </c>
      <c r="L225">
        <v>0.70988618999999997</v>
      </c>
      <c r="M22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0.99856840160984994</v>
      </c>
      <c r="N225">
        <v>0.63070875000000004</v>
      </c>
      <c r="P225">
        <v>2127</v>
      </c>
      <c r="Q225">
        <v>0.52255278999999999</v>
      </c>
      <c r="R225">
        <v>0.30709901000000001</v>
      </c>
      <c r="S225">
        <v>0.17034816999999999</v>
      </c>
      <c r="T225">
        <v>3.7881265999999997E-2</v>
      </c>
      <c r="U225">
        <v>2.8105270000000002E-2</v>
      </c>
      <c r="V225">
        <f>(Table351151517[[#This Row],[So]]+Table351151517[[#This Row],[Sw]])*Table351151517[[#This Row],[C1o]]+Table351151517[[#This Row],[Sg]]*Table351151517[[#This Row],[C1g]]</f>
        <v>3.1107467850205864E-2</v>
      </c>
      <c r="W225">
        <v>0.23570356000000001</v>
      </c>
      <c r="X225">
        <v>2.2079252000000001E-2</v>
      </c>
      <c r="Y225">
        <v>3.2729822999999998E-2</v>
      </c>
      <c r="Z225">
        <v>0.28328209999999998</v>
      </c>
      <c r="AA225">
        <v>0.18545598999999999</v>
      </c>
      <c r="AB22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0.87185296396313539</v>
      </c>
      <c r="AC225">
        <v>0.54758865000000001</v>
      </c>
      <c r="AE225">
        <v>2127</v>
      </c>
    </row>
    <row r="226" spans="1:31" x14ac:dyDescent="0.25">
      <c r="A226">
        <v>2137</v>
      </c>
      <c r="B226">
        <v>1.2123546000000001E-2</v>
      </c>
      <c r="C226">
        <v>0.81805682000000002</v>
      </c>
      <c r="D226">
        <v>0.16981962</v>
      </c>
      <c r="E226">
        <v>0.96752643999999999</v>
      </c>
      <c r="F226">
        <v>0.63996333000000005</v>
      </c>
      <c r="G226">
        <f>(Table221021416[[#This Row],[So]]+Table221021416[[#This Row],[Sw]])*Table221021416[[#This Row],[C1o]]+Table221021416[[#This Row],[Sg]]*Table221021416[[#This Row],[C1g]]</f>
        <v>0.90792855715642362</v>
      </c>
      <c r="H226">
        <v>12.412679000000001</v>
      </c>
      <c r="I226">
        <v>3.2833919000000003E-2</v>
      </c>
      <c r="J226">
        <v>3.1055776E-2</v>
      </c>
      <c r="K226">
        <v>0</v>
      </c>
      <c r="L226">
        <v>0.70983320000000005</v>
      </c>
      <c r="M22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0.99856555011832915</v>
      </c>
      <c r="N226">
        <v>0.63385385000000005</v>
      </c>
      <c r="P226">
        <v>2137</v>
      </c>
      <c r="Q226">
        <v>0.52149235999999999</v>
      </c>
      <c r="R226">
        <v>0.30837177999999998</v>
      </c>
      <c r="S226">
        <v>0.17013584000000001</v>
      </c>
      <c r="T226">
        <v>3.7915922999999997E-2</v>
      </c>
      <c r="U226">
        <v>2.8017631000000001E-2</v>
      </c>
      <c r="V226">
        <f>(Table351151517[[#This Row],[So]]+Table351151517[[#This Row],[Sw]])*Table351151517[[#This Row],[C1o]]+Table351151517[[#This Row],[Sg]]*Table351151517[[#This Row],[C1g]]</f>
        <v>3.106998436264714E-2</v>
      </c>
      <c r="W226">
        <v>0.23765834</v>
      </c>
      <c r="X226">
        <v>2.1954976000000001E-2</v>
      </c>
      <c r="Y226">
        <v>3.2055803000000001E-2</v>
      </c>
      <c r="Z226">
        <v>0.28103462000000001</v>
      </c>
      <c r="AA226">
        <v>0.18593076</v>
      </c>
      <c r="AB22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0.87457055187014043</v>
      </c>
      <c r="AC226">
        <v>0.55096464999999994</v>
      </c>
      <c r="AE226">
        <v>2137</v>
      </c>
    </row>
    <row r="227" spans="1:31" x14ac:dyDescent="0.25">
      <c r="A227">
        <v>2147</v>
      </c>
      <c r="B227">
        <v>1.2078134000000001E-2</v>
      </c>
      <c r="C227">
        <v>0.81805468000000003</v>
      </c>
      <c r="D227">
        <v>0.1698672</v>
      </c>
      <c r="E227">
        <v>0.97093808999999998</v>
      </c>
      <c r="F227">
        <v>0.64014112999999995</v>
      </c>
      <c r="G227">
        <f>(Table221021416[[#This Row],[So]]+Table221021416[[#This Row],[Sw]])*Table221021416[[#This Row],[C1o]]+Table221021416[[#This Row],[Sg]]*Table221021416[[#This Row],[C1g]]</f>
        <v>0.91075114021974857</v>
      </c>
      <c r="H227">
        <v>12.771076000000001</v>
      </c>
      <c r="I227">
        <v>3.2687823999999997E-2</v>
      </c>
      <c r="J227">
        <v>3.1203859E-2</v>
      </c>
      <c r="K227">
        <v>0</v>
      </c>
      <c r="L227">
        <v>0.70979594999999995</v>
      </c>
      <c r="M22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0.99856504870094454</v>
      </c>
      <c r="N227">
        <v>0.63702017</v>
      </c>
      <c r="P227">
        <v>2147</v>
      </c>
      <c r="Q227">
        <v>0.52046775999999995</v>
      </c>
      <c r="R227">
        <v>0.30913666000000001</v>
      </c>
      <c r="S227">
        <v>0.17039560000000001</v>
      </c>
      <c r="T227">
        <v>3.7950910999999997E-2</v>
      </c>
      <c r="U227">
        <v>2.7928883000000002E-2</v>
      </c>
      <c r="V227">
        <f>(Table351151517[[#This Row],[So]]+Table351151517[[#This Row],[Sw]])*Table351151517[[#This Row],[C1o]]+Table351151517[[#This Row],[Sg]]*Table351151517[[#This Row],[C1g]]</f>
        <v>3.1027059820924137E-2</v>
      </c>
      <c r="W227">
        <v>0.23963488999999999</v>
      </c>
      <c r="X227">
        <v>2.1831583000000002E-2</v>
      </c>
      <c r="Y227">
        <v>3.2874800000000003E-2</v>
      </c>
      <c r="Z227">
        <v>0.27856371000000002</v>
      </c>
      <c r="AA227">
        <v>0.18596180000000001</v>
      </c>
      <c r="AB22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0.87693985441312916</v>
      </c>
      <c r="AC227">
        <v>0.55434470999999996</v>
      </c>
      <c r="AE227">
        <v>2147</v>
      </c>
    </row>
    <row r="228" spans="1:31" x14ac:dyDescent="0.25">
      <c r="A228">
        <v>2157</v>
      </c>
      <c r="B228">
        <v>1.2035575999999999E-2</v>
      </c>
      <c r="C228">
        <v>0.81802076000000001</v>
      </c>
      <c r="D228">
        <v>0.16994368000000001</v>
      </c>
      <c r="E228">
        <v>0.97395818999999995</v>
      </c>
      <c r="F228">
        <v>0.64002764000000001</v>
      </c>
      <c r="G228">
        <f>(Table221021416[[#This Row],[So]]+Table221021416[[#This Row],[Sw]])*Table221021416[[#This Row],[C1o]]+Table221021416[[#This Row],[Sg]]*Table221021416[[#This Row],[C1g]]</f>
        <v>0.91318977253866029</v>
      </c>
      <c r="H228">
        <v>13.122348000000001</v>
      </c>
      <c r="I228">
        <v>3.2536045E-2</v>
      </c>
      <c r="J228">
        <v>3.1443289999999999E-2</v>
      </c>
      <c r="K228">
        <v>0</v>
      </c>
      <c r="L228">
        <v>0.70971178999999995</v>
      </c>
      <c r="M22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0.99856058792284252</v>
      </c>
      <c r="N228">
        <v>0.64020657999999997</v>
      </c>
      <c r="P228">
        <v>2157</v>
      </c>
      <c r="Q228">
        <v>0.51950967000000003</v>
      </c>
      <c r="R228">
        <v>0.31041609999999997</v>
      </c>
      <c r="S228">
        <v>0.17007422</v>
      </c>
      <c r="T228">
        <v>3.7986210999999999E-2</v>
      </c>
      <c r="U228">
        <v>2.7838990000000001E-2</v>
      </c>
      <c r="V228">
        <f>(Table351151517[[#This Row],[So]]+Table351151517[[#This Row],[Sw]])*Table351151517[[#This Row],[C1o]]+Table351151517[[#This Row],[Sg]]*Table351151517[[#This Row],[C1g]]</f>
        <v>3.0988850490268199E-2</v>
      </c>
      <c r="W228">
        <v>0.24163346999999999</v>
      </c>
      <c r="X228">
        <v>2.1709077E-2</v>
      </c>
      <c r="Y228">
        <v>3.1856041000000002E-2</v>
      </c>
      <c r="Z228">
        <v>0.27647232999999999</v>
      </c>
      <c r="AA228">
        <v>0.18645068000000001</v>
      </c>
      <c r="AB22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0.87956171569377362</v>
      </c>
      <c r="AC228">
        <v>0.55772882999999995</v>
      </c>
      <c r="AE228">
        <v>2157</v>
      </c>
    </row>
    <row r="229" spans="1:31" x14ac:dyDescent="0.25">
      <c r="A229">
        <v>2167</v>
      </c>
      <c r="B229">
        <v>1.1995453999999999E-2</v>
      </c>
      <c r="C229">
        <v>0.81808192000000002</v>
      </c>
      <c r="D229">
        <v>0.16992262</v>
      </c>
      <c r="E229">
        <v>0.97664242999999995</v>
      </c>
      <c r="F229">
        <v>0.63965976000000002</v>
      </c>
      <c r="G229">
        <f>(Table221021416[[#This Row],[So]]+Table221021416[[#This Row],[Sw]])*Table221021416[[#This Row],[C1o]]+Table221021416[[#This Row],[Sg]]*Table221021416[[#This Row],[C1g]]</f>
        <v>0.91533918584236784</v>
      </c>
      <c r="H229">
        <v>13.467772999999999</v>
      </c>
      <c r="I229">
        <v>3.2379541999999997E-2</v>
      </c>
      <c r="J229">
        <v>3.1374302E-2</v>
      </c>
      <c r="K229">
        <v>0</v>
      </c>
      <c r="L229">
        <v>0.70977080000000004</v>
      </c>
      <c r="M22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0.99857075892104941</v>
      </c>
      <c r="N229">
        <v>0.64341234999999997</v>
      </c>
      <c r="P229">
        <v>2167</v>
      </c>
      <c r="Q229">
        <v>0.51857281</v>
      </c>
      <c r="R229">
        <v>0.31106215999999998</v>
      </c>
      <c r="S229">
        <v>0.17036504999999999</v>
      </c>
      <c r="T229">
        <v>3.8021858999999998E-2</v>
      </c>
      <c r="U229">
        <v>2.7747961000000002E-2</v>
      </c>
      <c r="V229">
        <f>(Table351151517[[#This Row],[So]]+Table351151517[[#This Row],[Sw]])*Table351151517[[#This Row],[C1o]]+Table351151517[[#This Row],[Sg]]*Table351151517[[#This Row],[C1g]]</f>
        <v>3.0943782458458899E-2</v>
      </c>
      <c r="W229">
        <v>0.24365447000000001</v>
      </c>
      <c r="X229">
        <v>2.1587469000000001E-2</v>
      </c>
      <c r="Y229">
        <v>3.2773159000000003E-2</v>
      </c>
      <c r="Z229">
        <v>0.27407672999999999</v>
      </c>
      <c r="AA229">
        <v>0.18638535000000001</v>
      </c>
      <c r="AB22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0.88177291227530497</v>
      </c>
      <c r="AC229">
        <v>0.56111681000000002</v>
      </c>
      <c r="AE229">
        <v>2167</v>
      </c>
    </row>
    <row r="230" spans="1:31" x14ac:dyDescent="0.25">
      <c r="A230">
        <v>2177</v>
      </c>
      <c r="B230">
        <v>1.1957449E-2</v>
      </c>
      <c r="C230">
        <v>0.81802374</v>
      </c>
      <c r="D230">
        <v>0.17001881999999999</v>
      </c>
      <c r="E230">
        <v>0.97903328999999994</v>
      </c>
      <c r="F230">
        <v>0.63905615000000004</v>
      </c>
      <c r="G230">
        <f>(Table221021416[[#This Row],[So]]+Table221021416[[#This Row],[Sw]])*Table221021416[[#This Row],[C1o]]+Table221021416[[#This Row],[Sg]]*Table221021416[[#This Row],[C1g]]</f>
        <v>0.91716552732880885</v>
      </c>
      <c r="H230">
        <v>13.808941000000001</v>
      </c>
      <c r="I230">
        <v>3.2218240000000002E-2</v>
      </c>
      <c r="J230">
        <v>3.1676072999999999E-2</v>
      </c>
      <c r="K230">
        <v>0</v>
      </c>
      <c r="L230">
        <v>0.70965117</v>
      </c>
      <c r="M23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0.99856396800759573</v>
      </c>
      <c r="N230">
        <v>0.64665066999999998</v>
      </c>
      <c r="P230">
        <v>2177</v>
      </c>
      <c r="Q230">
        <v>0.51768267000000001</v>
      </c>
      <c r="R230">
        <v>0.31168410000000002</v>
      </c>
      <c r="S230">
        <v>0.17063323</v>
      </c>
      <c r="T230">
        <v>3.8058013000000002E-2</v>
      </c>
      <c r="U230">
        <v>2.7655384000000002E-2</v>
      </c>
      <c r="V230">
        <f>(Table351151517[[#This Row],[So]]+Table351151517[[#This Row],[Sw]])*Table351151517[[#This Row],[C1o]]+Table351151517[[#This Row],[Sg]]*Table351151517[[#This Row],[C1g]]</f>
        <v>3.0897718057498903E-2</v>
      </c>
      <c r="W230">
        <v>0.24570698999999999</v>
      </c>
      <c r="X230">
        <v>2.1466248E-2</v>
      </c>
      <c r="Y230">
        <v>3.3618520999999998E-2</v>
      </c>
      <c r="Z230">
        <v>0.27173528000000002</v>
      </c>
      <c r="AA230">
        <v>0.18630160000000001</v>
      </c>
      <c r="AB23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0.88393682249754713</v>
      </c>
      <c r="AC230">
        <v>0.56452310000000006</v>
      </c>
      <c r="AE230">
        <v>2177</v>
      </c>
    </row>
    <row r="231" spans="1:31" x14ac:dyDescent="0.25">
      <c r="A231">
        <v>2184.5</v>
      </c>
      <c r="B231">
        <v>1.1921278E-2</v>
      </c>
      <c r="C231">
        <v>0.81796526999999997</v>
      </c>
      <c r="D231">
        <v>0.17011346999999999</v>
      </c>
      <c r="E231">
        <v>0.98116528999999997</v>
      </c>
      <c r="F231">
        <v>0.63823056</v>
      </c>
      <c r="G231">
        <f>(Table221021416[[#This Row],[So]]+Table221021416[[#This Row],[Sw]])*Table221021416[[#This Row],[C1o]]+Table221021416[[#This Row],[Sg]]*Table221021416[[#This Row],[C1g]]</f>
        <v>0.91873927050497706</v>
      </c>
      <c r="H231">
        <v>14.147385</v>
      </c>
      <c r="I231">
        <v>3.2052009999999999E-2</v>
      </c>
      <c r="J231">
        <v>3.1972832999999999E-2</v>
      </c>
      <c r="K231">
        <v>0</v>
      </c>
      <c r="L231">
        <v>0.70953131000000003</v>
      </c>
      <c r="M23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0.99855775841217109</v>
      </c>
      <c r="N231">
        <v>0.64993411000000001</v>
      </c>
      <c r="P231">
        <v>2184.5</v>
      </c>
      <c r="Q231">
        <v>0.51684832999999997</v>
      </c>
      <c r="R231">
        <v>0.31285112999999998</v>
      </c>
      <c r="S231">
        <v>0.17030053000000001</v>
      </c>
      <c r="T231">
        <v>3.8094799999999998E-2</v>
      </c>
      <c r="U231">
        <v>2.7560832E-2</v>
      </c>
      <c r="V231">
        <f>(Table351151517[[#This Row],[So]]+Table351151517[[#This Row],[Sw]])*Table351151517[[#This Row],[C1o]]+Table351151517[[#This Row],[Sg]]*Table351151517[[#This Row],[C1g]]</f>
        <v>3.0856395516575517E-2</v>
      </c>
      <c r="W231">
        <v>0.24779993</v>
      </c>
      <c r="X231">
        <v>2.1344952E-2</v>
      </c>
      <c r="Y231">
        <v>3.2564119000000002E-2</v>
      </c>
      <c r="Z231">
        <v>0.26974753000000001</v>
      </c>
      <c r="AA231">
        <v>0.18669458999999999</v>
      </c>
      <c r="AB23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0.88638321870119707</v>
      </c>
      <c r="AC231">
        <v>0.56796133999999998</v>
      </c>
      <c r="AE231">
        <v>2184.5</v>
      </c>
    </row>
    <row r="232" spans="1:31" x14ac:dyDescent="0.25">
      <c r="A232">
        <v>2192</v>
      </c>
      <c r="B232">
        <v>1.1895370000000001E-2</v>
      </c>
      <c r="C232">
        <v>0.81797867999999996</v>
      </c>
      <c r="D232">
        <v>0.17012595999999999</v>
      </c>
      <c r="E232">
        <v>0.98258566999999997</v>
      </c>
      <c r="F232">
        <v>0.63745260000000004</v>
      </c>
      <c r="G232">
        <f>(Table221021416[[#This Row],[So]]+Table221021416[[#This Row],[Sw]])*Table221021416[[#This Row],[C1o]]+Table221021416[[#This Row],[Sg]]*Table221021416[[#This Row],[C1g]]</f>
        <v>0.9197640993974735</v>
      </c>
      <c r="H232">
        <v>14.399127</v>
      </c>
      <c r="I232">
        <v>3.1923469000000003E-2</v>
      </c>
      <c r="J232">
        <v>3.2010414000000001E-2</v>
      </c>
      <c r="K232">
        <v>0</v>
      </c>
      <c r="L232">
        <v>0.70952736999999999</v>
      </c>
      <c r="M23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0.99856184007789528</v>
      </c>
      <c r="N232">
        <v>0.65243684999999996</v>
      </c>
      <c r="P232">
        <v>2192</v>
      </c>
      <c r="Q232">
        <v>0.51627922000000004</v>
      </c>
      <c r="R232">
        <v>0.31331365999999999</v>
      </c>
      <c r="S232">
        <v>0.17040712</v>
      </c>
      <c r="T232">
        <v>3.8122929999999999E-2</v>
      </c>
      <c r="U232">
        <v>2.7488278000000001E-2</v>
      </c>
      <c r="V232">
        <f>(Table351151517[[#This Row],[So]]+Table351151517[[#This Row],[Sw]])*Table351151517[[#This Row],[C1o]]+Table351151517[[#This Row],[Sg]]*Table351151517[[#This Row],[C1g]]</f>
        <v>3.0820259740946321E-2</v>
      </c>
      <c r="W232">
        <v>0.24940349000000001</v>
      </c>
      <c r="X232">
        <v>2.1253567000000001E-2</v>
      </c>
      <c r="Y232">
        <v>3.2899175000000003E-2</v>
      </c>
      <c r="Z232">
        <v>0.26811784999999999</v>
      </c>
      <c r="AA232">
        <v>0.18663080000000001</v>
      </c>
      <c r="AB23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0.88796381363180754</v>
      </c>
      <c r="AC232">
        <v>0.57057208000000004</v>
      </c>
      <c r="AE232">
        <v>2192</v>
      </c>
    </row>
    <row r="233" spans="1:31" x14ac:dyDescent="0.25">
      <c r="A233">
        <v>2202</v>
      </c>
      <c r="B233">
        <v>1.1870171000000001E-2</v>
      </c>
      <c r="C233">
        <v>0.81794303999999995</v>
      </c>
      <c r="D233">
        <v>0.17018679</v>
      </c>
      <c r="E233">
        <v>0.98388927999999998</v>
      </c>
      <c r="F233">
        <v>0.63655704000000002</v>
      </c>
      <c r="G233">
        <f>(Table221021416[[#This Row],[So]]+Table221021416[[#This Row],[Sw]])*Table221021416[[#This Row],[C1o]]+Table221021416[[#This Row],[Sg]]*Table221021416[[#This Row],[C1g]]</f>
        <v>0.92065502891216666</v>
      </c>
      <c r="H233">
        <v>14.651296</v>
      </c>
      <c r="I233">
        <v>3.1791791E-2</v>
      </c>
      <c r="J233">
        <v>3.2200779999999998E-2</v>
      </c>
      <c r="K233">
        <v>0</v>
      </c>
      <c r="L233">
        <v>0.70944982999999995</v>
      </c>
      <c r="M23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0.9985591012260443</v>
      </c>
      <c r="N233">
        <v>0.65498065999999999</v>
      </c>
      <c r="P233">
        <v>2202</v>
      </c>
      <c r="Q233">
        <v>0.51572812000000001</v>
      </c>
      <c r="R233">
        <v>0.31359359999999997</v>
      </c>
      <c r="S233">
        <v>0.17067829000000001</v>
      </c>
      <c r="T233">
        <v>3.8151628999999999E-2</v>
      </c>
      <c r="U233">
        <v>2.7414119000000001E-2</v>
      </c>
      <c r="V233">
        <f>(Table351151517[[#This Row],[So]]+Table351151517[[#This Row],[Sw]])*Table351151517[[#This Row],[C1o]]+Table351151517[[#This Row],[Sg]]*Table351151517[[#This Row],[C1g]]</f>
        <v>3.0781333690077191E-2</v>
      </c>
      <c r="W233">
        <v>0.25104104999999999</v>
      </c>
      <c r="X233">
        <v>2.1161607999999998E-2</v>
      </c>
      <c r="Y233">
        <v>3.3754370999999998E-2</v>
      </c>
      <c r="Z233">
        <v>0.26641077000000002</v>
      </c>
      <c r="AA233">
        <v>0.18640493</v>
      </c>
      <c r="AB23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0.88943651046647332</v>
      </c>
      <c r="AC233">
        <v>0.57321714999999995</v>
      </c>
      <c r="AE233">
        <v>2202</v>
      </c>
    </row>
    <row r="234" spans="1:31" x14ac:dyDescent="0.25">
      <c r="A234">
        <v>2212</v>
      </c>
      <c r="B234">
        <v>1.1837337E-2</v>
      </c>
      <c r="C234">
        <v>0.81791197999999998</v>
      </c>
      <c r="D234">
        <v>0.17025066999999999</v>
      </c>
      <c r="E234">
        <v>0.98549253000000003</v>
      </c>
      <c r="F234">
        <v>0.63521618000000002</v>
      </c>
      <c r="G234">
        <f>(Table221021416[[#This Row],[So]]+Table221021416[[#This Row],[Sw]])*Table221021416[[#This Row],[C1o]]+Table221021416[[#This Row],[Sg]]*Table221021416[[#This Row],[C1g]]</f>
        <v>0.92171139471786268</v>
      </c>
      <c r="H234">
        <v>14.990095</v>
      </c>
      <c r="I234">
        <v>3.1612698000000002E-2</v>
      </c>
      <c r="J234">
        <v>3.2400119999999998E-2</v>
      </c>
      <c r="K234">
        <v>0</v>
      </c>
      <c r="L234">
        <v>0.70937103000000001</v>
      </c>
      <c r="M23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0.99855818974302057</v>
      </c>
      <c r="N234">
        <v>0.65842593000000005</v>
      </c>
      <c r="P234">
        <v>2212</v>
      </c>
      <c r="Q234">
        <v>0.51501070999999998</v>
      </c>
      <c r="R234">
        <v>0.31421071</v>
      </c>
      <c r="S234">
        <v>0.17077854000000001</v>
      </c>
      <c r="T234">
        <v>3.8190729999999999E-2</v>
      </c>
      <c r="U234">
        <v>2.7313018000000001E-2</v>
      </c>
      <c r="V234">
        <f>(Table351151517[[#This Row],[So]]+Table351151517[[#This Row],[Sw]])*Table351151517[[#This Row],[C1o]]+Table351151517[[#This Row],[Sg]]*Table351151517[[#This Row],[C1g]]</f>
        <v>3.0730910518174802E-2</v>
      </c>
      <c r="W234">
        <v>0.25327169999999999</v>
      </c>
      <c r="X234">
        <v>2.1038523E-2</v>
      </c>
      <c r="Y234">
        <v>3.4068561999999997E-2</v>
      </c>
      <c r="Z234">
        <v>0.26426828000000002</v>
      </c>
      <c r="AA234">
        <v>0.18631113999999999</v>
      </c>
      <c r="AB23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0.89152673679708094</v>
      </c>
      <c r="AC234">
        <v>0.57678633999999995</v>
      </c>
      <c r="AE234">
        <v>2212</v>
      </c>
    </row>
    <row r="235" spans="1:31" x14ac:dyDescent="0.25">
      <c r="A235">
        <v>2222</v>
      </c>
      <c r="B235">
        <v>1.1805467E-2</v>
      </c>
      <c r="C235">
        <v>0.81788737</v>
      </c>
      <c r="D235">
        <v>0.17030714</v>
      </c>
      <c r="E235">
        <v>0.98692303999999997</v>
      </c>
      <c r="F235">
        <v>0.63369845999999996</v>
      </c>
      <c r="G235">
        <f>(Table221021416[[#This Row],[So]]+Table221021416[[#This Row],[Sw]])*Table221021416[[#This Row],[C1o]]+Table221021416[[#This Row],[Sg]]*Table221021416[[#This Row],[C1g]]</f>
        <v>0.92259636818049007</v>
      </c>
      <c r="H235">
        <v>15.330487</v>
      </c>
      <c r="I235">
        <v>3.1429804999999998E-2</v>
      </c>
      <c r="J235">
        <v>3.2576013000000001E-2</v>
      </c>
      <c r="K235">
        <v>0</v>
      </c>
      <c r="L235">
        <v>0.70930177000000005</v>
      </c>
      <c r="M23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0.99855860791686435</v>
      </c>
      <c r="N235">
        <v>0.66192709999999999</v>
      </c>
      <c r="P235">
        <v>2222</v>
      </c>
      <c r="Q235">
        <v>0.51433026999999998</v>
      </c>
      <c r="R235">
        <v>0.31491616</v>
      </c>
      <c r="S235">
        <v>0.17075355</v>
      </c>
      <c r="T235">
        <v>3.8230669000000002E-2</v>
      </c>
      <c r="U235">
        <v>2.7209437999999999E-2</v>
      </c>
      <c r="V235">
        <f>(Table351151517[[#This Row],[So]]+Table351151517[[#This Row],[Sw]])*Table351151517[[#This Row],[C1o]]+Table351151517[[#This Row],[Sg]]*Table351151517[[#This Row],[C1g]]</f>
        <v>3.06802012008042E-2</v>
      </c>
      <c r="W235">
        <v>0.25555392999999998</v>
      </c>
      <c r="X235">
        <v>2.0915128000000002E-2</v>
      </c>
      <c r="Y235">
        <v>3.3986833000000001E-2</v>
      </c>
      <c r="Z235">
        <v>0.26220800999999999</v>
      </c>
      <c r="AA235">
        <v>0.18629105000000001</v>
      </c>
      <c r="AB23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0.89364682945768847</v>
      </c>
      <c r="AC235">
        <v>0.58039861999999998</v>
      </c>
      <c r="AE235">
        <v>2222</v>
      </c>
    </row>
    <row r="236" spans="1:31" x14ac:dyDescent="0.25">
      <c r="A236">
        <v>2232</v>
      </c>
      <c r="B236">
        <v>1.1774475E-2</v>
      </c>
      <c r="C236">
        <v>0.81786822999999997</v>
      </c>
      <c r="D236">
        <v>0.17035729999999999</v>
      </c>
      <c r="E236">
        <v>0.98820090000000005</v>
      </c>
      <c r="F236">
        <v>0.63201331999999999</v>
      </c>
      <c r="G236">
        <f>(Table221021416[[#This Row],[So]]+Table221021416[[#This Row],[Sw]])*Table221021416[[#This Row],[C1o]]+Table221021416[[#This Row],[Sg]]*Table221021416[[#This Row],[C1g]]</f>
        <v>0.92332782876264996</v>
      </c>
      <c r="H236">
        <v>15.673306</v>
      </c>
      <c r="I236">
        <v>3.1243348000000001E-2</v>
      </c>
      <c r="J236">
        <v>3.2731852999999998E-2</v>
      </c>
      <c r="K236">
        <v>0</v>
      </c>
      <c r="L236">
        <v>0.70924056000000002</v>
      </c>
      <c r="M23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0.99856017789501761</v>
      </c>
      <c r="N236">
        <v>0.66548722999999999</v>
      </c>
      <c r="P236">
        <v>2232</v>
      </c>
      <c r="Q236">
        <v>0.51369345</v>
      </c>
      <c r="R236">
        <v>0.31569617999999999</v>
      </c>
      <c r="S236">
        <v>0.17061034999999999</v>
      </c>
      <c r="T236">
        <v>3.8271513E-2</v>
      </c>
      <c r="U236">
        <v>2.7103215E-2</v>
      </c>
      <c r="V236">
        <f>(Table351151517[[#This Row],[So]]+Table351151517[[#This Row],[Sw]])*Table351151517[[#This Row],[C1o]]+Table351151517[[#This Row],[Sg]]*Table351151517[[#This Row],[C1g]]</f>
        <v>3.062900347363734E-2</v>
      </c>
      <c r="W236">
        <v>0.25789115000000001</v>
      </c>
      <c r="X236">
        <v>2.0791357E-2</v>
      </c>
      <c r="Y236">
        <v>3.3531486999999999E-2</v>
      </c>
      <c r="Z236">
        <v>0.26023000000000002</v>
      </c>
      <c r="AA236">
        <v>0.18633259999999999</v>
      </c>
      <c r="AB23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0.8957881114763907</v>
      </c>
      <c r="AC236">
        <v>0.58405715000000002</v>
      </c>
      <c r="AE236">
        <v>2232</v>
      </c>
    </row>
    <row r="237" spans="1:31" x14ac:dyDescent="0.25">
      <c r="A237">
        <v>2242</v>
      </c>
      <c r="B237">
        <v>1.174421E-2</v>
      </c>
      <c r="C237">
        <v>0.81783360000000005</v>
      </c>
      <c r="D237">
        <v>0.17042220999999999</v>
      </c>
      <c r="E237">
        <v>0.98934007000000002</v>
      </c>
      <c r="F237">
        <v>0.63016700999999997</v>
      </c>
      <c r="G237">
        <f>(Table221021416[[#This Row],[So]]+Table221021416[[#This Row],[Sw]])*Table221021416[[#This Row],[C1o]]+Table221021416[[#This Row],[Sg]]*Table221021416[[#This Row],[C1g]]</f>
        <v>0.92391081928615626</v>
      </c>
      <c r="H237">
        <v>16.019532999999999</v>
      </c>
      <c r="I237">
        <v>3.1053554000000001E-2</v>
      </c>
      <c r="J237">
        <v>3.2934230000000002E-2</v>
      </c>
      <c r="K237">
        <v>0</v>
      </c>
      <c r="L237">
        <v>0.70915603999999999</v>
      </c>
      <c r="M23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0.99855990499812797</v>
      </c>
      <c r="N237">
        <v>0.66910839</v>
      </c>
      <c r="P237">
        <v>2242</v>
      </c>
      <c r="Q237">
        <v>0.51309680999999996</v>
      </c>
      <c r="R237">
        <v>0.31594013999999998</v>
      </c>
      <c r="S237">
        <v>0.17096306</v>
      </c>
      <c r="T237">
        <v>3.8313329E-2</v>
      </c>
      <c r="U237">
        <v>2.6994238E-2</v>
      </c>
      <c r="V237">
        <f>(Table351151517[[#This Row],[So]]+Table351151517[[#This Row],[Sw]])*Table351151517[[#This Row],[C1o]]+Table351151517[[#This Row],[Sg]]*Table351151517[[#This Row],[C1g]]</f>
        <v>3.0570393465155117E-2</v>
      </c>
      <c r="W237">
        <v>0.26028614999999999</v>
      </c>
      <c r="X237">
        <v>2.0667184000000002E-2</v>
      </c>
      <c r="Y237">
        <v>3.4643259000000003E-2</v>
      </c>
      <c r="Z237">
        <v>0.25810546000000001</v>
      </c>
      <c r="AA237">
        <v>0.18590771</v>
      </c>
      <c r="AB23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0.89759441278657648</v>
      </c>
      <c r="AC237">
        <v>0.58776408000000002</v>
      </c>
      <c r="AE237">
        <v>2242</v>
      </c>
    </row>
    <row r="238" spans="1:31" x14ac:dyDescent="0.25">
      <c r="A238">
        <v>2252</v>
      </c>
      <c r="B238">
        <v>1.1714547000000001E-2</v>
      </c>
      <c r="C238">
        <v>0.81779796000000005</v>
      </c>
      <c r="D238">
        <v>0.17048748</v>
      </c>
      <c r="E238">
        <v>0.99035417999999997</v>
      </c>
      <c r="F238">
        <v>0.62816614000000004</v>
      </c>
      <c r="G238">
        <f>(Table221021416[[#This Row],[So]]+Table221021416[[#This Row],[Sw]])*Table221021416[[#This Row],[C1o]]+Table221021416[[#This Row],[Sg]]*Table221021416[[#This Row],[C1g]]</f>
        <v>0.9243627720822386</v>
      </c>
      <c r="H238">
        <v>16.370066000000001</v>
      </c>
      <c r="I238">
        <v>3.0860704999999999E-2</v>
      </c>
      <c r="J238">
        <v>3.3137715999999998E-2</v>
      </c>
      <c r="K238">
        <v>0</v>
      </c>
      <c r="L238">
        <v>0.70906985</v>
      </c>
      <c r="M23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0.99855983090494682</v>
      </c>
      <c r="N238">
        <v>0.67279160000000005</v>
      </c>
      <c r="P238">
        <v>2252</v>
      </c>
      <c r="Q238">
        <v>0.51254266999999998</v>
      </c>
      <c r="R238">
        <v>0.31632578</v>
      </c>
      <c r="S238">
        <v>0.17113154</v>
      </c>
      <c r="T238">
        <v>3.8356148E-2</v>
      </c>
      <c r="U238">
        <v>2.6882395E-2</v>
      </c>
      <c r="V238">
        <f>(Table351151517[[#This Row],[So]]+Table351151517[[#This Row],[Sw]])*Table351151517[[#This Row],[C1o]]+Table351151517[[#This Row],[Sg]]*Table351151517[[#This Row],[C1g]]</f>
        <v>3.0511838598428386E-2</v>
      </c>
      <c r="W238">
        <v>0.26274111999999999</v>
      </c>
      <c r="X238">
        <v>2.0542622E-2</v>
      </c>
      <c r="Y238">
        <v>3.5172678999999998E-2</v>
      </c>
      <c r="Z238">
        <v>0.25612005999999998</v>
      </c>
      <c r="AA238">
        <v>0.18560272</v>
      </c>
      <c r="AB23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0.89945496823038418</v>
      </c>
      <c r="AC238">
        <v>0.59152037000000002</v>
      </c>
      <c r="AE238">
        <v>2252</v>
      </c>
    </row>
    <row r="239" spans="1:31" x14ac:dyDescent="0.25">
      <c r="A239">
        <v>2262</v>
      </c>
      <c r="B239">
        <v>1.1685381E-2</v>
      </c>
      <c r="C239">
        <v>0.81777595999999997</v>
      </c>
      <c r="D239">
        <v>0.17053868</v>
      </c>
      <c r="E239">
        <v>0.99125642000000003</v>
      </c>
      <c r="F239">
        <v>0.62601697000000001</v>
      </c>
      <c r="G239">
        <f>(Table221021416[[#This Row],[So]]+Table221021416[[#This Row],[Sw]])*Table221021416[[#This Row],[C1o]]+Table221021416[[#This Row],[Sg]]*Table221021416[[#This Row],[C1g]]</f>
        <v>0.92470102499997842</v>
      </c>
      <c r="H239">
        <v>16.725781999999999</v>
      </c>
      <c r="I239">
        <v>3.0665101E-2</v>
      </c>
      <c r="J239">
        <v>3.3296641000000002E-2</v>
      </c>
      <c r="K239">
        <v>0</v>
      </c>
      <c r="L239">
        <v>0.70900381000000001</v>
      </c>
      <c r="M23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0.99856195899025513</v>
      </c>
      <c r="N239">
        <v>0.67653728000000002</v>
      </c>
      <c r="P239">
        <v>2262</v>
      </c>
      <c r="Q239">
        <v>0.51204234000000004</v>
      </c>
      <c r="R239">
        <v>0.31712460999999997</v>
      </c>
      <c r="S239">
        <v>0.17083303999999999</v>
      </c>
      <c r="T239">
        <v>3.8399976000000002E-2</v>
      </c>
      <c r="U239">
        <v>2.6767569000000001E-2</v>
      </c>
      <c r="V239">
        <f>(Table351151517[[#This Row],[So]]+Table351151517[[#This Row],[Sw]])*Table351151517[[#This Row],[C1o]]+Table351151517[[#This Row],[Sg]]*Table351151517[[#This Row],[C1g]]</f>
        <v>3.0456491265560583E-2</v>
      </c>
      <c r="W239">
        <v>0.26525798</v>
      </c>
      <c r="X239">
        <v>2.0417702999999999E-2</v>
      </c>
      <c r="Y239">
        <v>3.4226569999999998E-2</v>
      </c>
      <c r="Z239">
        <v>0.25438622</v>
      </c>
      <c r="AA239">
        <v>0.18565119999999999</v>
      </c>
      <c r="AB23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0.90152182580478013</v>
      </c>
      <c r="AC239">
        <v>0.59532671999999998</v>
      </c>
      <c r="AE239">
        <v>2262</v>
      </c>
    </row>
    <row r="240" spans="1:31" x14ac:dyDescent="0.25">
      <c r="A240">
        <v>2272</v>
      </c>
      <c r="B240">
        <v>1.1656767E-2</v>
      </c>
      <c r="C240">
        <v>0.81771623999999998</v>
      </c>
      <c r="D240">
        <v>0.17062698000000001</v>
      </c>
      <c r="E240">
        <v>0.99206077999999998</v>
      </c>
      <c r="F240">
        <v>0.62375426</v>
      </c>
      <c r="G240">
        <f>(Table221021416[[#This Row],[So]]+Table221021416[[#This Row],[Sw]])*Table221021416[[#This Row],[C1o]]+Table221021416[[#This Row],[Sg]]*Table221021416[[#This Row],[C1g]]</f>
        <v>0.92492447459307936</v>
      </c>
      <c r="H240">
        <v>17.084972</v>
      </c>
      <c r="I240">
        <v>3.0469097000000001E-2</v>
      </c>
      <c r="J240">
        <v>3.3572762999999999E-2</v>
      </c>
      <c r="K240">
        <v>0</v>
      </c>
      <c r="L240">
        <v>0.70888132000000004</v>
      </c>
      <c r="M24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0.99855905670398359</v>
      </c>
      <c r="N240">
        <v>0.68030833999999996</v>
      </c>
      <c r="P240">
        <v>2272</v>
      </c>
      <c r="Q240">
        <v>0.51158625000000002</v>
      </c>
      <c r="R240">
        <v>0.31722525000000001</v>
      </c>
      <c r="S240">
        <v>0.17118849</v>
      </c>
      <c r="T240">
        <v>3.8444430000000002E-2</v>
      </c>
      <c r="U240">
        <v>2.6650858999999999E-2</v>
      </c>
      <c r="V240">
        <f>(Table351151517[[#This Row],[So]]+Table351151517[[#This Row],[Sw]])*Table351151517[[#This Row],[C1o]]+Table351151517[[#This Row],[Sg]]*Table351151517[[#This Row],[C1g]]</f>
        <v>3.039207724235916E-2</v>
      </c>
      <c r="W240">
        <v>0.26781324000000001</v>
      </c>
      <c r="X240">
        <v>2.0293691999999999E-2</v>
      </c>
      <c r="Y240">
        <v>3.5346600999999998E-2</v>
      </c>
      <c r="Z240">
        <v>0.25238302000000001</v>
      </c>
      <c r="AA240">
        <v>0.18510262999999999</v>
      </c>
      <c r="AB24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0.9031846117557597</v>
      </c>
      <c r="AC240">
        <v>0.59914553000000004</v>
      </c>
      <c r="AE240">
        <v>2272</v>
      </c>
    </row>
    <row r="241" spans="1:31" x14ac:dyDescent="0.25">
      <c r="A241">
        <v>2282</v>
      </c>
      <c r="B241">
        <v>1.162873E-2</v>
      </c>
      <c r="C241">
        <v>0.81774122000000005</v>
      </c>
      <c r="D241">
        <v>0.17063006999999999</v>
      </c>
      <c r="E241">
        <v>0.99277884000000005</v>
      </c>
      <c r="F241">
        <v>0.62140328</v>
      </c>
      <c r="G241">
        <f>(Table221021416[[#This Row],[So]]+Table221021416[[#This Row],[Sw]])*Table221021416[[#This Row],[C1o]]+Table221021416[[#This Row],[Sg]]*Table221021416[[#This Row],[C1g]]</f>
        <v>0.92509239594064896</v>
      </c>
      <c r="H241">
        <v>17.446493</v>
      </c>
      <c r="I241">
        <v>3.0274266000000001E-2</v>
      </c>
      <c r="J241">
        <v>3.3579655E-2</v>
      </c>
      <c r="K241">
        <v>0</v>
      </c>
      <c r="L241">
        <v>0.70888602999999994</v>
      </c>
      <c r="M24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0.99856797345784376</v>
      </c>
      <c r="N241">
        <v>0.68407971000000001</v>
      </c>
      <c r="P241">
        <v>2282</v>
      </c>
      <c r="Q241">
        <v>0.51120394000000002</v>
      </c>
      <c r="R241">
        <v>0.31750137</v>
      </c>
      <c r="S241">
        <v>0.17129467000000001</v>
      </c>
      <c r="T241">
        <v>3.8489218999999998E-2</v>
      </c>
      <c r="U241">
        <v>2.6532989E-2</v>
      </c>
      <c r="V241">
        <f>(Table351151517[[#This Row],[So]]+Table351151517[[#This Row],[Sw]])*Table351151517[[#This Row],[C1o]]+Table351151517[[#This Row],[Sg]]*Table351151517[[#This Row],[C1g]]</f>
        <v>3.0329107874375323E-2</v>
      </c>
      <c r="W241">
        <v>0.27039068999999999</v>
      </c>
      <c r="X241">
        <v>2.0171396000000001E-2</v>
      </c>
      <c r="Y241">
        <v>3.5679034999999998E-2</v>
      </c>
      <c r="Z241">
        <v>0.25057063000000002</v>
      </c>
      <c r="AA241">
        <v>0.18471531999999999</v>
      </c>
      <c r="AB24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0.90490028561834179</v>
      </c>
      <c r="AC241">
        <v>0.60295182000000003</v>
      </c>
      <c r="AE241">
        <v>2282</v>
      </c>
    </row>
    <row r="242" spans="1:31" x14ac:dyDescent="0.25">
      <c r="A242">
        <v>2292</v>
      </c>
      <c r="B242">
        <v>1.1601223000000001E-2</v>
      </c>
      <c r="C242">
        <v>0.81765114999999999</v>
      </c>
      <c r="D242">
        <v>0.17074761999999999</v>
      </c>
      <c r="E242">
        <v>0.99341988999999997</v>
      </c>
      <c r="F242">
        <v>0.61897009999999997</v>
      </c>
      <c r="G242">
        <f>(Table221021416[[#This Row],[So]]+Table221021416[[#This Row],[Sw]])*Table221021416[[#This Row],[C1o]]+Table221021416[[#This Row],[Sg]]*Table221021416[[#This Row],[C1g]]</f>
        <v>0.92513939707796766</v>
      </c>
      <c r="H242">
        <v>17.810704999999999</v>
      </c>
      <c r="I242">
        <v>3.0080795E-2</v>
      </c>
      <c r="J242">
        <v>3.3948157E-2</v>
      </c>
      <c r="K242">
        <v>0</v>
      </c>
      <c r="L242">
        <v>0.70871848000000004</v>
      </c>
      <c r="M24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0.99856118010866146</v>
      </c>
      <c r="N242">
        <v>0.68785059000000004</v>
      </c>
      <c r="P242">
        <v>2292</v>
      </c>
      <c r="Q242">
        <v>0.51089174000000004</v>
      </c>
      <c r="R242">
        <v>0.31802936999999998</v>
      </c>
      <c r="S242">
        <v>0.17107892</v>
      </c>
      <c r="T242">
        <v>3.8534331999999998E-2</v>
      </c>
      <c r="U242">
        <v>2.6413953E-2</v>
      </c>
      <c r="V242">
        <f>(Table351151517[[#This Row],[So]]+Table351151517[[#This Row],[Sw]])*Table351151517[[#This Row],[C1o]]+Table351151517[[#This Row],[Sg]]*Table351151517[[#This Row],[C1g]]</f>
        <v>3.0268590289949819E-2</v>
      </c>
      <c r="W242">
        <v>0.27299034999999999</v>
      </c>
      <c r="X242">
        <v>2.0050807E-2</v>
      </c>
      <c r="Y242">
        <v>3.4994523999999999E-2</v>
      </c>
      <c r="Z242">
        <v>0.24897447</v>
      </c>
      <c r="AA242">
        <v>0.18455284999999999</v>
      </c>
      <c r="AB24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0.90670920245947095</v>
      </c>
      <c r="AC242">
        <v>0.60674541999999998</v>
      </c>
      <c r="AE242">
        <v>2292</v>
      </c>
    </row>
    <row r="243" spans="1:31" x14ac:dyDescent="0.25">
      <c r="A243">
        <v>2302</v>
      </c>
      <c r="B243">
        <v>1.1574193999999999E-2</v>
      </c>
      <c r="C243">
        <v>0.81768518999999995</v>
      </c>
      <c r="D243">
        <v>0.17074059</v>
      </c>
      <c r="E243">
        <v>0.99399203000000003</v>
      </c>
      <c r="F243">
        <v>0.61645972999999998</v>
      </c>
      <c r="G243">
        <f>(Table221021416[[#This Row],[So]]+Table221021416[[#This Row],[Sw]])*Table221021416[[#This Row],[C1o]]+Table221021416[[#This Row],[Sg]]*Table221021416[[#This Row],[C1g]]</f>
        <v>0.92516228442868398</v>
      </c>
      <c r="H243">
        <v>18.177999</v>
      </c>
      <c r="I243">
        <v>2.9888824000000001E-2</v>
      </c>
      <c r="J243">
        <v>3.3923096999999999E-2</v>
      </c>
      <c r="K243">
        <v>0</v>
      </c>
      <c r="L243">
        <v>0.70873737000000003</v>
      </c>
      <c r="M24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0.99857144116827212</v>
      </c>
      <c r="N243">
        <v>0.69162058999999998</v>
      </c>
      <c r="P243">
        <v>2302</v>
      </c>
      <c r="Q243">
        <v>0.51064604999999996</v>
      </c>
      <c r="R243">
        <v>0.31790024</v>
      </c>
      <c r="S243">
        <v>0.17145371000000001</v>
      </c>
      <c r="T243">
        <v>3.8579839999999997E-2</v>
      </c>
      <c r="U243">
        <v>2.6293772999999999E-2</v>
      </c>
      <c r="V243">
        <f>(Table351151517[[#This Row],[So]]+Table351151517[[#This Row],[Sw]])*Table351151517[[#This Row],[C1o]]+Table351151517[[#This Row],[Sg]]*Table351151517[[#This Row],[C1g]]</f>
        <v>3.0199516647956077E-2</v>
      </c>
      <c r="W243">
        <v>0.27561270999999998</v>
      </c>
      <c r="X243">
        <v>1.9931905E-2</v>
      </c>
      <c r="Y243">
        <v>3.6175358999999997E-2</v>
      </c>
      <c r="Z243">
        <v>0.24717842000000001</v>
      </c>
      <c r="AA243">
        <v>0.18383911</v>
      </c>
      <c r="AB24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0.90813567047830746</v>
      </c>
      <c r="AC243">
        <v>0.61052662000000002</v>
      </c>
      <c r="AE243">
        <v>2302</v>
      </c>
    </row>
    <row r="244" spans="1:31" x14ac:dyDescent="0.25">
      <c r="A244">
        <v>2312</v>
      </c>
      <c r="B244">
        <v>1.1547597E-2</v>
      </c>
      <c r="C244">
        <v>0.81758463000000003</v>
      </c>
      <c r="D244">
        <v>0.17086777</v>
      </c>
      <c r="E244">
        <v>0.99450344000000002</v>
      </c>
      <c r="F244">
        <v>0.61387712000000005</v>
      </c>
      <c r="G244">
        <f>(Table221021416[[#This Row],[So]]+Table221021416[[#This Row],[Sw]])*Table221021416[[#This Row],[C1o]]+Table221021416[[#This Row],[Sg]]*Table221021416[[#This Row],[C1g]]</f>
        <v>0.92507134716383033</v>
      </c>
      <c r="H244">
        <v>18.548742000000001</v>
      </c>
      <c r="I244">
        <v>2.9698491E-2</v>
      </c>
      <c r="J244">
        <v>3.4321904E-2</v>
      </c>
      <c r="K244">
        <v>0</v>
      </c>
      <c r="L244">
        <v>0.70855444999999995</v>
      </c>
      <c r="M24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0.99856349147010115</v>
      </c>
      <c r="N244">
        <v>0.69538933000000003</v>
      </c>
      <c r="P244">
        <v>2312</v>
      </c>
      <c r="Q244">
        <v>0.51047712999999995</v>
      </c>
      <c r="R244">
        <v>0.31830919000000002</v>
      </c>
      <c r="S244">
        <v>0.17121367000000001</v>
      </c>
      <c r="T244">
        <v>3.8625773000000002E-2</v>
      </c>
      <c r="U244">
        <v>2.6172442000000001E-2</v>
      </c>
      <c r="V244">
        <f>(Table351151517[[#This Row],[So]]+Table351151517[[#This Row],[Sw]])*Table351151517[[#This Row],[C1o]]+Table351151517[[#This Row],[Sg]]*Table351151517[[#This Row],[C1g]]</f>
        <v>3.0136451441687469E-2</v>
      </c>
      <c r="W244">
        <v>0.27825817000000003</v>
      </c>
      <c r="X244">
        <v>1.9814663E-2</v>
      </c>
      <c r="Y244">
        <v>3.5414214999999999E-2</v>
      </c>
      <c r="Z244">
        <v>0.24573381</v>
      </c>
      <c r="AA244">
        <v>0.18359417</v>
      </c>
      <c r="AB24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0.90980757470180695</v>
      </c>
      <c r="AC244">
        <v>0.61429566000000002</v>
      </c>
      <c r="AE244">
        <v>2312</v>
      </c>
    </row>
    <row r="245" spans="1:31" x14ac:dyDescent="0.25">
      <c r="A245">
        <v>2322</v>
      </c>
      <c r="B245">
        <v>1.1521396999999999E-2</v>
      </c>
      <c r="C245">
        <v>0.81757634999999995</v>
      </c>
      <c r="D245">
        <v>0.17090227999999999</v>
      </c>
      <c r="E245">
        <v>0.99495798000000002</v>
      </c>
      <c r="F245">
        <v>0.61122458999999996</v>
      </c>
      <c r="G245">
        <f>(Table221021416[[#This Row],[So]]+Table221021416[[#This Row],[Sw]])*Table221021416[[#This Row],[C1o]]+Table221021416[[#This Row],[Sg]]*Table221021416[[#This Row],[C1g]]</f>
        <v>0.92495595087239035</v>
      </c>
      <c r="H245">
        <v>18.923242999999999</v>
      </c>
      <c r="I245">
        <v>2.9509873999999998E-2</v>
      </c>
      <c r="J245">
        <v>3.4427992999999997E-2</v>
      </c>
      <c r="K245">
        <v>0</v>
      </c>
      <c r="L245">
        <v>0.70851021999999997</v>
      </c>
      <c r="M24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0.99856810677896291</v>
      </c>
      <c r="N245">
        <v>0.69915651999999995</v>
      </c>
      <c r="P245">
        <v>2322</v>
      </c>
      <c r="Q245">
        <v>0.51036060000000005</v>
      </c>
      <c r="R245">
        <v>0.31818577999999997</v>
      </c>
      <c r="S245">
        <v>0.17145361000000001</v>
      </c>
      <c r="T245">
        <v>3.8672260999999999E-2</v>
      </c>
      <c r="U245">
        <v>2.6050021999999999E-2</v>
      </c>
      <c r="V245">
        <f>(Table351151517[[#This Row],[So]]+Table351151517[[#This Row],[Sw]])*Table351151517[[#This Row],[C1o]]+Table351151517[[#This Row],[Sg]]*Table351151517[[#This Row],[C1g]]</f>
        <v>3.0066238701061201E-2</v>
      </c>
      <c r="W245">
        <v>0.28092715000000001</v>
      </c>
      <c r="X245">
        <v>1.9699062999999999E-2</v>
      </c>
      <c r="Y245">
        <v>3.6168955000000003E-2</v>
      </c>
      <c r="Z245">
        <v>0.24412972999999999</v>
      </c>
      <c r="AA245">
        <v>0.18290455999999999</v>
      </c>
      <c r="AB24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0.91117049746740064</v>
      </c>
      <c r="AC245">
        <v>0.61805295999999998</v>
      </c>
      <c r="AE245">
        <v>2322</v>
      </c>
    </row>
    <row r="246" spans="1:31" x14ac:dyDescent="0.25">
      <c r="A246">
        <v>2332</v>
      </c>
      <c r="B246">
        <v>1.1495557E-2</v>
      </c>
      <c r="C246">
        <v>0.81752705999999997</v>
      </c>
      <c r="D246">
        <v>0.17097738000000001</v>
      </c>
      <c r="E246">
        <v>0.99536669</v>
      </c>
      <c r="F246">
        <v>0.60850877000000003</v>
      </c>
      <c r="G246">
        <f>(Table221021416[[#This Row],[So]]+Table221021416[[#This Row],[Sw]])*Table221021416[[#This Row],[C1o]]+Table221021416[[#This Row],[Sg]]*Table221021416[[#This Row],[C1g]]</f>
        <v>0.92477558614978894</v>
      </c>
      <c r="H246">
        <v>19.301932999999998</v>
      </c>
      <c r="I246">
        <v>2.9323124999999998E-2</v>
      </c>
      <c r="J246">
        <v>3.4662287999999999E-2</v>
      </c>
      <c r="K246">
        <v>0</v>
      </c>
      <c r="L246">
        <v>0.70840471999999999</v>
      </c>
      <c r="M24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0.99856727328001094</v>
      </c>
      <c r="N246">
        <v>0.70292175000000001</v>
      </c>
      <c r="P246">
        <v>2332</v>
      </c>
      <c r="Q246">
        <v>0.51032155999999995</v>
      </c>
      <c r="R246">
        <v>0.31823105000000002</v>
      </c>
      <c r="S246">
        <v>0.17144736999999999</v>
      </c>
      <c r="T246">
        <v>3.8719427000000001E-2</v>
      </c>
      <c r="U246">
        <v>2.5926562E-2</v>
      </c>
      <c r="V246">
        <f>(Table351151517[[#This Row],[So]]+Table351151517[[#This Row],[Sw]])*Table351151517[[#This Row],[C1o]]+Table351151517[[#This Row],[Sg]]*Table351151517[[#This Row],[C1g]]</f>
        <v>2.9997648342927008E-2</v>
      </c>
      <c r="W246">
        <v>0.28362015000000002</v>
      </c>
      <c r="X246">
        <v>1.9585078999999998E-2</v>
      </c>
      <c r="Y246">
        <v>3.6146234999999999E-2</v>
      </c>
      <c r="Z246">
        <v>0.24271077999999999</v>
      </c>
      <c r="AA246">
        <v>0.18236880999999999</v>
      </c>
      <c r="AB24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0.9125884296595228</v>
      </c>
      <c r="AC246">
        <v>0.62179868999999999</v>
      </c>
      <c r="AE246">
        <v>2332</v>
      </c>
    </row>
    <row r="247" spans="1:31" x14ac:dyDescent="0.25">
      <c r="A247">
        <v>2342</v>
      </c>
      <c r="B247">
        <v>1.1470039E-2</v>
      </c>
      <c r="C247">
        <v>0.81751954999999998</v>
      </c>
      <c r="D247">
        <v>0.17101042</v>
      </c>
      <c r="E247">
        <v>0.99573350000000005</v>
      </c>
      <c r="F247">
        <v>0.60573160999999998</v>
      </c>
      <c r="G247">
        <f>(Table221021416[[#This Row],[So]]+Table221021416[[#This Row],[Sw]])*Table221021416[[#This Row],[C1o]]+Table221021416[[#This Row],[Sg]]*Table221021416[[#This Row],[C1g]]</f>
        <v>0.92456578506353404</v>
      </c>
      <c r="H247">
        <v>19.685108</v>
      </c>
      <c r="I247">
        <v>2.9138312E-2</v>
      </c>
      <c r="J247">
        <v>3.4763756999999999E-2</v>
      </c>
      <c r="K247">
        <v>0</v>
      </c>
      <c r="L247">
        <v>0.70836197999999995</v>
      </c>
      <c r="M24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0.998572042590397</v>
      </c>
      <c r="N247">
        <v>0.70668476999999996</v>
      </c>
      <c r="P247">
        <v>2342</v>
      </c>
      <c r="Q247">
        <v>0.51034712999999998</v>
      </c>
      <c r="R247">
        <v>0.31835559000000002</v>
      </c>
      <c r="S247">
        <v>0.17129727</v>
      </c>
      <c r="T247">
        <v>3.8767479000000001E-2</v>
      </c>
      <c r="U247">
        <v>2.5802170999999999E-2</v>
      </c>
      <c r="V247">
        <f>(Table351151517[[#This Row],[So]]+Table351151517[[#This Row],[Sw]])*Table351151517[[#This Row],[C1o]]+Table351151517[[#This Row],[Sg]]*Table351151517[[#This Row],[C1g]]</f>
        <v>2.9929749019850009E-2</v>
      </c>
      <c r="W247">
        <v>0.28633761000000002</v>
      </c>
      <c r="X247">
        <v>1.9472692E-2</v>
      </c>
      <c r="Y247">
        <v>3.5669327000000001E-2</v>
      </c>
      <c r="Z247">
        <v>0.24141766000000001</v>
      </c>
      <c r="AA247">
        <v>0.18190877</v>
      </c>
      <c r="AB24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0.91401699841097517</v>
      </c>
      <c r="AC247">
        <v>0.62553327999999997</v>
      </c>
      <c r="AE247">
        <v>2342</v>
      </c>
    </row>
    <row r="248" spans="1:31" x14ac:dyDescent="0.25">
      <c r="A248">
        <v>2352</v>
      </c>
      <c r="B248">
        <v>1.1444846999999999E-2</v>
      </c>
      <c r="C248">
        <v>0.81743133000000001</v>
      </c>
      <c r="D248">
        <v>0.17112384999999999</v>
      </c>
      <c r="E248">
        <v>0.99606567999999995</v>
      </c>
      <c r="F248">
        <v>0.60289747000000005</v>
      </c>
      <c r="G248">
        <f>(Table221021416[[#This Row],[So]]+Table221021416[[#This Row],[Sw]])*Table221021416[[#This Row],[C1o]]+Table221021416[[#This Row],[Sg]]*Table221021416[[#This Row],[C1g]]</f>
        <v>0.924285499092251</v>
      </c>
      <c r="H248">
        <v>20.072970999999999</v>
      </c>
      <c r="I248">
        <v>2.8955536E-2</v>
      </c>
      <c r="J248">
        <v>3.5118948999999997E-2</v>
      </c>
      <c r="K248">
        <v>0</v>
      </c>
      <c r="L248">
        <v>0.70819843000000005</v>
      </c>
      <c r="M24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0.99856617875241227</v>
      </c>
      <c r="N248">
        <v>0.71044510999999999</v>
      </c>
      <c r="P248">
        <v>2352</v>
      </c>
      <c r="Q248">
        <v>0.51041990999999998</v>
      </c>
      <c r="R248">
        <v>0.31785157000000003</v>
      </c>
      <c r="S248">
        <v>0.17172849000000001</v>
      </c>
      <c r="T248">
        <v>3.8816760999999998E-2</v>
      </c>
      <c r="U248">
        <v>2.5677040000000002E-2</v>
      </c>
      <c r="V248">
        <f>(Table351151517[[#This Row],[So]]+Table351151517[[#This Row],[Sw]])*Table351151517[[#This Row],[C1o]]+Table351151517[[#This Row],[Sg]]*Table351151517[[#This Row],[C1g]]</f>
        <v>2.9853520178900771E-2</v>
      </c>
      <c r="W248">
        <v>0.28907992999999998</v>
      </c>
      <c r="X248">
        <v>1.9361887000000001E-2</v>
      </c>
      <c r="Y248">
        <v>3.7027821000000002E-2</v>
      </c>
      <c r="Z248">
        <v>0.23992415</v>
      </c>
      <c r="AA248">
        <v>0.180926</v>
      </c>
      <c r="AB24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0.91509651655832014</v>
      </c>
      <c r="AC248">
        <v>0.62925690000000001</v>
      </c>
      <c r="AE248">
        <v>2352</v>
      </c>
    </row>
    <row r="249" spans="1:31" x14ac:dyDescent="0.25">
      <c r="A249">
        <v>2362</v>
      </c>
      <c r="B249">
        <v>1.1419926E-2</v>
      </c>
      <c r="C249">
        <v>0.81750434999999999</v>
      </c>
      <c r="D249">
        <v>0.17107575</v>
      </c>
      <c r="E249">
        <v>0.99634754999999997</v>
      </c>
      <c r="F249">
        <v>0.59999632999999997</v>
      </c>
      <c r="G249">
        <f>(Table221021416[[#This Row],[So]]+Table221021416[[#This Row],[Sw]])*Table221021416[[#This Row],[C1o]]+Table221021416[[#This Row],[Sg]]*Table221021416[[#This Row],[C1g]]</f>
        <v>0.92401519207771154</v>
      </c>
      <c r="H249">
        <v>20.465634999999999</v>
      </c>
      <c r="I249">
        <v>2.8774647E-2</v>
      </c>
      <c r="J249">
        <v>3.4964218999999998E-2</v>
      </c>
      <c r="K249">
        <v>0</v>
      </c>
      <c r="L249">
        <v>0.70827693000000003</v>
      </c>
      <c r="M24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0.9985815491971024</v>
      </c>
      <c r="N249">
        <v>0.71420324000000002</v>
      </c>
      <c r="P249">
        <v>2362</v>
      </c>
      <c r="Q249">
        <v>0.51055896000000001</v>
      </c>
      <c r="R249">
        <v>0.31791933999999999</v>
      </c>
      <c r="S249">
        <v>0.17152169</v>
      </c>
      <c r="T249">
        <v>3.8867648999999997E-2</v>
      </c>
      <c r="U249">
        <v>2.5551371E-2</v>
      </c>
      <c r="V249">
        <f>(Table351151517[[#This Row],[So]]+Table351151517[[#This Row],[Sw]])*Table351151517[[#This Row],[C1o]]+Table351151517[[#This Row],[Sg]]*Table351151517[[#This Row],[C1g]]</f>
        <v>2.9784873057502811E-2</v>
      </c>
      <c r="W249">
        <v>0.29184765000000001</v>
      </c>
      <c r="X249">
        <v>1.9252643E-2</v>
      </c>
      <c r="Y249">
        <v>3.6371927999999998E-2</v>
      </c>
      <c r="Z249">
        <v>0.23876831000000001</v>
      </c>
      <c r="AA249">
        <v>0.18043402</v>
      </c>
      <c r="AB24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0.91644196959228696</v>
      </c>
      <c r="AC249">
        <v>0.63296991999999996</v>
      </c>
      <c r="AE249">
        <v>2362</v>
      </c>
    </row>
    <row r="250" spans="1:31" x14ac:dyDescent="0.25">
      <c r="A250">
        <v>2372</v>
      </c>
      <c r="B250">
        <v>1.1395265999999999E-2</v>
      </c>
      <c r="C250">
        <v>0.81741028999999998</v>
      </c>
      <c r="D250">
        <v>0.17119442000000001</v>
      </c>
      <c r="E250">
        <v>0.99659931999999996</v>
      </c>
      <c r="F250">
        <v>0.59704024</v>
      </c>
      <c r="G250">
        <f>(Table221021416[[#This Row],[So]]+Table221021416[[#This Row],[Sw]])*Table221021416[[#This Row],[C1o]]+Table221021416[[#This Row],[Sg]]*Table221021416[[#This Row],[C1g]]</f>
        <v>0.92364392912596738</v>
      </c>
      <c r="H250">
        <v>20.863575000000001</v>
      </c>
      <c r="I250">
        <v>2.8595875999999999E-2</v>
      </c>
      <c r="J250">
        <v>3.5335976999999998E-2</v>
      </c>
      <c r="K250">
        <v>0</v>
      </c>
      <c r="L250">
        <v>0.70810503000000002</v>
      </c>
      <c r="M25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0.99857503717476648</v>
      </c>
      <c r="N250">
        <v>0.71795821000000004</v>
      </c>
      <c r="P250">
        <v>2372</v>
      </c>
      <c r="Q250">
        <v>0.51074450999999998</v>
      </c>
      <c r="R250">
        <v>0.31761265</v>
      </c>
      <c r="S250">
        <v>0.17164283999999999</v>
      </c>
      <c r="T250">
        <v>3.8920718999999999E-2</v>
      </c>
      <c r="U250">
        <v>2.5425501E-2</v>
      </c>
      <c r="V250">
        <f>(Table351151517[[#This Row],[So]]+Table351151517[[#This Row],[Sw]])*Table351151517[[#This Row],[C1o]]+Table351151517[[#This Row],[Sg]]*Table351151517[[#This Row],[C1g]]</f>
        <v>2.97117529513077E-2</v>
      </c>
      <c r="W250">
        <v>0.29464114000000002</v>
      </c>
      <c r="X250">
        <v>1.9144946999999999E-2</v>
      </c>
      <c r="Y250">
        <v>3.6751352000000001E-2</v>
      </c>
      <c r="Z250">
        <v>0.23752116000000001</v>
      </c>
      <c r="AA250">
        <v>0.17963438000000001</v>
      </c>
      <c r="AB25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0.9175719628800344</v>
      </c>
      <c r="AC250">
        <v>0.63667249999999997</v>
      </c>
      <c r="AE250">
        <v>2372</v>
      </c>
    </row>
    <row r="251" spans="1:31" x14ac:dyDescent="0.25">
      <c r="A251">
        <v>2382</v>
      </c>
      <c r="B251">
        <v>1.1370843E-2</v>
      </c>
      <c r="C251">
        <v>0.81735033000000001</v>
      </c>
      <c r="D251">
        <v>0.17127882</v>
      </c>
      <c r="E251">
        <v>0.99682528000000004</v>
      </c>
      <c r="F251">
        <v>0.59403127</v>
      </c>
      <c r="G251">
        <f>(Table221021416[[#This Row],[So]]+Table221021416[[#This Row],[Sw]])*Table221021416[[#This Row],[C1o]]+Table221021416[[#This Row],[Sg]]*Table221021416[[#This Row],[C1g]]</f>
        <v>0.92325508283730451</v>
      </c>
      <c r="H251">
        <v>21.267095999999999</v>
      </c>
      <c r="I251">
        <v>2.8419278999999999E-2</v>
      </c>
      <c r="J251">
        <v>3.5599466000000003E-2</v>
      </c>
      <c r="K251">
        <v>0</v>
      </c>
      <c r="L251">
        <v>0.70798444999999999</v>
      </c>
      <c r="M25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0.99857303718703538</v>
      </c>
      <c r="N251">
        <v>0.72170997000000003</v>
      </c>
      <c r="P251">
        <v>2382</v>
      </c>
      <c r="Q251">
        <v>0.51098657000000003</v>
      </c>
      <c r="R251">
        <v>0.31712177000000003</v>
      </c>
      <c r="S251">
        <v>0.17189164000000001</v>
      </c>
      <c r="T251">
        <v>3.8976733E-2</v>
      </c>
      <c r="U251">
        <v>2.5299861999999999E-2</v>
      </c>
      <c r="V251">
        <f>(Table351151517[[#This Row],[So]]+Table351151517[[#This Row],[Sw]])*Table351151517[[#This Row],[C1o]]+Table351151517[[#This Row],[Sg]]*Table351151517[[#This Row],[C1g]]</f>
        <v>2.9637095033584429E-2</v>
      </c>
      <c r="W251">
        <v>0.29746087999999998</v>
      </c>
      <c r="X251">
        <v>1.9038789E-2</v>
      </c>
      <c r="Y251">
        <v>3.7533689000000002E-2</v>
      </c>
      <c r="Z251">
        <v>0.23627852999999999</v>
      </c>
      <c r="AA251">
        <v>0.17868918</v>
      </c>
      <c r="AB25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0.9185846749633032</v>
      </c>
      <c r="AC251">
        <v>0.64036493999999999</v>
      </c>
      <c r="AE251">
        <v>2382</v>
      </c>
    </row>
    <row r="252" spans="1:31" x14ac:dyDescent="0.25">
      <c r="A252">
        <v>2392</v>
      </c>
      <c r="B252">
        <v>1.1346640999999999E-2</v>
      </c>
      <c r="C252">
        <v>0.81734240000000002</v>
      </c>
      <c r="D252">
        <v>0.17131094999999999</v>
      </c>
      <c r="E252">
        <v>0.99702692000000004</v>
      </c>
      <c r="F252">
        <v>0.59096992000000004</v>
      </c>
      <c r="G252">
        <f>(Table221021416[[#This Row],[So]]+Table221021416[[#This Row],[Sw]])*Table221021416[[#This Row],[C1o]]+Table221021416[[#This Row],[Sg]]*Table221021416[[#This Row],[C1g]]</f>
        <v>0.92285751759807078</v>
      </c>
      <c r="H252">
        <v>21.676425999999999</v>
      </c>
      <c r="I252">
        <v>2.8244874999999999E-2</v>
      </c>
      <c r="J252">
        <v>3.5697997000000002E-2</v>
      </c>
      <c r="K252">
        <v>0</v>
      </c>
      <c r="L252">
        <v>0.70794201000000001</v>
      </c>
      <c r="M25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0.99857777693377392</v>
      </c>
      <c r="N252">
        <v>0.72545826000000002</v>
      </c>
      <c r="P252">
        <v>2392</v>
      </c>
      <c r="Q252">
        <v>0.51128947999999996</v>
      </c>
      <c r="R252">
        <v>0.31719058999999999</v>
      </c>
      <c r="S252">
        <v>0.17151995</v>
      </c>
      <c r="T252">
        <v>3.9036597999999999E-2</v>
      </c>
      <c r="U252">
        <v>2.5174977000000001E-2</v>
      </c>
      <c r="V252">
        <f>(Table351151517[[#This Row],[So]]+Table351151517[[#This Row],[Sw]])*Table351151517[[#This Row],[C1o]]+Table351151517[[#This Row],[Sg]]*Table351151517[[#This Row],[C1g]]</f>
        <v>2.9571753246845932E-2</v>
      </c>
      <c r="W252">
        <v>0.3003073</v>
      </c>
      <c r="X252">
        <v>1.8934155000000001E-2</v>
      </c>
      <c r="Y252">
        <v>3.6357541E-2</v>
      </c>
      <c r="Z252">
        <v>0.23535210000000001</v>
      </c>
      <c r="AA252">
        <v>0.17821988</v>
      </c>
      <c r="AB25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0.91985851619294445</v>
      </c>
      <c r="AC252">
        <v>0.64404749999999999</v>
      </c>
      <c r="AE252">
        <v>2392</v>
      </c>
    </row>
    <row r="253" spans="1:31" x14ac:dyDescent="0.25">
      <c r="A253">
        <v>2402</v>
      </c>
      <c r="B253">
        <v>1.1322644E-2</v>
      </c>
      <c r="C253">
        <v>0.81725614999999996</v>
      </c>
      <c r="D253">
        <v>0.17142120999999999</v>
      </c>
      <c r="E253">
        <v>0.99720776</v>
      </c>
      <c r="F253">
        <v>0.58785778</v>
      </c>
      <c r="G253">
        <f>(Table221021416[[#This Row],[So]]+Table221021416[[#This Row],[Sw]])*Table221021416[[#This Row],[C1o]]+Table221021416[[#This Row],[Sg]]*Table221021416[[#This Row],[C1g]]</f>
        <v>0.92240157100880804</v>
      </c>
      <c r="H253">
        <v>22.091825</v>
      </c>
      <c r="I253">
        <v>2.8072705E-2</v>
      </c>
      <c r="J253">
        <v>3.6043089E-2</v>
      </c>
      <c r="K253">
        <v>0</v>
      </c>
      <c r="L253">
        <v>0.70778227000000005</v>
      </c>
      <c r="M25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0.99857246694200541</v>
      </c>
      <c r="N253">
        <v>0.72920280999999998</v>
      </c>
      <c r="P253">
        <v>2402</v>
      </c>
      <c r="Q253">
        <v>0.51162379999999996</v>
      </c>
      <c r="R253">
        <v>0.31648868000000002</v>
      </c>
      <c r="S253">
        <v>0.1718875</v>
      </c>
      <c r="T253">
        <v>3.9101603999999998E-2</v>
      </c>
      <c r="U253">
        <v>2.5051588E-2</v>
      </c>
      <c r="V253">
        <f>(Table351151517[[#This Row],[So]]+Table351151517[[#This Row],[Sw]])*Table351151517[[#This Row],[C1o]]+Table351151517[[#This Row],[Sg]]*Table351151517[[#This Row],[C1g]]</f>
        <v>2.9498258516787116E-2</v>
      </c>
      <c r="W253">
        <v>0.30318077999999998</v>
      </c>
      <c r="X253">
        <v>1.8831044000000002E-2</v>
      </c>
      <c r="Y253">
        <v>3.7514493000000003E-2</v>
      </c>
      <c r="Z253">
        <v>0.23415588000000001</v>
      </c>
      <c r="AA253">
        <v>0.1771134</v>
      </c>
      <c r="AB25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0.92072184525792622</v>
      </c>
      <c r="AC253">
        <v>0.64772021999999996</v>
      </c>
      <c r="AE253">
        <v>2402</v>
      </c>
    </row>
    <row r="254" spans="1:31" x14ac:dyDescent="0.25">
      <c r="A254">
        <v>2412</v>
      </c>
      <c r="B254">
        <v>1.1298839E-2</v>
      </c>
      <c r="C254">
        <v>0.81733018000000002</v>
      </c>
      <c r="D254">
        <v>0.17137097000000001</v>
      </c>
      <c r="E254">
        <v>0.99737746000000005</v>
      </c>
      <c r="F254">
        <v>0.58469998999999995</v>
      </c>
      <c r="G254">
        <f>(Table221021416[[#This Row],[So]]+Table221021416[[#This Row],[Sw]])*Table221021416[[#This Row],[C1o]]+Table221021416[[#This Row],[Sg]]*Table221021416[[#This Row],[C1g]]</f>
        <v>0.92199373440534471</v>
      </c>
      <c r="H254">
        <v>22.513625999999999</v>
      </c>
      <c r="I254">
        <v>2.7902863999999999E-2</v>
      </c>
      <c r="J254">
        <v>3.5881600999999999E-2</v>
      </c>
      <c r="K254">
        <v>0</v>
      </c>
      <c r="L254">
        <v>0.70786320999999996</v>
      </c>
      <c r="M25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0.9985876009297654</v>
      </c>
      <c r="N254">
        <v>0.73294342000000001</v>
      </c>
      <c r="P254">
        <v>2412</v>
      </c>
      <c r="Q254">
        <v>0.51200347999999996</v>
      </c>
      <c r="R254">
        <v>0.31581160000000003</v>
      </c>
      <c r="S254">
        <v>0.1721849</v>
      </c>
      <c r="T254">
        <v>3.9173304999999999E-2</v>
      </c>
      <c r="U254">
        <v>2.4930590999999998E-2</v>
      </c>
      <c r="V254">
        <f>(Table351151517[[#This Row],[So]]+Table351151517[[#This Row],[Sw]])*Table351151517[[#This Row],[C1o]]+Table351151517[[#This Row],[Sg]]*Table351151517[[#This Row],[C1g]]</f>
        <v>2.9428604798070579E-2</v>
      </c>
      <c r="W254">
        <v>0.30608176999999998</v>
      </c>
      <c r="X254">
        <v>1.8729458000000001E-2</v>
      </c>
      <c r="Y254">
        <v>3.8449935999999997E-2</v>
      </c>
      <c r="Z254">
        <v>0.23303625</v>
      </c>
      <c r="AA254">
        <v>0.17603574999999999</v>
      </c>
      <c r="AB25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0.9215777551447536</v>
      </c>
      <c r="AC254">
        <v>0.65138346000000003</v>
      </c>
      <c r="AE254">
        <v>2412</v>
      </c>
    </row>
    <row r="255" spans="1:31" x14ac:dyDescent="0.25">
      <c r="A255">
        <v>2422</v>
      </c>
      <c r="B255">
        <v>1.1275222999999999E-2</v>
      </c>
      <c r="C255">
        <v>0.81722616999999997</v>
      </c>
      <c r="D255">
        <v>0.17149863000000001</v>
      </c>
      <c r="E255">
        <v>0.99751246000000005</v>
      </c>
      <c r="F255">
        <v>0.58148211000000005</v>
      </c>
      <c r="G255">
        <f>(Table221021416[[#This Row],[So]]+Table221021416[[#This Row],[Sw]])*Table221021416[[#This Row],[C1o]]+Table221021416[[#This Row],[Sg]]*Table221021416[[#This Row],[C1g]]</f>
        <v>0.92147301290834815</v>
      </c>
      <c r="H255">
        <v>22.941586000000001</v>
      </c>
      <c r="I255">
        <v>2.7735126999999998E-2</v>
      </c>
      <c r="J255">
        <v>3.6281537000000003E-2</v>
      </c>
      <c r="K255">
        <v>0</v>
      </c>
      <c r="L255">
        <v>0.70767718999999996</v>
      </c>
      <c r="M25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0.99858008110964147</v>
      </c>
      <c r="N255">
        <v>0.73668032999999999</v>
      </c>
      <c r="P255">
        <v>2422</v>
      </c>
      <c r="Q255">
        <v>0.51242989000000005</v>
      </c>
      <c r="R255">
        <v>0.31579989000000003</v>
      </c>
      <c r="S255">
        <v>0.17177026000000001</v>
      </c>
      <c r="T255">
        <v>3.9255830999999998E-2</v>
      </c>
      <c r="U255">
        <v>2.4814466E-2</v>
      </c>
      <c r="V255">
        <f>(Table351151517[[#This Row],[So]]+Table351151517[[#This Row],[Sw]])*Table351151517[[#This Row],[C1o]]+Table351151517[[#This Row],[Sg]]*Table351151517[[#This Row],[C1g]]</f>
        <v>2.9375048471028495E-2</v>
      </c>
      <c r="W255">
        <v>0.30901047999999998</v>
      </c>
      <c r="X255">
        <v>1.8629426000000001E-2</v>
      </c>
      <c r="Y255">
        <v>3.7138507000000001E-2</v>
      </c>
      <c r="Z255">
        <v>0.23224966</v>
      </c>
      <c r="AA255">
        <v>0.17551658000000001</v>
      </c>
      <c r="AB25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0.92275077586884524</v>
      </c>
      <c r="AC255">
        <v>0.65503710999999998</v>
      </c>
      <c r="AE255">
        <v>2422</v>
      </c>
    </row>
    <row r="256" spans="1:31" x14ac:dyDescent="0.25">
      <c r="A256">
        <v>2432</v>
      </c>
      <c r="B256">
        <v>1.1251773E-2</v>
      </c>
      <c r="C256">
        <v>0.81716675000000005</v>
      </c>
      <c r="D256">
        <v>0.17158149</v>
      </c>
      <c r="E256">
        <v>0.99763608000000004</v>
      </c>
      <c r="F256">
        <v>0.57821739000000005</v>
      </c>
      <c r="G256">
        <f>(Table221021416[[#This Row],[So]]+Table221021416[[#This Row],[Sw]])*Table221021416[[#This Row],[C1o]]+Table221021416[[#This Row],[Sg]]*Table221021416[[#This Row],[C1g]]</f>
        <v>0.92095240531338363</v>
      </c>
      <c r="H256">
        <v>23.376353999999999</v>
      </c>
      <c r="I256">
        <v>2.7569720999999998E-2</v>
      </c>
      <c r="J256">
        <v>3.6540072E-2</v>
      </c>
      <c r="K256">
        <v>0</v>
      </c>
      <c r="L256">
        <v>0.70755820999999997</v>
      </c>
      <c r="M25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0.99857825503139741</v>
      </c>
      <c r="N256">
        <v>0.74041294999999996</v>
      </c>
      <c r="P256">
        <v>2432</v>
      </c>
      <c r="Q256">
        <v>0.51287055000000004</v>
      </c>
      <c r="R256">
        <v>0.31502440999999998</v>
      </c>
      <c r="S256">
        <v>0.17210506</v>
      </c>
      <c r="T256">
        <v>3.9371014000000003E-2</v>
      </c>
      <c r="U256">
        <v>2.4716723999999999E-2</v>
      </c>
      <c r="V256">
        <f>(Table351151517[[#This Row],[So]]+Table351151517[[#This Row],[Sw]])*Table351151517[[#This Row],[C1o]]+Table351151517[[#This Row],[Sg]]*Table351151517[[#This Row],[C1g]]</f>
        <v>2.933318355555338E-2</v>
      </c>
      <c r="W256">
        <v>0.31196513999999997</v>
      </c>
      <c r="X256">
        <v>1.8531242E-2</v>
      </c>
      <c r="Y256">
        <v>3.8191828999999997E-2</v>
      </c>
      <c r="Z256">
        <v>0.23118161000000001</v>
      </c>
      <c r="AA256">
        <v>0.1743692</v>
      </c>
      <c r="AB25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0.92351916163719761</v>
      </c>
      <c r="AC256">
        <v>0.65867925000000005</v>
      </c>
      <c r="AE256">
        <v>2432</v>
      </c>
    </row>
    <row r="257" spans="1:31" x14ac:dyDescent="0.25">
      <c r="A257">
        <v>2442</v>
      </c>
      <c r="B257">
        <v>1.1228487000000001E-2</v>
      </c>
      <c r="C257">
        <v>0.81721829999999995</v>
      </c>
      <c r="D257">
        <v>0.17155318999999999</v>
      </c>
      <c r="E257">
        <v>0.99774443999999995</v>
      </c>
      <c r="F257">
        <v>0.57490289000000006</v>
      </c>
      <c r="G257">
        <f>(Table221021416[[#This Row],[So]]+Table221021416[[#This Row],[Sw]])*Table221021416[[#This Row],[C1o]]+Table221021416[[#This Row],[Sg]]*Table221021416[[#This Row],[C1g]]</f>
        <v>0.92045672943759838</v>
      </c>
      <c r="H257">
        <v>23.817999</v>
      </c>
      <c r="I257">
        <v>2.7406600999999999E-2</v>
      </c>
      <c r="J257">
        <v>3.6447857E-2</v>
      </c>
      <c r="K257">
        <v>0</v>
      </c>
      <c r="L257">
        <v>0.70760595999999998</v>
      </c>
      <c r="M25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0.99859031187372149</v>
      </c>
      <c r="N257">
        <v>0.7441411</v>
      </c>
      <c r="P257">
        <v>2442</v>
      </c>
      <c r="Q257">
        <v>0.51334214</v>
      </c>
      <c r="R257">
        <v>0.31445327000000001</v>
      </c>
      <c r="S257">
        <v>0.17220457</v>
      </c>
      <c r="T257">
        <v>3.9540678000000003E-2</v>
      </c>
      <c r="U257">
        <v>2.4650480999999998E-2</v>
      </c>
      <c r="V257">
        <f>(Table351151517[[#This Row],[So]]+Table351151517[[#This Row],[Sw]])*Table351151517[[#This Row],[C1o]]+Table351151517[[#This Row],[Sg]]*Table351151517[[#This Row],[C1g]]</f>
        <v>2.933275164458457E-2</v>
      </c>
      <c r="W257">
        <v>0.31494432999999999</v>
      </c>
      <c r="X257">
        <v>1.8435179999999999E-2</v>
      </c>
      <c r="Y257">
        <v>3.8502697000000002E-2</v>
      </c>
      <c r="Z257">
        <v>0.23024175999999999</v>
      </c>
      <c r="AA257">
        <v>0.17339723000000001</v>
      </c>
      <c r="AB25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0.92437025866665246</v>
      </c>
      <c r="AC257">
        <v>0.66230816000000003</v>
      </c>
      <c r="AE257">
        <v>2442</v>
      </c>
    </row>
    <row r="258" spans="1:31" x14ac:dyDescent="0.25">
      <c r="A258">
        <v>2452</v>
      </c>
      <c r="B258">
        <v>1.1205344000000001E-2</v>
      </c>
      <c r="C258">
        <v>0.81712651000000003</v>
      </c>
      <c r="D258">
        <v>0.17166815999999999</v>
      </c>
      <c r="E258">
        <v>0.99784105999999995</v>
      </c>
      <c r="F258">
        <v>0.57154006000000002</v>
      </c>
      <c r="G258">
        <f>(Table221021416[[#This Row],[So]]+Table221021416[[#This Row],[Sw]])*Table221021416[[#This Row],[C1o]]+Table221021416[[#This Row],[Sg]]*Table221021416[[#This Row],[C1g]]</f>
        <v>0.91988191634107086</v>
      </c>
      <c r="H258">
        <v>24.266763999999998</v>
      </c>
      <c r="I258">
        <v>2.7245796999999999E-2</v>
      </c>
      <c r="J258">
        <v>3.6807607999999999E-2</v>
      </c>
      <c r="K258">
        <v>0</v>
      </c>
      <c r="L258">
        <v>0.70743871000000003</v>
      </c>
      <c r="M25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0.99858442436392225</v>
      </c>
      <c r="N258">
        <v>0.74786472000000004</v>
      </c>
      <c r="P258">
        <v>2452</v>
      </c>
      <c r="Q258">
        <v>0.51385409000000004</v>
      </c>
      <c r="R258">
        <v>0.31416512000000002</v>
      </c>
      <c r="S258">
        <v>0.17198083</v>
      </c>
      <c r="T258">
        <v>3.9786592000000003E-2</v>
      </c>
      <c r="U258">
        <v>2.4628417999999999E-2</v>
      </c>
      <c r="V258">
        <f>(Table351151517[[#This Row],[So]]+Table351151517[[#This Row],[Sw]])*Table351151517[[#This Row],[C1o]]+Table351151517[[#This Row],[Sg]]*Table351151517[[#This Row],[C1g]]</f>
        <v>2.9390588538827603E-2</v>
      </c>
      <c r="W258">
        <v>0.31794694000000001</v>
      </c>
      <c r="X258">
        <v>1.8341501999999999E-2</v>
      </c>
      <c r="Y258">
        <v>3.7793841000000002E-2</v>
      </c>
      <c r="Z258">
        <v>0.22947112</v>
      </c>
      <c r="AA258">
        <v>0.17266492999999999</v>
      </c>
      <c r="AB25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0.92534251053523475</v>
      </c>
      <c r="AC258">
        <v>0.66592258000000004</v>
      </c>
      <c r="AE258">
        <v>2452</v>
      </c>
    </row>
    <row r="259" spans="1:31" x14ac:dyDescent="0.25">
      <c r="A259">
        <v>2462</v>
      </c>
      <c r="B259">
        <v>1.1182350000000001E-2</v>
      </c>
      <c r="C259">
        <v>0.81709248000000001</v>
      </c>
      <c r="D259">
        <v>0.17172514999999999</v>
      </c>
      <c r="E259">
        <v>0.99792594000000001</v>
      </c>
      <c r="F259">
        <v>0.56812810999999996</v>
      </c>
      <c r="G259">
        <f>(Table221021416[[#This Row],[So]]+Table221021416[[#This Row],[Sw]])*Table221021416[[#This Row],[C1o]]+Table221021416[[#This Row],[Sg]]*Table221021416[[#This Row],[C1g]]</f>
        <v>0.91931267345075618</v>
      </c>
      <c r="H259">
        <v>24.722818</v>
      </c>
      <c r="I259">
        <v>2.7087298999999999E-2</v>
      </c>
      <c r="J259">
        <v>3.6984462000000003E-2</v>
      </c>
      <c r="K259">
        <v>0</v>
      </c>
      <c r="L259">
        <v>0.70735835999999996</v>
      </c>
      <c r="M25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0.99858573473758816</v>
      </c>
      <c r="N259">
        <v>0.75158369999999997</v>
      </c>
      <c r="P259">
        <v>2462</v>
      </c>
      <c r="Q259">
        <v>0.51438320000000004</v>
      </c>
      <c r="R259">
        <v>0.31334995999999998</v>
      </c>
      <c r="S259">
        <v>0.17226684</v>
      </c>
      <c r="T259">
        <v>4.0126770999999999E-2</v>
      </c>
      <c r="U259">
        <v>2.4660524E-2</v>
      </c>
      <c r="V259">
        <f>(Table351151517[[#This Row],[So]]+Table351151517[[#This Row],[Sw]])*Table351151517[[#This Row],[C1o]]+Table351151517[[#This Row],[Sg]]*Table351151517[[#This Row],[C1g]]</f>
        <v>2.950687187880012E-2</v>
      </c>
      <c r="W259">
        <v>0.32097223000000003</v>
      </c>
      <c r="X259">
        <v>1.8250411000000001E-2</v>
      </c>
      <c r="Y259">
        <v>3.8692992000000002E-2</v>
      </c>
      <c r="Z259">
        <v>0.22852438999999999</v>
      </c>
      <c r="AA259">
        <v>0.17150481000000001</v>
      </c>
      <c r="AB25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0.92602778919809803</v>
      </c>
      <c r="AC259">
        <v>0.66952157000000001</v>
      </c>
      <c r="AE259">
        <v>2462</v>
      </c>
    </row>
    <row r="260" spans="1:31" x14ac:dyDescent="0.25">
      <c r="A260">
        <v>2471.9821999999999</v>
      </c>
      <c r="B260">
        <v>1.1159488E-2</v>
      </c>
      <c r="C260">
        <v>0.81705194999999997</v>
      </c>
      <c r="D260">
        <v>0.17178853999999999</v>
      </c>
      <c r="E260">
        <v>0.99801183000000004</v>
      </c>
      <c r="F260">
        <v>0.56467365999999997</v>
      </c>
      <c r="G260">
        <f>(Table221021416[[#This Row],[So]]+Table221021416[[#This Row],[Sw]])*Table221021416[[#This Row],[C1o]]+Table221021416[[#This Row],[Sg]]*Table221021416[[#This Row],[C1g]]</f>
        <v>0.91873344438511095</v>
      </c>
      <c r="H260">
        <v>25.186593999999999</v>
      </c>
      <c r="I260">
        <v>2.6931212999999999E-2</v>
      </c>
      <c r="J260">
        <v>3.7181451999999997E-2</v>
      </c>
      <c r="K260">
        <v>0</v>
      </c>
      <c r="L260">
        <v>0.70726842000000001</v>
      </c>
      <c r="M26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0.99858621438081108</v>
      </c>
      <c r="N260">
        <v>0.75529765999999998</v>
      </c>
      <c r="P260">
        <v>2471.9821999999999</v>
      </c>
      <c r="Q260">
        <v>0.51493829000000002</v>
      </c>
      <c r="R260">
        <v>0.31303038999999999</v>
      </c>
      <c r="S260">
        <v>0.17203128000000001</v>
      </c>
      <c r="T260">
        <v>4.0578689000000001E-2</v>
      </c>
      <c r="U260">
        <v>2.4756119E-2</v>
      </c>
      <c r="V260">
        <f>(Table351151517[[#This Row],[So]]+Table351151517[[#This Row],[Sw]])*Table351151517[[#This Row],[C1o]]+Table351151517[[#This Row],[Sg]]*Table351151517[[#This Row],[C1g]]</f>
        <v>2.9709063267657543E-2</v>
      </c>
      <c r="W260">
        <v>0.32401966999999998</v>
      </c>
      <c r="X260">
        <v>1.8162095999999999E-2</v>
      </c>
      <c r="Y260">
        <v>3.7946965999999999E-2</v>
      </c>
      <c r="Z260">
        <v>0.22780907</v>
      </c>
      <c r="AA260">
        <v>0.17075659000000001</v>
      </c>
      <c r="AB26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0.92694161942066855</v>
      </c>
      <c r="AC260">
        <v>0.67310435000000002</v>
      </c>
      <c r="AE260">
        <v>2471.9821999999999</v>
      </c>
    </row>
    <row r="261" spans="1:31" x14ac:dyDescent="0.25">
      <c r="A261">
        <v>2481.9443000000001</v>
      </c>
      <c r="B261">
        <v>1.1136808999999999E-2</v>
      </c>
      <c r="C261">
        <v>0.81698417999999995</v>
      </c>
      <c r="D261">
        <v>0.17187901</v>
      </c>
      <c r="E261">
        <v>0.99806863000000001</v>
      </c>
      <c r="F261">
        <v>0.56116515</v>
      </c>
      <c r="G261">
        <f>(Table221021416[[#This Row],[So]]+Table221021416[[#This Row],[Sw]])*Table221021416[[#This Row],[C1o]]+Table221021416[[#This Row],[Sg]]*Table221021416[[#This Row],[C1g]]</f>
        <v>0.91810838078578128</v>
      </c>
      <c r="H261">
        <v>25.656696</v>
      </c>
      <c r="I261">
        <v>2.6777538E-2</v>
      </c>
      <c r="J261">
        <v>3.7463784E-2</v>
      </c>
      <c r="K261">
        <v>0</v>
      </c>
      <c r="L261">
        <v>0.70713775999999995</v>
      </c>
      <c r="M26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0.99858334996350773</v>
      </c>
      <c r="N261">
        <v>0.75900036000000004</v>
      </c>
      <c r="P261">
        <v>2481.9443000000001</v>
      </c>
      <c r="Q261">
        <v>0.51550019000000002</v>
      </c>
      <c r="R261">
        <v>0.31205279000000002</v>
      </c>
      <c r="S261">
        <v>0.17244701000000001</v>
      </c>
      <c r="T261">
        <v>4.1158535000000003E-2</v>
      </c>
      <c r="U261">
        <v>2.4923720999999999E-2</v>
      </c>
      <c r="V261">
        <f>(Table351151517[[#This Row],[So]]+Table351151517[[#This Row],[Sw]])*Table351151517[[#This Row],[C1o]]+Table351151517[[#This Row],[Sg]]*Table351151517[[#This Row],[C1g]]</f>
        <v>2.998983975459385E-2</v>
      </c>
      <c r="W261">
        <v>0.32708346999999999</v>
      </c>
      <c r="X261">
        <v>1.8076878000000001E-2</v>
      </c>
      <c r="Y261">
        <v>3.9255089999999999E-2</v>
      </c>
      <c r="Z261">
        <v>0.22686042000000001</v>
      </c>
      <c r="AA261">
        <v>0.16947598999999999</v>
      </c>
      <c r="AB26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0.92749987645372467</v>
      </c>
      <c r="AC261">
        <v>0.67666398999999999</v>
      </c>
      <c r="AE261">
        <v>2481.9443000000001</v>
      </c>
    </row>
    <row r="262" spans="1:31" x14ac:dyDescent="0.25">
      <c r="A262">
        <v>2491.8652000000002</v>
      </c>
      <c r="B262">
        <v>1.1114301E-2</v>
      </c>
      <c r="C262">
        <v>0.81705517000000005</v>
      </c>
      <c r="D262">
        <v>0.17183053000000001</v>
      </c>
      <c r="E262">
        <v>0.99811923999999996</v>
      </c>
      <c r="F262">
        <v>0.557616</v>
      </c>
      <c r="G262">
        <f>(Table221021416[[#This Row],[So]]+Table221021416[[#This Row],[Sw]])*Table221021416[[#This Row],[C1o]]+Table221021416[[#This Row],[Sg]]*Table221021416[[#This Row],[C1g]]</f>
        <v>0.91753145020136684</v>
      </c>
      <c r="H262">
        <v>26.133675</v>
      </c>
      <c r="I262">
        <v>2.6626488E-2</v>
      </c>
      <c r="J262">
        <v>3.7308000000000001E-2</v>
      </c>
      <c r="K262">
        <v>0</v>
      </c>
      <c r="L262">
        <v>0.70721548999999995</v>
      </c>
      <c r="M26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0.99859733327982569</v>
      </c>
      <c r="N262">
        <v>0.76269041999999998</v>
      </c>
      <c r="P262">
        <v>2491.8652000000002</v>
      </c>
      <c r="Q262">
        <v>0.51607943000000001</v>
      </c>
      <c r="R262">
        <v>0.31112906000000001</v>
      </c>
      <c r="S262">
        <v>0.17279149999999999</v>
      </c>
      <c r="T262">
        <v>4.1880715999999998E-2</v>
      </c>
      <c r="U262">
        <v>2.5170214E-2</v>
      </c>
      <c r="V262">
        <f>(Table351151517[[#This Row],[So]]+Table351151517[[#This Row],[Sw]])*Table351151517[[#This Row],[C1o]]+Table351151517[[#This Row],[Sg]]*Table351151517[[#This Row],[C1g]]</f>
        <v>3.0369336527685978E-2</v>
      </c>
      <c r="W262">
        <v>0.33016278999999998</v>
      </c>
      <c r="X262">
        <v>1.7994907000000001E-2</v>
      </c>
      <c r="Y262">
        <v>4.0338341E-2</v>
      </c>
      <c r="Z262">
        <v>0.22596630000000001</v>
      </c>
      <c r="AA262">
        <v>0.16824707</v>
      </c>
      <c r="AB26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0.92806089249206603</v>
      </c>
      <c r="AC262">
        <v>0.68019949999999996</v>
      </c>
      <c r="AE262">
        <v>2491.8652000000002</v>
      </c>
    </row>
    <row r="263" spans="1:31" x14ac:dyDescent="0.25">
      <c r="A263">
        <v>2501.7062999999998</v>
      </c>
      <c r="B263">
        <v>1.1091996999999999E-2</v>
      </c>
      <c r="C263">
        <v>0.81695490999999998</v>
      </c>
      <c r="D263">
        <v>0.17195310999999999</v>
      </c>
      <c r="E263">
        <v>0.99816488999999997</v>
      </c>
      <c r="F263">
        <v>0.55403411000000002</v>
      </c>
      <c r="G263">
        <f>(Table221021416[[#This Row],[So]]+Table221021416[[#This Row],[Sw]])*Table221021416[[#This Row],[C1o]]+Table221021416[[#This Row],[Sg]]*Table221021416[[#This Row],[C1g]]</f>
        <v>0.91686894082170967</v>
      </c>
      <c r="H263">
        <v>26.616631999999999</v>
      </c>
      <c r="I263">
        <v>2.6478360999999999E-2</v>
      </c>
      <c r="J263">
        <v>3.7691582000000001E-2</v>
      </c>
      <c r="K263">
        <v>0</v>
      </c>
      <c r="L263">
        <v>0.70703660999999995</v>
      </c>
      <c r="M26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0.99859044842609002</v>
      </c>
      <c r="N263">
        <v>0.76636009999999999</v>
      </c>
      <c r="P263">
        <v>2501.7062999999998</v>
      </c>
      <c r="Q263">
        <v>0.51666670999999997</v>
      </c>
      <c r="R263">
        <v>0.31087878000000002</v>
      </c>
      <c r="S263">
        <v>0.17245448999999999</v>
      </c>
      <c r="T263">
        <v>4.2752799000000001E-2</v>
      </c>
      <c r="U263">
        <v>2.5498478000000002E-2</v>
      </c>
      <c r="V263">
        <f>(Table351151517[[#This Row],[So]]+Table351151517[[#This Row],[Sw]])*Table351151517[[#This Row],[C1o]]+Table351151517[[#This Row],[Sg]]*Table351151517[[#This Row],[C1g]]</f>
        <v>3.0862479752238825E-2</v>
      </c>
      <c r="W263">
        <v>0.33325166000000001</v>
      </c>
      <c r="X263">
        <v>1.7916396000000001E-2</v>
      </c>
      <c r="Y263">
        <v>3.9272517E-2</v>
      </c>
      <c r="Z263">
        <v>0.22534738000000001</v>
      </c>
      <c r="AA263">
        <v>0.16757195999999999</v>
      </c>
      <c r="AB26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0.92893856061344549</v>
      </c>
      <c r="AC263">
        <v>0.68370383999999995</v>
      </c>
      <c r="AE263">
        <v>2501.7062999999998</v>
      </c>
    </row>
    <row r="264" spans="1:31" x14ac:dyDescent="0.25">
      <c r="A264">
        <v>2511.5576000000001</v>
      </c>
      <c r="B264">
        <v>1.1069986E-2</v>
      </c>
      <c r="C264">
        <v>0.81687312999999995</v>
      </c>
      <c r="D264">
        <v>0.17205685000000001</v>
      </c>
      <c r="E264">
        <v>0.99820465000000003</v>
      </c>
      <c r="F264">
        <v>0.55043310000000001</v>
      </c>
      <c r="G264">
        <f>(Table221021416[[#This Row],[So]]+Table221021416[[#This Row],[Sw]])*Table221021416[[#This Row],[C1o]]+Table221021416[[#This Row],[Sg]]*Table221021416[[#This Row],[C1g]]</f>
        <v>0.91620562885872603</v>
      </c>
      <c r="H264">
        <v>27.103629999999999</v>
      </c>
      <c r="I264">
        <v>2.6333670999999999E-2</v>
      </c>
      <c r="J264">
        <v>3.8015772000000003E-2</v>
      </c>
      <c r="K264">
        <v>0</v>
      </c>
      <c r="L264">
        <v>0.70688593</v>
      </c>
      <c r="M26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0.99858579858432117</v>
      </c>
      <c r="N264">
        <v>0.76999496999999995</v>
      </c>
      <c r="P264">
        <v>2511.5576000000001</v>
      </c>
      <c r="Q264">
        <v>0.51724510999999995</v>
      </c>
      <c r="R264">
        <v>0.31025508000000002</v>
      </c>
      <c r="S264">
        <v>0.17249981</v>
      </c>
      <c r="T264">
        <v>4.3780513E-2</v>
      </c>
      <c r="U264">
        <v>2.5910562000000002E-2</v>
      </c>
      <c r="V264">
        <f>(Table351151517[[#This Row],[So]]+Table351151517[[#This Row],[Sw]])*Table351151517[[#This Row],[C1o]]+Table351151517[[#This Row],[Sg]]*Table351151517[[#This Row],[C1g]]</f>
        <v>3.1454805077101078E-2</v>
      </c>
      <c r="W264">
        <v>0.33633801000000002</v>
      </c>
      <c r="X264">
        <v>1.7841689000000001E-2</v>
      </c>
      <c r="Y264">
        <v>3.9412326999999997E-2</v>
      </c>
      <c r="Z264">
        <v>0.22459339</v>
      </c>
      <c r="AA264">
        <v>0.16660016999999999</v>
      </c>
      <c r="AB26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0.92959851972416774</v>
      </c>
      <c r="AC264">
        <v>0.68716370999999998</v>
      </c>
      <c r="AE264">
        <v>2511.5576000000001</v>
      </c>
    </row>
    <row r="265" spans="1:31" x14ac:dyDescent="0.25">
      <c r="A265">
        <v>2521.3523</v>
      </c>
      <c r="B265">
        <v>1.1048056000000001E-2</v>
      </c>
      <c r="C265">
        <v>0.81693393000000003</v>
      </c>
      <c r="D265">
        <v>0.17201804000000001</v>
      </c>
      <c r="E265">
        <v>0.99823879999999998</v>
      </c>
      <c r="F265">
        <v>0.54677944999999994</v>
      </c>
      <c r="G265">
        <f>(Table221021416[[#This Row],[So]]+Table221021416[[#This Row],[Sw]])*Table221021416[[#This Row],[C1o]]+Table221021416[[#This Row],[Sg]]*Table221021416[[#This Row],[C1g]]</f>
        <v>0.91559192524701127</v>
      </c>
      <c r="H265">
        <v>27.599208999999998</v>
      </c>
      <c r="I265">
        <v>2.6191051999999999E-2</v>
      </c>
      <c r="J265">
        <v>3.7890445000000002E-2</v>
      </c>
      <c r="K265">
        <v>0</v>
      </c>
      <c r="L265">
        <v>0.70694906000000002</v>
      </c>
      <c r="M26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0.9985982024157003</v>
      </c>
      <c r="N265">
        <v>0.77362834999999996</v>
      </c>
      <c r="P265">
        <v>2521.3523</v>
      </c>
      <c r="Q265">
        <v>0.51781917</v>
      </c>
      <c r="R265">
        <v>0.30954763000000002</v>
      </c>
      <c r="S265">
        <v>0.17263317</v>
      </c>
      <c r="T265">
        <v>4.4978254000000002E-2</v>
      </c>
      <c r="U265">
        <v>2.6410846000000002E-2</v>
      </c>
      <c r="V265">
        <f>(Table351151517[[#This Row],[So]]+Table351151517[[#This Row],[Sw]])*Table351151517[[#This Row],[C1o]]+Table351151517[[#This Row],[Sg]]*Table351151517[[#This Row],[C1g]]</f>
        <v>3.2158342349317665E-2</v>
      </c>
      <c r="W265">
        <v>0.33945107000000002</v>
      </c>
      <c r="X265">
        <v>1.7770083999999998E-2</v>
      </c>
      <c r="Y265">
        <v>3.9829775999999997E-2</v>
      </c>
      <c r="Z265">
        <v>0.22380786</v>
      </c>
      <c r="AA265">
        <v>0.16556324</v>
      </c>
      <c r="AB26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0.93019723510494579</v>
      </c>
      <c r="AC265">
        <v>0.69061165999999996</v>
      </c>
      <c r="AE265">
        <v>2521.3523</v>
      </c>
    </row>
    <row r="266" spans="1:31" x14ac:dyDescent="0.25">
      <c r="A266">
        <v>2531.2280000000001</v>
      </c>
      <c r="B266">
        <v>1.1026354E-2</v>
      </c>
      <c r="C266">
        <v>0.81687105000000004</v>
      </c>
      <c r="D266">
        <v>0.17210262000000001</v>
      </c>
      <c r="E266">
        <v>0.99826758999999998</v>
      </c>
      <c r="F266">
        <v>0.54309784999999999</v>
      </c>
      <c r="G266">
        <f>(Table221021416[[#This Row],[So]]+Table221021416[[#This Row],[Sw]])*Table221021416[[#This Row],[C1o]]+Table221021416[[#This Row],[Sg]]*Table221021416[[#This Row],[C1g]]</f>
        <v>0.9149128464763755</v>
      </c>
      <c r="H266">
        <v>28.100048000000001</v>
      </c>
      <c r="I266">
        <v>2.6051449000000001E-2</v>
      </c>
      <c r="J266">
        <v>3.8154185E-2</v>
      </c>
      <c r="K266">
        <v>0</v>
      </c>
      <c r="L266">
        <v>0.70682710000000004</v>
      </c>
      <c r="M26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0.998595730129749</v>
      </c>
      <c r="N266">
        <v>0.77723551000000002</v>
      </c>
      <c r="P266">
        <v>2531.2280000000001</v>
      </c>
      <c r="Q266">
        <v>0.51838291000000003</v>
      </c>
      <c r="R266">
        <v>0.30924612000000001</v>
      </c>
      <c r="S266">
        <v>0.17237095999999999</v>
      </c>
      <c r="T266">
        <v>4.6340454000000003E-2</v>
      </c>
      <c r="U266">
        <v>2.6994994000000001E-2</v>
      </c>
      <c r="V266">
        <f>(Table351151517[[#This Row],[So]]+Table351151517[[#This Row],[Sw]])*Table351151517[[#This Row],[C1o]]+Table351151517[[#This Row],[Sg]]*Table351151517[[#This Row],[C1g]]</f>
        <v>3.297750217466526E-2</v>
      </c>
      <c r="W266">
        <v>0.34257099000000002</v>
      </c>
      <c r="X266">
        <v>1.7702023000000001E-2</v>
      </c>
      <c r="Y266">
        <v>3.9000045999999997E-2</v>
      </c>
      <c r="Z266">
        <v>0.22317008999999999</v>
      </c>
      <c r="AA266">
        <v>0.16485881999999999</v>
      </c>
      <c r="AB26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0.93097815846434251</v>
      </c>
      <c r="AC266">
        <v>0.69402527999999997</v>
      </c>
      <c r="AE266">
        <v>2531.2280000000001</v>
      </c>
    </row>
    <row r="267" spans="1:31" x14ac:dyDescent="0.25">
      <c r="A267">
        <v>2541.0327000000002</v>
      </c>
      <c r="B267">
        <v>1.1004597E-2</v>
      </c>
      <c r="C267">
        <v>0.81678121999999997</v>
      </c>
      <c r="D267">
        <v>0.17221417</v>
      </c>
      <c r="E267">
        <v>0.99826729000000003</v>
      </c>
      <c r="F267">
        <v>0.53932243999999996</v>
      </c>
      <c r="G267">
        <f>(Table221021416[[#This Row],[So]]+Table221021416[[#This Row],[Sw]])*Table221021416[[#This Row],[C1o]]+Table221021416[[#This Row],[Sg]]*Table221021416[[#This Row],[C1g]]</f>
        <v>0.91417996748452524</v>
      </c>
      <c r="H267">
        <v>28.612639999999999</v>
      </c>
      <c r="I267">
        <v>2.5912711000000001E-2</v>
      </c>
      <c r="J267">
        <v>3.8502849999999998E-2</v>
      </c>
      <c r="K267">
        <v>0</v>
      </c>
      <c r="L267">
        <v>0.70666468000000005</v>
      </c>
      <c r="M26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0.99859012823872129</v>
      </c>
      <c r="N267">
        <v>0.78086697999999999</v>
      </c>
      <c r="P267">
        <v>2541.0327000000002</v>
      </c>
      <c r="Q267">
        <v>0.51891810000000005</v>
      </c>
      <c r="R267">
        <v>0.30821486999999997</v>
      </c>
      <c r="S267">
        <v>0.17286699999999999</v>
      </c>
      <c r="T267">
        <v>4.7884528000000003E-2</v>
      </c>
      <c r="U267">
        <v>2.7667536999999999E-2</v>
      </c>
      <c r="V267">
        <f>(Table351151517[[#This Row],[So]]+Table351151517[[#This Row],[Sw]])*Table351151517[[#This Row],[C1o]]+Table351151517[[#This Row],[Sg]]*Table351151517[[#This Row],[C1g]]</f>
        <v>3.389871342283006E-2</v>
      </c>
      <c r="W267">
        <v>0.34574345000000001</v>
      </c>
      <c r="X267">
        <v>1.7636460999999999E-2</v>
      </c>
      <c r="Y267">
        <v>4.0560707000000001E-2</v>
      </c>
      <c r="Z267">
        <v>0.22222570999999999</v>
      </c>
      <c r="AA267">
        <v>0.16356327000000001</v>
      </c>
      <c r="AB26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0.93137728670858355</v>
      </c>
      <c r="AC267">
        <v>0.69745362</v>
      </c>
      <c r="AE267">
        <v>2541.0327000000002</v>
      </c>
    </row>
    <row r="268" spans="1:31" x14ac:dyDescent="0.25">
      <c r="A268">
        <v>2549.0164</v>
      </c>
      <c r="B268">
        <v>1.0983068E-2</v>
      </c>
      <c r="C268">
        <v>0.81681280999999994</v>
      </c>
      <c r="D268">
        <v>0.17220414000000001</v>
      </c>
      <c r="E268">
        <v>0.99828338999999999</v>
      </c>
      <c r="F268">
        <v>0.53553521999999998</v>
      </c>
      <c r="G268">
        <f>(Table221021416[[#This Row],[So]]+Table221021416[[#This Row],[Sw]])*Table221021416[[#This Row],[C1o]]+Table221021416[[#This Row],[Sg]]*Table221021416[[#This Row],[C1g]]</f>
        <v>0.91351386269969159</v>
      </c>
      <c r="H268">
        <v>29.130596000000001</v>
      </c>
      <c r="I268">
        <v>2.5777312E-2</v>
      </c>
      <c r="J268">
        <v>3.8468285999999997E-2</v>
      </c>
      <c r="K268">
        <v>0</v>
      </c>
      <c r="L268">
        <v>0.70668458999999995</v>
      </c>
      <c r="M26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0.99859878146006031</v>
      </c>
      <c r="N268">
        <v>0.78446662</v>
      </c>
      <c r="P268">
        <v>2549.0164</v>
      </c>
      <c r="Q268">
        <v>0.51942825000000004</v>
      </c>
      <c r="R268">
        <v>0.30776814000000002</v>
      </c>
      <c r="S268">
        <v>0.17280358000000001</v>
      </c>
      <c r="T268">
        <v>4.9589477E-2</v>
      </c>
      <c r="U268">
        <v>2.8417056E-2</v>
      </c>
      <c r="V268">
        <f>(Table351151517[[#This Row],[So]]+Table351151517[[#This Row],[Sw]])*Table351151517[[#This Row],[C1o]]+Table351151517[[#This Row],[Sg]]*Table351151517[[#This Row],[C1g]]</f>
        <v>3.4933251777955268E-2</v>
      </c>
      <c r="W268">
        <v>0.34892145000000002</v>
      </c>
      <c r="X268">
        <v>1.7574375E-2</v>
      </c>
      <c r="Y268">
        <v>4.0357716000000002E-2</v>
      </c>
      <c r="Z268">
        <v>0.22147470999999999</v>
      </c>
      <c r="AA268">
        <v>0.16274221</v>
      </c>
      <c r="AB26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0.93205049034008025</v>
      </c>
      <c r="AC268">
        <v>0.70084506000000002</v>
      </c>
      <c r="AE268">
        <v>2549.0164</v>
      </c>
    </row>
    <row r="269" spans="1:31" x14ac:dyDescent="0.25">
      <c r="A269">
        <v>2557</v>
      </c>
      <c r="B269">
        <v>1.0965585999999999E-2</v>
      </c>
      <c r="C269">
        <v>0.81674093000000003</v>
      </c>
      <c r="D269">
        <v>0.17229349999999999</v>
      </c>
      <c r="E269">
        <v>0.99830770000000002</v>
      </c>
      <c r="F269">
        <v>0.53242098999999998</v>
      </c>
      <c r="G269">
        <f>(Table221021416[[#This Row],[So]]+Table221021416[[#This Row],[Sw]])*Table221021416[[#This Row],[C1o]]+Table221021416[[#This Row],[Sg]]*Table221021416[[#This Row],[C1g]]</f>
        <v>0.91292974331877619</v>
      </c>
      <c r="H269">
        <v>29.559048000000001</v>
      </c>
      <c r="I269">
        <v>2.5668745999999999E-2</v>
      </c>
      <c r="J269">
        <v>3.8747563999999998E-2</v>
      </c>
      <c r="K269">
        <v>0</v>
      </c>
      <c r="L269">
        <v>0.70655458999999998</v>
      </c>
      <c r="M26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0.99859430073477007</v>
      </c>
      <c r="N269">
        <v>0.78739398999999999</v>
      </c>
      <c r="P269">
        <v>2557</v>
      </c>
      <c r="Q269">
        <v>0.51982552000000004</v>
      </c>
      <c r="R269">
        <v>0.30744990999999999</v>
      </c>
      <c r="S269">
        <v>0.17272456</v>
      </c>
      <c r="T269">
        <v>5.1108997000000003E-2</v>
      </c>
      <c r="U269">
        <v>2.9088307000000001E-2</v>
      </c>
      <c r="V269">
        <f>(Table351151517[[#This Row],[So]]+Table351151517[[#This Row],[Sw]])*Table351151517[[#This Row],[C1o]]+Table351151517[[#This Row],[Sg]]*Table351151517[[#This Row],[C1g]]</f>
        <v>3.5858565867754835E-2</v>
      </c>
      <c r="W269">
        <v>0.35153180000000001</v>
      </c>
      <c r="X269">
        <v>1.7526032E-2</v>
      </c>
      <c r="Y269">
        <v>4.0106118000000003E-2</v>
      </c>
      <c r="Z269">
        <v>0.22085877000000001</v>
      </c>
      <c r="AA269">
        <v>0.16211009000000001</v>
      </c>
      <c r="AB26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0.93260962741326958</v>
      </c>
      <c r="AC269">
        <v>0.70359868000000003</v>
      </c>
      <c r="AE269">
        <v>2557</v>
      </c>
    </row>
    <row r="270" spans="1:31" x14ac:dyDescent="0.25">
      <c r="A270">
        <v>2566.7548999999999</v>
      </c>
      <c r="B270">
        <v>1.0948166E-2</v>
      </c>
      <c r="C270">
        <v>0.81671923000000002</v>
      </c>
      <c r="D270">
        <v>0.17233262999999999</v>
      </c>
      <c r="E270">
        <v>0.99832922000000002</v>
      </c>
      <c r="F270">
        <v>0.52927261999999997</v>
      </c>
      <c r="G270">
        <f>(Table221021416[[#This Row],[So]]+Table221021416[[#This Row],[Sw]])*Table221021416[[#This Row],[C1o]]+Table221021416[[#This Row],[Sg]]*Table221021416[[#This Row],[C1g]]</f>
        <v>0.91236017893950616</v>
      </c>
      <c r="H270">
        <v>29.993181</v>
      </c>
      <c r="I270">
        <v>2.5561607E-2</v>
      </c>
      <c r="J270">
        <v>3.8868457000000002E-2</v>
      </c>
      <c r="K270">
        <v>0</v>
      </c>
      <c r="L270">
        <v>0.70649993</v>
      </c>
      <c r="M27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0.99859568990478764</v>
      </c>
      <c r="N270">
        <v>0.79031735999999997</v>
      </c>
      <c r="P270">
        <v>2566.7548999999999</v>
      </c>
      <c r="Q270">
        <v>0.52019638000000001</v>
      </c>
      <c r="R270">
        <v>0.30682838000000001</v>
      </c>
      <c r="S270">
        <v>0.17297525999999999</v>
      </c>
      <c r="T270">
        <v>5.2745121999999998E-2</v>
      </c>
      <c r="U270">
        <v>2.9811985999999999E-2</v>
      </c>
      <c r="V270">
        <f>(Table351151517[[#This Row],[So]]+Table351151517[[#This Row],[Sw]])*Table351151517[[#This Row],[C1o]]+Table351151517[[#This Row],[Sg]]*Table351151517[[#This Row],[C1g]]</f>
        <v>3.68485235634394E-2</v>
      </c>
      <c r="W270">
        <v>0.35416266000000002</v>
      </c>
      <c r="X270">
        <v>1.7479637999999999E-2</v>
      </c>
      <c r="Y270">
        <v>4.0893710999999999E-2</v>
      </c>
      <c r="Z270">
        <v>0.22010618000000001</v>
      </c>
      <c r="AA270">
        <v>0.16123494999999999</v>
      </c>
      <c r="AB27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0.9330021098638529</v>
      </c>
      <c r="AC270">
        <v>0.70634501999999999</v>
      </c>
      <c r="AE270">
        <v>2566.7548999999999</v>
      </c>
    </row>
    <row r="271" spans="1:31" x14ac:dyDescent="0.25">
      <c r="A271">
        <v>2576.5889000000002</v>
      </c>
      <c r="B271">
        <v>1.0926959E-2</v>
      </c>
      <c r="C271">
        <v>0.81664323999999999</v>
      </c>
      <c r="D271">
        <v>0.17242980999999999</v>
      </c>
      <c r="E271">
        <v>0.99834645</v>
      </c>
      <c r="F271">
        <v>0.52537584000000004</v>
      </c>
      <c r="G271">
        <f>(Table221021416[[#This Row],[So]]+Table221021416[[#This Row],[Sw]])*Table221021416[[#This Row],[C1o]]+Table221021416[[#This Row],[Sg]]*Table221021416[[#This Row],[C1g]]</f>
        <v>0.91162409610355899</v>
      </c>
      <c r="H271">
        <v>30.531361</v>
      </c>
      <c r="I271">
        <v>2.5432577000000001E-2</v>
      </c>
      <c r="J271">
        <v>3.9171781000000003E-2</v>
      </c>
      <c r="K271">
        <v>0</v>
      </c>
      <c r="L271">
        <v>0.70635908999999997</v>
      </c>
      <c r="M27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0.99859159987181534</v>
      </c>
      <c r="N271">
        <v>0.79388398000000004</v>
      </c>
      <c r="P271">
        <v>2576.5889000000002</v>
      </c>
      <c r="Q271">
        <v>0.52060424999999999</v>
      </c>
      <c r="R271">
        <v>0.30683005000000002</v>
      </c>
      <c r="S271">
        <v>0.17256568</v>
      </c>
      <c r="T271">
        <v>5.4891042000000001E-2</v>
      </c>
      <c r="U271">
        <v>3.0758713999999999E-2</v>
      </c>
      <c r="V271">
        <f>(Table351151517[[#This Row],[So]]+Table351151517[[#This Row],[Sw]])*Table351151517[[#This Row],[C1o]]+Table351151517[[#This Row],[Sg]]*Table351151517[[#This Row],[C1g]]</f>
        <v>3.8163236791682126E-2</v>
      </c>
      <c r="W271">
        <v>0.35740712000000002</v>
      </c>
      <c r="X271">
        <v>1.7425395999999999E-2</v>
      </c>
      <c r="Y271">
        <v>3.9599881000000003E-2</v>
      </c>
      <c r="Z271">
        <v>0.21940038000000001</v>
      </c>
      <c r="AA271">
        <v>0.160771</v>
      </c>
      <c r="AB27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0.93385772403059542</v>
      </c>
      <c r="AC271">
        <v>0.70969236000000002</v>
      </c>
      <c r="AE271">
        <v>2576.5889000000002</v>
      </c>
    </row>
    <row r="272" spans="1:31" x14ac:dyDescent="0.25">
      <c r="A272">
        <v>2586.3751999999999</v>
      </c>
      <c r="B272">
        <v>1.0905658E-2</v>
      </c>
      <c r="C272">
        <v>0.81671095000000005</v>
      </c>
      <c r="D272">
        <v>0.17238340999999999</v>
      </c>
      <c r="E272">
        <v>0.99836457000000001</v>
      </c>
      <c r="F272">
        <v>0.52139621999999997</v>
      </c>
      <c r="G272">
        <f>(Table221021416[[#This Row],[So]]+Table221021416[[#This Row],[Sw]])*Table221021416[[#This Row],[C1o]]+Table221021416[[#This Row],[Sg]]*Table221021416[[#This Row],[C1g]]</f>
        <v>0.91094150363356452</v>
      </c>
      <c r="H272">
        <v>31.082879999999999</v>
      </c>
      <c r="I272">
        <v>2.5304645000000001E-2</v>
      </c>
      <c r="J272">
        <v>3.9022580000000001E-2</v>
      </c>
      <c r="K272">
        <v>0</v>
      </c>
      <c r="L272">
        <v>0.70643365000000002</v>
      </c>
      <c r="M27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0.99860415171338945</v>
      </c>
      <c r="N272">
        <v>0.79747385000000004</v>
      </c>
      <c r="P272">
        <v>2586.3751999999999</v>
      </c>
      <c r="Q272">
        <v>0.52094364000000004</v>
      </c>
      <c r="R272">
        <v>0.30612644999999999</v>
      </c>
      <c r="S272">
        <v>0.17292988000000001</v>
      </c>
      <c r="T272">
        <v>5.7201274000000003E-2</v>
      </c>
      <c r="U272">
        <v>3.1770940999999997E-2</v>
      </c>
      <c r="V272">
        <f>(Table351151517[[#This Row],[So]]+Table351151517[[#This Row],[Sw]])*Table351151517[[#This Row],[C1o]]+Table351151517[[#This Row],[Sg]]*Table351151517[[#This Row],[C1g]]</f>
        <v>3.9555837610479622E-2</v>
      </c>
      <c r="W272">
        <v>0.36071491</v>
      </c>
      <c r="X272">
        <v>1.7373164999999999E-2</v>
      </c>
      <c r="Y272">
        <v>4.0744523999999997E-2</v>
      </c>
      <c r="Z272">
        <v>0.21835333000000001</v>
      </c>
      <c r="AA272">
        <v>0.15973687</v>
      </c>
      <c r="AB27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0.9343451192775728</v>
      </c>
      <c r="AC272">
        <v>0.71306044000000002</v>
      </c>
      <c r="AE272">
        <v>2586.3751999999999</v>
      </c>
    </row>
    <row r="273" spans="1:31" x14ac:dyDescent="0.25">
      <c r="A273">
        <v>2596.21</v>
      </c>
      <c r="B273">
        <v>1.0884535000000001E-2</v>
      </c>
      <c r="C273">
        <v>0.81659459999999995</v>
      </c>
      <c r="D273">
        <v>0.17252085</v>
      </c>
      <c r="E273">
        <v>0.99838596999999996</v>
      </c>
      <c r="F273">
        <v>0.51738518</v>
      </c>
      <c r="G273">
        <f>(Table221021416[[#This Row],[So]]+Table221021416[[#This Row],[Sw]])*Table221021416[[#This Row],[C1o]]+Table221021416[[#This Row],[Sg]]*Table221021416[[#This Row],[C1g]]</f>
        <v>0.91016781994895624</v>
      </c>
      <c r="H273">
        <v>31.640854000000001</v>
      </c>
      <c r="I273">
        <v>2.5179468E-2</v>
      </c>
      <c r="J273">
        <v>3.9452661E-2</v>
      </c>
      <c r="K273">
        <v>0</v>
      </c>
      <c r="L273">
        <v>0.70623248999999999</v>
      </c>
      <c r="M27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0.9985953610672299</v>
      </c>
      <c r="N273">
        <v>0.80104059000000005</v>
      </c>
      <c r="P273">
        <v>2596.21</v>
      </c>
      <c r="Q273">
        <v>0.52123516999999997</v>
      </c>
      <c r="R273">
        <v>0.30579605999999998</v>
      </c>
      <c r="S273">
        <v>0.17296875</v>
      </c>
      <c r="T273">
        <v>5.9643291000000001E-2</v>
      </c>
      <c r="U273">
        <v>3.2831471000000001E-2</v>
      </c>
      <c r="V273">
        <f>(Table351151517[[#This Row],[So]]+Table351151517[[#This Row],[Sw]])*Table351151517[[#This Row],[C1o]]+Table351151517[[#This Row],[Sg]]*Table351151517[[#This Row],[C1g]]</f>
        <v>4.1030419260799783E-2</v>
      </c>
      <c r="W273">
        <v>0.36404592000000002</v>
      </c>
      <c r="X273">
        <v>1.7323529000000001E-2</v>
      </c>
      <c r="Y273">
        <v>4.0863875000000001E-2</v>
      </c>
      <c r="Z273">
        <v>0.21738300999999999</v>
      </c>
      <c r="AA273">
        <v>0.15899985</v>
      </c>
      <c r="AB27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0.93500630807321461</v>
      </c>
      <c r="AC273">
        <v>0.71640700000000002</v>
      </c>
      <c r="AE273">
        <v>2596.21</v>
      </c>
    </row>
    <row r="274" spans="1:31" x14ac:dyDescent="0.25">
      <c r="A274">
        <v>2606.1093999999998</v>
      </c>
      <c r="B274">
        <v>1.0863384E-2</v>
      </c>
      <c r="C274">
        <v>0.81653326999999998</v>
      </c>
      <c r="D274">
        <v>0.17260332</v>
      </c>
      <c r="E274">
        <v>0.99840552000000005</v>
      </c>
      <c r="F274">
        <v>0.51329957999999998</v>
      </c>
      <c r="G274">
        <f>(Table221021416[[#This Row],[So]]+Table221021416[[#This Row],[Sw]])*Table221021416[[#This Row],[C1o]]+Table221021416[[#This Row],[Sg]]*Table221021416[[#This Row],[C1g]]</f>
        <v>0.90940470613883473</v>
      </c>
      <c r="H274">
        <v>32.210644000000002</v>
      </c>
      <c r="I274">
        <v>2.5055764000000001E-2</v>
      </c>
      <c r="J274">
        <v>3.9709493999999998E-2</v>
      </c>
      <c r="K274">
        <v>0</v>
      </c>
      <c r="L274">
        <v>0.70611387000000003</v>
      </c>
      <c r="M27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0.99859292985792913</v>
      </c>
      <c r="N274">
        <v>0.80461912999999996</v>
      </c>
      <c r="P274">
        <v>2606.1093999999998</v>
      </c>
      <c r="Q274">
        <v>0.52147787999999995</v>
      </c>
      <c r="R274">
        <v>0.30546131999999998</v>
      </c>
      <c r="S274">
        <v>0.17306079999999999</v>
      </c>
      <c r="T274">
        <v>6.2237161999999999E-2</v>
      </c>
      <c r="U274">
        <v>3.3946062999999999E-2</v>
      </c>
      <c r="V274">
        <f>(Table351151517[[#This Row],[So]]+Table351151517[[#This Row],[Sw]])*Table351151517[[#This Row],[C1o]]+Table351151517[[#This Row],[Sg]]*Table351151517[[#This Row],[C1g]]</f>
        <v>4.2587899444790675E-2</v>
      </c>
      <c r="W274">
        <v>0.36743482999999999</v>
      </c>
      <c r="X274">
        <v>1.7275907E-2</v>
      </c>
      <c r="Y274">
        <v>4.1150804999999999E-2</v>
      </c>
      <c r="Z274">
        <v>0.2163448</v>
      </c>
      <c r="AA274">
        <v>0.15825421000000001</v>
      </c>
      <c r="AB27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0.93565616381669703</v>
      </c>
      <c r="AC274">
        <v>0.71976596000000004</v>
      </c>
      <c r="AE274">
        <v>2606.1093999999998</v>
      </c>
    </row>
    <row r="275" spans="1:31" x14ac:dyDescent="0.25">
      <c r="A275">
        <v>2615.9294</v>
      </c>
      <c r="B275">
        <v>1.0842174E-2</v>
      </c>
      <c r="C275">
        <v>0.81661558000000001</v>
      </c>
      <c r="D275">
        <v>0.17254221</v>
      </c>
      <c r="E275">
        <v>0.99842249999999999</v>
      </c>
      <c r="F275">
        <v>0.50913036</v>
      </c>
      <c r="G275">
        <f>(Table221021416[[#This Row],[So]]+Table221021416[[#This Row],[Sw]])*Table221021416[[#This Row],[C1o]]+Table221021416[[#This Row],[Sg]]*Table221021416[[#This Row],[C1g]]</f>
        <v>0.9086939263668482</v>
      </c>
      <c r="H275">
        <v>32.793396000000001</v>
      </c>
      <c r="I275">
        <v>2.4933342000000001E-2</v>
      </c>
      <c r="J275">
        <v>3.9513920000000001E-2</v>
      </c>
      <c r="K275">
        <v>0</v>
      </c>
      <c r="L275">
        <v>0.70621060999999996</v>
      </c>
      <c r="M27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0.99860687231517409</v>
      </c>
      <c r="N275">
        <v>0.80821507999999997</v>
      </c>
      <c r="P275">
        <v>2615.9294</v>
      </c>
      <c r="Q275">
        <v>0.52165680999999997</v>
      </c>
      <c r="R275">
        <v>0.30539804999999998</v>
      </c>
      <c r="S275">
        <v>0.17294513</v>
      </c>
      <c r="T275">
        <v>6.4969799999999994E-2</v>
      </c>
      <c r="U275">
        <v>3.5104178E-2</v>
      </c>
      <c r="V275">
        <f>(Table351151517[[#This Row],[So]]+Table351151517[[#This Row],[Sw]])*Table351151517[[#This Row],[C1o]]+Table351151517[[#This Row],[Sg]]*Table351151517[[#This Row],[C1g]]</f>
        <v>4.4225080369795319E-2</v>
      </c>
      <c r="W275">
        <v>0.37089121000000003</v>
      </c>
      <c r="X275">
        <v>1.7229969000000001E-2</v>
      </c>
      <c r="Y275">
        <v>4.0783185999999999E-2</v>
      </c>
      <c r="Z275">
        <v>0.21530952</v>
      </c>
      <c r="AA275">
        <v>0.15771553999999999</v>
      </c>
      <c r="AB27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0.93643873980681558</v>
      </c>
      <c r="AC275">
        <v>0.72314489000000004</v>
      </c>
      <c r="AE275">
        <v>2615.9294</v>
      </c>
    </row>
    <row r="276" spans="1:31" x14ac:dyDescent="0.25">
      <c r="A276">
        <v>2625.6523000000002</v>
      </c>
      <c r="B276">
        <v>1.0821206E-2</v>
      </c>
      <c r="C276">
        <v>0.81649994999999997</v>
      </c>
      <c r="D276">
        <v>0.17267880999999999</v>
      </c>
      <c r="E276">
        <v>0.99844146</v>
      </c>
      <c r="F276">
        <v>0.50493944000000002</v>
      </c>
      <c r="G276">
        <f>(Table221021416[[#This Row],[So]]+Table221021416[[#This Row],[Sw]])*Table221021416[[#This Row],[C1o]]+Table221021416[[#This Row],[Sg]]*Table221021416[[#This Row],[C1g]]</f>
        <v>0.90788379748695802</v>
      </c>
      <c r="H276">
        <v>33.380856000000001</v>
      </c>
      <c r="I276">
        <v>2.4813986999999999E-2</v>
      </c>
      <c r="J276">
        <v>3.9941229000000002E-2</v>
      </c>
      <c r="K276">
        <v>0</v>
      </c>
      <c r="L276">
        <v>0.70601082000000004</v>
      </c>
      <c r="M27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0.99859816344547425</v>
      </c>
      <c r="N276">
        <v>0.81177628000000002</v>
      </c>
      <c r="P276">
        <v>2625.6523000000002</v>
      </c>
      <c r="Q276">
        <v>0.52175426000000003</v>
      </c>
      <c r="R276">
        <v>0.30516365000000001</v>
      </c>
      <c r="S276">
        <v>0.17308209999999999</v>
      </c>
      <c r="T276">
        <v>6.7782037000000003E-2</v>
      </c>
      <c r="U276">
        <v>3.6276344000000002E-2</v>
      </c>
      <c r="V276">
        <f>(Table351151517[[#This Row],[So]]+Table351151517[[#This Row],[Sw]])*Table351151517[[#This Row],[C1o]]+Table351151517[[#This Row],[Sg]]*Table351151517[[#This Row],[C1g]]</f>
        <v>4.5890736634422891E-2</v>
      </c>
      <c r="W276">
        <v>0.37436783000000001</v>
      </c>
      <c r="X276">
        <v>1.7186102000000002E-2</v>
      </c>
      <c r="Y276">
        <v>4.1211560000000001E-2</v>
      </c>
      <c r="Z276">
        <v>0.21412374000000001</v>
      </c>
      <c r="AA276">
        <v>0.15703963000000001</v>
      </c>
      <c r="AB27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0.93711546855018946</v>
      </c>
      <c r="AC276">
        <v>0.72649675999999996</v>
      </c>
      <c r="AE276">
        <v>2625.6523000000002</v>
      </c>
    </row>
    <row r="277" spans="1:31" x14ac:dyDescent="0.25">
      <c r="A277">
        <v>2635.6098999999999</v>
      </c>
      <c r="B277">
        <v>1.0800511E-2</v>
      </c>
      <c r="C277">
        <v>0.81648326000000004</v>
      </c>
      <c r="D277">
        <v>0.17271624999999999</v>
      </c>
      <c r="E277">
        <v>0.99846201999999995</v>
      </c>
      <c r="F277">
        <v>0.50073469000000004</v>
      </c>
      <c r="G277">
        <f>(Table221021416[[#This Row],[So]]+Table221021416[[#This Row],[Sw]])*Table221021416[[#This Row],[C1o]]+Table221021416[[#This Row],[Sg]]*Table221021416[[#This Row],[C1g]]</f>
        <v>0.90712073350492428</v>
      </c>
      <c r="H277">
        <v>33.971752000000002</v>
      </c>
      <c r="I277">
        <v>2.4697836000000001E-2</v>
      </c>
      <c r="J277">
        <v>4.0056106000000001E-2</v>
      </c>
      <c r="K277">
        <v>0</v>
      </c>
      <c r="L277">
        <v>0.70595980000000003</v>
      </c>
      <c r="M27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0.99860060768449299</v>
      </c>
      <c r="N277">
        <v>0.81529640999999997</v>
      </c>
      <c r="P277">
        <v>2635.6098999999999</v>
      </c>
      <c r="Q277">
        <v>0.52176522999999997</v>
      </c>
      <c r="R277">
        <v>0.30507561999999999</v>
      </c>
      <c r="S277">
        <v>0.17315913999999999</v>
      </c>
      <c r="T277">
        <v>7.0647805999999994E-2</v>
      </c>
      <c r="U277">
        <v>3.7448189999999999E-2</v>
      </c>
      <c r="V277">
        <f>(Table351151517[[#This Row],[So]]+Table351151517[[#This Row],[Sw]])*Table351151517[[#This Row],[C1o]]+Table351151517[[#This Row],[Sg]]*Table351151517[[#This Row],[C1g]]</f>
        <v>4.7576583060480016E-2</v>
      </c>
      <c r="W277">
        <v>0.37785971000000002</v>
      </c>
      <c r="X277">
        <v>1.7144091E-2</v>
      </c>
      <c r="Y277">
        <v>4.1451110999999999E-2</v>
      </c>
      <c r="Z277">
        <v>0.21288915999999999</v>
      </c>
      <c r="AA277">
        <v>0.15647738</v>
      </c>
      <c r="AB27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0.93784874787871786</v>
      </c>
      <c r="AC277">
        <v>0.72981702999999998</v>
      </c>
      <c r="AE277">
        <v>2635.6098999999999</v>
      </c>
    </row>
    <row r="278" spans="1:31" x14ac:dyDescent="0.25">
      <c r="A278">
        <v>2645.3469</v>
      </c>
      <c r="B278">
        <v>1.0779388000000001E-2</v>
      </c>
      <c r="C278">
        <v>0.81642811999999998</v>
      </c>
      <c r="D278">
        <v>0.17279251000000001</v>
      </c>
      <c r="E278">
        <v>0.99848199000000004</v>
      </c>
      <c r="F278">
        <v>0.49636870999999999</v>
      </c>
      <c r="G278">
        <f>(Table221021416[[#This Row],[So]]+Table221021416[[#This Row],[Sw]])*Table221021416[[#This Row],[C1o]]+Table221021416[[#This Row],[Sg]]*Table221021416[[#This Row],[C1g]]</f>
        <v>0.90630812015207041</v>
      </c>
      <c r="H278">
        <v>34.586407000000001</v>
      </c>
      <c r="I278">
        <v>2.4580931E-2</v>
      </c>
      <c r="J278">
        <v>4.0293219999999998E-2</v>
      </c>
      <c r="K278">
        <v>0</v>
      </c>
      <c r="L278">
        <v>0.70585065999999996</v>
      </c>
      <c r="M27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0.99859877297206256</v>
      </c>
      <c r="N278">
        <v>0.81889528</v>
      </c>
      <c r="P278">
        <v>2645.3469</v>
      </c>
      <c r="Q278">
        <v>0.52169566999999994</v>
      </c>
      <c r="R278">
        <v>0.30508598999999997</v>
      </c>
      <c r="S278">
        <v>0.17321832000000001</v>
      </c>
      <c r="T278">
        <v>7.3681950999999996E-2</v>
      </c>
      <c r="U278">
        <v>3.8666137000000003E-2</v>
      </c>
      <c r="V278">
        <f>(Table351151517[[#This Row],[So]]+Table351151517[[#This Row],[Sw]])*Table351151517[[#This Row],[C1o]]+Table351151517[[#This Row],[Sg]]*Table351151517[[#This Row],[C1g]]</f>
        <v>4.9348970506523121E-2</v>
      </c>
      <c r="W278">
        <v>0.38148764000000002</v>
      </c>
      <c r="X278">
        <v>1.7102684999999999E-2</v>
      </c>
      <c r="Y278">
        <v>4.1634380999999998E-2</v>
      </c>
      <c r="Z278">
        <v>0.21155556</v>
      </c>
      <c r="AA278">
        <v>0.15597436000000001</v>
      </c>
      <c r="AB27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0.93863888334403534</v>
      </c>
      <c r="AC278">
        <v>0.73321866999999996</v>
      </c>
      <c r="AE278">
        <v>2645.3469</v>
      </c>
    </row>
    <row r="279" spans="1:31" x14ac:dyDescent="0.25">
      <c r="A279">
        <v>2655.1804000000002</v>
      </c>
      <c r="B279">
        <v>1.0758795E-2</v>
      </c>
      <c r="C279">
        <v>0.81634616999999998</v>
      </c>
      <c r="D279">
        <v>0.17289504</v>
      </c>
      <c r="E279">
        <v>0.99850684000000001</v>
      </c>
      <c r="F279">
        <v>0.49204274999999997</v>
      </c>
      <c r="G279">
        <f>(Table221021416[[#This Row],[So]]+Table221021416[[#This Row],[Sw]])*Table221021416[[#This Row],[C1o]]+Table221021416[[#This Row],[Sg]]*Table221021416[[#This Row],[C1g]]</f>
        <v>0.90549277257424898</v>
      </c>
      <c r="H279">
        <v>35.197037000000002</v>
      </c>
      <c r="I279">
        <v>2.4468634E-2</v>
      </c>
      <c r="J279">
        <v>4.0613133000000003E-2</v>
      </c>
      <c r="K279">
        <v>0</v>
      </c>
      <c r="L279">
        <v>0.70570206999999996</v>
      </c>
      <c r="M27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0.99859381099786093</v>
      </c>
      <c r="N279">
        <v>0.82240868</v>
      </c>
      <c r="P279">
        <v>2655.1804000000002</v>
      </c>
      <c r="Q279">
        <v>0.52154540999999999</v>
      </c>
      <c r="R279">
        <v>0.30528611</v>
      </c>
      <c r="S279">
        <v>0.17316848000000001</v>
      </c>
      <c r="T279">
        <v>7.6712176000000007E-2</v>
      </c>
      <c r="U279">
        <v>3.9854965999999999E-2</v>
      </c>
      <c r="V279">
        <f>(Table351151517[[#This Row],[So]]+Table351151517[[#This Row],[Sw]])*Table351151517[[#This Row],[C1o]]+Table351151517[[#This Row],[Sg]]*Table351151517[[#This Row],[C1g]]</f>
        <v>5.1106960266353106E-2</v>
      </c>
      <c r="W279">
        <v>0.38509014000000003</v>
      </c>
      <c r="X279">
        <v>1.7063347999999999E-2</v>
      </c>
      <c r="Y279">
        <v>4.1474253000000003E-2</v>
      </c>
      <c r="Z279">
        <v>0.21020743</v>
      </c>
      <c r="AA279">
        <v>0.15562449</v>
      </c>
      <c r="AB27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0.93949775818903403</v>
      </c>
      <c r="AC279">
        <v>0.73654907999999997</v>
      </c>
      <c r="AE279">
        <v>2655.1804000000002</v>
      </c>
    </row>
    <row r="280" spans="1:31" x14ac:dyDescent="0.25">
      <c r="A280">
        <v>2665.1086</v>
      </c>
      <c r="B280">
        <v>1.0738065E-2</v>
      </c>
      <c r="C280">
        <v>0.81640846</v>
      </c>
      <c r="D280">
        <v>0.17285349999999999</v>
      </c>
      <c r="E280">
        <v>0.99853020999999997</v>
      </c>
      <c r="F280">
        <v>0.48761261</v>
      </c>
      <c r="G280">
        <f>(Table221021416[[#This Row],[So]]+Table221021416[[#This Row],[Sw]])*Table221021416[[#This Row],[C1o]]+Table221021416[[#This Row],[Sg]]*Table221021416[[#This Row],[C1g]]</f>
        <v>0.90473007319321119</v>
      </c>
      <c r="H280">
        <v>35.823078000000002</v>
      </c>
      <c r="I280">
        <v>2.4357190000000001E-2</v>
      </c>
      <c r="J280">
        <v>4.0479183000000002E-2</v>
      </c>
      <c r="K280">
        <v>0</v>
      </c>
      <c r="L280">
        <v>0.70576965999999997</v>
      </c>
      <c r="M28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0.99860495038927366</v>
      </c>
      <c r="N280">
        <v>0.82595068000000005</v>
      </c>
      <c r="P280">
        <v>2665.1086</v>
      </c>
      <c r="Q280">
        <v>0.52127451000000002</v>
      </c>
      <c r="R280">
        <v>0.30533760999999998</v>
      </c>
      <c r="S280">
        <v>0.17338790000000001</v>
      </c>
      <c r="T280">
        <v>7.9813368999999995E-2</v>
      </c>
      <c r="U280">
        <v>4.1040345999999998E-2</v>
      </c>
      <c r="V280">
        <f>(Table351151517[[#This Row],[So]]+Table351151517[[#This Row],[Sw]])*Table351151517[[#This Row],[C1o]]+Table351151517[[#This Row],[Sg]]*Table351151517[[#This Row],[C1g]]</f>
        <v>5.2879208996101948E-2</v>
      </c>
      <c r="W280">
        <v>0.38878553999999999</v>
      </c>
      <c r="X280">
        <v>1.7024500000000001E-2</v>
      </c>
      <c r="Y280">
        <v>4.2162072000000002E-2</v>
      </c>
      <c r="Z280">
        <v>0.20864753</v>
      </c>
      <c r="AA280">
        <v>0.15514351000000001</v>
      </c>
      <c r="AB28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0.94027652587436661</v>
      </c>
      <c r="AC280">
        <v>0.73991775999999998</v>
      </c>
      <c r="AE280">
        <v>2665.1086</v>
      </c>
    </row>
    <row r="281" spans="1:31" x14ac:dyDescent="0.25">
      <c r="A281">
        <v>2674.9893000000002</v>
      </c>
      <c r="B281">
        <v>1.0717201000000001E-2</v>
      </c>
      <c r="C281">
        <v>0.81627804000000004</v>
      </c>
      <c r="D281">
        <v>0.17300478</v>
      </c>
      <c r="E281">
        <v>0.99855464999999999</v>
      </c>
      <c r="F281">
        <v>0.48307698999999998</v>
      </c>
      <c r="G281">
        <f>(Table221021416[[#This Row],[So]]+Table221021416[[#This Row],[Sw]])*Table221021416[[#This Row],[C1o]]+Table221021416[[#This Row],[Sg]]*Table221021416[[#This Row],[C1g]]</f>
        <v>0.90385009411320316</v>
      </c>
      <c r="H281">
        <v>36.464821000000001</v>
      </c>
      <c r="I281">
        <v>2.4246667999999999E-2</v>
      </c>
      <c r="J281">
        <v>4.0952478E-2</v>
      </c>
      <c r="K281">
        <v>0</v>
      </c>
      <c r="L281">
        <v>0.70554804999999998</v>
      </c>
      <c r="M28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0.9985946164168954</v>
      </c>
      <c r="N281">
        <v>0.82952064000000003</v>
      </c>
      <c r="P281">
        <v>2674.9893000000002</v>
      </c>
      <c r="Q281">
        <v>0.52091931999999996</v>
      </c>
      <c r="R281">
        <v>0.30572097999999998</v>
      </c>
      <c r="S281">
        <v>0.17335965</v>
      </c>
      <c r="T281">
        <v>8.2967005999999996E-2</v>
      </c>
      <c r="U281">
        <v>4.2210615999999999E-2</v>
      </c>
      <c r="V281">
        <f>(Table351151517[[#This Row],[So]]+Table351151517[[#This Row],[Sw]])*Table351151517[[#This Row],[C1o]]+Table351151517[[#This Row],[Sg]]*Table351151517[[#This Row],[C1g]]</f>
        <v>5.4670697381531394E-2</v>
      </c>
      <c r="W281">
        <v>0.39257820999999998</v>
      </c>
      <c r="X281">
        <v>1.6985940000000001E-2</v>
      </c>
      <c r="Y281">
        <v>4.2069889999999999E-2</v>
      </c>
      <c r="Z281">
        <v>0.20707220000000001</v>
      </c>
      <c r="AA281">
        <v>0.15490942999999999</v>
      </c>
      <c r="AB28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0.94122058034013034</v>
      </c>
      <c r="AC281">
        <v>0.74332613000000003</v>
      </c>
      <c r="AE281">
        <v>2674.9893000000002</v>
      </c>
    </row>
    <row r="282" spans="1:31" x14ac:dyDescent="0.25">
      <c r="A282">
        <v>2684.9141</v>
      </c>
      <c r="B282">
        <v>1.0696496999999999E-2</v>
      </c>
      <c r="C282">
        <v>0.81641549000000002</v>
      </c>
      <c r="D282">
        <v>0.17288798</v>
      </c>
      <c r="E282">
        <v>0.99858217999999999</v>
      </c>
      <c r="F282">
        <v>0.47850028</v>
      </c>
      <c r="G282">
        <f>(Table221021416[[#This Row],[So]]+Table221021416[[#This Row],[Sw]])*Table221021416[[#This Row],[C1o]]+Table221021416[[#This Row],[Sg]]*Table221021416[[#This Row],[C1g]]</f>
        <v>0.90310318343812179</v>
      </c>
      <c r="H282">
        <v>37.113242999999997</v>
      </c>
      <c r="I282">
        <v>2.4138657000000001E-2</v>
      </c>
      <c r="J282">
        <v>4.0581588000000002E-2</v>
      </c>
      <c r="K282">
        <v>0</v>
      </c>
      <c r="L282">
        <v>0.70572864999999996</v>
      </c>
      <c r="M28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0.99861387630044918</v>
      </c>
      <c r="N282">
        <v>0.83306747999999997</v>
      </c>
      <c r="P282">
        <v>2684.9141</v>
      </c>
      <c r="Q282">
        <v>0.52048433000000005</v>
      </c>
      <c r="R282">
        <v>0.30604795000000001</v>
      </c>
      <c r="S282">
        <v>0.17346776999999999</v>
      </c>
      <c r="T282">
        <v>8.6110971999999994E-2</v>
      </c>
      <c r="U282">
        <v>4.3339267000000001E-2</v>
      </c>
      <c r="V282">
        <f>(Table351151517[[#This Row],[So]]+Table351151517[[#This Row],[Sw]])*Table351151517[[#This Row],[C1o]]+Table351151517[[#This Row],[Sg]]*Table351151517[[#This Row],[C1g]]</f>
        <v>5.64294618002181E-2</v>
      </c>
      <c r="W282">
        <v>0.39641649000000001</v>
      </c>
      <c r="X282">
        <v>1.6948017999999999E-2</v>
      </c>
      <c r="Y282">
        <v>4.2407094999999999E-2</v>
      </c>
      <c r="Z282">
        <v>0.20538306000000001</v>
      </c>
      <c r="AA282">
        <v>0.15462620999999999</v>
      </c>
      <c r="AB28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0.94212075479829172</v>
      </c>
      <c r="AC282">
        <v>0.74672651000000001</v>
      </c>
      <c r="AE282">
        <v>2684.9141</v>
      </c>
    </row>
    <row r="283" spans="1:31" x14ac:dyDescent="0.25">
      <c r="A283">
        <v>2694.8285999999998</v>
      </c>
      <c r="B283">
        <v>1.0675761000000001E-2</v>
      </c>
      <c r="C283">
        <v>0.81625139999999996</v>
      </c>
      <c r="D283">
        <v>0.17307286</v>
      </c>
      <c r="E283">
        <v>0.99861186999999996</v>
      </c>
      <c r="F283">
        <v>0.47383806000000001</v>
      </c>
      <c r="G283">
        <f>(Table221021416[[#This Row],[So]]+Table221021416[[#This Row],[Sw]])*Table221021416[[#This Row],[C1o]]+Table221021416[[#This Row],[Sg]]*Table221021416[[#This Row],[C1g]]</f>
        <v>0.90218542704643323</v>
      </c>
      <c r="H283">
        <v>37.774284000000002</v>
      </c>
      <c r="I283">
        <v>2.4032125000000001E-2</v>
      </c>
      <c r="J283">
        <v>4.1160557E-2</v>
      </c>
      <c r="K283">
        <v>0</v>
      </c>
      <c r="L283">
        <v>0.70545678999999994</v>
      </c>
      <c r="M28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0.99859978583077857</v>
      </c>
      <c r="N283">
        <v>0.83662391000000003</v>
      </c>
      <c r="P283">
        <v>2694.8285999999998</v>
      </c>
      <c r="Q283">
        <v>0.51995360999999995</v>
      </c>
      <c r="R283">
        <v>0.30655875999999999</v>
      </c>
      <c r="S283">
        <v>0.17348764999999999</v>
      </c>
      <c r="T283">
        <v>8.9252292999999996E-2</v>
      </c>
      <c r="U283">
        <v>4.4425104E-2</v>
      </c>
      <c r="V283">
        <f>(Table351151517[[#This Row],[So]]+Table351151517[[#This Row],[Sw]])*Table351151517[[#This Row],[C1o]]+Table351151517[[#This Row],[Sg]]*Table351151517[[#This Row],[C1g]]</f>
        <v>5.8167272362627712E-2</v>
      </c>
      <c r="W283">
        <v>0.40033823000000002</v>
      </c>
      <c r="X283">
        <v>1.6910134E-2</v>
      </c>
      <c r="Y283">
        <v>4.2466439000000002E-2</v>
      </c>
      <c r="Z283">
        <v>0.20362273</v>
      </c>
      <c r="AA283">
        <v>0.15447486999999999</v>
      </c>
      <c r="AB28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0.94310497599912313</v>
      </c>
      <c r="AC283">
        <v>0.75015156999999999</v>
      </c>
      <c r="AE283">
        <v>2694.8285999999998</v>
      </c>
    </row>
    <row r="284" spans="1:31" x14ac:dyDescent="0.25">
      <c r="A284">
        <v>2704.7824999999998</v>
      </c>
      <c r="B284">
        <v>1.0655103000000001E-2</v>
      </c>
      <c r="C284">
        <v>0.81620484999999998</v>
      </c>
      <c r="D284">
        <v>0.17314002000000001</v>
      </c>
      <c r="E284">
        <v>0.99864518999999996</v>
      </c>
      <c r="F284">
        <v>0.46911466000000002</v>
      </c>
      <c r="G284">
        <f>(Table221021416[[#This Row],[So]]+Table221021416[[#This Row],[Sw]])*Table221021416[[#This Row],[C1o]]+Table221021416[[#This Row],[Sg]]*Table221021416[[#This Row],[C1g]]</f>
        <v>0.90132003414297457</v>
      </c>
      <c r="H284">
        <v>38.444443</v>
      </c>
      <c r="I284">
        <v>2.3927648999999999E-2</v>
      </c>
      <c r="J284">
        <v>4.1368837999999998E-2</v>
      </c>
      <c r="K284">
        <v>0</v>
      </c>
      <c r="L284">
        <v>0.70536155</v>
      </c>
      <c r="M28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0.99859863090447587</v>
      </c>
      <c r="N284">
        <v>0.84017067999999995</v>
      </c>
      <c r="P284">
        <v>2704.7824999999998</v>
      </c>
      <c r="Q284">
        <v>0.51932942999999998</v>
      </c>
      <c r="R284">
        <v>0.30712977000000002</v>
      </c>
      <c r="S284">
        <v>0.17354079</v>
      </c>
      <c r="T284">
        <v>9.2382237000000006E-2</v>
      </c>
      <c r="U284">
        <v>4.5465749E-2</v>
      </c>
      <c r="V284">
        <f>(Table351151517[[#This Row],[So]]+Table351151517[[#This Row],[Sw]])*Table351151517[[#This Row],[C1o]]+Table351151517[[#This Row],[Sg]]*Table351151517[[#This Row],[C1g]]</f>
        <v>5.9875198713990274E-2</v>
      </c>
      <c r="W284">
        <v>0.40432309999999999</v>
      </c>
      <c r="X284">
        <v>1.6872591999999999E-2</v>
      </c>
      <c r="Y284">
        <v>4.2630455999999997E-2</v>
      </c>
      <c r="Z284">
        <v>0.20176770999999999</v>
      </c>
      <c r="AA284">
        <v>0.15436195</v>
      </c>
      <c r="AB28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0.94410345054513201</v>
      </c>
      <c r="AC284">
        <v>0.75358236000000001</v>
      </c>
      <c r="AE284">
        <v>2704.7824999999998</v>
      </c>
    </row>
    <row r="285" spans="1:31" x14ac:dyDescent="0.25">
      <c r="A285">
        <v>2714.7253000000001</v>
      </c>
      <c r="B285">
        <v>1.0634431E-2</v>
      </c>
      <c r="C285">
        <v>0.81625347999999998</v>
      </c>
      <c r="D285">
        <v>0.17311211000000001</v>
      </c>
      <c r="E285">
        <v>0.99867718999999999</v>
      </c>
      <c r="F285">
        <v>0.46430248000000002</v>
      </c>
      <c r="G285">
        <f>(Table221021416[[#This Row],[So]]+Table221021416[[#This Row],[Sw]])*Table221021416[[#This Row],[C1o]]+Table221021416[[#This Row],[Sg]]*Table221021416[[#This Row],[C1g]]</f>
        <v>0.90048770641184295</v>
      </c>
      <c r="H285">
        <v>39.126838999999997</v>
      </c>
      <c r="I285">
        <v>2.3824663999999999E-2</v>
      </c>
      <c r="J285">
        <v>4.1277758999999997E-2</v>
      </c>
      <c r="K285">
        <v>0</v>
      </c>
      <c r="L285">
        <v>0.70540899000000001</v>
      </c>
      <c r="M28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0.99860781526986986</v>
      </c>
      <c r="N285">
        <v>0.84372519999999995</v>
      </c>
      <c r="P285">
        <v>2714.7253000000001</v>
      </c>
      <c r="Q285">
        <v>0.51863276999999997</v>
      </c>
      <c r="R285">
        <v>0.30786185999999999</v>
      </c>
      <c r="S285">
        <v>0.17350536999999999</v>
      </c>
      <c r="T285">
        <v>9.5474213000000002E-2</v>
      </c>
      <c r="U285">
        <v>4.6445216999999997E-2</v>
      </c>
      <c r="V285">
        <f>(Table351151517[[#This Row],[So]]+Table351151517[[#This Row],[Sw]])*Table351151517[[#This Row],[C1o]]+Table351151517[[#This Row],[Sg]]*Table351151517[[#This Row],[C1g]]</f>
        <v>6.1539374902492554E-2</v>
      </c>
      <c r="W285">
        <v>0.40839483999999998</v>
      </c>
      <c r="X285">
        <v>1.6834741E-2</v>
      </c>
      <c r="Y285">
        <v>4.2515657999999998E-2</v>
      </c>
      <c r="Z285">
        <v>0.19986190000000001</v>
      </c>
      <c r="AA285">
        <v>0.15436393000000001</v>
      </c>
      <c r="AB28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0.94517214723823195</v>
      </c>
      <c r="AC285">
        <v>0.75703830000000005</v>
      </c>
      <c r="AE285">
        <v>2714.7253000000001</v>
      </c>
    </row>
    <row r="286" spans="1:31" x14ac:dyDescent="0.25">
      <c r="A286">
        <v>2724.6525999999999</v>
      </c>
      <c r="B286">
        <v>1.0613831000000001E-2</v>
      </c>
      <c r="C286">
        <v>0.81613970000000002</v>
      </c>
      <c r="D286">
        <v>0.17324645999999999</v>
      </c>
      <c r="E286">
        <v>0.9987123</v>
      </c>
      <c r="F286">
        <v>0.45942601999999999</v>
      </c>
      <c r="G286">
        <f>(Table221021416[[#This Row],[So]]+Table221021416[[#This Row],[Sw]])*Table221021416[[#This Row],[C1o]]+Table221021416[[#This Row],[Sg]]*Table221021416[[#This Row],[C1g]]</f>
        <v>0.8995589586384819</v>
      </c>
      <c r="H286">
        <v>39.818168999999997</v>
      </c>
      <c r="I286">
        <v>2.3723702999999999E-2</v>
      </c>
      <c r="J286">
        <v>4.1697475999999997E-2</v>
      </c>
      <c r="K286">
        <v>0</v>
      </c>
      <c r="L286">
        <v>0.70521307</v>
      </c>
      <c r="M28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0.99859924195583727</v>
      </c>
      <c r="N286">
        <v>0.84726964999999999</v>
      </c>
      <c r="P286">
        <v>2724.6525999999999</v>
      </c>
      <c r="Q286">
        <v>0.51779693000000004</v>
      </c>
      <c r="R286">
        <v>0.30848584000000001</v>
      </c>
      <c r="S286">
        <v>0.17371723</v>
      </c>
      <c r="T286">
        <v>9.8481737E-2</v>
      </c>
      <c r="U286">
        <v>4.7343805000000003E-2</v>
      </c>
      <c r="V286">
        <f>(Table351151517[[#This Row],[So]]+Table351151517[[#This Row],[Sw]])*Table351151517[[#This Row],[C1o]]+Table351151517[[#This Row],[Sg]]*Table351151517[[#This Row],[C1g]]</f>
        <v>6.311913290888288E-2</v>
      </c>
      <c r="W286">
        <v>0.41253488999999999</v>
      </c>
      <c r="X286">
        <v>1.6796457000000001E-2</v>
      </c>
      <c r="Y286">
        <v>4.3179292000000001E-2</v>
      </c>
      <c r="Z286">
        <v>0.19775265</v>
      </c>
      <c r="AA286">
        <v>0.15427046999999999</v>
      </c>
      <c r="AB28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0.94617017878518261</v>
      </c>
      <c r="AC286">
        <v>0.76050293000000002</v>
      </c>
      <c r="AE286">
        <v>2724.6525999999999</v>
      </c>
    </row>
    <row r="287" spans="1:31" x14ac:dyDescent="0.25">
      <c r="A287">
        <v>2734.5999000000002</v>
      </c>
      <c r="B287">
        <v>1.0593328000000001E-2</v>
      </c>
      <c r="C287">
        <v>0.81622660000000002</v>
      </c>
      <c r="D287">
        <v>0.17318009000000001</v>
      </c>
      <c r="E287">
        <v>0.99874823999999995</v>
      </c>
      <c r="F287">
        <v>0.45448512000000002</v>
      </c>
      <c r="G287">
        <f>(Table221021416[[#This Row],[So]]+Table221021416[[#This Row],[Sw]])*Table221021416[[#This Row],[C1o]]+Table221021416[[#This Row],[Sg]]*Table221021416[[#This Row],[C1g]]</f>
        <v>0.89872716412372411</v>
      </c>
      <c r="H287">
        <v>40.517918000000002</v>
      </c>
      <c r="I287">
        <v>2.3624767000000001E-2</v>
      </c>
      <c r="J287">
        <v>4.1485395000000001E-2</v>
      </c>
      <c r="K287">
        <v>0</v>
      </c>
      <c r="L287">
        <v>0.70531827000000002</v>
      </c>
      <c r="M28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0.99861236715772395</v>
      </c>
      <c r="N287">
        <v>0.85080248000000003</v>
      </c>
      <c r="P287">
        <v>2734.5999000000002</v>
      </c>
      <c r="Q287">
        <v>0.51685601000000003</v>
      </c>
      <c r="R287">
        <v>0.30948137999999997</v>
      </c>
      <c r="S287">
        <v>0.17366259000000001</v>
      </c>
      <c r="T287">
        <v>0.10139281999999999</v>
      </c>
      <c r="U287">
        <v>4.8156897999999997E-2</v>
      </c>
      <c r="V287">
        <f>(Table351151517[[#This Row],[So]]+Table351151517[[#This Row],[Sw]])*Table351151517[[#This Row],[C1o]]+Table351151517[[#This Row],[Sg]]*Table351151517[[#This Row],[C1g]]</f>
        <v>6.4632423642994402E-2</v>
      </c>
      <c r="W287">
        <v>0.41674348999999999</v>
      </c>
      <c r="X287">
        <v>1.6757648E-2</v>
      </c>
      <c r="Y287">
        <v>4.3004010000000002E-2</v>
      </c>
      <c r="Z287">
        <v>0.19561876</v>
      </c>
      <c r="AA287">
        <v>0.15445399000000001</v>
      </c>
      <c r="AB28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0.94733423533723393</v>
      </c>
      <c r="AC287">
        <v>0.76397543999999995</v>
      </c>
      <c r="AE287">
        <v>2734.5999000000002</v>
      </c>
    </row>
    <row r="288" spans="1:31" x14ac:dyDescent="0.25">
      <c r="A288">
        <v>2744.5742</v>
      </c>
      <c r="B288">
        <v>1.0572834999999999E-2</v>
      </c>
      <c r="C288">
        <v>0.81607454999999995</v>
      </c>
      <c r="D288">
        <v>0.1733526</v>
      </c>
      <c r="E288">
        <v>0.99878471999999996</v>
      </c>
      <c r="F288">
        <v>0.44946012000000002</v>
      </c>
      <c r="G288">
        <f>(Table221021416[[#This Row],[So]]+Table221021416[[#This Row],[Sw]])*Table221021416[[#This Row],[C1o]]+Table221021416[[#This Row],[Sg]]*Table221021416[[#This Row],[C1g]]</f>
        <v>0.89774993900702804</v>
      </c>
      <c r="H288">
        <v>41.228465999999997</v>
      </c>
      <c r="I288">
        <v>2.3527473E-2</v>
      </c>
      <c r="J288">
        <v>4.2025145E-2</v>
      </c>
      <c r="K288">
        <v>0</v>
      </c>
      <c r="L288">
        <v>0.70506524999999998</v>
      </c>
      <c r="M28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0.99859961777617545</v>
      </c>
      <c r="N288">
        <v>0.85433632000000004</v>
      </c>
      <c r="P288">
        <v>2744.5742</v>
      </c>
      <c r="Q288">
        <v>0.51582569</v>
      </c>
      <c r="R288">
        <v>0.31038079000000002</v>
      </c>
      <c r="S288">
        <v>0.17379352000000001</v>
      </c>
      <c r="T288">
        <v>0.10419150000000001</v>
      </c>
      <c r="U288">
        <v>4.8875950000000001E-2</v>
      </c>
      <c r="V288">
        <f>(Table351151517[[#This Row],[So]]+Table351151517[[#This Row],[Sw]])*Table351151517[[#This Row],[C1o]]+Table351151517[[#This Row],[Sg]]*Table351151517[[#This Row],[C1g]]</f>
        <v>6.6044834108284517E-2</v>
      </c>
      <c r="W288">
        <v>0.42103763999999999</v>
      </c>
      <c r="X288">
        <v>1.6717917999999998E-2</v>
      </c>
      <c r="Y288">
        <v>4.3412778999999999E-2</v>
      </c>
      <c r="Z288">
        <v>0.19334233000000001</v>
      </c>
      <c r="AA288">
        <v>0.15455285999999999</v>
      </c>
      <c r="AB28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0.94843556202306012</v>
      </c>
      <c r="AC288">
        <v>0.76746917000000003</v>
      </c>
      <c r="AE288">
        <v>2744.5742</v>
      </c>
    </row>
    <row r="289" spans="1:31" x14ac:dyDescent="0.25">
      <c r="A289">
        <v>2754.5742</v>
      </c>
      <c r="B289">
        <v>1.0552349000000001E-2</v>
      </c>
      <c r="C289">
        <v>0.81600583000000004</v>
      </c>
      <c r="D289">
        <v>0.17344184000000001</v>
      </c>
      <c r="E289">
        <v>0.99882245000000003</v>
      </c>
      <c r="F289">
        <v>0.44434564999999998</v>
      </c>
      <c r="G289">
        <f>(Table221021416[[#This Row],[So]]+Table221021416[[#This Row],[Sw]])*Table221021416[[#This Row],[C1o]]+Table221021416[[#This Row],[Sg]]*Table221021416[[#This Row],[C1g]]</f>
        <v>0.89680195984231137</v>
      </c>
      <c r="H289">
        <v>41.950256000000003</v>
      </c>
      <c r="I289">
        <v>2.3431750000000001E-2</v>
      </c>
      <c r="J289">
        <v>4.2302735000000001E-2</v>
      </c>
      <c r="K289">
        <v>0</v>
      </c>
      <c r="L289">
        <v>0.70493715999999995</v>
      </c>
      <c r="M28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0.99859585316452137</v>
      </c>
      <c r="N289">
        <v>0.85787362</v>
      </c>
      <c r="P289">
        <v>2754.5742</v>
      </c>
      <c r="Q289">
        <v>0.51470559999999999</v>
      </c>
      <c r="R289">
        <v>0.31149705999999999</v>
      </c>
      <c r="S289">
        <v>0.17379731000000001</v>
      </c>
      <c r="T289">
        <v>0.10685728999999999</v>
      </c>
      <c r="U289">
        <v>4.9492225000000001E-2</v>
      </c>
      <c r="V289">
        <f>(Table351151517[[#This Row],[So]]+Table351151517[[#This Row],[Sw]])*Table351151517[[#This Row],[C1o]]+Table351151517[[#This Row],[Sg]]*Table351151517[[#This Row],[C1g]]</f>
        <v>6.7361272609442135E-2</v>
      </c>
      <c r="W289">
        <v>0.42542225</v>
      </c>
      <c r="X289">
        <v>1.6677033000000001E-2</v>
      </c>
      <c r="Y289">
        <v>4.3421323999999997E-2</v>
      </c>
      <c r="Z289">
        <v>0.19100833</v>
      </c>
      <c r="AA289">
        <v>0.15480717999999999</v>
      </c>
      <c r="AB28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0.94962625107863907</v>
      </c>
      <c r="AC289">
        <v>0.77098721000000003</v>
      </c>
      <c r="AE289">
        <v>2754.5742</v>
      </c>
    </row>
    <row r="290" spans="1:31" x14ac:dyDescent="0.25">
      <c r="A290">
        <v>2764.5742</v>
      </c>
      <c r="B290">
        <v>1.0531857E-2</v>
      </c>
      <c r="C290">
        <v>0.81607138999999995</v>
      </c>
      <c r="D290">
        <v>0.17339674999999999</v>
      </c>
      <c r="E290">
        <v>0.99886346000000004</v>
      </c>
      <c r="F290">
        <v>0.43914098000000001</v>
      </c>
      <c r="G290">
        <f>(Table221021416[[#This Row],[So]]+Table221021416[[#This Row],[Sw]])*Table221021416[[#This Row],[C1o]]+Table221021416[[#This Row],[Sg]]*Table221021416[[#This Row],[C1g]]</f>
        <v>0.89591448095042425</v>
      </c>
      <c r="H290">
        <v>42.683177999999998</v>
      </c>
      <c r="I290">
        <v>2.3337612000000001E-2</v>
      </c>
      <c r="J290">
        <v>4.2157553E-2</v>
      </c>
      <c r="K290">
        <v>0</v>
      </c>
      <c r="L290">
        <v>0.70501064999999996</v>
      </c>
      <c r="M29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0.99860642454641613</v>
      </c>
      <c r="N290">
        <v>0.86141396000000003</v>
      </c>
      <c r="P290">
        <v>2764.5742</v>
      </c>
      <c r="Q290">
        <v>0.51348895000000006</v>
      </c>
      <c r="R290">
        <v>0.31265273999999998</v>
      </c>
      <c r="S290">
        <v>0.17385830999999999</v>
      </c>
      <c r="T290">
        <v>0.10941915000000001</v>
      </c>
      <c r="U290">
        <v>5.0020464000000001E-2</v>
      </c>
      <c r="V290">
        <f>(Table351151517[[#This Row],[So]]+Table351151517[[#This Row],[Sw]])*Table351151517[[#This Row],[C1o]]+Table351151517[[#This Row],[Sg]]*Table351151517[[#This Row],[C1g]]</f>
        <v>6.8591625930299646E-2</v>
      </c>
      <c r="W290">
        <v>0.42989590999999999</v>
      </c>
      <c r="X290">
        <v>1.6635339999999998E-2</v>
      </c>
      <c r="Y290">
        <v>4.3609916999999998E-2</v>
      </c>
      <c r="Z290">
        <v>0.18856101</v>
      </c>
      <c r="AA290">
        <v>0.15508029000000001</v>
      </c>
      <c r="AB29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0.95081578455685678</v>
      </c>
      <c r="AC290">
        <v>0.77452701000000002</v>
      </c>
      <c r="AE290">
        <v>2764.5742</v>
      </c>
    </row>
    <row r="291" spans="1:31" x14ac:dyDescent="0.25">
      <c r="A291">
        <v>2774.5742</v>
      </c>
      <c r="B291">
        <v>1.0511433000000001E-2</v>
      </c>
      <c r="C291">
        <v>0.81599902999999996</v>
      </c>
      <c r="D291">
        <v>0.17348953</v>
      </c>
      <c r="E291">
        <v>0.99890142999999998</v>
      </c>
      <c r="F291">
        <v>0.43385436999999999</v>
      </c>
      <c r="G291">
        <f>(Table221021416[[#This Row],[So]]+Table221021416[[#This Row],[Sw]])*Table221021416[[#This Row],[C1o]]+Table221021416[[#This Row],[Sg]]*Table221021416[[#This Row],[C1g]]</f>
        <v>0.89493221982737114</v>
      </c>
      <c r="H291">
        <v>43.424914999999999</v>
      </c>
      <c r="I291">
        <v>2.3245247E-2</v>
      </c>
      <c r="J291">
        <v>4.2446215000000002E-2</v>
      </c>
      <c r="K291">
        <v>0</v>
      </c>
      <c r="L291">
        <v>0.70487732000000003</v>
      </c>
      <c r="M29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0.99860217724374423</v>
      </c>
      <c r="N291">
        <v>0.86494821</v>
      </c>
      <c r="P291">
        <v>2774.5742</v>
      </c>
      <c r="Q291">
        <v>0.51221329000000004</v>
      </c>
      <c r="R291">
        <v>0.31398278000000002</v>
      </c>
      <c r="S291">
        <v>0.17380393</v>
      </c>
      <c r="T291">
        <v>0.11185579</v>
      </c>
      <c r="U291">
        <v>5.0453818999999997E-2</v>
      </c>
      <c r="V291">
        <f>(Table351151517[[#This Row],[So]]+Table351151517[[#This Row],[Sw]])*Table351151517[[#This Row],[C1o]]+Table351151517[[#This Row],[Sg]]*Table351151517[[#This Row],[C1g]]</f>
        <v>6.9732980552059384E-2</v>
      </c>
      <c r="W291">
        <v>0.43444911000000003</v>
      </c>
      <c r="X291">
        <v>1.659281E-2</v>
      </c>
      <c r="Y291">
        <v>4.3435372E-2</v>
      </c>
      <c r="Z291">
        <v>0.18608342</v>
      </c>
      <c r="AA291">
        <v>0.15547894000000001</v>
      </c>
      <c r="AB29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0.95206715763310834</v>
      </c>
      <c r="AC291">
        <v>0.77808005000000002</v>
      </c>
      <c r="AE291">
        <v>2774.5742</v>
      </c>
    </row>
    <row r="292" spans="1:31" x14ac:dyDescent="0.25">
      <c r="A292">
        <v>2784.5742</v>
      </c>
      <c r="B292">
        <v>1.0491062000000001E-2</v>
      </c>
      <c r="C292">
        <v>0.81588143000000002</v>
      </c>
      <c r="D292">
        <v>0.17362753</v>
      </c>
      <c r="E292">
        <v>0.99893301999999995</v>
      </c>
      <c r="F292">
        <v>0.42848273999999997</v>
      </c>
      <c r="G292">
        <f>(Table221021416[[#This Row],[So]]+Table221021416[[#This Row],[Sw]])*Table221021416[[#This Row],[C1o]]+Table221021416[[#This Row],[Sg]]*Table221021416[[#This Row],[C1g]]</f>
        <v>0.89390253961692068</v>
      </c>
      <c r="H292">
        <v>44.175102000000003</v>
      </c>
      <c r="I292">
        <v>2.3154614E-2</v>
      </c>
      <c r="J292">
        <v>4.2877074000000001E-2</v>
      </c>
      <c r="K292">
        <v>0</v>
      </c>
      <c r="L292">
        <v>0.70467632999999996</v>
      </c>
      <c r="M29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0.99859310539066948</v>
      </c>
      <c r="N292">
        <v>0.86847633000000002</v>
      </c>
      <c r="P292">
        <v>2784.5742</v>
      </c>
      <c r="Q292">
        <v>0.51082307000000005</v>
      </c>
      <c r="R292">
        <v>0.31516822999999999</v>
      </c>
      <c r="S292">
        <v>0.17400868</v>
      </c>
      <c r="T292">
        <v>0.11413856999999999</v>
      </c>
      <c r="U292">
        <v>5.0781209000000001E-2</v>
      </c>
      <c r="V292">
        <f>(Table351151517[[#This Row],[So]]+Table351151517[[#This Row],[Sw]])*Table351151517[[#This Row],[C1o]]+Table351151517[[#This Row],[Sg]]*Table351151517[[#This Row],[C1g]]</f>
        <v>7.0749435308216854E-2</v>
      </c>
      <c r="W292">
        <v>0.43908274000000003</v>
      </c>
      <c r="X292">
        <v>1.6549172000000001E-2</v>
      </c>
      <c r="Y292">
        <v>4.4076237999999997E-2</v>
      </c>
      <c r="Z292">
        <v>0.18342842000000001</v>
      </c>
      <c r="AA292">
        <v>0.15575585</v>
      </c>
      <c r="AB29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0.953225454641346</v>
      </c>
      <c r="AC292">
        <v>0.78164679000000004</v>
      </c>
      <c r="AE292">
        <v>2784.5742</v>
      </c>
    </row>
    <row r="293" spans="1:31" x14ac:dyDescent="0.25">
      <c r="A293">
        <v>2794.5671000000002</v>
      </c>
      <c r="B293">
        <v>1.0470738E-2</v>
      </c>
      <c r="C293">
        <v>0.81599920999999997</v>
      </c>
      <c r="D293">
        <v>0.17353003</v>
      </c>
      <c r="E293">
        <v>0.99898005000000001</v>
      </c>
      <c r="F293">
        <v>0.42303348000000002</v>
      </c>
      <c r="G293">
        <f>(Table221021416[[#This Row],[So]]+Table221021416[[#This Row],[Sw]])*Table221021416[[#This Row],[C1o]]+Table221021416[[#This Row],[Sg]]*Table221021416[[#This Row],[C1g]]</f>
        <v>0.89300541681547307</v>
      </c>
      <c r="H293">
        <v>44.934296000000003</v>
      </c>
      <c r="I293">
        <v>2.3065815E-2</v>
      </c>
      <c r="J293">
        <v>4.2567006999999997E-2</v>
      </c>
      <c r="K293">
        <v>0</v>
      </c>
      <c r="L293">
        <v>0.70482856000000005</v>
      </c>
      <c r="M29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0.99860891437020793</v>
      </c>
      <c r="N293">
        <v>0.87199866999999998</v>
      </c>
      <c r="P293">
        <v>2794.5671000000002</v>
      </c>
      <c r="Q293">
        <v>0.50935739000000002</v>
      </c>
      <c r="R293">
        <v>0.31669143</v>
      </c>
      <c r="S293">
        <v>0.17395115999999999</v>
      </c>
      <c r="T293">
        <v>0.11633462</v>
      </c>
      <c r="U293">
        <v>5.1034097E-2</v>
      </c>
      <c r="V293">
        <f>(Table351151517[[#This Row],[So]]+Table351151517[[#This Row],[Sw]])*Table351151517[[#This Row],[C1o]]+Table351151517[[#This Row],[Sg]]*Table351151517[[#This Row],[C1g]]</f>
        <v>7.1714211987935955E-2</v>
      </c>
      <c r="W293">
        <v>0.44379455000000001</v>
      </c>
      <c r="X293">
        <v>1.6505141000000001E-2</v>
      </c>
      <c r="Y293">
        <v>4.3891840000000001E-2</v>
      </c>
      <c r="Z293">
        <v>0.18076463000000001</v>
      </c>
      <c r="AA293">
        <v>0.15628162000000001</v>
      </c>
      <c r="AB29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0.95451474510170198</v>
      </c>
      <c r="AC293">
        <v>0.78522396000000005</v>
      </c>
      <c r="AE293">
        <v>2794.5671000000002</v>
      </c>
    </row>
    <row r="294" spans="1:31" x14ac:dyDescent="0.25">
      <c r="A294">
        <v>2804.5671000000002</v>
      </c>
      <c r="B294">
        <v>1.0450476E-2</v>
      </c>
      <c r="C294">
        <v>0.81581919999999997</v>
      </c>
      <c r="D294">
        <v>0.17373032999999999</v>
      </c>
      <c r="E294">
        <v>0.99902767000000003</v>
      </c>
      <c r="F294">
        <v>0.41750205000000001</v>
      </c>
      <c r="G294">
        <f>(Table221021416[[#This Row],[So]]+Table221021416[[#This Row],[Sw]])*Table221021416[[#This Row],[C1o]]+Table221021416[[#This Row],[Sg]]*Table221021416[[#This Row],[C1g]]</f>
        <v>0.8919218185929163</v>
      </c>
      <c r="H294">
        <v>45.701149000000001</v>
      </c>
      <c r="I294">
        <v>2.2978799000000001E-2</v>
      </c>
      <c r="J294">
        <v>4.3193817000000002E-2</v>
      </c>
      <c r="K294">
        <v>0</v>
      </c>
      <c r="L294">
        <v>0.70453410999999999</v>
      </c>
      <c r="M29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0.99859318987310064</v>
      </c>
      <c r="N294">
        <v>0.87551259999999997</v>
      </c>
      <c r="P294">
        <v>2804.5671000000002</v>
      </c>
      <c r="Q294">
        <v>0.50784034</v>
      </c>
      <c r="R294">
        <v>0.31807535999999997</v>
      </c>
      <c r="S294">
        <v>0.17408431999999999</v>
      </c>
      <c r="T294">
        <v>0.11855385</v>
      </c>
      <c r="U294">
        <v>5.1261323999999997E-2</v>
      </c>
      <c r="V294">
        <f>(Table351151517[[#This Row],[So]]+Table351151517[[#This Row],[Sw]])*Table351151517[[#This Row],[C1o]]+Table351151517[[#This Row],[Sg]]*Table351151517[[#This Row],[C1g]]</f>
        <v>7.2665419457985825E-2</v>
      </c>
      <c r="W294">
        <v>0.44857650999999998</v>
      </c>
      <c r="X294">
        <v>1.6461885999999998E-2</v>
      </c>
      <c r="Y294">
        <v>4.4307328999999999E-2</v>
      </c>
      <c r="Z294">
        <v>0.17800550000000001</v>
      </c>
      <c r="AA294">
        <v>0.15669562000000001</v>
      </c>
      <c r="AB29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0.95570901050512069</v>
      </c>
      <c r="AC294">
        <v>0.7888037</v>
      </c>
      <c r="AE294">
        <v>2804.5671000000002</v>
      </c>
    </row>
    <row r="295" spans="1:31" x14ac:dyDescent="0.25">
      <c r="A295">
        <v>2814.5671000000002</v>
      </c>
      <c r="B295">
        <v>1.0430258E-2</v>
      </c>
      <c r="C295">
        <v>0.81594973999999998</v>
      </c>
      <c r="D295">
        <v>0.17361999</v>
      </c>
      <c r="E295">
        <v>0.99907058000000004</v>
      </c>
      <c r="F295">
        <v>0.41187635</v>
      </c>
      <c r="G295">
        <f>(Table221021416[[#This Row],[So]]+Table221021416[[#This Row],[Sw]])*Table221021416[[#This Row],[C1o]]+Table221021416[[#This Row],[Sg]]*Table221021416[[#This Row],[C1g]]</f>
        <v>0.89099732435548407</v>
      </c>
      <c r="H295">
        <v>46.476134999999999</v>
      </c>
      <c r="I295">
        <v>2.2893391999999999E-2</v>
      </c>
      <c r="J295">
        <v>4.2843338000000002E-2</v>
      </c>
      <c r="K295">
        <v>0</v>
      </c>
      <c r="L295">
        <v>0.70470577000000001</v>
      </c>
      <c r="M29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0.99861010633849101</v>
      </c>
      <c r="N295">
        <v>0.87902312999999999</v>
      </c>
      <c r="P295">
        <v>2814.5671000000002</v>
      </c>
      <c r="Q295">
        <v>0.50626724999999995</v>
      </c>
      <c r="R295">
        <v>0.31964283999999998</v>
      </c>
      <c r="S295">
        <v>0.17408989</v>
      </c>
      <c r="T295">
        <v>0.12086905000000001</v>
      </c>
      <c r="U295">
        <v>5.1491584999999999E-2</v>
      </c>
      <c r="V295">
        <f>(Table351151517[[#This Row],[So]]+Table351151517[[#This Row],[Sw]])*Table351151517[[#This Row],[C1o]]+Table351151517[[#This Row],[Sg]]*Table351151517[[#This Row],[C1g]]</f>
        <v>7.3667593914768903E-2</v>
      </c>
      <c r="W295">
        <v>0.45343524000000002</v>
      </c>
      <c r="X295">
        <v>1.6420028999999999E-2</v>
      </c>
      <c r="Y295">
        <v>4.4321377000000002E-2</v>
      </c>
      <c r="Z295">
        <v>0.17522246999999999</v>
      </c>
      <c r="AA295">
        <v>0.15724231</v>
      </c>
      <c r="AB29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0.9569546873555006</v>
      </c>
      <c r="AC295">
        <v>0.79238892000000005</v>
      </c>
      <c r="AE295">
        <v>2814.5671000000002</v>
      </c>
    </row>
    <row r="296" spans="1:31" x14ac:dyDescent="0.25">
      <c r="A296">
        <v>2824.5671000000002</v>
      </c>
      <c r="B296">
        <v>1.0410094999999999E-2</v>
      </c>
      <c r="C296">
        <v>0.81577474000000005</v>
      </c>
      <c r="D296">
        <v>0.17381519000000001</v>
      </c>
      <c r="E296">
        <v>0.99911612000000005</v>
      </c>
      <c r="F296">
        <v>0.40616131</v>
      </c>
      <c r="G296">
        <f>(Table221021416[[#This Row],[So]]+Table221021416[[#This Row],[Sw]])*Table221021416[[#This Row],[C1o]]+Table221021416[[#This Row],[Sg]]*Table221021416[[#This Row],[C1g]]</f>
        <v>0.88987887611353234</v>
      </c>
      <c r="H296">
        <v>47.258572000000001</v>
      </c>
      <c r="I296">
        <v>2.2809672999999999E-2</v>
      </c>
      <c r="J296">
        <v>4.3453964999999997E-2</v>
      </c>
      <c r="K296">
        <v>0</v>
      </c>
      <c r="L296">
        <v>0.70441907999999998</v>
      </c>
      <c r="M29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0.99859490171687371</v>
      </c>
      <c r="N296">
        <v>0.88252788999999998</v>
      </c>
      <c r="P296">
        <v>2824.5671000000002</v>
      </c>
      <c r="Q296">
        <v>0.50463968999999997</v>
      </c>
      <c r="R296">
        <v>0.32118359000000002</v>
      </c>
      <c r="S296">
        <v>0.17417672000000001</v>
      </c>
      <c r="T296">
        <v>0.12332891999999999</v>
      </c>
      <c r="U296">
        <v>5.1743161000000003E-2</v>
      </c>
      <c r="V296">
        <f>(Table351151517[[#This Row],[So]]+Table351151517[[#This Row],[Sw]])*Table351151517[[#This Row],[C1o]]+Table351151517[[#This Row],[Sg]]*Table351151517[[#This Row],[C1g]]</f>
        <v>7.4735332068494809E-2</v>
      </c>
      <c r="W296">
        <v>0.45836877999999998</v>
      </c>
      <c r="X296">
        <v>1.6380059999999998E-2</v>
      </c>
      <c r="Y296">
        <v>4.4590991000000003E-2</v>
      </c>
      <c r="Z296">
        <v>0.17236897000000001</v>
      </c>
      <c r="AA296">
        <v>0.15785763</v>
      </c>
      <c r="AB29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0.95817785919206133</v>
      </c>
      <c r="AC296">
        <v>0.79597591999999995</v>
      </c>
      <c r="AE296">
        <v>2824.5671000000002</v>
      </c>
    </row>
    <row r="297" spans="1:31" x14ac:dyDescent="0.25">
      <c r="A297">
        <v>2834.5671000000002</v>
      </c>
      <c r="B297">
        <v>1.038999E-2</v>
      </c>
      <c r="C297">
        <v>0.81576585999999995</v>
      </c>
      <c r="D297">
        <v>0.17384413000000001</v>
      </c>
      <c r="E297">
        <v>0.99915134999999999</v>
      </c>
      <c r="F297">
        <v>0.40034932000000001</v>
      </c>
      <c r="G297">
        <f>(Table221021416[[#This Row],[So]]+Table221021416[[#This Row],[Sw]])*Table221021416[[#This Row],[C1o]]+Table221021416[[#This Row],[Sg]]*Table221021416[[#This Row],[C1g]]</f>
        <v>0.88883156496570925</v>
      </c>
      <c r="H297">
        <v>48.047404999999998</v>
      </c>
      <c r="I297">
        <v>2.2727547000000001E-2</v>
      </c>
      <c r="J297">
        <v>4.3541573E-2</v>
      </c>
      <c r="K297">
        <v>0</v>
      </c>
      <c r="L297">
        <v>0.70438188000000002</v>
      </c>
      <c r="M29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0.99859706100333667</v>
      </c>
      <c r="N297">
        <v>0.88602674000000003</v>
      </c>
      <c r="P297">
        <v>2834.5671000000002</v>
      </c>
      <c r="Q297">
        <v>0.50296079999999999</v>
      </c>
      <c r="R297">
        <v>0.32293975000000003</v>
      </c>
      <c r="S297">
        <v>0.17409948</v>
      </c>
      <c r="T297">
        <v>0.12596044000000001</v>
      </c>
      <c r="U297">
        <v>5.2023537000000002E-2</v>
      </c>
      <c r="V297">
        <f>(Table351151517[[#This Row],[So]]+Table351151517[[#This Row],[Sw]])*Table351151517[[#This Row],[C1o]]+Table351151517[[#This Row],[Sg]]*Table351151517[[#This Row],[C1g]]</f>
        <v>7.5900703531300365E-2</v>
      </c>
      <c r="W297">
        <v>0.46338077999999999</v>
      </c>
      <c r="X297">
        <v>1.6342193000000001E-2</v>
      </c>
      <c r="Y297">
        <v>4.4344532999999998E-2</v>
      </c>
      <c r="Z297">
        <v>0.16950274000000001</v>
      </c>
      <c r="AA297">
        <v>0.15867651999999999</v>
      </c>
      <c r="AB29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0.95947134875277384</v>
      </c>
      <c r="AC297">
        <v>0.79956519999999998</v>
      </c>
      <c r="AE297">
        <v>2834.5671000000002</v>
      </c>
    </row>
    <row r="298" spans="1:31" x14ac:dyDescent="0.25">
      <c r="A298">
        <v>2844.5671000000002</v>
      </c>
      <c r="B298">
        <v>1.0369944000000001E-2</v>
      </c>
      <c r="C298">
        <v>0.81567734000000003</v>
      </c>
      <c r="D298">
        <v>0.17395271000000001</v>
      </c>
      <c r="E298">
        <v>0.99918549999999995</v>
      </c>
      <c r="F298">
        <v>0.39444211000000001</v>
      </c>
      <c r="G298">
        <f>(Table221021416[[#This Row],[So]]+Table221021416[[#This Row],[Sw]])*Table221021416[[#This Row],[C1o]]+Table221021416[[#This Row],[Sg]]*Table221021416[[#This Row],[C1g]]</f>
        <v>0.88771758737112993</v>
      </c>
      <c r="H298">
        <v>48.842525000000002</v>
      </c>
      <c r="I298">
        <v>2.2647044000000002E-2</v>
      </c>
      <c r="J298">
        <v>4.3879612999999998E-2</v>
      </c>
      <c r="K298">
        <v>0</v>
      </c>
      <c r="L298">
        <v>0.70422523999999997</v>
      </c>
      <c r="M29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0.99859087241051703</v>
      </c>
      <c r="N298">
        <v>0.88951992999999996</v>
      </c>
      <c r="P298">
        <v>2844.5671000000002</v>
      </c>
      <c r="Q298">
        <v>0.50123280000000003</v>
      </c>
      <c r="R298">
        <v>0.32444692000000003</v>
      </c>
      <c r="S298">
        <v>0.17432031000000001</v>
      </c>
      <c r="T298">
        <v>0.12877674</v>
      </c>
      <c r="U298">
        <v>5.2333754000000003E-2</v>
      </c>
      <c r="V298">
        <f>(Table351151517[[#This Row],[So]]+Table351151517[[#This Row],[Sw]])*Table351151517[[#This Row],[C1o]]+Table351151517[[#This Row],[Sg]]*Table351151517[[#This Row],[C1g]]</f>
        <v>7.7135446933315754E-2</v>
      </c>
      <c r="W298">
        <v>0.46847569999999999</v>
      </c>
      <c r="X298">
        <v>1.6306498999999999E-2</v>
      </c>
      <c r="Y298">
        <v>4.5035549000000001E-2</v>
      </c>
      <c r="Z298">
        <v>0.16652465999999999</v>
      </c>
      <c r="AA298">
        <v>0.15928285</v>
      </c>
      <c r="AB29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0.96061425218041974</v>
      </c>
      <c r="AC298">
        <v>0.80315775</v>
      </c>
      <c r="AE298">
        <v>2844.5671000000002</v>
      </c>
    </row>
    <row r="299" spans="1:31" x14ac:dyDescent="0.25">
      <c r="A299">
        <v>2854.5671000000002</v>
      </c>
      <c r="B299">
        <v>1.0349933E-2</v>
      </c>
      <c r="C299">
        <v>0.81581258999999995</v>
      </c>
      <c r="D299">
        <v>0.17383747999999999</v>
      </c>
      <c r="E299">
        <v>0.99923450000000003</v>
      </c>
      <c r="F299">
        <v>0.3884435</v>
      </c>
      <c r="G299">
        <f>(Table221021416[[#This Row],[So]]+Table221021416[[#This Row],[Sw]])*Table221021416[[#This Row],[C1o]]+Table221021416[[#This Row],[Sg]]*Table221021416[[#This Row],[C1g]]</f>
        <v>0.88673448882402051</v>
      </c>
      <c r="H299">
        <v>49.643996999999999</v>
      </c>
      <c r="I299">
        <v>2.2568226E-2</v>
      </c>
      <c r="J299">
        <v>4.3513800999999998E-2</v>
      </c>
      <c r="K299">
        <v>0</v>
      </c>
      <c r="L299">
        <v>0.70440440999999998</v>
      </c>
      <c r="M29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0.99860781375940777</v>
      </c>
      <c r="N299">
        <v>0.89300776000000004</v>
      </c>
      <c r="P299">
        <v>2854.5671000000002</v>
      </c>
      <c r="Q299">
        <v>0.49944463</v>
      </c>
      <c r="R299">
        <v>0.32628146000000002</v>
      </c>
      <c r="S299">
        <v>0.17427393999999999</v>
      </c>
      <c r="T299">
        <v>0.13177295</v>
      </c>
      <c r="U299">
        <v>5.2667230000000002E-2</v>
      </c>
      <c r="V299">
        <f>(Table351151517[[#This Row],[So]]+Table351151517[[#This Row],[Sw]])*Table351151517[[#This Row],[C1o]]+Table351151517[[#This Row],[Sg]]*Table351151517[[#This Row],[C1g]]</f>
        <v>7.8477961395968104E-2</v>
      </c>
      <c r="W299">
        <v>0.47365940000000001</v>
      </c>
      <c r="X299">
        <v>1.6272862999999999E-2</v>
      </c>
      <c r="Y299">
        <v>4.4886183000000003E-2</v>
      </c>
      <c r="Z299">
        <v>0.16354521999999999</v>
      </c>
      <c r="AA299">
        <v>0.16015624000000001</v>
      </c>
      <c r="AB29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0.96186834950028011</v>
      </c>
      <c r="AC299">
        <v>0.80675554000000005</v>
      </c>
      <c r="AE299">
        <v>2854.5671000000002</v>
      </c>
    </row>
    <row r="300" spans="1:31" x14ac:dyDescent="0.25">
      <c r="A300">
        <v>2864.5671000000002</v>
      </c>
      <c r="B300">
        <v>1.0329978E-2</v>
      </c>
      <c r="C300">
        <v>0.81563777000000004</v>
      </c>
      <c r="D300">
        <v>0.17403226999999999</v>
      </c>
      <c r="E300">
        <v>0.99927615999999997</v>
      </c>
      <c r="F300">
        <v>0.38234236999999999</v>
      </c>
      <c r="G300">
        <f>(Table221021416[[#This Row],[So]]+Table221021416[[#This Row],[Sw]])*Table221021416[[#This Row],[C1o]]+Table221021416[[#This Row],[Sg]]*Table221021416[[#This Row],[C1g]]</f>
        <v>0.88553687759541089</v>
      </c>
      <c r="H300">
        <v>50.450378000000001</v>
      </c>
      <c r="I300">
        <v>2.2490952000000002E-2</v>
      </c>
      <c r="J300">
        <v>4.4122877999999997E-2</v>
      </c>
      <c r="K300">
        <v>0</v>
      </c>
      <c r="L300">
        <v>0.70411855000000001</v>
      </c>
      <c r="M30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0.99859261073776984</v>
      </c>
      <c r="N300">
        <v>0.89648998000000002</v>
      </c>
      <c r="P300">
        <v>2864.5671000000002</v>
      </c>
      <c r="Q300">
        <v>0.49761825999999998</v>
      </c>
      <c r="R300">
        <v>0.32799753999999998</v>
      </c>
      <c r="S300">
        <v>0.17438422000000001</v>
      </c>
      <c r="T300">
        <v>0.13493933</v>
      </c>
      <c r="U300">
        <v>5.3015488999999999E-2</v>
      </c>
      <c r="V300">
        <f>(Table351151517[[#This Row],[So]]+Table351151517[[#This Row],[Sw]])*Table351151517[[#This Row],[C1o]]+Table351151517[[#This Row],[Sg]]*Table351151517[[#This Row],[C1g]]</f>
        <v>7.9886308375660908E-2</v>
      </c>
      <c r="W300">
        <v>0.47893760000000002</v>
      </c>
      <c r="X300">
        <v>1.6241135E-2</v>
      </c>
      <c r="Y300">
        <v>4.5229408999999998E-2</v>
      </c>
      <c r="Z300">
        <v>0.16049483</v>
      </c>
      <c r="AA300">
        <v>0.16092627000000001</v>
      </c>
      <c r="AB30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0.96303438752257864</v>
      </c>
      <c r="AC300">
        <v>0.81036054999999996</v>
      </c>
      <c r="AE300">
        <v>2864.5671000000002</v>
      </c>
    </row>
    <row r="301" spans="1:31" x14ac:dyDescent="0.25">
      <c r="A301">
        <v>2874.5671000000002</v>
      </c>
      <c r="B301">
        <v>1.0310081E-2</v>
      </c>
      <c r="C301">
        <v>0.81558328999999996</v>
      </c>
      <c r="D301">
        <v>0.17410666</v>
      </c>
      <c r="E301">
        <v>0.99931407000000005</v>
      </c>
      <c r="F301">
        <v>0.37613773</v>
      </c>
      <c r="G301">
        <f>(Table221021416[[#This Row],[So]]+Table221021416[[#This Row],[Sw]])*Table221021416[[#This Row],[C1o]]+Table221021416[[#This Row],[Sg]]*Table221021416[[#This Row],[C1g]]</f>
        <v>0.88438995128762832</v>
      </c>
      <c r="H301">
        <v>51.261004999999997</v>
      </c>
      <c r="I301">
        <v>2.2415217000000001E-2</v>
      </c>
      <c r="J301">
        <v>4.4353254000000002E-2</v>
      </c>
      <c r="K301">
        <v>0</v>
      </c>
      <c r="L301">
        <v>0.70401334999999998</v>
      </c>
      <c r="M30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0.99858981959802862</v>
      </c>
      <c r="N301">
        <v>0.89996677999999997</v>
      </c>
      <c r="P301">
        <v>2874.5671000000002</v>
      </c>
      <c r="Q301">
        <v>0.49574906000000002</v>
      </c>
      <c r="R301">
        <v>0.32984354999999999</v>
      </c>
      <c r="S301">
        <v>0.17440739</v>
      </c>
      <c r="T301">
        <v>0.13824506</v>
      </c>
      <c r="U301">
        <v>5.3362064000000001E-2</v>
      </c>
      <c r="V301">
        <f>(Table351151517[[#This Row],[So]]+Table351151517[[#This Row],[Sw]])*Table351151517[[#This Row],[C1o]]+Table351151517[[#This Row],[Sg]]*Table351151517[[#This Row],[C1g]]</f>
        <v>8.1360172735275793E-2</v>
      </c>
      <c r="W301">
        <v>0.48431689</v>
      </c>
      <c r="X301">
        <v>1.6210954999999999E-2</v>
      </c>
      <c r="Y301">
        <v>4.5298707000000001E-2</v>
      </c>
      <c r="Z301">
        <v>0.15748200000000001</v>
      </c>
      <c r="AA301">
        <v>0.16179878</v>
      </c>
      <c r="AB30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0.96421105072707036</v>
      </c>
      <c r="AC301">
        <v>0.81397520999999995</v>
      </c>
      <c r="AE301">
        <v>2874.5671000000002</v>
      </c>
    </row>
    <row r="302" spans="1:31" x14ac:dyDescent="0.25">
      <c r="A302">
        <v>2884.5671000000002</v>
      </c>
      <c r="B302">
        <v>1.0290226E-2</v>
      </c>
      <c r="C302">
        <v>0.81564992999999997</v>
      </c>
      <c r="D302">
        <v>0.17405984999999999</v>
      </c>
      <c r="E302">
        <v>0.99935973</v>
      </c>
      <c r="F302">
        <v>0.36983147</v>
      </c>
      <c r="G302">
        <f>(Table221021416[[#This Row],[So]]+Table221021416[[#This Row],[Sw]])*Table221021416[[#This Row],[C1o]]+Table221021416[[#This Row],[Sg]]*Table221021416[[#This Row],[C1g]]</f>
        <v>0.88330615342101049</v>
      </c>
      <c r="H302">
        <v>52.07555</v>
      </c>
      <c r="I302">
        <v>2.2341065E-2</v>
      </c>
      <c r="J302">
        <v>4.4202595999999997E-2</v>
      </c>
      <c r="K302">
        <v>0</v>
      </c>
      <c r="L302">
        <v>0.70408999999999999</v>
      </c>
      <c r="M30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0.99859939790436336</v>
      </c>
      <c r="N302">
        <v>0.90343826999999999</v>
      </c>
      <c r="P302">
        <v>2884.5671000000002</v>
      </c>
      <c r="Q302">
        <v>0.49382734</v>
      </c>
      <c r="R302">
        <v>0.33169323000000001</v>
      </c>
      <c r="S302">
        <v>0.17447944000000001</v>
      </c>
      <c r="T302">
        <v>0.14165293000000001</v>
      </c>
      <c r="U302">
        <v>5.3688828000000001E-2</v>
      </c>
      <c r="V302">
        <f>(Table351151517[[#This Row],[So]]+Table351151517[[#This Row],[Sw]])*Table351151517[[#This Row],[C1o]]+Table351151517[[#This Row],[Sg]]*Table351151517[[#This Row],[C1g]]</f>
        <v>8.286592565331774E-2</v>
      </c>
      <c r="W302">
        <v>0.48980333999999998</v>
      </c>
      <c r="X302">
        <v>1.6181918E-2</v>
      </c>
      <c r="Y302">
        <v>4.5521623999999997E-2</v>
      </c>
      <c r="Z302">
        <v>0.15469076000000001</v>
      </c>
      <c r="AA302">
        <v>0.16266791999999999</v>
      </c>
      <c r="AB30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0.96530142453662104</v>
      </c>
      <c r="AC302">
        <v>0.81760215999999997</v>
      </c>
      <c r="AE302">
        <v>2884.5671000000002</v>
      </c>
    </row>
    <row r="303" spans="1:31" x14ac:dyDescent="0.25">
      <c r="A303">
        <v>2894.5671000000002</v>
      </c>
      <c r="B303">
        <v>1.0270424E-2</v>
      </c>
      <c r="C303">
        <v>0.81547402999999996</v>
      </c>
      <c r="D303">
        <v>0.17425555000000001</v>
      </c>
      <c r="E303">
        <v>0.99939990000000001</v>
      </c>
      <c r="F303">
        <v>0.36341581000000001</v>
      </c>
      <c r="G303">
        <f>(Table221021416[[#This Row],[So]]+Table221021416[[#This Row],[Sw]])*Table221021416[[#This Row],[C1o]]+Table221021416[[#This Row],[Sg]]*Table221021416[[#This Row],[C1g]]</f>
        <v>0.88204432034184599</v>
      </c>
      <c r="H303">
        <v>52.892605000000003</v>
      </c>
      <c r="I303">
        <v>2.2268400000000001E-2</v>
      </c>
      <c r="J303">
        <v>4.4814317999999999E-2</v>
      </c>
      <c r="K303">
        <v>0</v>
      </c>
      <c r="L303">
        <v>0.70380293999999999</v>
      </c>
      <c r="M30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0.99858407788242498</v>
      </c>
      <c r="N303">
        <v>0.90690451999999999</v>
      </c>
      <c r="P303">
        <v>2894.5671000000002</v>
      </c>
      <c r="Q303">
        <v>0.49184464999999999</v>
      </c>
      <c r="R303">
        <v>0.33372649999999998</v>
      </c>
      <c r="S303">
        <v>0.17442887000000001</v>
      </c>
      <c r="T303">
        <v>0.14511608000000001</v>
      </c>
      <c r="U303">
        <v>5.3974978999999999E-2</v>
      </c>
      <c r="V303">
        <f>(Table351151517[[#This Row],[So]]+Table351151517[[#This Row],[Sw]])*Table351151517[[#This Row],[C1o]]+Table351151517[[#This Row],[Sg]]*Table351151517[[#This Row],[C1g]]</f>
        <v>8.4391180722376086E-2</v>
      </c>
      <c r="W303">
        <v>0.49540331999999998</v>
      </c>
      <c r="X303">
        <v>1.6153539000000001E-2</v>
      </c>
      <c r="Y303">
        <v>4.5359015000000003E-2</v>
      </c>
      <c r="Z303">
        <v>0.15187278000000001</v>
      </c>
      <c r="AA303">
        <v>0.16368168999999999</v>
      </c>
      <c r="AB30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0.96643491455536401</v>
      </c>
      <c r="AC303">
        <v>0.82124388000000004</v>
      </c>
      <c r="AE303">
        <v>2894.5671000000002</v>
      </c>
    </row>
    <row r="304" spans="1:31" x14ac:dyDescent="0.25">
      <c r="A304">
        <v>2904.5671000000002</v>
      </c>
      <c r="B304">
        <v>1.0250689E-2</v>
      </c>
      <c r="C304">
        <v>0.81545745999999997</v>
      </c>
      <c r="D304">
        <v>0.17429185999999999</v>
      </c>
      <c r="E304">
        <v>0.99942361999999996</v>
      </c>
      <c r="F304">
        <v>0.35688415000000001</v>
      </c>
      <c r="G304">
        <f>(Table221021416[[#This Row],[So]]+Table221021416[[#This Row],[Sw]])*Table221021416[[#This Row],[C1o]]+Table221021416[[#This Row],[Sg]]*Table221021416[[#This Row],[C1g]]</f>
        <v>0.88084775736790344</v>
      </c>
      <c r="H304">
        <v>53.710667000000001</v>
      </c>
      <c r="I304">
        <v>2.2197140000000001E-2</v>
      </c>
      <c r="J304">
        <v>4.4924852000000001E-2</v>
      </c>
      <c r="K304">
        <v>0</v>
      </c>
      <c r="L304">
        <v>0.70375496000000004</v>
      </c>
      <c r="M30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0.99858502991356024</v>
      </c>
      <c r="N304">
        <v>0.91036539999999999</v>
      </c>
      <c r="P304">
        <v>2904.5671000000002</v>
      </c>
      <c r="Q304">
        <v>0.48980337000000002</v>
      </c>
      <c r="R304">
        <v>0.33556825000000001</v>
      </c>
      <c r="S304">
        <v>0.17462838</v>
      </c>
      <c r="T304">
        <v>0.14860641999999999</v>
      </c>
      <c r="U304">
        <v>5.4207783000000002E-2</v>
      </c>
      <c r="V304">
        <f>(Table351151517[[#This Row],[So]]+Table351151517[[#This Row],[Sw]])*Table351151517[[#This Row],[C1o]]+Table351151517[[#This Row],[Sg]]*Table351151517[[#This Row],[C1g]]</f>
        <v>8.5884968420475244E-2</v>
      </c>
      <c r="W304">
        <v>0.50112193999999999</v>
      </c>
      <c r="X304">
        <v>1.6125521E-2</v>
      </c>
      <c r="Y304">
        <v>4.5982517000000001E-2</v>
      </c>
      <c r="Z304">
        <v>0.14896140999999999</v>
      </c>
      <c r="AA304">
        <v>0.16452976</v>
      </c>
      <c r="AB30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0.96745416120484595</v>
      </c>
      <c r="AC304">
        <v>0.82490211999999996</v>
      </c>
      <c r="AE304">
        <v>2904.5671000000002</v>
      </c>
    </row>
    <row r="305" spans="1:31" x14ac:dyDescent="0.25">
      <c r="A305">
        <v>2913.2837</v>
      </c>
      <c r="B305">
        <v>1.0230995E-2</v>
      </c>
      <c r="C305">
        <v>0.81553244999999996</v>
      </c>
      <c r="D305">
        <v>0.17423654999999999</v>
      </c>
      <c r="E305">
        <v>0.99946557999999996</v>
      </c>
      <c r="F305">
        <v>0.35024628000000002</v>
      </c>
      <c r="G305">
        <f>(Table221021416[[#This Row],[So]]+Table221021416[[#This Row],[Sw]])*Table221021416[[#This Row],[C1o]]+Table221021416[[#This Row],[Sg]]*Table221021416[[#This Row],[C1g]]</f>
        <v>0.87970568456505349</v>
      </c>
      <c r="H305">
        <v>54.530169999999998</v>
      </c>
      <c r="I305">
        <v>2.2127450999999999E-2</v>
      </c>
      <c r="J305">
        <v>4.4747449000000002E-2</v>
      </c>
      <c r="K305">
        <v>0</v>
      </c>
      <c r="L305">
        <v>0.70384449000000004</v>
      </c>
      <c r="M30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0.99859520668655299</v>
      </c>
      <c r="N305">
        <v>0.91382152000000005</v>
      </c>
      <c r="P305">
        <v>2913.2837</v>
      </c>
      <c r="Q305">
        <v>0.48769479999999998</v>
      </c>
      <c r="R305">
        <v>0.33772816999999999</v>
      </c>
      <c r="S305">
        <v>0.17457700000000001</v>
      </c>
      <c r="T305">
        <v>0.15209536000000001</v>
      </c>
      <c r="U305">
        <v>5.4375092999999999E-2</v>
      </c>
      <c r="V305">
        <f>(Table351151517[[#This Row],[So]]+Table351151517[[#This Row],[Sw]])*Table351151517[[#This Row],[C1o]]+Table351151517[[#This Row],[Sg]]*Table351151517[[#This Row],[C1g]]</f>
        <v>8.7377978314568602E-2</v>
      </c>
      <c r="W305">
        <v>0.50696348999999996</v>
      </c>
      <c r="X305">
        <v>1.6097572000000001E-2</v>
      </c>
      <c r="Y305">
        <v>4.5817393999999997E-2</v>
      </c>
      <c r="Z305">
        <v>0.14603983000000001</v>
      </c>
      <c r="AA305">
        <v>0.16563241000000001</v>
      </c>
      <c r="AB30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0.96857008562285585</v>
      </c>
      <c r="AC305">
        <v>0.82857817</v>
      </c>
      <c r="AE305">
        <v>2913.2837</v>
      </c>
    </row>
    <row r="306" spans="1:31" x14ac:dyDescent="0.25">
      <c r="A306">
        <v>2922</v>
      </c>
      <c r="B306">
        <v>1.0213857E-2</v>
      </c>
      <c r="C306">
        <v>0.81543809</v>
      </c>
      <c r="D306">
        <v>0.17434806</v>
      </c>
      <c r="E306">
        <v>0.99950165000000002</v>
      </c>
      <c r="F306">
        <v>0.34436517999999999</v>
      </c>
      <c r="G306">
        <f>(Table221021416[[#This Row],[So]]+Table221021416[[#This Row],[Sw]])*Table221021416[[#This Row],[C1o]]+Table221021416[[#This Row],[Sg]]*Table221021416[[#This Row],[C1g]]</f>
        <v>0.87858841419669864</v>
      </c>
      <c r="H306">
        <v>55.244179000000003</v>
      </c>
      <c r="I306">
        <v>2.2067883999999999E-2</v>
      </c>
      <c r="J306">
        <v>4.5094740000000001E-2</v>
      </c>
      <c r="K306">
        <v>0</v>
      </c>
      <c r="L306">
        <v>0.70368302000000005</v>
      </c>
      <c r="M30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0.99858780143892167</v>
      </c>
      <c r="N306">
        <v>0.91683042000000003</v>
      </c>
      <c r="P306">
        <v>2922</v>
      </c>
      <c r="Q306">
        <v>0.48582502999999999</v>
      </c>
      <c r="R306">
        <v>0.33950533999999999</v>
      </c>
      <c r="S306">
        <v>0.17466965000000001</v>
      </c>
      <c r="T306">
        <v>0.15510884</v>
      </c>
      <c r="U306">
        <v>5.4456963999999997E-2</v>
      </c>
      <c r="V306">
        <f>(Table351151517[[#This Row],[So]]+Table351151517[[#This Row],[Sw]])*Table351151517[[#This Row],[C1o]]+Table351151517[[#This Row],[Sg]]*Table351151517[[#This Row],[C1g]]</f>
        <v>8.8628814472157119E-2</v>
      </c>
      <c r="W306">
        <v>0.51216096</v>
      </c>
      <c r="X306">
        <v>1.6072995999999999E-2</v>
      </c>
      <c r="Y306">
        <v>4.6105366000000002E-2</v>
      </c>
      <c r="Z306">
        <v>0.14344198</v>
      </c>
      <c r="AA306">
        <v>0.16650081</v>
      </c>
      <c r="AB30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0.96947395459014996</v>
      </c>
      <c r="AC306">
        <v>0.83179873000000004</v>
      </c>
      <c r="AE306">
        <v>2922</v>
      </c>
    </row>
    <row r="307" spans="1:31" x14ac:dyDescent="0.25">
      <c r="A307">
        <v>2932</v>
      </c>
      <c r="B307">
        <v>1.0196774E-2</v>
      </c>
      <c r="C307">
        <v>0.81539947000000002</v>
      </c>
      <c r="D307">
        <v>0.17440377000000001</v>
      </c>
      <c r="E307">
        <v>0.99952494999999997</v>
      </c>
      <c r="F307">
        <v>0.33839056000000001</v>
      </c>
      <c r="G307">
        <f>(Table221021416[[#This Row],[So]]+Table221021416[[#This Row],[Sw]])*Table221021416[[#This Row],[C1o]]+Table221021416[[#This Row],[Sg]]*Table221021416[[#This Row],[C1g]]</f>
        <v>0.87747919594224111</v>
      </c>
      <c r="H307">
        <v>55.956333000000001</v>
      </c>
      <c r="I307">
        <v>2.2009348000000001E-2</v>
      </c>
      <c r="J307">
        <v>4.5266717999999997E-2</v>
      </c>
      <c r="K307">
        <v>0</v>
      </c>
      <c r="L307">
        <v>0.70360518000000005</v>
      </c>
      <c r="M30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0.99858602204173996</v>
      </c>
      <c r="N307">
        <v>0.91983508999999997</v>
      </c>
      <c r="P307">
        <v>2932</v>
      </c>
      <c r="Q307">
        <v>0.48390949</v>
      </c>
      <c r="R307">
        <v>0.34139374</v>
      </c>
      <c r="S307">
        <v>0.17469676000000001</v>
      </c>
      <c r="T307">
        <v>0.15810223000000001</v>
      </c>
      <c r="U307">
        <v>5.4480995999999997E-2</v>
      </c>
      <c r="V307">
        <f>(Table351151517[[#This Row],[So]]+Table351151517[[#This Row],[Sw]])*Table351151517[[#This Row],[C1o]]+Table351151517[[#This Row],[Sg]]*Table351151517[[#This Row],[C1g]]</f>
        <v>8.9856636073865209E-2</v>
      </c>
      <c r="W307">
        <v>0.51745582000000001</v>
      </c>
      <c r="X307">
        <v>1.6048272999999998E-2</v>
      </c>
      <c r="Y307">
        <v>4.6187315E-2</v>
      </c>
      <c r="Z307">
        <v>0.14081784999999999</v>
      </c>
      <c r="AA307">
        <v>0.16745488</v>
      </c>
      <c r="AB30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0.97039625073568647</v>
      </c>
      <c r="AC307">
        <v>0.83503311999999996</v>
      </c>
      <c r="AE307">
        <v>2932</v>
      </c>
    </row>
    <row r="308" spans="1:31" x14ac:dyDescent="0.25">
      <c r="A308">
        <v>2942</v>
      </c>
      <c r="B308">
        <v>1.0177220000000001E-2</v>
      </c>
      <c r="C308">
        <v>0.81538873999999995</v>
      </c>
      <c r="D308">
        <v>0.17443402</v>
      </c>
      <c r="E308">
        <v>0.99955665999999999</v>
      </c>
      <c r="F308">
        <v>0.33142537</v>
      </c>
      <c r="G308">
        <f>(Table221021416[[#This Row],[So]]+Table221021416[[#This Row],[Sw]])*Table221021416[[#This Row],[C1o]]+Table221021416[[#This Row],[Sg]]*Table221021416[[#This Row],[C1g]]</f>
        <v>0.87621209407916711</v>
      </c>
      <c r="H308">
        <v>56.770682999999998</v>
      </c>
      <c r="I308">
        <v>2.1943552000000002E-2</v>
      </c>
      <c r="J308">
        <v>4.535811E-2</v>
      </c>
      <c r="K308">
        <v>0</v>
      </c>
      <c r="L308">
        <v>0.70356649000000004</v>
      </c>
      <c r="M30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0.99858732330642797</v>
      </c>
      <c r="N308">
        <v>0.92327744</v>
      </c>
      <c r="P308">
        <v>2942</v>
      </c>
      <c r="Q308">
        <v>0.48167529999999997</v>
      </c>
      <c r="R308">
        <v>0.34356620999999998</v>
      </c>
      <c r="S308">
        <v>0.17475851000000001</v>
      </c>
      <c r="T308">
        <v>0.16151354000000001</v>
      </c>
      <c r="U308">
        <v>5.4437142000000001E-2</v>
      </c>
      <c r="V308">
        <f>(Table351151517[[#This Row],[So]]+Table351151517[[#This Row],[Sw]])*Table351151517[[#This Row],[C1o]]+Table351151517[[#This Row],[Sg]]*Table351151517[[#This Row],[C1g]]</f>
        <v>9.1224975330054414E-2</v>
      </c>
      <c r="W308">
        <v>0.52365196000000003</v>
      </c>
      <c r="X308">
        <v>1.6019715E-2</v>
      </c>
      <c r="Y308">
        <v>4.6377676999999999E-2</v>
      </c>
      <c r="Z308">
        <v>0.13777181999999999</v>
      </c>
      <c r="AA308">
        <v>0.16854809000000001</v>
      </c>
      <c r="AB30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0.97142623951362739</v>
      </c>
      <c r="AC308">
        <v>0.83876066999999999</v>
      </c>
      <c r="AE308">
        <v>2942</v>
      </c>
    </row>
    <row r="309" spans="1:31" x14ac:dyDescent="0.25">
      <c r="A309">
        <v>2952</v>
      </c>
      <c r="B309">
        <v>1.015772E-2</v>
      </c>
      <c r="C309">
        <v>0.81527846999999998</v>
      </c>
      <c r="D309">
        <v>0.17456379999999999</v>
      </c>
      <c r="E309">
        <v>0.99959337999999998</v>
      </c>
      <c r="F309">
        <v>0.32433715000000002</v>
      </c>
      <c r="G309">
        <f>(Table221021416[[#This Row],[So]]+Table221021416[[#This Row],[Sw]])*Table221021416[[#This Row],[C1o]]+Table221021416[[#This Row],[Sg]]*Table221021416[[#This Row],[C1g]]</f>
        <v>0.87485901280899647</v>
      </c>
      <c r="H309">
        <v>57.580947999999999</v>
      </c>
      <c r="I309">
        <v>2.1879174000000001E-2</v>
      </c>
      <c r="J309">
        <v>4.5762232999999999E-2</v>
      </c>
      <c r="K309">
        <v>0</v>
      </c>
      <c r="L309">
        <v>0.70337855999999999</v>
      </c>
      <c r="M30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0.99857855114721228</v>
      </c>
      <c r="N309">
        <v>0.92671555000000005</v>
      </c>
      <c r="P309">
        <v>2952</v>
      </c>
      <c r="Q309">
        <v>0.47941723000000003</v>
      </c>
      <c r="R309">
        <v>0.34589237</v>
      </c>
      <c r="S309">
        <v>0.17469038000000001</v>
      </c>
      <c r="T309">
        <v>0.16484963999999999</v>
      </c>
      <c r="U309">
        <v>5.4299041999999999E-2</v>
      </c>
      <c r="V309">
        <f>(Table351151517[[#This Row],[So]]+Table351151517[[#This Row],[Sw]])*Table351151517[[#This Row],[C1o]]+Table351151517[[#This Row],[Sg]]*Table351151517[[#This Row],[C1g]]</f>
        <v>9.2537649261156416E-2</v>
      </c>
      <c r="W309">
        <v>0.52998537000000001</v>
      </c>
      <c r="X309">
        <v>1.5990457E-2</v>
      </c>
      <c r="Y309">
        <v>4.6159863000000002E-2</v>
      </c>
      <c r="Z309">
        <v>0.13472919</v>
      </c>
      <c r="AA309">
        <v>0.16976094</v>
      </c>
      <c r="AB30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0.97248516974549337</v>
      </c>
      <c r="AC309">
        <v>0.84250926999999998</v>
      </c>
      <c r="AE309">
        <v>2952</v>
      </c>
    </row>
    <row r="310" spans="1:31" x14ac:dyDescent="0.25">
      <c r="A310">
        <v>2962</v>
      </c>
      <c r="B310">
        <v>1.013827E-2</v>
      </c>
      <c r="C310">
        <v>0.81535047000000005</v>
      </c>
      <c r="D310">
        <v>0.17451127999999999</v>
      </c>
      <c r="E310">
        <v>0.99960559999999998</v>
      </c>
      <c r="F310">
        <v>0.31711358000000001</v>
      </c>
      <c r="G310">
        <f>(Table221021416[[#This Row],[So]]+Table221021416[[#This Row],[Sw]])*Table221021416[[#This Row],[C1o]]+Table221021416[[#This Row],[Sg]]*Table221021416[[#This Row],[C1g]]</f>
        <v>0.87358377562052103</v>
      </c>
      <c r="H310">
        <v>58.384082999999997</v>
      </c>
      <c r="I310">
        <v>2.1816047000000002E-2</v>
      </c>
      <c r="J310">
        <v>4.5593537000000003E-2</v>
      </c>
      <c r="K310">
        <v>0</v>
      </c>
      <c r="L310">
        <v>0.70346403000000002</v>
      </c>
      <c r="M31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0.9985880354021679</v>
      </c>
      <c r="N310">
        <v>0.93014883999999998</v>
      </c>
      <c r="P310">
        <v>2962</v>
      </c>
      <c r="Q310">
        <v>0.47710750000000002</v>
      </c>
      <c r="R310">
        <v>0.34795641999999999</v>
      </c>
      <c r="S310">
        <v>0.17493608999999999</v>
      </c>
      <c r="T310">
        <v>0.16809774999999999</v>
      </c>
      <c r="U310">
        <v>5.4062881E-2</v>
      </c>
      <c r="V310">
        <f>(Table351151517[[#This Row],[So]]+Table351151517[[#This Row],[Sw]])*Table351151517[[#This Row],[C1o]]+Table351151517[[#This Row],[Sg]]*Table351151517[[#This Row],[C1g]]</f>
        <v>9.3742046313037786E-2</v>
      </c>
      <c r="W310">
        <v>0.53645706000000004</v>
      </c>
      <c r="X310">
        <v>1.596036E-2</v>
      </c>
      <c r="Y310">
        <v>4.6928085000000001E-2</v>
      </c>
      <c r="Z310">
        <v>0.13161007</v>
      </c>
      <c r="AA310">
        <v>0.17075145</v>
      </c>
      <c r="AB31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0.97340849703000265</v>
      </c>
      <c r="AC310">
        <v>0.84627836999999995</v>
      </c>
      <c r="AE310">
        <v>2962</v>
      </c>
    </row>
    <row r="311" spans="1:31" x14ac:dyDescent="0.25">
      <c r="A311">
        <v>2972</v>
      </c>
      <c r="B311">
        <v>1.0118861999999999E-2</v>
      </c>
      <c r="C311">
        <v>0.81517982</v>
      </c>
      <c r="D311">
        <v>0.17470135000000001</v>
      </c>
      <c r="E311">
        <v>0.99965530999999996</v>
      </c>
      <c r="F311">
        <v>0.30977136</v>
      </c>
      <c r="G311">
        <f>(Table221021416[[#This Row],[So]]+Table221021416[[#This Row],[Sw]])*Table221021416[[#This Row],[C1o]]+Table221021416[[#This Row],[Sg]]*Table221021416[[#This Row],[C1g]]</f>
        <v>0.87215084409457244</v>
      </c>
      <c r="H311">
        <v>59.180751999999998</v>
      </c>
      <c r="I311">
        <v>2.1754470000000001E-2</v>
      </c>
      <c r="J311">
        <v>4.6186934999999998E-2</v>
      </c>
      <c r="K311">
        <v>0</v>
      </c>
      <c r="L311">
        <v>0.70318574</v>
      </c>
      <c r="M31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0.99857315275580849</v>
      </c>
      <c r="N311">
        <v>0.93357825000000005</v>
      </c>
      <c r="P311">
        <v>2972</v>
      </c>
      <c r="Q311">
        <v>0.47472855000000003</v>
      </c>
      <c r="R311">
        <v>0.35037032000000001</v>
      </c>
      <c r="S311">
        <v>0.17490111</v>
      </c>
      <c r="T311">
        <v>0.17124318999999999</v>
      </c>
      <c r="U311">
        <v>5.3724519999999998E-2</v>
      </c>
      <c r="V311">
        <f>(Table351151517[[#This Row],[So]]+Table351151517[[#This Row],[Sw]])*Table351151517[[#This Row],[C1o]]+Table351151517[[#This Row],[Sg]]*Table351151517[[#This Row],[C1g]]</f>
        <v>9.4899572939384003E-2</v>
      </c>
      <c r="W311">
        <v>0.54306947999999999</v>
      </c>
      <c r="X311">
        <v>1.5929268999999999E-2</v>
      </c>
      <c r="Y311">
        <v>4.6814397000000001E-2</v>
      </c>
      <c r="Z311">
        <v>0.12847689000000001</v>
      </c>
      <c r="AA311">
        <v>0.17201959</v>
      </c>
      <c r="AB31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0.97442873227701587</v>
      </c>
      <c r="AC311">
        <v>0.85006820999999999</v>
      </c>
      <c r="AE311">
        <v>2972</v>
      </c>
    </row>
    <row r="312" spans="1:31" x14ac:dyDescent="0.25">
      <c r="A312">
        <v>2982</v>
      </c>
      <c r="B312">
        <v>1.0099495E-2</v>
      </c>
      <c r="C312">
        <v>0.81535584000000005</v>
      </c>
      <c r="D312">
        <v>0.17454468000000001</v>
      </c>
      <c r="E312">
        <v>0.99967903000000002</v>
      </c>
      <c r="F312">
        <v>0.30228651000000001</v>
      </c>
      <c r="G312">
        <f>(Table221021416[[#This Row],[So]]+Table221021416[[#This Row],[Sw]])*Table221021416[[#This Row],[C1o]]+Table221021416[[#This Row],[Sg]]*Table221021416[[#This Row],[C1g]]</f>
        <v>0.8709095784886145</v>
      </c>
      <c r="H312">
        <v>59.966681999999999</v>
      </c>
      <c r="I312">
        <v>2.1694101E-2</v>
      </c>
      <c r="J312">
        <v>4.5691035999999997E-2</v>
      </c>
      <c r="K312">
        <v>0</v>
      </c>
      <c r="L312">
        <v>0.70342760999999998</v>
      </c>
      <c r="M31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0.99859284576278817</v>
      </c>
      <c r="N312">
        <v>0.93700320000000004</v>
      </c>
      <c r="P312">
        <v>2982</v>
      </c>
      <c r="Q312">
        <v>0.47232559000000002</v>
      </c>
      <c r="R312">
        <v>0.35271242000000003</v>
      </c>
      <c r="S312">
        <v>0.17496196999999999</v>
      </c>
      <c r="T312">
        <v>0.17430192</v>
      </c>
      <c r="U312">
        <v>5.3289561999999999E-2</v>
      </c>
      <c r="V312">
        <f>(Table351151517[[#This Row],[So]]+Table351151517[[#This Row],[Sw]])*Table351151517[[#This Row],[C1o]]+Table351151517[[#This Row],[Sg]]*Table351151517[[#This Row],[C1g]]</f>
        <v>9.5972122574295132E-2</v>
      </c>
      <c r="W312">
        <v>0.54982715999999998</v>
      </c>
      <c r="X312">
        <v>1.5897288999999998E-2</v>
      </c>
      <c r="Y312">
        <v>4.7001764000000001E-2</v>
      </c>
      <c r="Z312">
        <v>0.12530878000000001</v>
      </c>
      <c r="AA312">
        <v>0.17322256999999999</v>
      </c>
      <c r="AB31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0.97539155241209574</v>
      </c>
      <c r="AC312">
        <v>0.85387880000000005</v>
      </c>
      <c r="AE312">
        <v>2982</v>
      </c>
    </row>
    <row r="313" spans="1:31" x14ac:dyDescent="0.25">
      <c r="A313">
        <v>2992</v>
      </c>
      <c r="B313">
        <v>1.0080214000000001E-2</v>
      </c>
      <c r="C313">
        <v>0.81513922999999999</v>
      </c>
      <c r="D313">
        <v>0.17478055000000001</v>
      </c>
      <c r="E313">
        <v>0.99968659999999998</v>
      </c>
      <c r="F313">
        <v>0.29465934999999999</v>
      </c>
      <c r="G313">
        <f>(Table221021416[[#This Row],[So]]+Table221021416[[#This Row],[Sw]])*Table221021416[[#This Row],[C1o]]+Table221021416[[#This Row],[Sg]]*Table221021416[[#This Row],[C1g]]</f>
        <v>0.86935471792606134</v>
      </c>
      <c r="H313">
        <v>60.739586000000003</v>
      </c>
      <c r="I313">
        <v>2.1634971999999999E-2</v>
      </c>
      <c r="J313">
        <v>4.6428169999999998E-2</v>
      </c>
      <c r="K313">
        <v>0</v>
      </c>
      <c r="L313">
        <v>0.70308064999999997</v>
      </c>
      <c r="M31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0.99857336545490039</v>
      </c>
      <c r="N313">
        <v>0.94042360999999997</v>
      </c>
      <c r="P313">
        <v>2992</v>
      </c>
      <c r="Q313">
        <v>0.46986656999999998</v>
      </c>
      <c r="R313">
        <v>0.35511023000000003</v>
      </c>
      <c r="S313">
        <v>0.17502319999999999</v>
      </c>
      <c r="T313">
        <v>0.17725033000000001</v>
      </c>
      <c r="U313">
        <v>5.2751514999999999E-2</v>
      </c>
      <c r="V313">
        <f>(Table351151517[[#This Row],[So]]+Table351151517[[#This Row],[Sw]])*Table351151517[[#This Row],[C1o]]+Table351151517[[#This Row],[Sg]]*Table351151517[[#This Row],[C1g]]</f>
        <v>9.6962317829377448E-2</v>
      </c>
      <c r="W313">
        <v>0.55673121999999997</v>
      </c>
      <c r="X313">
        <v>1.5864169000000001E-2</v>
      </c>
      <c r="Y313">
        <v>4.7190242E-2</v>
      </c>
      <c r="Z313">
        <v>0.12209523</v>
      </c>
      <c r="AA313">
        <v>0.17446299000000001</v>
      </c>
      <c r="AB31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0.97634034075526233</v>
      </c>
      <c r="AC313">
        <v>0.85771006000000005</v>
      </c>
      <c r="AE313">
        <v>2992</v>
      </c>
    </row>
    <row r="314" spans="1:31" x14ac:dyDescent="0.25">
      <c r="A314">
        <v>3002</v>
      </c>
      <c r="B314">
        <v>1.0060951E-2</v>
      </c>
      <c r="C314">
        <v>0.81510210000000005</v>
      </c>
      <c r="D314">
        <v>0.17483696000000001</v>
      </c>
      <c r="E314">
        <v>0.99971222999999998</v>
      </c>
      <c r="F314">
        <v>0.28689598999999999</v>
      </c>
      <c r="G314">
        <f>(Table221021416[[#This Row],[So]]+Table221021416[[#This Row],[Sw]])*Table221021416[[#This Row],[C1o]]+Table221021416[[#This Row],[Sg]]*Table221021416[[#This Row],[C1g]]</f>
        <v>0.86791400729395995</v>
      </c>
      <c r="H314">
        <v>61.498435999999998</v>
      </c>
      <c r="I314">
        <v>2.1577236999999999E-2</v>
      </c>
      <c r="J314">
        <v>4.6601563999999998E-2</v>
      </c>
      <c r="K314">
        <v>0</v>
      </c>
      <c r="L314">
        <v>0.70300293000000003</v>
      </c>
      <c r="M31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0.99857170326230638</v>
      </c>
      <c r="N314">
        <v>0.94384027000000004</v>
      </c>
      <c r="P314">
        <v>3002</v>
      </c>
      <c r="Q314">
        <v>0.46737835</v>
      </c>
      <c r="R314">
        <v>0.35757664</v>
      </c>
      <c r="S314">
        <v>0.17504500000000001</v>
      </c>
      <c r="T314">
        <v>0.18008292000000001</v>
      </c>
      <c r="U314">
        <v>5.2109729E-2</v>
      </c>
      <c r="V314">
        <f>(Table351151517[[#This Row],[So]]+Table351151517[[#This Row],[Sw]])*Table351151517[[#This Row],[C1o]]+Table351151517[[#This Row],[Sg]]*Table351151517[[#This Row],[C1g]]</f>
        <v>9.7869952126760959E-2</v>
      </c>
      <c r="W314">
        <v>0.56378740000000005</v>
      </c>
      <c r="X314">
        <v>1.5829815000000001E-2</v>
      </c>
      <c r="Y314">
        <v>4.7254841999999998E-2</v>
      </c>
      <c r="Z314">
        <v>0.11886173999999999</v>
      </c>
      <c r="AA314">
        <v>0.17575236</v>
      </c>
      <c r="AB31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0.97728290342053703</v>
      </c>
      <c r="AC314">
        <v>0.86156297000000004</v>
      </c>
      <c r="AE314">
        <v>3002</v>
      </c>
    </row>
    <row r="315" spans="1:31" x14ac:dyDescent="0.25">
      <c r="A315">
        <v>3012</v>
      </c>
      <c r="B315">
        <v>1.0041744999999999E-2</v>
      </c>
      <c r="C315">
        <v>0.81515992000000004</v>
      </c>
      <c r="D315">
        <v>0.17479834999999999</v>
      </c>
      <c r="E315">
        <v>0.99973588999999996</v>
      </c>
      <c r="F315">
        <v>0.27898719999999999</v>
      </c>
      <c r="G315">
        <f>(Table221021416[[#This Row],[So]]+Table221021416[[#This Row],[Sw]])*Table221021416[[#This Row],[C1o]]+Table221021416[[#This Row],[Sg]]*Table221021416[[#This Row],[C1g]]</f>
        <v>0.86651264866531286</v>
      </c>
      <c r="H315">
        <v>62.240124000000002</v>
      </c>
      <c r="I315">
        <v>2.1520781999999999E-2</v>
      </c>
      <c r="J315">
        <v>4.6476476000000003E-2</v>
      </c>
      <c r="K315">
        <v>0</v>
      </c>
      <c r="L315">
        <v>0.70306771999999995</v>
      </c>
      <c r="M31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0.99857938408305202</v>
      </c>
      <c r="N315">
        <v>0.94725287000000002</v>
      </c>
      <c r="P315">
        <v>3012</v>
      </c>
      <c r="Q315">
        <v>0.46485399999999999</v>
      </c>
      <c r="R315">
        <v>0.36003881999999998</v>
      </c>
      <c r="S315">
        <v>0.17510719999999999</v>
      </c>
      <c r="T315">
        <v>0.18285219</v>
      </c>
      <c r="U315">
        <v>5.1380172000000002E-2</v>
      </c>
      <c r="V315">
        <f>(Table351151517[[#This Row],[So]]+Table351151517[[#This Row],[Sw]])*Table351151517[[#This Row],[C1o]]+Table351151517[[#This Row],[Sg]]*Table351151517[[#This Row],[C1g]]</f>
        <v>9.8715203251342198E-2</v>
      </c>
      <c r="W315">
        <v>0.57099533000000002</v>
      </c>
      <c r="X315">
        <v>1.5794606999999999E-2</v>
      </c>
      <c r="Y315">
        <v>4.7446283999999998E-2</v>
      </c>
      <c r="Z315">
        <v>0.11559377999999999</v>
      </c>
      <c r="AA315">
        <v>0.1770322</v>
      </c>
      <c r="AB31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0.97819142204877452</v>
      </c>
      <c r="AC315">
        <v>0.86543541999999996</v>
      </c>
      <c r="AE315">
        <v>3012</v>
      </c>
    </row>
    <row r="316" spans="1:31" x14ac:dyDescent="0.25">
      <c r="A316">
        <v>3021.9976000000001</v>
      </c>
      <c r="B316">
        <v>1.0022601000000001E-2</v>
      </c>
      <c r="C316">
        <v>0.81502068000000005</v>
      </c>
      <c r="D316">
        <v>0.17495670999999999</v>
      </c>
      <c r="E316">
        <v>0.99974560999999995</v>
      </c>
      <c r="F316">
        <v>0.27092502000000002</v>
      </c>
      <c r="G316">
        <f>(Table221021416[[#This Row],[So]]+Table221021416[[#This Row],[Sw]])*Table221021416[[#This Row],[C1o]]+Table221021416[[#This Row],[Sg]]*Table221021416[[#This Row],[C1g]]</f>
        <v>0.86492887042147604</v>
      </c>
      <c r="H316">
        <v>62.960979000000002</v>
      </c>
      <c r="I316">
        <v>2.1465523E-2</v>
      </c>
      <c r="J316">
        <v>4.6969917E-2</v>
      </c>
      <c r="K316">
        <v>0</v>
      </c>
      <c r="L316">
        <v>0.70283717000000001</v>
      </c>
      <c r="M31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0.99856753510333385</v>
      </c>
      <c r="N316">
        <v>0.9506616</v>
      </c>
      <c r="P316">
        <v>3021.9976000000001</v>
      </c>
      <c r="Q316">
        <v>0.46232113000000002</v>
      </c>
      <c r="R316">
        <v>0.36255267000000002</v>
      </c>
      <c r="S316">
        <v>0.17512617</v>
      </c>
      <c r="T316">
        <v>0.18551417000000001</v>
      </c>
      <c r="U316">
        <v>5.0550721999999999E-2</v>
      </c>
      <c r="V316">
        <f>(Table351151517[[#This Row],[So]]+Table351151517[[#This Row],[Sw]])*Table351151517[[#This Row],[C1o]]+Table351151517[[#This Row],[Sg]]*Table351151517[[#This Row],[C1g]]</f>
        <v>9.9482078908284505E-2</v>
      </c>
      <c r="W316">
        <v>0.57836180999999998</v>
      </c>
      <c r="X316">
        <v>1.5758096999999999E-2</v>
      </c>
      <c r="Y316">
        <v>4.7501928999999998E-2</v>
      </c>
      <c r="Z316">
        <v>0.11232217</v>
      </c>
      <c r="AA316">
        <v>0.17840207999999999</v>
      </c>
      <c r="AB31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0.97909631900218586</v>
      </c>
      <c r="AC316">
        <v>0.86932938999999998</v>
      </c>
      <c r="AE316">
        <v>3021.9976000000001</v>
      </c>
    </row>
    <row r="317" spans="1:31" x14ac:dyDescent="0.25">
      <c r="A317">
        <v>3031.2190000000001</v>
      </c>
      <c r="B317">
        <v>1.0003468E-2</v>
      </c>
      <c r="C317">
        <v>0.81510698999999998</v>
      </c>
      <c r="D317">
        <v>0.17488955</v>
      </c>
      <c r="E317">
        <v>0.99981772999999996</v>
      </c>
      <c r="F317">
        <v>0.26272792</v>
      </c>
      <c r="G317">
        <f>(Table221021416[[#This Row],[So]]+Table221021416[[#This Row],[Sw]])*Table221021416[[#This Row],[C1o]]+Table221021416[[#This Row],[Sg]]*Table221021416[[#This Row],[C1g]]</f>
        <v>0.86353497849059524</v>
      </c>
      <c r="H317">
        <v>63.660912000000003</v>
      </c>
      <c r="I317">
        <v>2.1411837999999999E-2</v>
      </c>
      <c r="J317">
        <v>4.6755142999999999E-2</v>
      </c>
      <c r="K317">
        <v>0</v>
      </c>
      <c r="L317">
        <v>0.70294493000000002</v>
      </c>
      <c r="M31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0.99857785471378224</v>
      </c>
      <c r="N317">
        <v>0.95406681000000004</v>
      </c>
      <c r="P317">
        <v>3031.2190000000001</v>
      </c>
      <c r="Q317">
        <v>0.45973867000000002</v>
      </c>
      <c r="R317">
        <v>0.36506720999999998</v>
      </c>
      <c r="S317">
        <v>0.17519410999999999</v>
      </c>
      <c r="T317">
        <v>0.18813516</v>
      </c>
      <c r="U317">
        <v>4.9640205E-2</v>
      </c>
      <c r="V317">
        <f>(Table351151517[[#This Row],[So]]+Table351151517[[#This Row],[Sw]])*Table351151517[[#This Row],[C1o]]+Table351151517[[#This Row],[Sg]]*Table351151517[[#This Row],[C1g]]</f>
        <v>0.1002001713245235</v>
      </c>
      <c r="W317">
        <v>0.58588784999999999</v>
      </c>
      <c r="X317">
        <v>1.572076E-2</v>
      </c>
      <c r="Y317">
        <v>4.7711309E-2</v>
      </c>
      <c r="Z317">
        <v>0.1093261</v>
      </c>
      <c r="AA317">
        <v>0.17976555</v>
      </c>
      <c r="AB31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0.97992066052320548</v>
      </c>
      <c r="AC317">
        <v>0.87324261999999997</v>
      </c>
      <c r="AE317">
        <v>3031.2190000000001</v>
      </c>
    </row>
    <row r="318" spans="1:31" x14ac:dyDescent="0.25">
      <c r="A318">
        <v>3039.6017999999999</v>
      </c>
      <c r="B318">
        <v>9.9859153999999999E-3</v>
      </c>
      <c r="C318">
        <v>0.81491469999999999</v>
      </c>
      <c r="D318">
        <v>0.17509936000000001</v>
      </c>
      <c r="E318">
        <v>0.99978822000000001</v>
      </c>
      <c r="F318">
        <v>0.25500109999999998</v>
      </c>
      <c r="G318">
        <f>(Table221021416[[#This Row],[So]]+Table221021416[[#This Row],[Sw]])*Table221021416[[#This Row],[C1o]]+Table221021416[[#This Row],[Sg]]*Table221021416[[#This Row],[C1g]]</f>
        <v>0.86193906618563698</v>
      </c>
      <c r="H318">
        <v>64.279387999999997</v>
      </c>
      <c r="I318">
        <v>2.1362934E-2</v>
      </c>
      <c r="J318">
        <v>4.7410297999999997E-2</v>
      </c>
      <c r="K318">
        <v>0</v>
      </c>
      <c r="L318">
        <v>0.70263666000000002</v>
      </c>
      <c r="M31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0.99856061420996201</v>
      </c>
      <c r="N318">
        <v>0.95720386999999996</v>
      </c>
      <c r="P318">
        <v>3039.6017999999999</v>
      </c>
      <c r="Q318">
        <v>0.45733418999999997</v>
      </c>
      <c r="R318">
        <v>0.36743289000000001</v>
      </c>
      <c r="S318">
        <v>0.17523291999999999</v>
      </c>
      <c r="T318">
        <v>0.19049944999999999</v>
      </c>
      <c r="U318">
        <v>4.8722967999999998E-2</v>
      </c>
      <c r="V318">
        <f>(Table351151517[[#This Row],[So]]+Table351151517[[#This Row],[Sw]])*Table351151517[[#This Row],[C1o]]+Table351151517[[#This Row],[Sg]]*Table351151517[[#This Row],[C1g]]</f>
        <v>0.10081631051529298</v>
      </c>
      <c r="W318">
        <v>0.59298169999999994</v>
      </c>
      <c r="X318">
        <v>1.5685332999999999E-2</v>
      </c>
      <c r="Y318">
        <v>4.7829482999999999E-2</v>
      </c>
      <c r="Z318">
        <v>0.10672196</v>
      </c>
      <c r="AA318">
        <v>0.18105593</v>
      </c>
      <c r="AB31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0.98064665407012519</v>
      </c>
      <c r="AC318">
        <v>0.87687218</v>
      </c>
      <c r="AE318">
        <v>3039.6017999999999</v>
      </c>
    </row>
    <row r="319" spans="1:31" x14ac:dyDescent="0.25">
      <c r="A319">
        <v>3045.6619000000001</v>
      </c>
      <c r="B319">
        <v>9.9699646000000006E-3</v>
      </c>
      <c r="C319">
        <v>0.81498634999999997</v>
      </c>
      <c r="D319">
        <v>0.17504372000000001</v>
      </c>
      <c r="E319">
        <v>0.99984258000000004</v>
      </c>
      <c r="F319">
        <v>0.24787857999999999</v>
      </c>
      <c r="G319">
        <f>(Table221021416[[#This Row],[So]]+Table221021416[[#This Row],[Sw]])*Table221021416[[#This Row],[C1o]]+Table221021416[[#This Row],[Sg]]*Table221021416[[#This Row],[C1g]]</f>
        <v>0.86071898426799887</v>
      </c>
      <c r="H319">
        <v>64.821608999999995</v>
      </c>
      <c r="I319">
        <v>2.1319777000000002E-2</v>
      </c>
      <c r="J319">
        <v>4.7232278000000003E-2</v>
      </c>
      <c r="K319">
        <v>0</v>
      </c>
      <c r="L319">
        <v>0.70272601000000001</v>
      </c>
      <c r="M31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0.99856908565303493</v>
      </c>
      <c r="N319">
        <v>0.96005379999999996</v>
      </c>
      <c r="P319">
        <v>3045.6619000000001</v>
      </c>
      <c r="Q319">
        <v>0.45511045999999999</v>
      </c>
      <c r="R319">
        <v>0.36960938999999998</v>
      </c>
      <c r="S319">
        <v>0.17528014</v>
      </c>
      <c r="T319">
        <v>0.19260490999999999</v>
      </c>
      <c r="U319">
        <v>4.7824806999999997E-2</v>
      </c>
      <c r="V319">
        <f>(Table351151517[[#This Row],[So]]+Table351151517[[#This Row],[Sw]])*Table351151517[[#This Row],[C1o]]+Table351151517[[#This Row],[Sg]]*Table351151517[[#This Row],[C1g]]</f>
        <v>0.10133689207571908</v>
      </c>
      <c r="W319">
        <v>0.59956032000000004</v>
      </c>
      <c r="X319">
        <v>1.5652223E-2</v>
      </c>
      <c r="Y319">
        <v>4.7974388999999999E-2</v>
      </c>
      <c r="Z319">
        <v>0.10433389999999999</v>
      </c>
      <c r="AA319">
        <v>0.18224493</v>
      </c>
      <c r="AB31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0.98129080419429016</v>
      </c>
      <c r="AC319">
        <v>0.88018834999999995</v>
      </c>
      <c r="AE319">
        <v>3045.6619000000001</v>
      </c>
    </row>
    <row r="320" spans="1:31" x14ac:dyDescent="0.25">
      <c r="A320">
        <v>3054.5417000000002</v>
      </c>
      <c r="B320">
        <v>9.9584580999999995E-3</v>
      </c>
      <c r="C320">
        <v>0.81494783999999998</v>
      </c>
      <c r="D320">
        <v>0.17509371000000001</v>
      </c>
      <c r="E320">
        <v>0.99983363999999997</v>
      </c>
      <c r="F320">
        <v>0.24264283</v>
      </c>
      <c r="G320">
        <f>(Table221021416[[#This Row],[So]]+Table221021416[[#This Row],[Sw]])*Table221021416[[#This Row],[C1o]]+Table221021416[[#This Row],[Sg]]*Table221021416[[#This Row],[C1g]]</f>
        <v>0.85971384704275722</v>
      </c>
      <c r="H320">
        <v>65.197829999999996</v>
      </c>
      <c r="I320">
        <v>2.1288859E-2</v>
      </c>
      <c r="J320">
        <v>4.7386813999999999E-2</v>
      </c>
      <c r="K320">
        <v>0</v>
      </c>
      <c r="L320">
        <v>0.70265531999999997</v>
      </c>
      <c r="M32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0.99856634556605528</v>
      </c>
      <c r="N320">
        <v>0.96211314000000003</v>
      </c>
      <c r="P320">
        <v>3054.5417000000002</v>
      </c>
      <c r="Q320">
        <v>0.45349457999999998</v>
      </c>
      <c r="R320">
        <v>0.37120028999999999</v>
      </c>
      <c r="S320">
        <v>0.17530513</v>
      </c>
      <c r="T320">
        <v>0.19405816000000001</v>
      </c>
      <c r="U320">
        <v>4.7126151999999998E-2</v>
      </c>
      <c r="V320">
        <f>(Table351151517[[#This Row],[So]]+Table351151517[[#This Row],[Sw]])*Table351151517[[#This Row],[C1o]]+Table351151517[[#This Row],[Sg]]*Table351151517[[#This Row],[C1g]]</f>
        <v>0.10166735597988233</v>
      </c>
      <c r="W320">
        <v>0.60440313999999995</v>
      </c>
      <c r="X320">
        <v>1.5627329999999998E-2</v>
      </c>
      <c r="Y320">
        <v>4.8050385000000001E-2</v>
      </c>
      <c r="Z320">
        <v>0.10260452</v>
      </c>
      <c r="AA320">
        <v>0.18311566000000001</v>
      </c>
      <c r="AB32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0.98175085144644281</v>
      </c>
      <c r="AC320">
        <v>0.88259916999999999</v>
      </c>
      <c r="AE320">
        <v>3054.5417000000002</v>
      </c>
    </row>
    <row r="321" spans="1:31" x14ac:dyDescent="0.25">
      <c r="A321">
        <v>3063.4231</v>
      </c>
      <c r="B321">
        <v>9.9416570999999992E-3</v>
      </c>
      <c r="C321">
        <v>0.81481892</v>
      </c>
      <c r="D321">
        <v>0.17523939999999999</v>
      </c>
      <c r="E321">
        <v>0.99984735000000002</v>
      </c>
      <c r="F321">
        <v>0.23487416999999999</v>
      </c>
      <c r="G321">
        <f>(Table221021416[[#This Row],[So]]+Table221021416[[#This Row],[Sw]])*Table221021416[[#This Row],[C1o]]+Table221021416[[#This Row],[Sg]]*Table221021416[[#This Row],[C1g]]</f>
        <v>0.85818878497794704</v>
      </c>
      <c r="H321">
        <v>65.724463999999998</v>
      </c>
      <c r="I321">
        <v>2.1244526E-2</v>
      </c>
      <c r="J321">
        <v>4.7840639999999997E-2</v>
      </c>
      <c r="K321">
        <v>0</v>
      </c>
      <c r="L321">
        <v>0.70244306000000001</v>
      </c>
      <c r="M32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0.99855520915151141</v>
      </c>
      <c r="N321">
        <v>0.96512538000000003</v>
      </c>
      <c r="P321">
        <v>3063.4231</v>
      </c>
      <c r="Q321">
        <v>0.45106321999999999</v>
      </c>
      <c r="R321">
        <v>0.37356689999999998</v>
      </c>
      <c r="S321">
        <v>0.17536987000000001</v>
      </c>
      <c r="T321">
        <v>0.19622749</v>
      </c>
      <c r="U321">
        <v>4.6066220999999997E-2</v>
      </c>
      <c r="V321">
        <f>(Table351151517[[#This Row],[So]]+Table351151517[[#This Row],[Sw]])*Table351151517[[#This Row],[C1o]]+Table351151517[[#This Row],[Sg]]*Table351151517[[#This Row],[C1g]]</f>
        <v>0.10216150029973389</v>
      </c>
      <c r="W321">
        <v>0.61160541000000002</v>
      </c>
      <c r="X321">
        <v>1.5590603999999999E-2</v>
      </c>
      <c r="Y321">
        <v>4.8250030999999999E-2</v>
      </c>
      <c r="Z321">
        <v>0.10003512000000001</v>
      </c>
      <c r="AA321">
        <v>0.18441583</v>
      </c>
      <c r="AB32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0.98240835459166009</v>
      </c>
      <c r="AC321">
        <v>0.88613951000000002</v>
      </c>
      <c r="AE321">
        <v>3063.4231</v>
      </c>
    </row>
    <row r="322" spans="1:31" x14ac:dyDescent="0.25">
      <c r="A322">
        <v>3070.6792</v>
      </c>
      <c r="B322">
        <v>9.9248895000000007E-3</v>
      </c>
      <c r="C322">
        <v>0.81491363000000006</v>
      </c>
      <c r="D322">
        <v>0.1751615</v>
      </c>
      <c r="E322">
        <v>0.99984139000000005</v>
      </c>
      <c r="F322">
        <v>0.22696047999999999</v>
      </c>
      <c r="G322">
        <f>(Table221021416[[#This Row],[So]]+Table221021416[[#This Row],[Sw]])*Table221021416[[#This Row],[C1o]]+Table221021416[[#This Row],[Sg]]*Table221021416[[#This Row],[C1g]]</f>
        <v>0.85679167235153275</v>
      </c>
      <c r="H322">
        <v>66.218536</v>
      </c>
      <c r="I322">
        <v>2.1201004999999998E-2</v>
      </c>
      <c r="J322">
        <v>4.7592513000000003E-2</v>
      </c>
      <c r="K322">
        <v>0</v>
      </c>
      <c r="L322">
        <v>0.70256620999999997</v>
      </c>
      <c r="M32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0.99856588310862127</v>
      </c>
      <c r="N322">
        <v>0.96813673</v>
      </c>
      <c r="P322">
        <v>3070.6792</v>
      </c>
      <c r="Q322">
        <v>0.44860678999999998</v>
      </c>
      <c r="R322">
        <v>0.37597764</v>
      </c>
      <c r="S322">
        <v>0.17541556</v>
      </c>
      <c r="T322">
        <v>0.19837721</v>
      </c>
      <c r="U322">
        <v>4.4941608000000001E-2</v>
      </c>
      <c r="V322">
        <f>(Table351151517[[#This Row],[So]]+Table351151517[[#This Row],[Sw]])*Table351151517[[#This Row],[C1o]]+Table351151517[[#This Row],[Sg]]*Table351151517[[#This Row],[C1g]]</f>
        <v>0.1026299630825232</v>
      </c>
      <c r="W322">
        <v>0.61896633999999995</v>
      </c>
      <c r="X322">
        <v>1.5552761999999999E-2</v>
      </c>
      <c r="Y322">
        <v>4.8389836999999998E-2</v>
      </c>
      <c r="Z322">
        <v>9.7455576000000002E-2</v>
      </c>
      <c r="AA322">
        <v>0.18574642</v>
      </c>
      <c r="AB32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0.98305690050614636</v>
      </c>
      <c r="AC322">
        <v>0.88970214000000003</v>
      </c>
      <c r="AE322">
        <v>3070.6792</v>
      </c>
    </row>
    <row r="323" spans="1:31" x14ac:dyDescent="0.25">
      <c r="A323">
        <v>3078.7319000000002</v>
      </c>
      <c r="B323">
        <v>9.9111935000000002E-3</v>
      </c>
      <c r="C323">
        <v>0.81483000999999999</v>
      </c>
      <c r="D323">
        <v>0.17525883</v>
      </c>
      <c r="E323">
        <v>0.99987566000000005</v>
      </c>
      <c r="F323">
        <v>0.22039737000000001</v>
      </c>
      <c r="G323">
        <f>(Table221021416[[#This Row],[So]]+Table221021416[[#This Row],[Sw]])*Table221021416[[#This Row],[C1o]]+Table221021416[[#This Row],[Sg]]*Table221021416[[#This Row],[C1g]]</f>
        <v>0.8555396802187949</v>
      </c>
      <c r="H323">
        <v>66.597342999999995</v>
      </c>
      <c r="I323">
        <v>2.1166310000000001E-2</v>
      </c>
      <c r="J323">
        <v>4.7895084999999997E-2</v>
      </c>
      <c r="K323">
        <v>0</v>
      </c>
      <c r="L323">
        <v>0.70242536</v>
      </c>
      <c r="M32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0.99855884868417344</v>
      </c>
      <c r="N323">
        <v>0.97059684999999996</v>
      </c>
      <c r="P323">
        <v>3078.7319000000002</v>
      </c>
      <c r="Q323">
        <v>0.44657736999999997</v>
      </c>
      <c r="R323">
        <v>0.37804242999999998</v>
      </c>
      <c r="S323">
        <v>0.17538018999999999</v>
      </c>
      <c r="T323">
        <v>0.20015954999999999</v>
      </c>
      <c r="U323">
        <v>4.3983132000000001E-2</v>
      </c>
      <c r="V323">
        <f>(Table351151517[[#This Row],[So]]+Table351151517[[#This Row],[Sw]])*Table351151517[[#This Row],[C1o]]+Table351151517[[#This Row],[Sg]]*Table351151517[[#This Row],[C1g]]</f>
        <v>0.10302444412958442</v>
      </c>
      <c r="W323">
        <v>0.62510681000000001</v>
      </c>
      <c r="X323">
        <v>1.5521246000000001E-2</v>
      </c>
      <c r="Y323">
        <v>4.8275802E-2</v>
      </c>
      <c r="Z323">
        <v>9.5342986000000005E-2</v>
      </c>
      <c r="AA323">
        <v>0.18690719</v>
      </c>
      <c r="AB32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0.98359867242937038</v>
      </c>
      <c r="AC323">
        <v>0.89262986</v>
      </c>
      <c r="AE323">
        <v>3078.7319000000002</v>
      </c>
    </row>
    <row r="324" spans="1:31" x14ac:dyDescent="0.25">
      <c r="A324">
        <v>3085.1188999999999</v>
      </c>
      <c r="B324">
        <v>9.8960474E-3</v>
      </c>
      <c r="C324">
        <v>0.81473041000000002</v>
      </c>
      <c r="D324">
        <v>0.17537354999999999</v>
      </c>
      <c r="E324">
        <v>0.99987035999999996</v>
      </c>
      <c r="F324">
        <v>0.21299665000000001</v>
      </c>
      <c r="G324">
        <f>(Table221021416[[#This Row],[So]]+Table221021416[[#This Row],[Sw]])*Table221021416[[#This Row],[C1o]]+Table221021416[[#This Row],[Sg]]*Table221021416[[#This Row],[C1g]]</f>
        <v>0.85408659194269632</v>
      </c>
      <c r="H324">
        <v>66.985703000000001</v>
      </c>
      <c r="I324">
        <v>2.1128330000000001E-2</v>
      </c>
      <c r="J324">
        <v>4.8251889999999999E-2</v>
      </c>
      <c r="K324">
        <v>0</v>
      </c>
      <c r="L324">
        <v>0.70225899999999997</v>
      </c>
      <c r="M32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0.99855038667989016</v>
      </c>
      <c r="N324">
        <v>0.97332335000000003</v>
      </c>
      <c r="P324">
        <v>3085.1188999999999</v>
      </c>
      <c r="Q324">
        <v>0.44430140000000001</v>
      </c>
      <c r="R324">
        <v>0.38022499999999998</v>
      </c>
      <c r="S324">
        <v>0.17547359000000001</v>
      </c>
      <c r="T324">
        <v>0.20223964999999999</v>
      </c>
      <c r="U324">
        <v>4.2894005999999998E-2</v>
      </c>
      <c r="V324">
        <f>(Table351151517[[#This Row],[So]]+Table351151517[[#This Row],[Sw]])*Table351151517[[#This Row],[C1o]]+Table351151517[[#This Row],[Sg]]*Table351151517[[#This Row],[C1g]]</f>
        <v>0.10348120306095993</v>
      </c>
      <c r="W324">
        <v>0.63204627999999996</v>
      </c>
      <c r="X324">
        <v>1.5486166000000001E-2</v>
      </c>
      <c r="Y324">
        <v>4.8565592999999997E-2</v>
      </c>
      <c r="Z324">
        <v>9.2977404999999999E-2</v>
      </c>
      <c r="AA324">
        <v>0.18810173999999999</v>
      </c>
      <c r="AB32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0.98414606579902819</v>
      </c>
      <c r="AC324">
        <v>0.89589136999999996</v>
      </c>
      <c r="AE324">
        <v>3085.1188999999999</v>
      </c>
    </row>
    <row r="325" spans="1:31" x14ac:dyDescent="0.25">
      <c r="A325">
        <v>3090.8220000000001</v>
      </c>
      <c r="B325">
        <v>9.8840455000000008E-3</v>
      </c>
      <c r="C325">
        <v>0.81476766</v>
      </c>
      <c r="D325">
        <v>0.17534833</v>
      </c>
      <c r="E325">
        <v>0.99989532999999997</v>
      </c>
      <c r="F325">
        <v>0.20704280999999999</v>
      </c>
      <c r="G325">
        <f>(Table221021416[[#This Row],[So]]+Table221021416[[#This Row],[Sw]])*Table221021416[[#This Row],[C1o]]+Table221021416[[#This Row],[Sg]]*Table221021416[[#This Row],[C1g]]</f>
        <v>0.85303340979552289</v>
      </c>
      <c r="H325">
        <v>67.269806000000003</v>
      </c>
      <c r="I325">
        <v>2.1098854E-2</v>
      </c>
      <c r="J325">
        <v>4.8170051999999998E-2</v>
      </c>
      <c r="K325">
        <v>0</v>
      </c>
      <c r="L325">
        <v>0.70230144000000005</v>
      </c>
      <c r="M32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0.99855494495732999</v>
      </c>
      <c r="N325">
        <v>0.97548663999999996</v>
      </c>
      <c r="P325">
        <v>3090.8220000000001</v>
      </c>
      <c r="Q325">
        <v>0.44247734999999999</v>
      </c>
      <c r="R325">
        <v>0.38198799</v>
      </c>
      <c r="S325">
        <v>0.17553464999999999</v>
      </c>
      <c r="T325">
        <v>0.20397945000000001</v>
      </c>
      <c r="U325">
        <v>4.2009115E-2</v>
      </c>
      <c r="V325">
        <f>(Table351151517[[#This Row],[So]]+Table351151517[[#This Row],[Sw]])*Table351151517[[#This Row],[C1o]]+Table351151517[[#This Row],[Sg]]*Table351151517[[#This Row],[C1g]]</f>
        <v>0.10387983728618549</v>
      </c>
      <c r="W325">
        <v>0.63766520999999998</v>
      </c>
      <c r="X325">
        <v>1.5458189000000001E-2</v>
      </c>
      <c r="Y325">
        <v>4.8754618E-2</v>
      </c>
      <c r="Z325">
        <v>9.1092414999999996E-2</v>
      </c>
      <c r="AA325">
        <v>0.18907128000000001</v>
      </c>
      <c r="AB32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0.98457606489135308</v>
      </c>
      <c r="AC325">
        <v>0.89849429999999997</v>
      </c>
      <c r="AE325">
        <v>3090.8220000000001</v>
      </c>
    </row>
    <row r="326" spans="1:31" x14ac:dyDescent="0.25">
      <c r="A326">
        <v>3096.0207999999998</v>
      </c>
      <c r="B326">
        <v>9.8733567000000005E-3</v>
      </c>
      <c r="C326">
        <v>0.81479829999999998</v>
      </c>
      <c r="D326">
        <v>0.17532833</v>
      </c>
      <c r="E326">
        <v>0.99989103999999995</v>
      </c>
      <c r="F326">
        <v>0.20165695</v>
      </c>
      <c r="G326">
        <f>(Table221021416[[#This Row],[So]]+Table221021416[[#This Row],[Sw]])*Table221021416[[#This Row],[C1o]]+Table221021416[[#This Row],[Sg]]*Table221021416[[#This Row],[C1g]]</f>
        <v>0.85205672685200951</v>
      </c>
      <c r="H326">
        <v>67.502678000000003</v>
      </c>
      <c r="I326">
        <v>2.1072803000000001E-2</v>
      </c>
      <c r="J326">
        <v>4.8104956999999997E-2</v>
      </c>
      <c r="K326">
        <v>0</v>
      </c>
      <c r="L326">
        <v>0.70233548000000001</v>
      </c>
      <c r="M32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0.99855874393266475</v>
      </c>
      <c r="N326">
        <v>0.97741681000000002</v>
      </c>
      <c r="P326">
        <v>3096.0207999999998</v>
      </c>
      <c r="Q326">
        <v>0.44083673000000001</v>
      </c>
      <c r="R326">
        <v>0.38362402000000001</v>
      </c>
      <c r="S326">
        <v>0.17553924000000001</v>
      </c>
      <c r="T326">
        <v>0.20564394</v>
      </c>
      <c r="U326">
        <v>4.1211552999999998E-2</v>
      </c>
      <c r="V326">
        <f>(Table351151517[[#This Row],[So]]+Table351151517[[#This Row],[Sw]])*Table351151517[[#This Row],[C1o]]+Table351151517[[#This Row],[Sg]]*Table351151517[[#This Row],[C1g]]</f>
        <v>0.10429176590702022</v>
      </c>
      <c r="W326">
        <v>0.64276641999999995</v>
      </c>
      <c r="X326">
        <v>1.5433405000000001E-2</v>
      </c>
      <c r="Y326">
        <v>4.8766590999999998E-2</v>
      </c>
      <c r="Z326">
        <v>8.9408009999999996E-2</v>
      </c>
      <c r="AA326">
        <v>0.18998517000000001</v>
      </c>
      <c r="AB32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0.98496820160590814</v>
      </c>
      <c r="AC326">
        <v>0.90082770999999995</v>
      </c>
      <c r="AE326">
        <v>3096.0207999999998</v>
      </c>
    </row>
    <row r="327" spans="1:31" x14ac:dyDescent="0.25">
      <c r="A327">
        <v>3101.7737000000002</v>
      </c>
      <c r="B327">
        <v>9.8636196999999995E-3</v>
      </c>
      <c r="C327">
        <v>0.81478280000000003</v>
      </c>
      <c r="D327">
        <v>0.17535359</v>
      </c>
      <c r="E327">
        <v>0.99990314000000002</v>
      </c>
      <c r="F327">
        <v>0.19669633</v>
      </c>
      <c r="G327">
        <f>(Table221021416[[#This Row],[So]]+Table221021416[[#This Row],[Sw]])*Table221021416[[#This Row],[C1o]]+Table221021416[[#This Row],[Sg]]*Table221021416[[#This Row],[C1g]]</f>
        <v>0.85113542553882238</v>
      </c>
      <c r="H327">
        <v>67.697677999999996</v>
      </c>
      <c r="I327">
        <v>2.1049455000000002E-2</v>
      </c>
      <c r="J327">
        <v>4.8182062999999997E-2</v>
      </c>
      <c r="K327">
        <v>0</v>
      </c>
      <c r="L327">
        <v>0.70230132000000001</v>
      </c>
      <c r="M32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0.99855796420071508</v>
      </c>
      <c r="N327">
        <v>0.97917569000000004</v>
      </c>
      <c r="P327">
        <v>3101.7737000000002</v>
      </c>
      <c r="Q327">
        <v>0.43932670000000001</v>
      </c>
      <c r="R327">
        <v>0.38509989</v>
      </c>
      <c r="S327">
        <v>0.17557338</v>
      </c>
      <c r="T327">
        <v>0.20727733000000001</v>
      </c>
      <c r="U327">
        <v>4.0481101999999998E-2</v>
      </c>
      <c r="V327">
        <f>(Table351151517[[#This Row],[So]]+Table351151517[[#This Row],[Sw]])*Table351151517[[#This Row],[C1o]]+Table351151517[[#This Row],[Sg]]*Table351151517[[#This Row],[C1g]]</f>
        <v>0.10471430984078187</v>
      </c>
      <c r="W327">
        <v>0.64749038000000003</v>
      </c>
      <c r="X327">
        <v>1.5411093000000001E-2</v>
      </c>
      <c r="Y327">
        <v>4.8871562E-2</v>
      </c>
      <c r="Z327">
        <v>8.7864323999999994E-2</v>
      </c>
      <c r="AA327">
        <v>0.19080311</v>
      </c>
      <c r="AB32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0.9853112185513504</v>
      </c>
      <c r="AC327">
        <v>0.90296321999999996</v>
      </c>
      <c r="AE327">
        <v>3101.7737000000002</v>
      </c>
    </row>
    <row r="328" spans="1:31" x14ac:dyDescent="0.25">
      <c r="A328">
        <v>3111.3591000000001</v>
      </c>
      <c r="B328">
        <v>9.8528703999999998E-3</v>
      </c>
      <c r="C328">
        <v>0.81472814000000005</v>
      </c>
      <c r="D328">
        <v>0.17541899999999999</v>
      </c>
      <c r="E328">
        <v>0.99990820999999996</v>
      </c>
      <c r="F328">
        <v>0.19114691</v>
      </c>
      <c r="G328">
        <f>(Table221021416[[#This Row],[So]]+Table221021416[[#This Row],[Sw]])*Table221021416[[#This Row],[C1o]]+Table221021416[[#This Row],[Sg]]*Table221021416[[#This Row],[C1g]]</f>
        <v>0.85006750164090994</v>
      </c>
      <c r="H328">
        <v>67.892348999999996</v>
      </c>
      <c r="I328">
        <v>2.1023946000000002E-2</v>
      </c>
      <c r="J328">
        <v>4.8384953000000001E-2</v>
      </c>
      <c r="K328">
        <v>0</v>
      </c>
      <c r="L328">
        <v>0.70220733000000002</v>
      </c>
      <c r="M32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0.99855345976425847</v>
      </c>
      <c r="N328">
        <v>0.98112016999999996</v>
      </c>
      <c r="P328">
        <v>3111.3591000000001</v>
      </c>
      <c r="Q328">
        <v>0.43763316000000002</v>
      </c>
      <c r="R328">
        <v>0.38674796</v>
      </c>
      <c r="S328">
        <v>0.17561889999999999</v>
      </c>
      <c r="T328">
        <v>0.20921651999999999</v>
      </c>
      <c r="U328">
        <v>3.9667661999999999E-2</v>
      </c>
      <c r="V328">
        <f>(Table351151517[[#This Row],[So]]+Table351151517[[#This Row],[Sw]])*Table351151517[[#This Row],[C1o]]+Table351151517[[#This Row],[Sg]]*Table351151517[[#This Row],[C1g]]</f>
        <v>0.10524033774518292</v>
      </c>
      <c r="W328">
        <v>0.65279763999999996</v>
      </c>
      <c r="X328">
        <v>1.5386664E-2</v>
      </c>
      <c r="Y328">
        <v>4.9011968000000003E-2</v>
      </c>
      <c r="Z328">
        <v>8.6145959999999994E-2</v>
      </c>
      <c r="AA328">
        <v>0.19171769999999999</v>
      </c>
      <c r="AB32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0.98568335604129664</v>
      </c>
      <c r="AC328">
        <v>0.90533447</v>
      </c>
      <c r="AE328">
        <v>3111.3591000000001</v>
      </c>
    </row>
    <row r="329" spans="1:31" x14ac:dyDescent="0.25">
      <c r="A329">
        <v>3119.8092999999999</v>
      </c>
      <c r="B329">
        <v>9.8350047999999999E-3</v>
      </c>
      <c r="C329">
        <v>0.81460893000000001</v>
      </c>
      <c r="D329">
        <v>0.17555606000000001</v>
      </c>
      <c r="E329">
        <v>0.99991094999999997</v>
      </c>
      <c r="F329">
        <v>0.18176101</v>
      </c>
      <c r="G329">
        <f>(Table221021416[[#This Row],[So]]+Table221021416[[#This Row],[Sw]])*Table221021416[[#This Row],[C1o]]+Table221021416[[#This Row],[Sg]]*Table221021416[[#This Row],[C1g]]</f>
        <v>0.84823325625780688</v>
      </c>
      <c r="H329">
        <v>68.163818000000006</v>
      </c>
      <c r="I329">
        <v>2.0982266999999999E-2</v>
      </c>
      <c r="J329">
        <v>4.8810981000000003E-2</v>
      </c>
      <c r="K329">
        <v>0</v>
      </c>
      <c r="L329">
        <v>0.70200865999999995</v>
      </c>
      <c r="M32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0.99854321875252161</v>
      </c>
      <c r="N329">
        <v>0.98435569000000001</v>
      </c>
      <c r="P329">
        <v>3119.8092999999999</v>
      </c>
      <c r="Q329">
        <v>0.43472414999999998</v>
      </c>
      <c r="R329">
        <v>0.38959733000000002</v>
      </c>
      <c r="S329">
        <v>0.17567852</v>
      </c>
      <c r="T329">
        <v>0.21280080000000001</v>
      </c>
      <c r="U329">
        <v>3.8301769999999999E-2</v>
      </c>
      <c r="V329">
        <f>(Table351151517[[#This Row],[So]]+Table351151517[[#This Row],[Sw]])*Table351151517[[#This Row],[C1o]]+Table351151517[[#This Row],[Sg]]*Table351151517[[#This Row],[C1g]]</f>
        <v>0.10628612617558991</v>
      </c>
      <c r="W329">
        <v>0.66181588000000002</v>
      </c>
      <c r="X329">
        <v>1.5346601E-2</v>
      </c>
      <c r="Y329">
        <v>4.9194947000000003E-2</v>
      </c>
      <c r="Z329">
        <v>8.3238162000000004E-2</v>
      </c>
      <c r="AA329">
        <v>0.19331910999999999</v>
      </c>
      <c r="AB32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0.98630053353151648</v>
      </c>
      <c r="AC329">
        <v>0.90930146000000001</v>
      </c>
      <c r="AE329">
        <v>3119.8092999999999</v>
      </c>
    </row>
    <row r="330" spans="1:31" x14ac:dyDescent="0.25">
      <c r="A330">
        <v>3124.8816000000002</v>
      </c>
      <c r="B330">
        <v>9.8192832000000008E-3</v>
      </c>
      <c r="C330">
        <v>0.81467467999999998</v>
      </c>
      <c r="D330">
        <v>0.17550605999999999</v>
      </c>
      <c r="E330">
        <v>0.99989384000000003</v>
      </c>
      <c r="F330">
        <v>0.17331688000000001</v>
      </c>
      <c r="G330">
        <f>(Table221021416[[#This Row],[So]]+Table221021416[[#This Row],[Sw]])*Table221021416[[#This Row],[C1o]]+Table221021416[[#This Row],[Sg]]*Table221021416[[#This Row],[C1g]]</f>
        <v>0.84670820440432437</v>
      </c>
      <c r="H330">
        <v>68.343261999999996</v>
      </c>
      <c r="I330">
        <v>2.0946220000000002E-2</v>
      </c>
      <c r="J330">
        <v>4.8650485E-2</v>
      </c>
      <c r="K330">
        <v>0</v>
      </c>
      <c r="L330">
        <v>0.70208972999999997</v>
      </c>
      <c r="M33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0.99855065986950453</v>
      </c>
      <c r="N330">
        <v>0.98721004000000001</v>
      </c>
      <c r="P330">
        <v>3124.8816000000002</v>
      </c>
      <c r="Q330">
        <v>0.43209952000000001</v>
      </c>
      <c r="R330">
        <v>0.39219341000000002</v>
      </c>
      <c r="S330">
        <v>0.17570706999999999</v>
      </c>
      <c r="T330">
        <v>0.21632083999999999</v>
      </c>
      <c r="U330">
        <v>3.7068482E-2</v>
      </c>
      <c r="V330">
        <f>(Table351151517[[#This Row],[So]]+Table351151517[[#This Row],[Sw]])*Table351151517[[#This Row],[C1o]]+Table351151517[[#This Row],[Sg]]*Table351151517[[#This Row],[C1g]]</f>
        <v>0.10737007553456078</v>
      </c>
      <c r="W330">
        <v>0.67002415999999998</v>
      </c>
      <c r="X330">
        <v>1.5311372E-2</v>
      </c>
      <c r="Y330">
        <v>4.9280918999999999E-2</v>
      </c>
      <c r="Z330">
        <v>8.0640979000000002E-2</v>
      </c>
      <c r="AA330">
        <v>0.19478992000000001</v>
      </c>
      <c r="AB33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0.98684128142977501</v>
      </c>
      <c r="AC330">
        <v>0.91283625000000002</v>
      </c>
      <c r="AE330">
        <v>3124.8816000000002</v>
      </c>
    </row>
    <row r="331" spans="1:31" x14ac:dyDescent="0.25">
      <c r="A331">
        <v>3130.5949999999998</v>
      </c>
      <c r="B331">
        <v>9.8098245999999993E-3</v>
      </c>
      <c r="C331">
        <v>0.81462657000000005</v>
      </c>
      <c r="D331">
        <v>0.17556362</v>
      </c>
      <c r="E331">
        <v>0.99994731000000003</v>
      </c>
      <c r="F331">
        <v>0.16817783</v>
      </c>
      <c r="G331">
        <f>(Table221021416[[#This Row],[So]]+Table221021416[[#This Row],[Sw]])*Table221021416[[#This Row],[C1o]]+Table221021416[[#This Row],[Sg]]*Table221021416[[#This Row],[C1g]]</f>
        <v>0.84575935097847998</v>
      </c>
      <c r="H331">
        <v>68.423889000000003</v>
      </c>
      <c r="I331">
        <v>2.0925226000000002E-2</v>
      </c>
      <c r="J331">
        <v>4.8828944999999999E-2</v>
      </c>
      <c r="K331">
        <v>0</v>
      </c>
      <c r="L331">
        <v>0.70200706000000002</v>
      </c>
      <c r="M33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0.99854663609061023</v>
      </c>
      <c r="N331">
        <v>0.98892659000000005</v>
      </c>
      <c r="P331">
        <v>3130.5949999999998</v>
      </c>
      <c r="Q331">
        <v>0.43051958000000001</v>
      </c>
      <c r="R331">
        <v>0.39375260000000001</v>
      </c>
      <c r="S331">
        <v>0.17572783</v>
      </c>
      <c r="T331">
        <v>0.21850008000000001</v>
      </c>
      <c r="U331">
        <v>3.6292601000000001E-2</v>
      </c>
      <c r="V331">
        <f>(Table351151517[[#This Row],[So]]+Table351151517[[#This Row],[Sw]])*Table351151517[[#This Row],[C1o]]+Table351151517[[#This Row],[Sg]]*Table351151517[[#This Row],[C1g]]</f>
        <v>0.10803726995862142</v>
      </c>
      <c r="W331">
        <v>0.67509657000000001</v>
      </c>
      <c r="X331">
        <v>1.5289311999999999E-2</v>
      </c>
      <c r="Y331">
        <v>4.9343821000000003E-2</v>
      </c>
      <c r="Z331">
        <v>7.9077065000000002E-2</v>
      </c>
      <c r="AA331">
        <v>0.19566864</v>
      </c>
      <c r="AB33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0.98715863411936133</v>
      </c>
      <c r="AC331">
        <v>0.91498290999999998</v>
      </c>
      <c r="AE331">
        <v>3130.5949999999998</v>
      </c>
    </row>
    <row r="332" spans="1:31" x14ac:dyDescent="0.25">
      <c r="A332">
        <v>3135.3806</v>
      </c>
      <c r="B332">
        <v>9.7992429999999991E-3</v>
      </c>
      <c r="C332">
        <v>0.81458562999999995</v>
      </c>
      <c r="D332">
        <v>0.17561512000000001</v>
      </c>
      <c r="E332">
        <v>0.99990296000000001</v>
      </c>
      <c r="F332">
        <v>0.16231902000000001</v>
      </c>
      <c r="G332">
        <f>(Table221021416[[#This Row],[So]]+Table221021416[[#This Row],[Sw]])*Table221021416[[#This Row],[C1o]]+Table221021416[[#This Row],[Sg]]*Table221021416[[#This Row],[C1g]]</f>
        <v>0.84460286030654896</v>
      </c>
      <c r="H332">
        <v>68.483727000000002</v>
      </c>
      <c r="I332">
        <v>2.0901467999999999E-2</v>
      </c>
      <c r="J332">
        <v>4.8988033E-2</v>
      </c>
      <c r="K332">
        <v>0</v>
      </c>
      <c r="L332">
        <v>0.70193391999999999</v>
      </c>
      <c r="M33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0.99854340937216857</v>
      </c>
      <c r="N332">
        <v>0.99085431999999996</v>
      </c>
      <c r="P332">
        <v>3135.3806</v>
      </c>
      <c r="Q332">
        <v>0.42870956999999998</v>
      </c>
      <c r="R332">
        <v>0.39554973999999998</v>
      </c>
      <c r="S332">
        <v>0.17574066999999999</v>
      </c>
      <c r="T332">
        <v>0.22099416</v>
      </c>
      <c r="U332">
        <v>3.5388514000000003E-2</v>
      </c>
      <c r="V332">
        <f>(Table351151517[[#This Row],[So]]+Table351151517[[#This Row],[Sw]])*Table351151517[[#This Row],[C1o]]+Table351151517[[#This Row],[Sg]]*Table351151517[[#This Row],[C1g]]</f>
        <v>0.10880477831006176</v>
      </c>
      <c r="W332">
        <v>0.68090170999999999</v>
      </c>
      <c r="X332">
        <v>1.5263504000000001E-2</v>
      </c>
      <c r="Y332">
        <v>4.9381632000000002E-2</v>
      </c>
      <c r="Z332">
        <v>7.7300668000000003E-2</v>
      </c>
      <c r="AA332">
        <v>0.19668875999999999</v>
      </c>
      <c r="AB33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0.98751574612050053</v>
      </c>
      <c r="AC332">
        <v>0.91740882000000001</v>
      </c>
      <c r="AE332">
        <v>3135.3806</v>
      </c>
    </row>
    <row r="333" spans="1:31" x14ac:dyDescent="0.25">
      <c r="A333">
        <v>3140.8433</v>
      </c>
      <c r="B333">
        <v>9.7903655999999999E-3</v>
      </c>
      <c r="C333">
        <v>0.81457250999999997</v>
      </c>
      <c r="D333">
        <v>0.17563711000000001</v>
      </c>
      <c r="E333">
        <v>0.99994260000000001</v>
      </c>
      <c r="F333">
        <v>0.157364</v>
      </c>
      <c r="G333">
        <f>(Table221021416[[#This Row],[So]]+Table221021416[[#This Row],[Sw]])*Table221021416[[#This Row],[C1o]]+Table221021416[[#This Row],[Sg]]*Table221021416[[#This Row],[C1g]]</f>
        <v>0.84370536280824437</v>
      </c>
      <c r="H333">
        <v>68.511284000000003</v>
      </c>
      <c r="I333">
        <v>2.0882178000000001E-2</v>
      </c>
      <c r="J333">
        <v>4.9054988000000001E-2</v>
      </c>
      <c r="K333">
        <v>0</v>
      </c>
      <c r="L333">
        <v>0.70190441999999997</v>
      </c>
      <c r="M33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0.99854270446949511</v>
      </c>
      <c r="N333">
        <v>0.99247092000000003</v>
      </c>
      <c r="P333">
        <v>3140.8433</v>
      </c>
      <c r="Q333">
        <v>0.42717319999999998</v>
      </c>
      <c r="R333">
        <v>0.39705258999999998</v>
      </c>
      <c r="S333">
        <v>0.17577419999999999</v>
      </c>
      <c r="T333">
        <v>0.22310534000000001</v>
      </c>
      <c r="U333">
        <v>3.4599050999999999E-2</v>
      </c>
      <c r="V333">
        <f>(Table351151517[[#This Row],[So]]+Table351151517[[#This Row],[Sw]])*Table351151517[[#This Row],[C1o]]+Table351151517[[#This Row],[Sg]]*Table351151517[[#This Row],[C1g]]</f>
        <v>0.109445960932748</v>
      </c>
      <c r="W333">
        <v>0.68587142000000001</v>
      </c>
      <c r="X333">
        <v>1.5240750000000001E-2</v>
      </c>
      <c r="Y333">
        <v>4.9484740999999999E-2</v>
      </c>
      <c r="Z333">
        <v>7.5798377E-2</v>
      </c>
      <c r="AA333">
        <v>0.1975372</v>
      </c>
      <c r="AB33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0.98780601629881559</v>
      </c>
      <c r="AC333">
        <v>0.91945838999999996</v>
      </c>
      <c r="AE333">
        <v>3140.8433</v>
      </c>
    </row>
    <row r="334" spans="1:31" x14ac:dyDescent="0.25">
      <c r="A334">
        <v>3146.6711</v>
      </c>
      <c r="B334">
        <v>9.7802505000000005E-3</v>
      </c>
      <c r="C334">
        <v>0.81455147000000006</v>
      </c>
      <c r="D334">
        <v>0.17566826999999999</v>
      </c>
      <c r="E334">
        <v>0.99994791000000005</v>
      </c>
      <c r="F334">
        <v>0.15164578000000001</v>
      </c>
      <c r="G334">
        <f>(Table221021416[[#This Row],[So]]+Table221021416[[#This Row],[Sw]])*Table221021416[[#This Row],[C1o]]+Table221021416[[#This Row],[Sg]]*Table221021416[[#This Row],[C1g]]</f>
        <v>0.84263152555499621</v>
      </c>
      <c r="H334">
        <v>68.513496000000004</v>
      </c>
      <c r="I334">
        <v>2.0860298999999999E-2</v>
      </c>
      <c r="J334">
        <v>4.9150384999999998E-2</v>
      </c>
      <c r="K334">
        <v>0</v>
      </c>
      <c r="L334">
        <v>0.70186161999999996</v>
      </c>
      <c r="M33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0.99854131338916818</v>
      </c>
      <c r="N334">
        <v>0.99431378000000004</v>
      </c>
      <c r="P334">
        <v>3146.6711</v>
      </c>
      <c r="Q334">
        <v>0.4253788</v>
      </c>
      <c r="R334">
        <v>0.39883643000000002</v>
      </c>
      <c r="S334">
        <v>0.17578478</v>
      </c>
      <c r="T334">
        <v>0.22555262000000001</v>
      </c>
      <c r="U334">
        <v>3.3666831000000001E-2</v>
      </c>
      <c r="V334">
        <f>(Table351151517[[#This Row],[So]]+Table351151517[[#This Row],[Sw]])*Table351151517[[#This Row],[C1o]]+Table351151517[[#This Row],[Sg]]*Table351151517[[#This Row],[C1g]]</f>
        <v>0.11019787438916159</v>
      </c>
      <c r="W334">
        <v>0.69164323999999999</v>
      </c>
      <c r="X334">
        <v>1.5213539E-2</v>
      </c>
      <c r="Y334">
        <v>4.9515522999999999E-2</v>
      </c>
      <c r="Z334">
        <v>7.4153170000000004E-2</v>
      </c>
      <c r="AA334">
        <v>0.19855747000000001</v>
      </c>
      <c r="AB33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0.98813390132603873</v>
      </c>
      <c r="AC334">
        <v>0.92180949000000001</v>
      </c>
      <c r="AE334">
        <v>3146.6711</v>
      </c>
    </row>
    <row r="335" spans="1:31" x14ac:dyDescent="0.25">
      <c r="A335">
        <v>3153.2473</v>
      </c>
      <c r="B335">
        <v>9.7694974000000004E-3</v>
      </c>
      <c r="C335">
        <v>0.81452488999999995</v>
      </c>
      <c r="D335">
        <v>0.17570561000000001</v>
      </c>
      <c r="E335">
        <v>0.99992734000000005</v>
      </c>
      <c r="F335">
        <v>0.14546714999999999</v>
      </c>
      <c r="G335">
        <f>(Table221021416[[#This Row],[So]]+Table221021416[[#This Row],[Sw]])*Table221021416[[#This Row],[C1o]]+Table221021416[[#This Row],[Sg]]*Table221021416[[#This Row],[C1g]]</f>
        <v>0.84144624189091444</v>
      </c>
      <c r="H335">
        <v>68.479384999999994</v>
      </c>
      <c r="I335">
        <v>2.0837176999999998E-2</v>
      </c>
      <c r="J335">
        <v>4.9264970999999998E-2</v>
      </c>
      <c r="K335">
        <v>0</v>
      </c>
      <c r="L335">
        <v>0.70180982000000003</v>
      </c>
      <c r="M33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0.99853942827266207</v>
      </c>
      <c r="N335">
        <v>0.99627929999999998</v>
      </c>
      <c r="P335">
        <v>3153.2473</v>
      </c>
      <c r="Q335">
        <v>0.42342684000000003</v>
      </c>
      <c r="R335">
        <v>0.40073355999999999</v>
      </c>
      <c r="S335">
        <v>0.17583962</v>
      </c>
      <c r="T335">
        <v>0.22819442000000001</v>
      </c>
      <c r="U335">
        <v>3.2629578999999999E-2</v>
      </c>
      <c r="V335">
        <f>(Table351151517[[#This Row],[So]]+Table351151517[[#This Row],[Sw]])*Table351151517[[#This Row],[C1o]]+Table351151517[[#This Row],[Sg]]*Table351151517[[#This Row],[C1g]]</f>
        <v>0.11099897459735554</v>
      </c>
      <c r="W335">
        <v>0.69793963000000003</v>
      </c>
      <c r="X335">
        <v>1.5182635E-2</v>
      </c>
      <c r="Y335">
        <v>4.9684952999999997E-2</v>
      </c>
      <c r="Z335">
        <v>7.2378516000000004E-2</v>
      </c>
      <c r="AA335">
        <v>0.19970399</v>
      </c>
      <c r="AB33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0.98847298651393367</v>
      </c>
      <c r="AC335">
        <v>0.92433821999999999</v>
      </c>
      <c r="AE335">
        <v>3153.2473</v>
      </c>
    </row>
    <row r="336" spans="1:31" x14ac:dyDescent="0.25">
      <c r="A336">
        <v>3157.8483999999999</v>
      </c>
      <c r="B336">
        <v>9.7573623000000009E-3</v>
      </c>
      <c r="C336">
        <v>0.81450069000000003</v>
      </c>
      <c r="D336">
        <v>0.17574196</v>
      </c>
      <c r="E336">
        <v>0.99996501000000004</v>
      </c>
      <c r="F336">
        <v>0.13841164</v>
      </c>
      <c r="G336">
        <f>(Table221021416[[#This Row],[So]]+Table221021416[[#This Row],[Sw]])*Table221021416[[#This Row],[C1o]]+Table221021416[[#This Row],[Sg]]*Table221021416[[#This Row],[C1g]]</f>
        <v>0.84014745603928853</v>
      </c>
      <c r="H336">
        <v>68.394752999999994</v>
      </c>
      <c r="I336">
        <v>2.0811805999999999E-2</v>
      </c>
      <c r="J336">
        <v>4.9376088999999998E-2</v>
      </c>
      <c r="K336">
        <v>0</v>
      </c>
      <c r="L336">
        <v>0.70176011000000005</v>
      </c>
      <c r="M33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0.99853781510046602</v>
      </c>
      <c r="N336">
        <v>0.99849670999999995</v>
      </c>
      <c r="P336">
        <v>3157.8483999999999</v>
      </c>
      <c r="Q336">
        <v>0.42114239999999997</v>
      </c>
      <c r="R336">
        <v>0.40302795000000002</v>
      </c>
      <c r="S336">
        <v>0.17582962999999999</v>
      </c>
      <c r="T336">
        <v>0.23129806</v>
      </c>
      <c r="U336">
        <v>3.1416576000000002E-2</v>
      </c>
      <c r="V336">
        <f>(Table351151517[[#This Row],[So]]+Table351151517[[#This Row],[Sw]])*Table351151517[[#This Row],[C1o]]+Table351151517[[#This Row],[Sg]]*Table351151517[[#This Row],[C1g]]</f>
        <v>0.11197440011114629</v>
      </c>
      <c r="W336">
        <v>0.70522176999999997</v>
      </c>
      <c r="X336">
        <v>1.5145703999999999E-2</v>
      </c>
      <c r="Y336">
        <v>4.9650702999999997E-2</v>
      </c>
      <c r="Z336">
        <v>7.0336654999999998E-2</v>
      </c>
      <c r="AA336">
        <v>0.20125180000000001</v>
      </c>
      <c r="AB33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0.98888245206223357</v>
      </c>
      <c r="AC336">
        <v>0.92721569999999998</v>
      </c>
      <c r="AE336">
        <v>3157.8483999999999</v>
      </c>
    </row>
    <row r="337" spans="1:31" x14ac:dyDescent="0.25">
      <c r="A337">
        <v>3162.6948000000002</v>
      </c>
      <c r="B337">
        <v>9.7488630999999996E-3</v>
      </c>
      <c r="C337">
        <v>0.81449592000000004</v>
      </c>
      <c r="D337">
        <v>0.17575521999999999</v>
      </c>
      <c r="E337">
        <v>0.99996346000000003</v>
      </c>
      <c r="F337">
        <v>0.13339870000000001</v>
      </c>
      <c r="G337">
        <f>(Table221021416[[#This Row],[So]]+Table221021416[[#This Row],[Sw]])*Table221021416[[#This Row],[C1o]]+Table221021416[[#This Row],[Sg]]*Table221021416[[#This Row],[C1g]]</f>
        <v>0.83921216184931524</v>
      </c>
      <c r="H337">
        <v>68.303673000000003</v>
      </c>
      <c r="I337">
        <v>2.0794160999999999E-2</v>
      </c>
      <c r="J337">
        <v>4.9415659000000001E-2</v>
      </c>
      <c r="K337">
        <v>0</v>
      </c>
      <c r="L337">
        <v>0.70174389999999998</v>
      </c>
      <c r="M33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0.99853785016638819</v>
      </c>
      <c r="N337">
        <v>1</v>
      </c>
      <c r="P337">
        <v>3162.6948000000002</v>
      </c>
      <c r="Q337">
        <v>0.41953470999999998</v>
      </c>
      <c r="R337">
        <v>0.40460469999999998</v>
      </c>
      <c r="S337">
        <v>0.17586060000000001</v>
      </c>
      <c r="T337">
        <v>0.23336208</v>
      </c>
      <c r="U337">
        <v>3.0509872E-2</v>
      </c>
      <c r="V337">
        <f>(Table351151517[[#This Row],[So]]+Table351151517[[#This Row],[Sw]])*Table351151517[[#This Row],[C1o]]+Table351151517[[#This Row],[Sg]]*Table351151517[[#This Row],[C1g]]</f>
        <v>0.11258482906727631</v>
      </c>
      <c r="W337">
        <v>0.71047508999999998</v>
      </c>
      <c r="X337">
        <v>1.5116808000000001E-2</v>
      </c>
      <c r="Y337">
        <v>4.9745778999999997E-2</v>
      </c>
      <c r="Z337">
        <v>6.8898261000000002E-2</v>
      </c>
      <c r="AA337">
        <v>0.20230414999999999</v>
      </c>
      <c r="AB33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0.98915545769038737</v>
      </c>
      <c r="AC337">
        <v>0.92925804999999995</v>
      </c>
      <c r="AE337">
        <v>3162.6948000000002</v>
      </c>
    </row>
    <row r="338" spans="1:31" x14ac:dyDescent="0.25">
      <c r="A338">
        <v>3167.6387</v>
      </c>
      <c r="B338">
        <v>9.7399558999999997E-3</v>
      </c>
      <c r="C338">
        <v>0.81447267999999995</v>
      </c>
      <c r="D338">
        <v>0.17578737</v>
      </c>
      <c r="E338">
        <v>0.99992669000000001</v>
      </c>
      <c r="F338">
        <v>0.12806999999999999</v>
      </c>
      <c r="G338">
        <f>(Table221021416[[#This Row],[So]]+Table221021416[[#This Row],[Sw]])*Table221021416[[#This Row],[C1o]]+Table221021416[[#This Row],[Sg]]*Table221021416[[#This Row],[C1g]]</f>
        <v>0.83817345563584211</v>
      </c>
      <c r="H338">
        <v>68.176483000000005</v>
      </c>
      <c r="I338">
        <v>2.0775666000000002E-2</v>
      </c>
      <c r="J338">
        <v>4.9514349999999999E-2</v>
      </c>
      <c r="K338">
        <v>0</v>
      </c>
      <c r="L338">
        <v>0.70170902999999996</v>
      </c>
      <c r="M33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0.99853616283392266</v>
      </c>
      <c r="N338">
        <v>1</v>
      </c>
      <c r="P338">
        <v>3167.6387</v>
      </c>
      <c r="Q338">
        <v>0.41780576000000003</v>
      </c>
      <c r="R338">
        <v>0.4062866</v>
      </c>
      <c r="S338">
        <v>0.17590764</v>
      </c>
      <c r="T338">
        <v>0.23565834999999999</v>
      </c>
      <c r="U338">
        <v>2.9538879000000001E-2</v>
      </c>
      <c r="V338">
        <f>(Table351151517[[#This Row],[So]]+Table351151517[[#This Row],[Sw]])*Table351151517[[#This Row],[C1o]]+Table351151517[[#This Row],[Sg]]*Table351151517[[#This Row],[C1g]]</f>
        <v>0.11328245806638859</v>
      </c>
      <c r="W338">
        <v>0.71611369000000002</v>
      </c>
      <c r="X338">
        <v>1.5085229E-2</v>
      </c>
      <c r="Y338">
        <v>4.9891155E-2</v>
      </c>
      <c r="Z338">
        <v>6.7365392999999996E-2</v>
      </c>
      <c r="AA338">
        <v>0.20342917999999999</v>
      </c>
      <c r="AB33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0.98943730601404811</v>
      </c>
      <c r="AC338">
        <v>0.93141936999999997</v>
      </c>
      <c r="AE338">
        <v>3167.6387</v>
      </c>
    </row>
    <row r="339" spans="1:31" x14ac:dyDescent="0.25">
      <c r="A339">
        <v>3171.1406000000002</v>
      </c>
      <c r="B339">
        <v>9.7308568999999994E-3</v>
      </c>
      <c r="C339">
        <v>0.81444925000000001</v>
      </c>
      <c r="D339">
        <v>0.17581989000000001</v>
      </c>
      <c r="E339">
        <v>0.99999629999999995</v>
      </c>
      <c r="F339">
        <v>0.12258777</v>
      </c>
      <c r="G339">
        <f>(Table221021416[[#This Row],[So]]+Table221021416[[#This Row],[Sw]])*Table221021416[[#This Row],[C1o]]+Table221021416[[#This Row],[Sg]]*Table221021416[[#This Row],[C1g]]</f>
        <v>0.83719248882208031</v>
      </c>
      <c r="H339">
        <v>68.015677999999994</v>
      </c>
      <c r="I339">
        <v>2.0757563E-2</v>
      </c>
      <c r="J339">
        <v>4.9614169E-2</v>
      </c>
      <c r="K339">
        <v>0</v>
      </c>
      <c r="L339">
        <v>0.70167387000000003</v>
      </c>
      <c r="M33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0.99853441901444007</v>
      </c>
      <c r="N339">
        <v>1</v>
      </c>
      <c r="P339">
        <v>3171.1406000000002</v>
      </c>
      <c r="Q339">
        <v>0.41600090000000001</v>
      </c>
      <c r="R339">
        <v>0.40805137000000002</v>
      </c>
      <c r="S339">
        <v>0.17594773</v>
      </c>
      <c r="T339">
        <v>0.2381122</v>
      </c>
      <c r="U339">
        <v>2.8522487999999999E-2</v>
      </c>
      <c r="V339">
        <f>(Table351151517[[#This Row],[So]]+Table351151517[[#This Row],[Sw]])*Table351151517[[#This Row],[C1o]]+Table351151517[[#This Row],[Sg]]*Table351151517[[#This Row],[C1g]]</f>
        <v>0.11404585711950543</v>
      </c>
      <c r="W339">
        <v>0.72200595999999995</v>
      </c>
      <c r="X339">
        <v>1.5051217E-2</v>
      </c>
      <c r="Y339">
        <v>5.0014608000000002E-2</v>
      </c>
      <c r="Z339">
        <v>6.5779804999999997E-2</v>
      </c>
      <c r="AA339">
        <v>0.20461686000000001</v>
      </c>
      <c r="AB33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0.98972601943894556</v>
      </c>
      <c r="AC339">
        <v>0.93364400000000003</v>
      </c>
      <c r="AE339">
        <v>3171.1406000000002</v>
      </c>
    </row>
    <row r="340" spans="1:31" x14ac:dyDescent="0.25">
      <c r="A340">
        <v>3175.0754000000002</v>
      </c>
      <c r="B340">
        <v>9.7244185999999996E-3</v>
      </c>
      <c r="C340">
        <v>0.81443763000000002</v>
      </c>
      <c r="D340">
        <v>0.17583795999999999</v>
      </c>
      <c r="E340">
        <v>0.99991715000000003</v>
      </c>
      <c r="F340">
        <v>0.11864089999999999</v>
      </c>
      <c r="G340">
        <f>(Table221021416[[#This Row],[So]]+Table221021416[[#This Row],[Sw]])*Table221021416[[#This Row],[C1o]]+Table221021416[[#This Row],[Sg]]*Table221021416[[#This Row],[C1g]]</f>
        <v>0.83638544144559934</v>
      </c>
      <c r="H340">
        <v>67.877601999999996</v>
      </c>
      <c r="I340">
        <v>2.0744250999999998E-2</v>
      </c>
      <c r="J340">
        <v>4.9669265999999997E-2</v>
      </c>
      <c r="K340">
        <v>0</v>
      </c>
      <c r="L340">
        <v>0.70165639999999996</v>
      </c>
      <c r="M34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0.99853369695904126</v>
      </c>
      <c r="N340">
        <v>1</v>
      </c>
      <c r="P340">
        <v>3175.0754000000002</v>
      </c>
      <c r="Q340">
        <v>0.41471827</v>
      </c>
      <c r="R340">
        <v>0.40932070999999998</v>
      </c>
      <c r="S340">
        <v>0.17596102999999999</v>
      </c>
      <c r="T340">
        <v>0.23985069000000001</v>
      </c>
      <c r="U340">
        <v>2.7773602000000001E-2</v>
      </c>
      <c r="V340">
        <f>(Table351151517[[#This Row],[So]]+Table351151517[[#This Row],[Sw]])*Table351151517[[#This Row],[C1o]]+Table351151517[[#This Row],[Sg]]*Table351151517[[#This Row],[C1g]]</f>
        <v>0.1145811465126285</v>
      </c>
      <c r="W340">
        <v>0.72629940999999998</v>
      </c>
      <c r="X340">
        <v>1.5025217E-2</v>
      </c>
      <c r="Y340">
        <v>5.0054748000000003E-2</v>
      </c>
      <c r="Z340">
        <v>6.4652517000000007E-2</v>
      </c>
      <c r="AA340">
        <v>0.20547204999999999</v>
      </c>
      <c r="AB34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0.98993275693717342</v>
      </c>
      <c r="AC340">
        <v>0.93524116000000002</v>
      </c>
      <c r="AE340">
        <v>3175.0754000000002</v>
      </c>
    </row>
    <row r="341" spans="1:31" x14ac:dyDescent="0.25">
      <c r="A341">
        <v>3178.8108000000002</v>
      </c>
      <c r="B341">
        <v>9.7171692000000004E-3</v>
      </c>
      <c r="C341">
        <v>0.81442141999999995</v>
      </c>
      <c r="D341">
        <v>0.1758614</v>
      </c>
      <c r="E341">
        <v>0.99999886999999998</v>
      </c>
      <c r="F341">
        <v>0.11420276</v>
      </c>
      <c r="G341">
        <f>(Table221021416[[#This Row],[So]]+Table221021416[[#This Row],[Sw]])*Table221021416[[#This Row],[C1o]]+Table221021416[[#This Row],[Sg]]*Table221021416[[#This Row],[C1g]]</f>
        <v>0.83561408450328634</v>
      </c>
      <c r="H341">
        <v>67.703445000000002</v>
      </c>
      <c r="I341">
        <v>2.0730282999999999E-2</v>
      </c>
      <c r="J341">
        <v>4.9740991999999998E-2</v>
      </c>
      <c r="K341">
        <v>0</v>
      </c>
      <c r="L341">
        <v>0.70163213999999996</v>
      </c>
      <c r="M34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0.99853251925480313</v>
      </c>
      <c r="N341">
        <v>1</v>
      </c>
      <c r="P341">
        <v>3178.8108000000002</v>
      </c>
      <c r="Q341">
        <v>0.41325894000000002</v>
      </c>
      <c r="R341">
        <v>0.41075802</v>
      </c>
      <c r="S341">
        <v>0.17598306</v>
      </c>
      <c r="T341">
        <v>0.24190434999999999</v>
      </c>
      <c r="U341">
        <v>2.6922616999999999E-2</v>
      </c>
      <c r="V341">
        <f>(Table351151517[[#This Row],[So]]+Table351151517[[#This Row],[Sw]])*Table351151517[[#This Row],[C1o]]+Table351151517[[#This Row],[Sg]]*Table351151517[[#This Row],[C1g]]</f>
        <v>0.11522808852170099</v>
      </c>
      <c r="W341">
        <v>0.73120129</v>
      </c>
      <c r="X341">
        <v>1.499493E-2</v>
      </c>
      <c r="Y341">
        <v>5.0122049000000002E-2</v>
      </c>
      <c r="Z341">
        <v>6.3377595999999994E-2</v>
      </c>
      <c r="AA341">
        <v>0.20644156999999999</v>
      </c>
      <c r="AB34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0.99016140335573721</v>
      </c>
      <c r="AC341">
        <v>0.93704151999999996</v>
      </c>
      <c r="AE341">
        <v>3178.8108000000002</v>
      </c>
    </row>
    <row r="342" spans="1:31" x14ac:dyDescent="0.25">
      <c r="A342">
        <v>3183.2085000000002</v>
      </c>
      <c r="B342">
        <v>9.7103454000000006E-3</v>
      </c>
      <c r="C342">
        <v>0.81440674999999996</v>
      </c>
      <c r="D342">
        <v>0.17588292</v>
      </c>
      <c r="E342">
        <v>0.99990462999999996</v>
      </c>
      <c r="F342">
        <v>0.10992932</v>
      </c>
      <c r="G342">
        <f>(Table221021416[[#This Row],[So]]+Table221021416[[#This Row],[Sw]])*Table221021416[[#This Row],[C1o]]+Table221021416[[#This Row],[Sg]]*Table221021416[[#This Row],[C1g]]</f>
        <v>0.83473122149025392</v>
      </c>
      <c r="H342">
        <v>67.512573000000003</v>
      </c>
      <c r="I342">
        <v>2.0716355999999998E-2</v>
      </c>
      <c r="J342">
        <v>4.9806802999999997E-2</v>
      </c>
      <c r="K342">
        <v>0</v>
      </c>
      <c r="L342">
        <v>0.70161008999999996</v>
      </c>
      <c r="M34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0.9985315201752859</v>
      </c>
      <c r="N342">
        <v>1</v>
      </c>
      <c r="P342">
        <v>3183.2085000000002</v>
      </c>
      <c r="Q342">
        <v>0.41184372000000002</v>
      </c>
      <c r="R342">
        <v>0.41215441000000003</v>
      </c>
      <c r="S342">
        <v>0.17600186000000001</v>
      </c>
      <c r="T342">
        <v>0.24396005000000001</v>
      </c>
      <c r="U342">
        <v>2.6099148999999999E-2</v>
      </c>
      <c r="V342">
        <f>(Table351151517[[#This Row],[So]]+Table351151517[[#This Row],[Sw]])*Table351151517[[#This Row],[C1o]]+Table351151517[[#This Row],[Sg]]*Table351151517[[#This Row],[C1g]]</f>
        <v>0.11589147985273193</v>
      </c>
      <c r="W342">
        <v>0.73596585000000003</v>
      </c>
      <c r="X342">
        <v>1.4964748E-2</v>
      </c>
      <c r="Y342">
        <v>5.0179273000000003E-2</v>
      </c>
      <c r="Z342">
        <v>6.2150333000000002E-2</v>
      </c>
      <c r="AA342">
        <v>0.20738741999999999</v>
      </c>
      <c r="AB34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0.99037902158864066</v>
      </c>
      <c r="AC342">
        <v>0.93876689999999996</v>
      </c>
      <c r="AE342">
        <v>3183.2085000000002</v>
      </c>
    </row>
    <row r="343" spans="1:31" x14ac:dyDescent="0.25">
      <c r="A343">
        <v>3186.3496</v>
      </c>
      <c r="B343">
        <v>9.7020957999999994E-3</v>
      </c>
      <c r="C343">
        <v>0.81439620000000001</v>
      </c>
      <c r="D343">
        <v>0.17590168</v>
      </c>
      <c r="E343">
        <v>0.99999928000000005</v>
      </c>
      <c r="F343">
        <v>0.10488121</v>
      </c>
      <c r="G343">
        <f>(Table221021416[[#This Row],[So]]+Table221021416[[#This Row],[Sw]])*Table221021416[[#This Row],[C1o]]+Table221021416[[#This Row],[Sg]]*Table221021416[[#This Row],[C1g]]</f>
        <v>0.83386196222120867</v>
      </c>
      <c r="H343">
        <v>67.261527999999998</v>
      </c>
      <c r="I343">
        <v>2.0701118000000001E-2</v>
      </c>
      <c r="J343">
        <v>4.9863658999999998E-2</v>
      </c>
      <c r="K343">
        <v>0</v>
      </c>
      <c r="L343">
        <v>0.70159435000000003</v>
      </c>
      <c r="M34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0.99853089320397581</v>
      </c>
      <c r="N343">
        <v>1</v>
      </c>
      <c r="P343">
        <v>3186.3496</v>
      </c>
      <c r="Q343">
        <v>0.41013378</v>
      </c>
      <c r="R343">
        <v>0.41383787999999999</v>
      </c>
      <c r="S343">
        <v>0.17602833000000001</v>
      </c>
      <c r="T343">
        <v>0.24638948999999999</v>
      </c>
      <c r="U343">
        <v>2.5099377999999999E-2</v>
      </c>
      <c r="V343">
        <f>(Table351151517[[#This Row],[So]]+Table351151517[[#This Row],[Sw]])*Table351151517[[#This Row],[C1o]]+Table351151517[[#This Row],[Sg]]*Table351151517[[#This Row],[C1g]]</f>
        <v>0.11667760856404877</v>
      </c>
      <c r="W343">
        <v>0.74169731000000005</v>
      </c>
      <c r="X343">
        <v>1.4926336E-2</v>
      </c>
      <c r="Y343">
        <v>5.0260261000000001E-2</v>
      </c>
      <c r="Z343">
        <v>6.0682144E-2</v>
      </c>
      <c r="AA343">
        <v>0.20853309</v>
      </c>
      <c r="AB34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0.9906348634853207</v>
      </c>
      <c r="AC343">
        <v>0.94081305999999998</v>
      </c>
      <c r="AE343">
        <v>3186.3496</v>
      </c>
    </row>
    <row r="344" spans="1:31" x14ac:dyDescent="0.25">
      <c r="A344">
        <v>3189.6147000000001</v>
      </c>
      <c r="B344">
        <v>9.6965199000000005E-3</v>
      </c>
      <c r="C344">
        <v>0.81438082000000001</v>
      </c>
      <c r="D344">
        <v>0.17592268999999999</v>
      </c>
      <c r="E344">
        <v>0.99990939999999995</v>
      </c>
      <c r="F344">
        <v>0.10120914</v>
      </c>
      <c r="G344">
        <f>(Table221021416[[#This Row],[So]]+Table221021416[[#This Row],[Sw]])*Table221021416[[#This Row],[C1o]]+Table221021416[[#This Row],[Sg]]*Table221021416[[#This Row],[C1g]]</f>
        <v>0.83309339769916635</v>
      </c>
      <c r="H344">
        <v>67.058318999999997</v>
      </c>
      <c r="I344">
        <v>2.0689559999999999E-2</v>
      </c>
      <c r="J344">
        <v>4.992808E-2</v>
      </c>
      <c r="K344">
        <v>0</v>
      </c>
      <c r="L344">
        <v>0.70157117000000002</v>
      </c>
      <c r="M34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0.99852976958343831</v>
      </c>
      <c r="N344">
        <v>1</v>
      </c>
      <c r="P344">
        <v>3189.6147000000001</v>
      </c>
      <c r="Q344">
        <v>0.40888356999999997</v>
      </c>
      <c r="R344">
        <v>0.4150759</v>
      </c>
      <c r="S344">
        <v>0.17604053</v>
      </c>
      <c r="T344">
        <v>0.24807844000000001</v>
      </c>
      <c r="U344">
        <v>2.4351342000000002E-2</v>
      </c>
      <c r="V344">
        <f>(Table351151517[[#This Row],[So]]+Table351151517[[#This Row],[Sw]])*Table351151517[[#This Row],[C1o]]+Table351151517[[#This Row],[Sg]]*Table351151517[[#This Row],[C1g]]</f>
        <v>0.1172150685567382</v>
      </c>
      <c r="W344">
        <v>0.74593036999999995</v>
      </c>
      <c r="X344">
        <v>1.4896045E-2</v>
      </c>
      <c r="Y344">
        <v>5.0297037000000003E-2</v>
      </c>
      <c r="Z344">
        <v>5.9614193000000003E-2</v>
      </c>
      <c r="AA344">
        <v>0.20937850999999999</v>
      </c>
      <c r="AB34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0.99082091625420166</v>
      </c>
      <c r="AC344">
        <v>0.94230086000000002</v>
      </c>
      <c r="AE344">
        <v>3189.6147000000001</v>
      </c>
    </row>
    <row r="345" spans="1:31" x14ac:dyDescent="0.25">
      <c r="A345">
        <v>3192.5430000000001</v>
      </c>
      <c r="B345">
        <v>9.6905342999999994E-3</v>
      </c>
      <c r="C345">
        <v>0.81437141000000002</v>
      </c>
      <c r="D345">
        <v>0.17593805000000001</v>
      </c>
      <c r="E345">
        <v>0.99999183000000003</v>
      </c>
      <c r="F345">
        <v>9.7394034000000004E-2</v>
      </c>
      <c r="G345">
        <f>(Table221021416[[#This Row],[So]]+Table221021416[[#This Row],[Sw]])*Table221021416[[#This Row],[C1o]]+Table221021416[[#This Row],[Sg]]*Table221021416[[#This Row],[C1g]]</f>
        <v>0.83244387323626645</v>
      </c>
      <c r="H345">
        <v>66.831192000000001</v>
      </c>
      <c r="I345">
        <v>2.0678506999999999E-2</v>
      </c>
      <c r="J345">
        <v>4.9974784000000001E-2</v>
      </c>
      <c r="K345">
        <v>0</v>
      </c>
      <c r="L345">
        <v>0.70155710000000004</v>
      </c>
      <c r="M34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0.99852915188150049</v>
      </c>
      <c r="N345">
        <v>1</v>
      </c>
      <c r="P345">
        <v>3192.5430000000001</v>
      </c>
      <c r="Q345">
        <v>0.40754315000000002</v>
      </c>
      <c r="R345">
        <v>0.41640019</v>
      </c>
      <c r="S345">
        <v>0.17605667</v>
      </c>
      <c r="T345">
        <v>0.24977708000000001</v>
      </c>
      <c r="U345">
        <v>2.3551869999999999E-2</v>
      </c>
      <c r="V345">
        <f>(Table351151517[[#This Row],[So]]+Table351151517[[#This Row],[Sw]])*Table351151517[[#This Row],[C1o]]+Table351151517[[#This Row],[Sg]]*Table351151517[[#This Row],[C1g]]</f>
        <v>0.1177520906623086</v>
      </c>
      <c r="W345">
        <v>0.75040996000000004</v>
      </c>
      <c r="X345">
        <v>1.4862075000000001E-2</v>
      </c>
      <c r="Y345">
        <v>5.0346113999999997E-2</v>
      </c>
      <c r="Z345">
        <v>5.8482789E-2</v>
      </c>
      <c r="AA345">
        <v>0.21028875</v>
      </c>
      <c r="AB34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0.99101527836048464</v>
      </c>
      <c r="AC345">
        <v>0.94385523000000005</v>
      </c>
      <c r="AE345">
        <v>3192.5430000000001</v>
      </c>
    </row>
    <row r="346" spans="1:31" x14ac:dyDescent="0.25">
      <c r="A346">
        <v>3195.8926000000001</v>
      </c>
      <c r="B346">
        <v>9.6851699000000003E-3</v>
      </c>
      <c r="C346">
        <v>0.81436014000000001</v>
      </c>
      <c r="D346">
        <v>0.17595469999999999</v>
      </c>
      <c r="E346">
        <v>0.99992864999999997</v>
      </c>
      <c r="F346">
        <v>9.3928337000000001E-2</v>
      </c>
      <c r="G346">
        <f>(Table221021416[[#This Row],[So]]+Table221021416[[#This Row],[Sw]])*Table221021416[[#This Row],[C1o]]+Table221021416[[#This Row],[Sg]]*Table221021416[[#This Row],[C1g]]</f>
        <v>0.83173887966461435</v>
      </c>
      <c r="H346">
        <v>66.608337000000006</v>
      </c>
      <c r="I346">
        <v>2.0668037E-2</v>
      </c>
      <c r="J346">
        <v>5.0025627000000003E-2</v>
      </c>
      <c r="K346">
        <v>0</v>
      </c>
      <c r="L346">
        <v>0.70154017000000002</v>
      </c>
      <c r="M34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0.99852836660565447</v>
      </c>
      <c r="N346">
        <v>1</v>
      </c>
      <c r="P346">
        <v>3195.8926000000001</v>
      </c>
      <c r="Q346">
        <v>0.40631518</v>
      </c>
      <c r="R346">
        <v>0.4176164</v>
      </c>
      <c r="S346">
        <v>0.17606844999999999</v>
      </c>
      <c r="T346">
        <v>0.25119406</v>
      </c>
      <c r="U346">
        <v>2.2805064999999999E-2</v>
      </c>
      <c r="V346">
        <f>(Table351151517[[#This Row],[So]]+Table351151517[[#This Row],[Sw]])*Table351151517[[#This Row],[C1o]]+Table351151517[[#This Row],[Sg]]*Table351151517[[#This Row],[C1g]]</f>
        <v>0.11818405557566994</v>
      </c>
      <c r="W346">
        <v>0.75453329000000002</v>
      </c>
      <c r="X346">
        <v>1.4828572E-2</v>
      </c>
      <c r="Y346">
        <v>5.0381701000000001E-2</v>
      </c>
      <c r="Z346">
        <v>5.7452071E-2</v>
      </c>
      <c r="AA346">
        <v>0.21112727000000001</v>
      </c>
      <c r="AB34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0.991191815565031</v>
      </c>
      <c r="AC346">
        <v>0.94526719999999997</v>
      </c>
      <c r="AE346">
        <v>3195.8926000000001</v>
      </c>
    </row>
    <row r="347" spans="1:31" x14ac:dyDescent="0.25">
      <c r="A347">
        <v>3198.9263000000001</v>
      </c>
      <c r="B347">
        <v>9.6790334000000002E-3</v>
      </c>
      <c r="C347">
        <v>0.81434888000000005</v>
      </c>
      <c r="D347">
        <v>0.17597209999999999</v>
      </c>
      <c r="E347">
        <v>0.99998604999999996</v>
      </c>
      <c r="F347">
        <v>8.9954749000000001E-2</v>
      </c>
      <c r="G347">
        <f>(Table221021416[[#This Row],[So]]+Table221021416[[#This Row],[Sw]])*Table221021416[[#This Row],[C1o]]+Table221021416[[#This Row],[Sg]]*Table221021416[[#This Row],[C1g]]</f>
        <v>0.83103772093968653</v>
      </c>
      <c r="H347">
        <v>66.334830999999994</v>
      </c>
      <c r="I347">
        <v>2.0656778000000001E-2</v>
      </c>
      <c r="J347">
        <v>5.0078656999999999E-2</v>
      </c>
      <c r="K347">
        <v>0</v>
      </c>
      <c r="L347">
        <v>0.70152329999999996</v>
      </c>
      <c r="M34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0.99852757487905486</v>
      </c>
      <c r="N347">
        <v>1</v>
      </c>
      <c r="P347">
        <v>3198.9263000000001</v>
      </c>
      <c r="Q347">
        <v>0.40487572999999999</v>
      </c>
      <c r="R347">
        <v>0.41903877</v>
      </c>
      <c r="S347">
        <v>0.17608550000000001</v>
      </c>
      <c r="T347">
        <v>0.2527414</v>
      </c>
      <c r="U347">
        <v>2.1927444000000001E-2</v>
      </c>
      <c r="V347">
        <f>(Table351151517[[#This Row],[So]]+Table351151517[[#This Row],[Sw]])*Table351151517[[#This Row],[C1o]]+Table351151517[[#This Row],[Sg]]*Table351151517[[#This Row],[C1g]]</f>
        <v>0.11864744022107412</v>
      </c>
      <c r="W347">
        <v>0.75934791999999995</v>
      </c>
      <c r="X347">
        <v>1.4787045E-2</v>
      </c>
      <c r="Y347">
        <v>5.0433594999999998E-2</v>
      </c>
      <c r="Z347">
        <v>5.6254367999999999E-2</v>
      </c>
      <c r="AA347">
        <v>0.21211190999999999</v>
      </c>
      <c r="AB34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0.99139426197087877</v>
      </c>
      <c r="AC347">
        <v>0.94689363000000004</v>
      </c>
      <c r="AE347">
        <v>3198.9263000000001</v>
      </c>
    </row>
    <row r="348" spans="1:31" x14ac:dyDescent="0.25">
      <c r="A348">
        <v>3201.4695000000002</v>
      </c>
      <c r="B348">
        <v>9.6734772000000007E-3</v>
      </c>
      <c r="C348">
        <v>0.81433654</v>
      </c>
      <c r="D348">
        <v>0.17598997</v>
      </c>
      <c r="E348">
        <v>0.99992698000000002</v>
      </c>
      <c r="F348">
        <v>8.6310200000000004E-2</v>
      </c>
      <c r="G348">
        <f>(Table221021416[[#This Row],[So]]+Table221021416[[#This Row],[Sw]])*Table221021416[[#This Row],[C1o]]+Table221021416[[#This Row],[Sg]]*Table221021416[[#This Row],[C1g]]</f>
        <v>0.83030172640637057</v>
      </c>
      <c r="H348">
        <v>66.065567000000001</v>
      </c>
      <c r="I348">
        <v>2.0646147E-2</v>
      </c>
      <c r="J348">
        <v>5.0133292000000003E-2</v>
      </c>
      <c r="K348">
        <v>0</v>
      </c>
      <c r="L348">
        <v>0.70150482999999997</v>
      </c>
      <c r="M34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0.99852668961297941</v>
      </c>
      <c r="N348">
        <v>1</v>
      </c>
      <c r="P348">
        <v>3201.4695000000002</v>
      </c>
      <c r="Q348">
        <v>0.40354273000000002</v>
      </c>
      <c r="R348">
        <v>0.42035939999999999</v>
      </c>
      <c r="S348">
        <v>0.17609786999999999</v>
      </c>
      <c r="T348">
        <v>0.25400024999999998</v>
      </c>
      <c r="U348">
        <v>2.1098678999999999E-2</v>
      </c>
      <c r="V348">
        <f>(Table351151517[[#This Row],[So]]+Table351151517[[#This Row],[Sw]])*Table351151517[[#This Row],[C1o]]+Table351151517[[#This Row],[Sg]]*Table351151517[[#This Row],[C1g]]</f>
        <v>0.11900104364461739</v>
      </c>
      <c r="W348">
        <v>0.76384454999999996</v>
      </c>
      <c r="X348">
        <v>1.4745321E-2</v>
      </c>
      <c r="Y348">
        <v>5.0470933000000003E-2</v>
      </c>
      <c r="Z348">
        <v>5.5150813999999999E-2</v>
      </c>
      <c r="AA348">
        <v>0.21302842</v>
      </c>
      <c r="AB34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0.99158038916948921</v>
      </c>
      <c r="AC348">
        <v>0.94838977000000002</v>
      </c>
      <c r="AE348">
        <v>3201.4695000000002</v>
      </c>
    </row>
    <row r="349" spans="1:31" x14ac:dyDescent="0.25">
      <c r="A349">
        <v>3203.2476000000001</v>
      </c>
      <c r="B349">
        <v>9.6688094000000006E-3</v>
      </c>
      <c r="C349">
        <v>0.81433557999999995</v>
      </c>
      <c r="D349">
        <v>0.17599562999999999</v>
      </c>
      <c r="E349">
        <v>0.99996929999999995</v>
      </c>
      <c r="F349">
        <v>8.3233789000000002E-2</v>
      </c>
      <c r="G349">
        <f>(Table221021416[[#This Row],[So]]+Table221021416[[#This Row],[Sw]])*Table221021416[[#This Row],[C1o]]+Table221021416[[#This Row],[Sg]]*Table221021416[[#This Row],[C1g]]</f>
        <v>0.82976413467151688</v>
      </c>
      <c r="H349">
        <v>65.825134000000006</v>
      </c>
      <c r="I349">
        <v>2.0637697E-2</v>
      </c>
      <c r="J349">
        <v>5.0149846999999997E-2</v>
      </c>
      <c r="K349">
        <v>0</v>
      </c>
      <c r="L349">
        <v>0.70150334000000003</v>
      </c>
      <c r="M34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0.9985268029921972</v>
      </c>
      <c r="N349">
        <v>1</v>
      </c>
      <c r="P349">
        <v>3203.2476000000001</v>
      </c>
      <c r="Q349">
        <v>0.40241459000000002</v>
      </c>
      <c r="R349">
        <v>0.42147626999999999</v>
      </c>
      <c r="S349">
        <v>0.17610914</v>
      </c>
      <c r="T349">
        <v>0.25495800000000002</v>
      </c>
      <c r="U349">
        <v>2.0382200999999999E-2</v>
      </c>
      <c r="V349">
        <f>(Table351151517[[#This Row],[So]]+Table351151517[[#This Row],[Sw]])*Table351151517[[#This Row],[C1o]]+Table351151517[[#This Row],[Sg]]*Table351151517[[#This Row],[C1g]]</f>
        <v>0.11925033379478973</v>
      </c>
      <c r="W349">
        <v>0.76771849000000003</v>
      </c>
      <c r="X349">
        <v>1.4707233E-2</v>
      </c>
      <c r="Y349">
        <v>5.0505016E-2</v>
      </c>
      <c r="Z349">
        <v>5.4218008999999998E-2</v>
      </c>
      <c r="AA349">
        <v>0.21380283999999999</v>
      </c>
      <c r="AB34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0.9917366567635546</v>
      </c>
      <c r="AC349">
        <v>0.94965959</v>
      </c>
      <c r="AE349">
        <v>3203.2476000000001</v>
      </c>
    </row>
    <row r="350" spans="1:31" x14ac:dyDescent="0.25">
      <c r="A350">
        <v>3204.6729</v>
      </c>
      <c r="B350">
        <v>9.6655330000000005E-3</v>
      </c>
      <c r="C350">
        <v>0.81432711999999996</v>
      </c>
      <c r="D350">
        <v>0.17600735000000001</v>
      </c>
      <c r="E350">
        <v>0.99995988999999996</v>
      </c>
      <c r="F350">
        <v>8.1061907000000002E-2</v>
      </c>
      <c r="G350">
        <f>(Table221021416[[#This Row],[So]]+Table221021416[[#This Row],[Sw]])*Table221021416[[#This Row],[C1o]]+Table221021416[[#This Row],[Sg]]*Table221021416[[#This Row],[C1g]]</f>
        <v>0.82934545531338455</v>
      </c>
      <c r="H350">
        <v>65.647720000000007</v>
      </c>
      <c r="I350">
        <v>2.0631633999999999E-2</v>
      </c>
      <c r="J350">
        <v>5.018574E-2</v>
      </c>
      <c r="K350">
        <v>0</v>
      </c>
      <c r="L350">
        <v>0.70149070000000002</v>
      </c>
      <c r="M35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0.99852615611102402</v>
      </c>
      <c r="N350">
        <v>1</v>
      </c>
      <c r="P350">
        <v>3204.6729</v>
      </c>
      <c r="Q350">
        <v>0.40161234000000001</v>
      </c>
      <c r="R350">
        <v>0.42227134</v>
      </c>
      <c r="S350">
        <v>0.17611632999999999</v>
      </c>
      <c r="T350">
        <v>0.25553503999999999</v>
      </c>
      <c r="U350">
        <v>1.9862628E-2</v>
      </c>
      <c r="V350">
        <f>(Table351151517[[#This Row],[So]]+Table351151517[[#This Row],[Sw]])*Table351151517[[#This Row],[C1o]]+Table351151517[[#This Row],[Sg]]*Table351151517[[#This Row],[C1g]]</f>
        <v>0.11938033341489836</v>
      </c>
      <c r="W350">
        <v>0.77051121</v>
      </c>
      <c r="X350">
        <v>1.4678274E-2</v>
      </c>
      <c r="Y350">
        <v>5.0526733999999997E-2</v>
      </c>
      <c r="Z350">
        <v>5.3555641000000001E-2</v>
      </c>
      <c r="AA350">
        <v>0.21435417000000001</v>
      </c>
      <c r="AB35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0.99184751595623155</v>
      </c>
      <c r="AC350">
        <v>0.95056337000000002</v>
      </c>
      <c r="AE350">
        <v>3204.6729</v>
      </c>
    </row>
    <row r="351" spans="1:31" x14ac:dyDescent="0.25">
      <c r="A351">
        <v>3206.1702</v>
      </c>
      <c r="B351">
        <v>9.6629084999999993E-3</v>
      </c>
      <c r="C351">
        <v>0.81432325000000005</v>
      </c>
      <c r="D351">
        <v>0.17601386999999999</v>
      </c>
      <c r="E351">
        <v>0.99995904999999996</v>
      </c>
      <c r="F351">
        <v>7.9316161999999996E-2</v>
      </c>
      <c r="G351">
        <f>(Table221021416[[#This Row],[So]]+Table221021416[[#This Row],[Sw]])*Table221021416[[#This Row],[C1o]]+Table221021416[[#This Row],[Sg]]*Table221021416[[#This Row],[C1g]]</f>
        <v>0.82901707290605664</v>
      </c>
      <c r="H351">
        <v>65.500511000000003</v>
      </c>
      <c r="I351">
        <v>2.0626829999999999E-2</v>
      </c>
      <c r="J351">
        <v>5.020554E-2</v>
      </c>
      <c r="K351">
        <v>0</v>
      </c>
      <c r="L351">
        <v>0.70148485999999999</v>
      </c>
      <c r="M35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0.99852590604059899</v>
      </c>
      <c r="N351">
        <v>1</v>
      </c>
      <c r="P351">
        <v>3206.1702</v>
      </c>
      <c r="Q351">
        <v>0.40097195000000002</v>
      </c>
      <c r="R351">
        <v>0.42290798000000002</v>
      </c>
      <c r="S351">
        <v>0.17612005999999999</v>
      </c>
      <c r="T351">
        <v>0.25595646999999999</v>
      </c>
      <c r="U351">
        <v>1.9438956E-2</v>
      </c>
      <c r="V351">
        <f>(Table351151517[[#This Row],[So]]+Table351151517[[#This Row],[Sw]])*Table351151517[[#This Row],[C1o]]+Table351151517[[#This Row],[Sg]]*Table351151517[[#This Row],[C1g]]</f>
        <v>0.11946409988597216</v>
      </c>
      <c r="W351">
        <v>0.77279109000000001</v>
      </c>
      <c r="X351">
        <v>1.4653853E-2</v>
      </c>
      <c r="Y351">
        <v>5.0537749999999999E-2</v>
      </c>
      <c r="Z351">
        <v>5.3025369000000003E-2</v>
      </c>
      <c r="AA351">
        <v>0.21479465</v>
      </c>
      <c r="AB35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0.99193660726033672</v>
      </c>
      <c r="AC351">
        <v>0.95129370999999996</v>
      </c>
      <c r="AE351">
        <v>3206.1702</v>
      </c>
    </row>
    <row r="352" spans="1:31" x14ac:dyDescent="0.25">
      <c r="A352">
        <v>3207.9402</v>
      </c>
      <c r="B352">
        <v>9.6601638999999993E-3</v>
      </c>
      <c r="C352">
        <v>0.81431704999999999</v>
      </c>
      <c r="D352">
        <v>0.17602277999999999</v>
      </c>
      <c r="E352">
        <v>0.99995624999999999</v>
      </c>
      <c r="F352">
        <v>7.7481069E-2</v>
      </c>
      <c r="G352">
        <f>(Table221021416[[#This Row],[So]]+Table221021416[[#This Row],[Sw]])*Table221021416[[#This Row],[C1o]]+Table221021416[[#This Row],[Sg]]*Table221021416[[#This Row],[C1g]]</f>
        <v>0.82866833661750161</v>
      </c>
      <c r="H352">
        <v>65.341285999999997</v>
      </c>
      <c r="I352">
        <v>2.0621810000000001E-2</v>
      </c>
      <c r="J352">
        <v>5.0232778999999998E-2</v>
      </c>
      <c r="K352">
        <v>0</v>
      </c>
      <c r="L352">
        <v>0.70147556</v>
      </c>
      <c r="M35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0.99852544634953</v>
      </c>
      <c r="N352">
        <v>1</v>
      </c>
      <c r="P352">
        <v>3207.9402</v>
      </c>
      <c r="Q352">
        <v>0.40029376999999999</v>
      </c>
      <c r="R352">
        <v>0.42357921999999998</v>
      </c>
      <c r="S352">
        <v>0.17612702</v>
      </c>
      <c r="T352">
        <v>0.25636721000000001</v>
      </c>
      <c r="U352">
        <v>1.8991056999999999E-2</v>
      </c>
      <c r="V352">
        <f>(Table351151517[[#This Row],[So]]+Table351151517[[#This Row],[Sw]])*Table351151517[[#This Row],[C1o]]+Table351151517[[#This Row],[Sg]]*Table351151517[[#This Row],[C1g]]</f>
        <v>0.11953866292425123</v>
      </c>
      <c r="W352">
        <v>0.77520829000000002</v>
      </c>
      <c r="X352">
        <v>1.4627225000000001E-2</v>
      </c>
      <c r="Y352">
        <v>5.0558845999999998E-2</v>
      </c>
      <c r="Z352">
        <v>5.2465989999999997E-2</v>
      </c>
      <c r="AA352">
        <v>0.21525942000000001</v>
      </c>
      <c r="AB35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0.99202952781824927</v>
      </c>
      <c r="AC352">
        <v>0.95206106000000001</v>
      </c>
      <c r="AE352">
        <v>3207.9402</v>
      </c>
    </row>
    <row r="353" spans="1:31" x14ac:dyDescent="0.25">
      <c r="A353">
        <v>3209.5657000000001</v>
      </c>
      <c r="B353">
        <v>9.6569163999999999E-3</v>
      </c>
      <c r="C353">
        <v>0.81431103000000005</v>
      </c>
      <c r="D353">
        <v>0.17603205</v>
      </c>
      <c r="E353">
        <v>0.99995803999999999</v>
      </c>
      <c r="F353">
        <v>7.5304098E-2</v>
      </c>
      <c r="G353">
        <f>(Table221021416[[#This Row],[So]]+Table221021416[[#This Row],[Sw]])*Table221021416[[#This Row],[C1o]]+Table221021416[[#This Row],[Sg]]*Table221021416[[#This Row],[C1g]]</f>
        <v>0.82826000163248548</v>
      </c>
      <c r="H353">
        <v>65.146445999999997</v>
      </c>
      <c r="I353">
        <v>2.0615930000000001E-2</v>
      </c>
      <c r="J353">
        <v>5.0261036000000002E-2</v>
      </c>
      <c r="K353">
        <v>0</v>
      </c>
      <c r="L353">
        <v>0.70146655999999996</v>
      </c>
      <c r="M35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0.99852501927201931</v>
      </c>
      <c r="N353">
        <v>1</v>
      </c>
      <c r="P353">
        <v>3209.5657000000001</v>
      </c>
      <c r="Q353">
        <v>0.39863419999999999</v>
      </c>
      <c r="R353">
        <v>0.42522565000000001</v>
      </c>
      <c r="S353">
        <v>0.17614015999999999</v>
      </c>
      <c r="T353">
        <v>0.25659320000000002</v>
      </c>
      <c r="U353">
        <v>1.7915124000000001E-2</v>
      </c>
      <c r="V353">
        <f>(Table351151517[[#This Row],[So]]+Table351151517[[#This Row],[Sw]])*Table351151517[[#This Row],[C1o]]+Table351151517[[#This Row],[Sg]]*Table351151517[[#This Row],[C1g]]</f>
        <v>0.11940716418700065</v>
      </c>
      <c r="W353">
        <v>0.78128666000000002</v>
      </c>
      <c r="X353">
        <v>1.456085E-2</v>
      </c>
      <c r="Y353">
        <v>5.0598408999999997E-2</v>
      </c>
      <c r="Z353">
        <v>5.1123033999999998E-2</v>
      </c>
      <c r="AA353">
        <v>0.21641115999999999</v>
      </c>
      <c r="AB35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0.99225341072476081</v>
      </c>
      <c r="AC353">
        <v>0.95387058999999996</v>
      </c>
      <c r="AE353">
        <v>3209.5657000000001</v>
      </c>
    </row>
    <row r="354" spans="1:31" x14ac:dyDescent="0.25">
      <c r="A354">
        <v>3211.4177</v>
      </c>
      <c r="B354">
        <v>9.6539305999999991E-3</v>
      </c>
      <c r="C354">
        <v>0.81430553999999999</v>
      </c>
      <c r="D354">
        <v>0.17604054999999999</v>
      </c>
      <c r="E354">
        <v>0.99995011</v>
      </c>
      <c r="F354">
        <v>7.3291338999999997E-2</v>
      </c>
      <c r="G354">
        <f>(Table221021416[[#This Row],[So]]+Table221021416[[#This Row],[Sw]])*Table221021416[[#This Row],[C1o]]+Table221021416[[#This Row],[Sg]]*Table221021416[[#This Row],[C1g]]</f>
        <v>0.82787471142469293</v>
      </c>
      <c r="H354">
        <v>64.960396000000003</v>
      </c>
      <c r="I354">
        <v>2.0610498000000001E-2</v>
      </c>
      <c r="J354">
        <v>5.0286892999999999E-2</v>
      </c>
      <c r="K354">
        <v>0</v>
      </c>
      <c r="L354">
        <v>0.70145827999999999</v>
      </c>
      <c r="M35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0.99852463245461864</v>
      </c>
      <c r="N354">
        <v>1</v>
      </c>
      <c r="P354">
        <v>3211.4177</v>
      </c>
      <c r="Q354">
        <v>0.39766722999999998</v>
      </c>
      <c r="R354">
        <v>0.42618423999999999</v>
      </c>
      <c r="S354">
        <v>0.17614853</v>
      </c>
      <c r="T354">
        <v>0.25649631000000001</v>
      </c>
      <c r="U354">
        <v>1.7309224000000002E-2</v>
      </c>
      <c r="V354">
        <f>(Table351151517[[#This Row],[So]]+Table351151517[[#This Row],[Sw]])*Table351151517[[#This Row],[C1o]]+Table351151517[[#This Row],[Sg]]*Table351151517[[#This Row],[C1g]]</f>
        <v>0.11924699046472463</v>
      </c>
      <c r="W354">
        <v>0.78498042000000001</v>
      </c>
      <c r="X354">
        <v>1.4522267E-2</v>
      </c>
      <c r="Y354">
        <v>5.0623763000000002E-2</v>
      </c>
      <c r="Z354">
        <v>5.0350338000000001E-2</v>
      </c>
      <c r="AA354">
        <v>0.21708609000000001</v>
      </c>
      <c r="AB35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0.99238107253657415</v>
      </c>
      <c r="AC354">
        <v>0.95489674999999996</v>
      </c>
      <c r="AE354">
        <v>3211.4177</v>
      </c>
    </row>
    <row r="355" spans="1:31" x14ac:dyDescent="0.25">
      <c r="A355">
        <v>3212.7822000000001</v>
      </c>
      <c r="B355">
        <v>9.6505432999999998E-3</v>
      </c>
      <c r="C355">
        <v>0.81429987999999998</v>
      </c>
      <c r="D355">
        <v>0.17604958000000001</v>
      </c>
      <c r="E355">
        <v>0.99994910000000004</v>
      </c>
      <c r="F355">
        <v>7.0991746999999994E-2</v>
      </c>
      <c r="G355">
        <f>(Table221021416[[#This Row],[So]]+Table221021416[[#This Row],[Sw]])*Table221021416[[#This Row],[C1o]]+Table221021416[[#This Row],[Sg]]*Table221021416[[#This Row],[C1g]]</f>
        <v>0.82744160830729041</v>
      </c>
      <c r="H355">
        <v>64.740943999999999</v>
      </c>
      <c r="I355">
        <v>2.0604386999999998E-2</v>
      </c>
      <c r="J355">
        <v>5.0314307000000003E-2</v>
      </c>
      <c r="K355">
        <v>0</v>
      </c>
      <c r="L355">
        <v>0.70144980999999995</v>
      </c>
      <c r="M35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0.99852424858695865</v>
      </c>
      <c r="N355">
        <v>1</v>
      </c>
      <c r="P355">
        <v>3212.7822000000001</v>
      </c>
      <c r="Q355">
        <v>0.39695026999999999</v>
      </c>
      <c r="R355">
        <v>0.42689665999999998</v>
      </c>
      <c r="S355">
        <v>0.17615307999999999</v>
      </c>
      <c r="T355">
        <v>0.25660205000000003</v>
      </c>
      <c r="U355">
        <v>1.6864249000000001E-2</v>
      </c>
      <c r="V355">
        <f>(Table351151517[[#This Row],[So]]+Table351151517[[#This Row],[Sw]])*Table351151517[[#This Row],[C1o]]+Table351151517[[#This Row],[Sg]]*Table351151517[[#This Row],[C1g]]</f>
        <v>0.11920751569128715</v>
      </c>
      <c r="W355">
        <v>0.78768349000000004</v>
      </c>
      <c r="X355">
        <v>1.4492467E-2</v>
      </c>
      <c r="Y355">
        <v>5.0637305000000001E-2</v>
      </c>
      <c r="Z355">
        <v>4.9778468999999999E-2</v>
      </c>
      <c r="AA355">
        <v>0.21758812999999999</v>
      </c>
      <c r="AB35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0.99247517799286467</v>
      </c>
      <c r="AC355">
        <v>0.95565701000000003</v>
      </c>
      <c r="AE355">
        <v>3212.7822000000001</v>
      </c>
    </row>
    <row r="356" spans="1:31" x14ac:dyDescent="0.25">
      <c r="A356">
        <v>3213.7031000000002</v>
      </c>
      <c r="B356">
        <v>9.6480222000000001E-3</v>
      </c>
      <c r="C356">
        <v>0.81429647999999999</v>
      </c>
      <c r="D356">
        <v>0.17605551999999999</v>
      </c>
      <c r="E356">
        <v>0.99994916</v>
      </c>
      <c r="F356">
        <v>6.9283284000000001E-2</v>
      </c>
      <c r="G356">
        <f>(Table221021416[[#This Row],[So]]+Table221021416[[#This Row],[Sw]])*Table221021416[[#This Row],[C1o]]+Table221021416[[#This Row],[Sg]]*Table221021416[[#This Row],[C1g]]</f>
        <v>0.82712123242100533</v>
      </c>
      <c r="H356">
        <v>64.573066999999995</v>
      </c>
      <c r="I356">
        <v>2.0599890999999999E-2</v>
      </c>
      <c r="J356">
        <v>5.0332311999999997E-2</v>
      </c>
      <c r="K356">
        <v>0</v>
      </c>
      <c r="L356">
        <v>0.70144468999999998</v>
      </c>
      <c r="M35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0.99852403216811991</v>
      </c>
      <c r="N356">
        <v>1</v>
      </c>
      <c r="P356">
        <v>3213.7031000000002</v>
      </c>
      <c r="Q356">
        <v>0.39647564000000002</v>
      </c>
      <c r="R356">
        <v>0.42736772000000001</v>
      </c>
      <c r="S356">
        <v>0.17615665</v>
      </c>
      <c r="T356">
        <v>0.25674596</v>
      </c>
      <c r="U356">
        <v>1.6565386000000001E-2</v>
      </c>
      <c r="V356">
        <f>(Table351151517[[#This Row],[So]]+Table351151517[[#This Row],[Sw]])*Table351151517[[#This Row],[C1o]]+Table351151517[[#This Row],[Sg]]*Table351151517[[#This Row],[C1g]]</f>
        <v>0.11921081046432515</v>
      </c>
      <c r="W356">
        <v>0.78945571000000003</v>
      </c>
      <c r="X356">
        <v>1.4471494E-2</v>
      </c>
      <c r="Y356">
        <v>5.0648063E-2</v>
      </c>
      <c r="Z356">
        <v>4.9398816999999998E-2</v>
      </c>
      <c r="AA356">
        <v>0.21791907999999999</v>
      </c>
      <c r="AB35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0.99253734794409698</v>
      </c>
      <c r="AC356">
        <v>0.95616597000000003</v>
      </c>
      <c r="AE356">
        <v>3213.7031000000002</v>
      </c>
    </row>
    <row r="357" spans="1:31" x14ac:dyDescent="0.25">
      <c r="A357">
        <v>3214.8816000000002</v>
      </c>
      <c r="B357">
        <v>9.6463169999999997E-3</v>
      </c>
      <c r="C357">
        <v>0.81429415999999999</v>
      </c>
      <c r="D357">
        <v>0.17605953999999999</v>
      </c>
      <c r="E357">
        <v>0.99994892000000002</v>
      </c>
      <c r="F357">
        <v>6.8120508999999996E-2</v>
      </c>
      <c r="G357">
        <f>(Table221021416[[#This Row],[So]]+Table221021416[[#This Row],[Sw]])*Table221021416[[#This Row],[C1o]]+Table221021416[[#This Row],[Sg]]*Table221021416[[#This Row],[C1g]]</f>
        <v>0.82690294335742842</v>
      </c>
      <c r="H357">
        <v>64.456429</v>
      </c>
      <c r="I357">
        <v>2.0596847000000001E-2</v>
      </c>
      <c r="J357">
        <v>5.0344492999999997E-2</v>
      </c>
      <c r="K357">
        <v>0</v>
      </c>
      <c r="L357">
        <v>0.70144123000000003</v>
      </c>
      <c r="M35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0.99852388605494724</v>
      </c>
      <c r="N357">
        <v>1</v>
      </c>
      <c r="P357">
        <v>3214.8816000000002</v>
      </c>
      <c r="Q357">
        <v>0.39586209999999999</v>
      </c>
      <c r="R357">
        <v>0.42797601000000002</v>
      </c>
      <c r="S357">
        <v>0.17616187</v>
      </c>
      <c r="T357">
        <v>0.25680888000000002</v>
      </c>
      <c r="U357">
        <v>1.6180478000000002E-2</v>
      </c>
      <c r="V357">
        <f>(Table351151517[[#This Row],[So]]+Table351151517[[#This Row],[Sw]])*Table351151517[[#This Row],[C1o]]+Table351151517[[#This Row],[Sg]]*Table351151517[[#This Row],[C1g]]</f>
        <v>0.11916366105702647</v>
      </c>
      <c r="W357">
        <v>0.79177021999999997</v>
      </c>
      <c r="X357">
        <v>1.4443852E-2</v>
      </c>
      <c r="Y357">
        <v>5.0663861999999997E-2</v>
      </c>
      <c r="Z357">
        <v>4.8910587999999998E-2</v>
      </c>
      <c r="AA357">
        <v>0.21834761</v>
      </c>
      <c r="AB35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0.99261708595597731</v>
      </c>
      <c r="AC357">
        <v>0.95681590000000005</v>
      </c>
      <c r="AE357">
        <v>3214.8816000000002</v>
      </c>
    </row>
    <row r="358" spans="1:31" x14ac:dyDescent="0.25">
      <c r="A358">
        <v>3217.1550000000002</v>
      </c>
      <c r="B358">
        <v>9.6441526000000007E-3</v>
      </c>
      <c r="C358">
        <v>0.81429081999999997</v>
      </c>
      <c r="D358">
        <v>0.176065</v>
      </c>
      <c r="E358">
        <v>0.99994766999999996</v>
      </c>
      <c r="F358">
        <v>6.6640429000000001E-2</v>
      </c>
      <c r="G358">
        <f>(Table221021416[[#This Row],[So]]+Table221021416[[#This Row],[Sw]])*Table221021416[[#This Row],[C1o]]+Table221021416[[#This Row],[Sg]]*Table221021416[[#This Row],[C1g]]</f>
        <v>0.82662394575987974</v>
      </c>
      <c r="H358">
        <v>64.305130000000005</v>
      </c>
      <c r="I358">
        <v>2.0592991000000001E-2</v>
      </c>
      <c r="J358">
        <v>5.0361052000000003E-2</v>
      </c>
      <c r="K358">
        <v>0</v>
      </c>
      <c r="L358">
        <v>0.70143628000000002</v>
      </c>
      <c r="M35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0.99852366688515903</v>
      </c>
      <c r="N358">
        <v>1</v>
      </c>
      <c r="P358">
        <v>3217.1550000000002</v>
      </c>
      <c r="Q358">
        <v>0.39474604000000002</v>
      </c>
      <c r="R358">
        <v>0.42908394</v>
      </c>
      <c r="S358">
        <v>0.17617004</v>
      </c>
      <c r="T358">
        <v>0.2564669</v>
      </c>
      <c r="U358">
        <v>1.5416147E-2</v>
      </c>
      <c r="V358">
        <f>(Table351151517[[#This Row],[So]]+Table351151517[[#This Row],[Sw]])*Table351151517[[#This Row],[C1o]]+Table351151517[[#This Row],[Sg]]*Table351151517[[#This Row],[C1g]]</f>
        <v>0.11884715414552977</v>
      </c>
      <c r="W358">
        <v>0.79581254999999995</v>
      </c>
      <c r="X358">
        <v>1.4382786E-2</v>
      </c>
      <c r="Y358">
        <v>5.0688325999999999E-2</v>
      </c>
      <c r="Z358">
        <v>4.8018243000000002E-2</v>
      </c>
      <c r="AA358">
        <v>0.21912491000000001</v>
      </c>
      <c r="AB35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0.9927652043680949</v>
      </c>
      <c r="AC358">
        <v>0.95801997000000005</v>
      </c>
      <c r="AE358">
        <v>3217.1550000000002</v>
      </c>
    </row>
    <row r="359" spans="1:31" x14ac:dyDescent="0.25">
      <c r="A359">
        <v>3219.5700999999999</v>
      </c>
      <c r="B359">
        <v>9.6399998000000001E-3</v>
      </c>
      <c r="C359">
        <v>0.81428688999999999</v>
      </c>
      <c r="D359">
        <v>0.17607310000000001</v>
      </c>
      <c r="E359">
        <v>0.99994832</v>
      </c>
      <c r="F359">
        <v>6.3794567999999996E-2</v>
      </c>
      <c r="G359">
        <f>(Table221021416[[#This Row],[So]]+Table221021416[[#This Row],[Sw]])*Table221021416[[#This Row],[C1o]]+Table221021416[[#This Row],[Sg]]*Table221021416[[#This Row],[C1g]]</f>
        <v>0.82609229462720668</v>
      </c>
      <c r="H359">
        <v>64.005302</v>
      </c>
      <c r="I359">
        <v>2.0585662000000001E-2</v>
      </c>
      <c r="J359">
        <v>5.0385367E-2</v>
      </c>
      <c r="K359">
        <v>0</v>
      </c>
      <c r="L359">
        <v>0.70143038000000002</v>
      </c>
      <c r="M35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0.99852346764389566</v>
      </c>
      <c r="N359">
        <v>1</v>
      </c>
      <c r="P359">
        <v>3219.5700999999999</v>
      </c>
      <c r="Q359">
        <v>0.3934879</v>
      </c>
      <c r="R359">
        <v>0.43033299000000003</v>
      </c>
      <c r="S359">
        <v>0.17617911</v>
      </c>
      <c r="T359">
        <v>0.25521174000000002</v>
      </c>
      <c r="U359">
        <v>1.4538907E-2</v>
      </c>
      <c r="V359">
        <f>(Table351151517[[#This Row],[So]]+Table351151517[[#This Row],[Sw]])*Table351151517[[#This Row],[C1o]]+Table351151517[[#This Row],[Sg]]*Table351151517[[#This Row],[C1g]]</f>
        <v>0.11810836683666069</v>
      </c>
      <c r="W359">
        <v>0.80042678</v>
      </c>
      <c r="X359">
        <v>1.4307479E-2</v>
      </c>
      <c r="Y359">
        <v>5.0715599E-2</v>
      </c>
      <c r="Z359">
        <v>4.7020609999999997E-2</v>
      </c>
      <c r="AA359">
        <v>0.22000510000000001</v>
      </c>
      <c r="AB35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0.99293185667100914</v>
      </c>
      <c r="AC359">
        <v>0.95935351000000002</v>
      </c>
      <c r="AE359">
        <v>3219.5700999999999</v>
      </c>
    </row>
    <row r="360" spans="1:31" x14ac:dyDescent="0.25">
      <c r="A360">
        <v>3222.3625000000002</v>
      </c>
      <c r="B360">
        <v>9.6355638999999996E-3</v>
      </c>
      <c r="C360">
        <v>0.81427777000000001</v>
      </c>
      <c r="D360">
        <v>0.17608666000000001</v>
      </c>
      <c r="E360">
        <v>0.9999401</v>
      </c>
      <c r="F360">
        <v>6.0731477999999998E-2</v>
      </c>
      <c r="G360">
        <f>(Table221021416[[#This Row],[So]]+Table221021416[[#This Row],[Sw]])*Table221021416[[#This Row],[C1o]]+Table221021416[[#This Row],[Sg]]*Table221021416[[#This Row],[C1g]]</f>
        <v>0.82550817991647096</v>
      </c>
      <c r="H360">
        <v>63.669212000000002</v>
      </c>
      <c r="I360">
        <v>2.0577833E-2</v>
      </c>
      <c r="J360">
        <v>5.0426739999999998E-2</v>
      </c>
      <c r="K360">
        <v>0</v>
      </c>
      <c r="L360">
        <v>0.70141666999999996</v>
      </c>
      <c r="M36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0.99852278935315297</v>
      </c>
      <c r="N360">
        <v>1</v>
      </c>
      <c r="P360">
        <v>3222.3625000000002</v>
      </c>
      <c r="Q360">
        <v>0.39190993000000002</v>
      </c>
      <c r="R360">
        <v>0.43190169</v>
      </c>
      <c r="S360">
        <v>0.17618835999999999</v>
      </c>
      <c r="T360">
        <v>0.25294541999999998</v>
      </c>
      <c r="U360">
        <v>1.3481880999999999E-2</v>
      </c>
      <c r="V360">
        <f>(Table351151517[[#This Row],[So]]+Table351151517[[#This Row],[Sw]])*Table351151517[[#This Row],[C1o]]+Table351151517[[#This Row],[Sg]]*Table351151517[[#This Row],[C1g]]</f>
        <v>0.11690658791784328</v>
      </c>
      <c r="W360">
        <v>0.80614090000000005</v>
      </c>
      <c r="X360">
        <v>1.4209349E-2</v>
      </c>
      <c r="Y360">
        <v>5.0743226000000002E-2</v>
      </c>
      <c r="Z360">
        <v>4.5904490999999999E-2</v>
      </c>
      <c r="AA360">
        <v>0.22112403999999999</v>
      </c>
      <c r="AB36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0.99312764636429995</v>
      </c>
      <c r="AC360">
        <v>0.96094382</v>
      </c>
      <c r="AE360">
        <v>3222.3625000000002</v>
      </c>
    </row>
    <row r="361" spans="1:31" x14ac:dyDescent="0.25">
      <c r="A361">
        <v>3225.0825</v>
      </c>
      <c r="B361">
        <v>9.6304240000000003E-3</v>
      </c>
      <c r="C361">
        <v>0.81427026000000002</v>
      </c>
      <c r="D361">
        <v>0.17609932</v>
      </c>
      <c r="E361">
        <v>0.99993991999999998</v>
      </c>
      <c r="F361">
        <v>5.7162009E-2</v>
      </c>
      <c r="G361">
        <f>(Table221021416[[#This Row],[So]]+Table221021416[[#This Row],[Sw]])*Table221021416[[#This Row],[C1o]]+Table221021416[[#This Row],[Sg]]*Table221021416[[#This Row],[C1g]]</f>
        <v>0.82483802394087491</v>
      </c>
      <c r="H361">
        <v>63.25985</v>
      </c>
      <c r="I361">
        <v>2.0568879000000002E-2</v>
      </c>
      <c r="J361">
        <v>5.0465092000000003E-2</v>
      </c>
      <c r="K361">
        <v>0</v>
      </c>
      <c r="L361">
        <v>0.70140541000000001</v>
      </c>
      <c r="M36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0.99852228615007388</v>
      </c>
      <c r="N361">
        <v>1</v>
      </c>
      <c r="P361">
        <v>3225.0825</v>
      </c>
      <c r="Q361">
        <v>0.39021181999999999</v>
      </c>
      <c r="R361">
        <v>0.43359256000000002</v>
      </c>
      <c r="S361">
        <v>0.17619563999999999</v>
      </c>
      <c r="T361">
        <v>0.25103640999999999</v>
      </c>
      <c r="U361">
        <v>1.2464209E-2</v>
      </c>
      <c r="V361">
        <f>(Table351151517[[#This Row],[So]]+Table351151517[[#This Row],[Sw]])*Table351151517[[#This Row],[C1o]]+Table351151517[[#This Row],[Sg]]*Table351151517[[#This Row],[C1g]]</f>
        <v>0.11590734062570873</v>
      </c>
      <c r="W361">
        <v>0.81205075999999998</v>
      </c>
      <c r="X361">
        <v>1.4106670999999999E-2</v>
      </c>
      <c r="Y361">
        <v>5.0764635000000002E-2</v>
      </c>
      <c r="Z361">
        <v>4.4798843999999997E-2</v>
      </c>
      <c r="AA361">
        <v>0.22234931999999999</v>
      </c>
      <c r="AB36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0.99332413393802965</v>
      </c>
      <c r="AC361">
        <v>0.96253776999999996</v>
      </c>
      <c r="AE361">
        <v>3225.0825</v>
      </c>
    </row>
    <row r="362" spans="1:31" x14ac:dyDescent="0.25">
      <c r="A362">
        <v>3226.4425999999999</v>
      </c>
      <c r="B362">
        <v>9.6254106999999998E-3</v>
      </c>
      <c r="C362">
        <v>0.81426107999999997</v>
      </c>
      <c r="D362">
        <v>0.17611355000000001</v>
      </c>
      <c r="E362">
        <v>0.99992442000000004</v>
      </c>
      <c r="F362">
        <v>5.3640160999999999E-2</v>
      </c>
      <c r="G362">
        <f>(Table221021416[[#This Row],[So]]+Table221021416[[#This Row],[Sw]])*Table221021416[[#This Row],[C1o]]+Table221021416[[#This Row],[Sg]]*Table221021416[[#This Row],[C1g]]</f>
        <v>0.82416260590349433</v>
      </c>
      <c r="H362">
        <v>62.836849000000001</v>
      </c>
      <c r="I362">
        <v>2.0560111999999998E-2</v>
      </c>
      <c r="J362">
        <v>5.0508358000000003E-2</v>
      </c>
      <c r="K362">
        <v>0</v>
      </c>
      <c r="L362">
        <v>0.70139158000000001</v>
      </c>
      <c r="M36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0.99852162145412238</v>
      </c>
      <c r="N362">
        <v>1</v>
      </c>
      <c r="P362">
        <v>3226.4425999999999</v>
      </c>
      <c r="Q362">
        <v>0.38932710999999998</v>
      </c>
      <c r="R362">
        <v>0.43447426</v>
      </c>
      <c r="S362">
        <v>0.17619862999999999</v>
      </c>
      <c r="T362">
        <v>0.24990983</v>
      </c>
      <c r="U362">
        <v>1.1924395000000001E-2</v>
      </c>
      <c r="V362">
        <f>(Table351151517[[#This Row],[So]]+Table351151517[[#This Row],[Sw]])*Table351151517[[#This Row],[C1o]]+Table351151517[[#This Row],[Sg]]*Table351151517[[#This Row],[C1g]]</f>
        <v>0.1153229407624031</v>
      </c>
      <c r="W362">
        <v>0.81526898999999997</v>
      </c>
      <c r="X362">
        <v>1.4047848E-2</v>
      </c>
      <c r="Y362">
        <v>5.0773262999999999E-2</v>
      </c>
      <c r="Z362">
        <v>4.4219684000000002E-2</v>
      </c>
      <c r="AA362">
        <v>0.22298512000000001</v>
      </c>
      <c r="AB36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0.99342778435542933</v>
      </c>
      <c r="AC362">
        <v>0.96338891999999998</v>
      </c>
      <c r="AE362">
        <v>3226.4425999999999</v>
      </c>
    </row>
    <row r="363" spans="1:31" x14ac:dyDescent="0.25">
      <c r="A363">
        <v>3227.1266999999998</v>
      </c>
      <c r="B363">
        <v>9.6228421000000008E-3</v>
      </c>
      <c r="C363">
        <v>0.81425731999999995</v>
      </c>
      <c r="D363">
        <v>0.17611982000000001</v>
      </c>
      <c r="E363">
        <v>0.99992871000000005</v>
      </c>
      <c r="F363">
        <v>5.1818876999999999E-2</v>
      </c>
      <c r="G363">
        <f>(Table221021416[[#This Row],[So]]+Table221021416[[#This Row],[Sw]])*Table221021416[[#This Row],[C1o]]+Table221021416[[#This Row],[Sg]]*Table221021416[[#This Row],[C1g]]</f>
        <v>0.82382424775666963</v>
      </c>
      <c r="H363">
        <v>62.610557999999997</v>
      </c>
      <c r="I363">
        <v>2.0555684000000001E-2</v>
      </c>
      <c r="J363">
        <v>5.052736E-2</v>
      </c>
      <c r="K363">
        <v>0</v>
      </c>
      <c r="L363">
        <v>0.70138602999999999</v>
      </c>
      <c r="M36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0.99852137245049555</v>
      </c>
      <c r="N363">
        <v>1</v>
      </c>
      <c r="P363">
        <v>3227.1266999999998</v>
      </c>
      <c r="Q363">
        <v>0.38886753000000002</v>
      </c>
      <c r="R363">
        <v>0.43493240999999999</v>
      </c>
      <c r="S363">
        <v>0.17620005999999999</v>
      </c>
      <c r="T363">
        <v>0.24928400000000001</v>
      </c>
      <c r="U363">
        <v>1.1642786E-2</v>
      </c>
      <c r="V363">
        <f>(Table351151517[[#This Row],[So]]+Table351151517[[#This Row],[Sw]])*Table351151517[[#This Row],[C1o]]+Table351151517[[#This Row],[Sg]]*Table351151517[[#This Row],[C1g]]</f>
        <v>0.11500065192034574</v>
      </c>
      <c r="W363">
        <v>0.81697363000000001</v>
      </c>
      <c r="X363">
        <v>1.4015827999999999E-2</v>
      </c>
      <c r="Y363">
        <v>5.0777393999999997E-2</v>
      </c>
      <c r="Z363">
        <v>4.3918475999999998E-2</v>
      </c>
      <c r="AA363">
        <v>0.22331493999999999</v>
      </c>
      <c r="AB36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0.9934818808308542</v>
      </c>
      <c r="AC363">
        <v>0.96383458</v>
      </c>
      <c r="AE363">
        <v>3227.1266999999998</v>
      </c>
    </row>
    <row r="364" spans="1:31" x14ac:dyDescent="0.25">
      <c r="A364">
        <v>3227.7534000000001</v>
      </c>
      <c r="B364">
        <v>9.6215242999999999E-3</v>
      </c>
      <c r="C364">
        <v>0.81425612999999997</v>
      </c>
      <c r="D364">
        <v>0.17612237</v>
      </c>
      <c r="E364">
        <v>0.99992519999999996</v>
      </c>
      <c r="F364">
        <v>5.0896823000000001E-2</v>
      </c>
      <c r="G364">
        <f>(Table221021416[[#This Row],[So]]+Table221021416[[#This Row],[Sw]])*Table221021416[[#This Row],[C1o]]+Table221021416[[#This Row],[Sg]]*Table221021416[[#This Row],[C1g]]</f>
        <v>0.82364899775299372</v>
      </c>
      <c r="H364">
        <v>62.493999000000002</v>
      </c>
      <c r="I364">
        <v>2.0553431E-2</v>
      </c>
      <c r="J364">
        <v>5.0535005000000001E-2</v>
      </c>
      <c r="K364">
        <v>0</v>
      </c>
      <c r="L364">
        <v>0.70138418999999996</v>
      </c>
      <c r="M36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0.99852130703477315</v>
      </c>
      <c r="N364">
        <v>1</v>
      </c>
      <c r="P364">
        <v>3227.7534000000001</v>
      </c>
      <c r="Q364">
        <v>0.38845447</v>
      </c>
      <c r="R364">
        <v>0.43534344000000003</v>
      </c>
      <c r="S364">
        <v>0.17620209000000001</v>
      </c>
      <c r="T364">
        <v>0.24874157</v>
      </c>
      <c r="U364">
        <v>1.1395236E-2</v>
      </c>
      <c r="V364">
        <f>(Table351151517[[#This Row],[So]]+Table351151517[[#This Row],[Sw]])*Table351151517[[#This Row],[C1o]]+Table351151517[[#This Row],[Sg]]*Table351151517[[#This Row],[C1g]]</f>
        <v>0.11472240551494897</v>
      </c>
      <c r="W364">
        <v>0.8185057</v>
      </c>
      <c r="X364">
        <v>1.3986986E-2</v>
      </c>
      <c r="Y364">
        <v>5.0783385E-2</v>
      </c>
      <c r="Z364">
        <v>4.3649100000000003E-2</v>
      </c>
      <c r="AA364">
        <v>0.22361146000000001</v>
      </c>
      <c r="AB36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0.99352993879377305</v>
      </c>
      <c r="AC364">
        <v>0.96423066000000002</v>
      </c>
      <c r="AE364">
        <v>3227.7534000000001</v>
      </c>
    </row>
    <row r="365" spans="1:31" x14ac:dyDescent="0.25">
      <c r="A365">
        <v>3228.7471</v>
      </c>
      <c r="B365">
        <v>9.6203377000000003E-3</v>
      </c>
      <c r="C365">
        <v>0.81425464000000003</v>
      </c>
      <c r="D365">
        <v>0.17612505000000001</v>
      </c>
      <c r="E365">
        <v>0.99992292999999999</v>
      </c>
      <c r="F365">
        <v>5.0055776000000003E-2</v>
      </c>
      <c r="G365">
        <f>(Table221021416[[#This Row],[So]]+Table221021416[[#This Row],[Sw]])*Table221021416[[#This Row],[C1o]]+Table221021416[[#This Row],[Sg]]*Table221021416[[#This Row],[C1g]]</f>
        <v>0.82348951491463951</v>
      </c>
      <c r="H365">
        <v>62.386513000000001</v>
      </c>
      <c r="I365">
        <v>2.0551387000000001E-2</v>
      </c>
      <c r="J365">
        <v>5.0543091999999998E-2</v>
      </c>
      <c r="K365">
        <v>0</v>
      </c>
      <c r="L365">
        <v>0.70138191999999999</v>
      </c>
      <c r="M36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0.9985212128331985</v>
      </c>
      <c r="N365">
        <v>1</v>
      </c>
      <c r="P365">
        <v>3228.7471</v>
      </c>
      <c r="Q365">
        <v>0.38778487</v>
      </c>
      <c r="R365">
        <v>0.43601181999999999</v>
      </c>
      <c r="S365">
        <v>0.17620332999999999</v>
      </c>
      <c r="T365">
        <v>0.24786638</v>
      </c>
      <c r="U365">
        <v>1.1012091E-2</v>
      </c>
      <c r="V365">
        <f>(Table351151517[[#This Row],[So]]+Table351151517[[#This Row],[Sw]])*Table351151517[[#This Row],[C1o]]+Table351151517[[#This Row],[Sg]]*Table351151517[[#This Row],[C1g]]</f>
        <v>0.1142833608419378</v>
      </c>
      <c r="W365">
        <v>0.82093316000000005</v>
      </c>
      <c r="X365">
        <v>1.3940940000000001E-2</v>
      </c>
      <c r="Y365">
        <v>5.0786741000000003E-2</v>
      </c>
      <c r="Z365">
        <v>4.3218716999999997E-2</v>
      </c>
      <c r="AA365">
        <v>0.22409777</v>
      </c>
      <c r="AB36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0.99360668070912783</v>
      </c>
      <c r="AC365">
        <v>0.96484857999999996</v>
      </c>
      <c r="AE365">
        <v>3228.7471</v>
      </c>
    </row>
    <row r="366" spans="1:31" x14ac:dyDescent="0.25">
      <c r="A366">
        <v>3230.2329</v>
      </c>
      <c r="B366">
        <v>9.6184853000000001E-3</v>
      </c>
      <c r="C366">
        <v>0.81425225999999995</v>
      </c>
      <c r="D366">
        <v>0.17612928</v>
      </c>
      <c r="E366">
        <v>0.99991958999999997</v>
      </c>
      <c r="F366">
        <v>4.8741262E-2</v>
      </c>
      <c r="G366">
        <f>(Table221021416[[#This Row],[So]]+Table221021416[[#This Row],[Sw]])*Table221021416[[#This Row],[C1o]]+Table221021416[[#This Row],[Sg]]*Table221021416[[#This Row],[C1g]]</f>
        <v>0.82324036647017518</v>
      </c>
      <c r="H366">
        <v>62.216262999999998</v>
      </c>
      <c r="I366">
        <v>2.0548207999999998E-2</v>
      </c>
      <c r="J366">
        <v>5.0555876999999999E-2</v>
      </c>
      <c r="K366">
        <v>0</v>
      </c>
      <c r="L366">
        <v>0.70137835000000004</v>
      </c>
      <c r="M36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0.99852106027324028</v>
      </c>
      <c r="N366">
        <v>1</v>
      </c>
      <c r="P366">
        <v>3230.2329</v>
      </c>
      <c r="Q366">
        <v>0.38674542000000001</v>
      </c>
      <c r="R366">
        <v>0.43704917999999998</v>
      </c>
      <c r="S366">
        <v>0.17620537999999999</v>
      </c>
      <c r="T366">
        <v>0.24634300000000001</v>
      </c>
      <c r="U366">
        <v>1.0434049000000001E-2</v>
      </c>
      <c r="V366">
        <f>(Table351151517[[#This Row],[So]]+Table351151517[[#This Row],[Sw]])*Table351151517[[#This Row],[C1o]]+Table351151517[[#This Row],[Sg]]*Table351151517[[#This Row],[C1g]]</f>
        <v>0.11353786238052919</v>
      </c>
      <c r="W366">
        <v>0.82468688000000001</v>
      </c>
      <c r="X366">
        <v>1.3867744E-2</v>
      </c>
      <c r="Y366">
        <v>5.0792437000000003E-2</v>
      </c>
      <c r="Z366">
        <v>4.2557723999999998E-2</v>
      </c>
      <c r="AA366">
        <v>0.22485651000000001</v>
      </c>
      <c r="AB36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0.9937244159513654</v>
      </c>
      <c r="AC366">
        <v>0.96578317999999996</v>
      </c>
      <c r="AE366">
        <v>3230.2329</v>
      </c>
    </row>
    <row r="367" spans="1:31" x14ac:dyDescent="0.25">
      <c r="A367">
        <v>3231.3638000000001</v>
      </c>
      <c r="B367">
        <v>9.6157537999999997E-3</v>
      </c>
      <c r="C367">
        <v>0.81424874000000003</v>
      </c>
      <c r="D367">
        <v>0.17613553000000001</v>
      </c>
      <c r="E367">
        <v>0.99991459000000005</v>
      </c>
      <c r="F367">
        <v>4.6795986999999997E-2</v>
      </c>
      <c r="G367">
        <f>(Table221021416[[#This Row],[So]]+Table221021416[[#This Row],[Sw]])*Table221021416[[#This Row],[C1o]]+Table221021416[[#This Row],[Sg]]*Table221021416[[#This Row],[C1g]]</f>
        <v>0.82287160967705486</v>
      </c>
      <c r="H367">
        <v>61.959232</v>
      </c>
      <c r="I367">
        <v>2.0543536000000001E-2</v>
      </c>
      <c r="J367">
        <v>5.0574765000000001E-2</v>
      </c>
      <c r="K367">
        <v>0</v>
      </c>
      <c r="L367">
        <v>0.70137309999999997</v>
      </c>
      <c r="M36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0.9985208333848633</v>
      </c>
      <c r="N367">
        <v>1</v>
      </c>
      <c r="P367">
        <v>3231.3638000000001</v>
      </c>
      <c r="Q367">
        <v>0.38602847000000001</v>
      </c>
      <c r="R367">
        <v>0.43776426000000002</v>
      </c>
      <c r="S367">
        <v>0.17620726</v>
      </c>
      <c r="T367">
        <v>0.24536151</v>
      </c>
      <c r="U367">
        <v>1.0052741E-2</v>
      </c>
      <c r="V367">
        <f>(Table351151517[[#This Row],[So]]+Table351151517[[#This Row],[Sw]])*Table351151517[[#This Row],[C1o]]+Table351151517[[#This Row],[Sg]]*Table351151517[[#This Row],[C1g]]</f>
        <v>0.11306251003226854</v>
      </c>
      <c r="W367">
        <v>0.82726699000000004</v>
      </c>
      <c r="X367">
        <v>1.3816946E-2</v>
      </c>
      <c r="Y367">
        <v>5.0797790000000002E-2</v>
      </c>
      <c r="Z367">
        <v>4.2106193E-2</v>
      </c>
      <c r="AA367">
        <v>0.22538180999999999</v>
      </c>
      <c r="AB36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0.99380420862437724</v>
      </c>
      <c r="AC367">
        <v>0.96641301999999996</v>
      </c>
      <c r="AE367">
        <v>3231.3638000000001</v>
      </c>
    </row>
    <row r="368" spans="1:31" x14ac:dyDescent="0.25">
      <c r="A368">
        <v>3232.7089999999998</v>
      </c>
      <c r="B368">
        <v>9.6137923999999996E-3</v>
      </c>
      <c r="C368">
        <v>0.81424618000000004</v>
      </c>
      <c r="D368">
        <v>0.17614001000000001</v>
      </c>
      <c r="E368">
        <v>0.99991052999999996</v>
      </c>
      <c r="F368">
        <v>4.5392722000000003E-2</v>
      </c>
      <c r="G368">
        <f>(Table221021416[[#This Row],[So]]+Table221021416[[#This Row],[Sw]])*Table221021416[[#This Row],[C1o]]+Table221021416[[#This Row],[Sg]]*Table221021416[[#This Row],[C1g]]</f>
        <v>0.82260520010706162</v>
      </c>
      <c r="H368">
        <v>61.770020000000002</v>
      </c>
      <c r="I368">
        <v>2.0540189E-2</v>
      </c>
      <c r="J368">
        <v>5.0588294999999998E-2</v>
      </c>
      <c r="K368">
        <v>0</v>
      </c>
      <c r="L368">
        <v>0.70136929000000003</v>
      </c>
      <c r="M36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0.99852067092957808</v>
      </c>
      <c r="N368">
        <v>1</v>
      </c>
      <c r="P368">
        <v>3232.7089999999998</v>
      </c>
      <c r="Q368">
        <v>0.38529876000000002</v>
      </c>
      <c r="R368">
        <v>0.43849160999999998</v>
      </c>
      <c r="S368">
        <v>0.17620960999999999</v>
      </c>
      <c r="T368">
        <v>0.24465682</v>
      </c>
      <c r="U368">
        <v>9.6998838999999993E-3</v>
      </c>
      <c r="V368">
        <f>(Table351151517[[#This Row],[So]]+Table351151517[[#This Row],[Sw]])*Table351151517[[#This Row],[C1o]]+Table351151517[[#This Row],[Sg]]*Table351151517[[#This Row],[C1g]]</f>
        <v>0.11272652889715844</v>
      </c>
      <c r="W368">
        <v>0.82982259999999997</v>
      </c>
      <c r="X368">
        <v>1.376845E-2</v>
      </c>
      <c r="Y368">
        <v>5.0804681999999997E-2</v>
      </c>
      <c r="Z368">
        <v>4.1654844000000003E-2</v>
      </c>
      <c r="AA368">
        <v>0.22592117</v>
      </c>
      <c r="AB36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0.99388223352909832</v>
      </c>
      <c r="AC368">
        <v>0.96702193999999997</v>
      </c>
      <c r="AE368">
        <v>3232.7089999999998</v>
      </c>
    </row>
    <row r="369" spans="1:31" x14ac:dyDescent="0.25">
      <c r="A369">
        <v>3234.1975000000002</v>
      </c>
      <c r="B369">
        <v>9.6118031E-3</v>
      </c>
      <c r="C369">
        <v>0.81424355999999998</v>
      </c>
      <c r="D369">
        <v>0.17614463999999999</v>
      </c>
      <c r="E369">
        <v>0.99990577000000003</v>
      </c>
      <c r="F369">
        <v>4.3971229000000001E-2</v>
      </c>
      <c r="G369">
        <f>(Table221021416[[#This Row],[So]]+Table221021416[[#This Row],[Sw]])*Table221021416[[#This Row],[C1o]]+Table221021416[[#This Row],[Sg]]*Table221021416[[#This Row],[C1g]]</f>
        <v>0.82233477292711676</v>
      </c>
      <c r="H369">
        <v>61.575080999999997</v>
      </c>
      <c r="I369">
        <v>2.0536814E-2</v>
      </c>
      <c r="J369">
        <v>5.0602308999999998E-2</v>
      </c>
      <c r="K369">
        <v>0</v>
      </c>
      <c r="L369">
        <v>0.70136529000000003</v>
      </c>
      <c r="M36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0.9985204960850963</v>
      </c>
      <c r="N369">
        <v>1</v>
      </c>
      <c r="P369">
        <v>3234.1975000000002</v>
      </c>
      <c r="Q369">
        <v>0.38458973000000002</v>
      </c>
      <c r="R369">
        <v>0.43919760000000002</v>
      </c>
      <c r="S369">
        <v>0.17621265</v>
      </c>
      <c r="T369">
        <v>0.24420881</v>
      </c>
      <c r="U369">
        <v>9.3786576999999993E-3</v>
      </c>
      <c r="V369">
        <f>(Table351151517[[#This Row],[So]]+Table351151517[[#This Row],[Sw]])*Table351151517[[#This Row],[C1o]]+Table351151517[[#This Row],[Sg]]*Table351151517[[#This Row],[C1g]]</f>
        <v>0.11251549681022133</v>
      </c>
      <c r="W369">
        <v>0.83227633999999995</v>
      </c>
      <c r="X369">
        <v>1.3722734E-2</v>
      </c>
      <c r="Y369">
        <v>5.0813734999999999E-2</v>
      </c>
      <c r="Z369">
        <v>4.1220829E-2</v>
      </c>
      <c r="AA369">
        <v>0.22644722</v>
      </c>
      <c r="AB36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0.99395603924045373</v>
      </c>
      <c r="AC369">
        <v>0.96759706999999995</v>
      </c>
      <c r="AE369">
        <v>3234.1975000000002</v>
      </c>
    </row>
    <row r="370" spans="1:31" x14ac:dyDescent="0.25">
      <c r="A370">
        <v>3235.2802999999999</v>
      </c>
      <c r="B370">
        <v>9.6098565999999993E-3</v>
      </c>
      <c r="C370">
        <v>0.81424068999999999</v>
      </c>
      <c r="D370">
        <v>0.17614946000000001</v>
      </c>
      <c r="E370">
        <v>0.99990051999999996</v>
      </c>
      <c r="F370">
        <v>4.2574520999999997E-2</v>
      </c>
      <c r="G370">
        <f>(Table221021416[[#This Row],[So]]+Table221021416[[#This Row],[Sw]])*Table221021416[[#This Row],[C1o]]+Table221021416[[#This Row],[Sg]]*Table221021416[[#This Row],[C1g]]</f>
        <v>0.82206830326169111</v>
      </c>
      <c r="H370">
        <v>61.380302</v>
      </c>
      <c r="I370">
        <v>2.0533514999999999E-2</v>
      </c>
      <c r="J370">
        <v>5.0616863999999998E-2</v>
      </c>
      <c r="K370">
        <v>0</v>
      </c>
      <c r="L370">
        <v>0.70136100000000001</v>
      </c>
      <c r="M37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0.99852029950179688</v>
      </c>
      <c r="N370">
        <v>1</v>
      </c>
      <c r="P370">
        <v>3235.2802999999999</v>
      </c>
      <c r="Q370">
        <v>0.38410819000000002</v>
      </c>
      <c r="R370">
        <v>0.43967676</v>
      </c>
      <c r="S370">
        <v>0.17621505000000001</v>
      </c>
      <c r="T370">
        <v>0.24395855</v>
      </c>
      <c r="U370">
        <v>9.1640687999999994E-3</v>
      </c>
      <c r="V370">
        <f>(Table351151517[[#This Row],[So]]+Table351151517[[#This Row],[Sw]])*Table351151517[[#This Row],[C1o]]+Table351151517[[#This Row],[Sg]]*Table351151517[[#This Row],[C1g]]</f>
        <v>0.1123977455598969</v>
      </c>
      <c r="W370">
        <v>0.83395909999999995</v>
      </c>
      <c r="X370">
        <v>1.3691141E-2</v>
      </c>
      <c r="Y370">
        <v>5.0820939000000002E-2</v>
      </c>
      <c r="Z370">
        <v>4.0926470999999999E-2</v>
      </c>
      <c r="AA370">
        <v>0.22680423999999999</v>
      </c>
      <c r="AB37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0.99400588750050312</v>
      </c>
      <c r="AC370">
        <v>0.96798742000000004</v>
      </c>
      <c r="AE370">
        <v>3235.2802999999999</v>
      </c>
    </row>
    <row r="371" spans="1:31" x14ac:dyDescent="0.25">
      <c r="A371">
        <v>3236.4301999999998</v>
      </c>
      <c r="B371">
        <v>9.6085341999999994E-3</v>
      </c>
      <c r="C371">
        <v>0.81423860999999997</v>
      </c>
      <c r="D371">
        <v>0.17615285999999999</v>
      </c>
      <c r="E371">
        <v>0.99989665000000005</v>
      </c>
      <c r="F371">
        <v>4.1622948E-2</v>
      </c>
      <c r="G371">
        <f>(Table221021416[[#This Row],[So]]+Table221021416[[#This Row],[Sw]])*Table221021416[[#This Row],[C1o]]+Table221021416[[#This Row],[Sg]]*Table221021416[[#This Row],[C1g]]</f>
        <v>0.82188639529085061</v>
      </c>
      <c r="H371">
        <v>61.245747000000001</v>
      </c>
      <c r="I371">
        <v>2.0531278E-2</v>
      </c>
      <c r="J371">
        <v>5.0627171999999998E-2</v>
      </c>
      <c r="K371">
        <v>0</v>
      </c>
      <c r="L371">
        <v>0.70135789999999998</v>
      </c>
      <c r="M37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0.99852015307762587</v>
      </c>
      <c r="N371">
        <v>1</v>
      </c>
      <c r="P371">
        <v>3236.4301999999998</v>
      </c>
      <c r="Q371">
        <v>0.38363436000000001</v>
      </c>
      <c r="R371">
        <v>0.44014790999999998</v>
      </c>
      <c r="S371">
        <v>0.17621775000000001</v>
      </c>
      <c r="T371">
        <v>0.24379754000000001</v>
      </c>
      <c r="U371">
        <v>8.9602806000000004E-3</v>
      </c>
      <c r="V371">
        <f>(Table351151517[[#This Row],[So]]+Table351151517[[#This Row],[Sw]])*Table351151517[[#This Row],[C1o]]+Table351151517[[#This Row],[Sg]]*Table351151517[[#This Row],[C1g]]</f>
        <v>0.11232340969424347</v>
      </c>
      <c r="W371">
        <v>0.83560913999999997</v>
      </c>
      <c r="X371">
        <v>1.3660406E-2</v>
      </c>
      <c r="Y371">
        <v>5.0829072000000003E-2</v>
      </c>
      <c r="Z371">
        <v>4.0638383E-2</v>
      </c>
      <c r="AA371">
        <v>0.22716687999999999</v>
      </c>
      <c r="AB37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0.99405451397976907</v>
      </c>
      <c r="AC371">
        <v>0.96836615000000004</v>
      </c>
      <c r="AE371">
        <v>3236.4301999999998</v>
      </c>
    </row>
    <row r="372" spans="1:31" x14ac:dyDescent="0.25">
      <c r="A372">
        <v>3237.4902000000002</v>
      </c>
      <c r="B372">
        <v>9.6072350000000004E-3</v>
      </c>
      <c r="C372">
        <v>0.81423639999999997</v>
      </c>
      <c r="D372">
        <v>0.17615639</v>
      </c>
      <c r="E372">
        <v>0.99989258999999997</v>
      </c>
      <c r="F372">
        <v>4.0686584999999997E-2</v>
      </c>
      <c r="G372">
        <f>(Table221021416[[#This Row],[So]]+Table221021416[[#This Row],[Sw]])*Table221021416[[#This Row],[C1o]]+Table221021416[[#This Row],[Sg]]*Table221021416[[#This Row],[C1g]]</f>
        <v>0.82170703038674664</v>
      </c>
      <c r="H372">
        <v>61.111865999999999</v>
      </c>
      <c r="I372">
        <v>2.0529084E-2</v>
      </c>
      <c r="J372">
        <v>5.0637889999999998E-2</v>
      </c>
      <c r="K372">
        <v>0</v>
      </c>
      <c r="L372">
        <v>0.70135455999999996</v>
      </c>
      <c r="M37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0.99851999115121182</v>
      </c>
      <c r="N372">
        <v>1</v>
      </c>
      <c r="P372">
        <v>3237.4902000000002</v>
      </c>
      <c r="Q372">
        <v>0.38322592</v>
      </c>
      <c r="R372">
        <v>0.44055411</v>
      </c>
      <c r="S372">
        <v>0.17621997</v>
      </c>
      <c r="T372">
        <v>0.24368934</v>
      </c>
      <c r="U372">
        <v>8.7852497000000009E-3</v>
      </c>
      <c r="V372">
        <f>(Table351151517[[#This Row],[So]]+Table351151517[[#This Row],[Sw]])*Table351151517[[#This Row],[C1o]]+Table351151517[[#This Row],[Sg]]*Table351151517[[#This Row],[C1g]]</f>
        <v>0.11227321213747614</v>
      </c>
      <c r="W372">
        <v>0.83705532999999999</v>
      </c>
      <c r="X372">
        <v>1.3633342E-2</v>
      </c>
      <c r="Y372">
        <v>5.0835780999999997E-2</v>
      </c>
      <c r="Z372">
        <v>4.0389687000000001E-2</v>
      </c>
      <c r="AA372">
        <v>0.22749941000000001</v>
      </c>
      <c r="AB37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0.99409701857162125</v>
      </c>
      <c r="AC372">
        <v>0.96869516</v>
      </c>
      <c r="AE372">
        <v>3237.4902000000002</v>
      </c>
    </row>
    <row r="373" spans="1:31" x14ac:dyDescent="0.25">
      <c r="A373">
        <v>3238.6904</v>
      </c>
      <c r="B373">
        <v>9.6061033999999997E-3</v>
      </c>
      <c r="C373">
        <v>0.81423431999999996</v>
      </c>
      <c r="D373">
        <v>0.17615958000000001</v>
      </c>
      <c r="E373">
        <v>0.99988889999999997</v>
      </c>
      <c r="F373">
        <v>3.9870351999999998E-2</v>
      </c>
      <c r="G373">
        <f>(Table221021416[[#This Row],[So]]+Table221021416[[#This Row],[Sw]])*Table221021416[[#This Row],[C1o]]+Table221021416[[#This Row],[Sg]]*Table221021416[[#This Row],[C1g]]</f>
        <v>0.82155040175372651</v>
      </c>
      <c r="H373">
        <v>60.993957999999999</v>
      </c>
      <c r="I373">
        <v>2.0527178E-2</v>
      </c>
      <c r="J373">
        <v>5.0647583000000003E-2</v>
      </c>
      <c r="K373">
        <v>0</v>
      </c>
      <c r="L373">
        <v>0.70135146000000004</v>
      </c>
      <c r="M37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0.99851983897031071</v>
      </c>
      <c r="N373">
        <v>1</v>
      </c>
      <c r="P373">
        <v>3238.6904</v>
      </c>
      <c r="Q373">
        <v>0.38322592</v>
      </c>
      <c r="R373">
        <v>0.44055411</v>
      </c>
      <c r="S373">
        <v>0.17621997</v>
      </c>
      <c r="T373">
        <v>0.24368934</v>
      </c>
      <c r="U373">
        <v>8.7852486999999996E-3</v>
      </c>
      <c r="V373">
        <f>(Table351151517[[#This Row],[So]]+Table351151517[[#This Row],[Sw]])*Table351151517[[#This Row],[C1o]]+Table351151517[[#This Row],[Sg]]*Table351151517[[#This Row],[C1g]]</f>
        <v>0.11227321157803025</v>
      </c>
      <c r="W373">
        <v>0.83705532999999999</v>
      </c>
      <c r="X373">
        <v>1.3633342E-2</v>
      </c>
      <c r="Y373">
        <v>5.0835780999999997E-2</v>
      </c>
      <c r="Z373">
        <v>4.0389687000000001E-2</v>
      </c>
      <c r="AA373">
        <v>0.22749941000000001</v>
      </c>
      <c r="AB37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0.99409701857162125</v>
      </c>
      <c r="AC373">
        <v>0.96869516</v>
      </c>
      <c r="AE373">
        <v>3238.6904</v>
      </c>
    </row>
    <row r="374" spans="1:31" x14ac:dyDescent="0.25">
      <c r="A374">
        <v>3239.8002999999999</v>
      </c>
      <c r="B374">
        <v>9.6049177999999995E-3</v>
      </c>
      <c r="C374">
        <v>0.81423193000000005</v>
      </c>
      <c r="D374">
        <v>0.17616314</v>
      </c>
      <c r="E374">
        <v>0.99988471999999995</v>
      </c>
      <c r="F374">
        <v>3.9011981000000001E-2</v>
      </c>
      <c r="G374">
        <f>(Table221021416[[#This Row],[So]]+Table221021416[[#This Row],[Sw]])*Table221021416[[#This Row],[C1o]]+Table221021416[[#This Row],[Sg]]*Table221021416[[#This Row],[C1g]]</f>
        <v>0.82138524528441015</v>
      </c>
      <c r="H374">
        <v>60.868747999999997</v>
      </c>
      <c r="I374">
        <v>2.0525180000000001E-2</v>
      </c>
      <c r="J374">
        <v>5.0658446000000003E-2</v>
      </c>
      <c r="K374">
        <v>0</v>
      </c>
      <c r="L374">
        <v>0.70134788999999997</v>
      </c>
      <c r="M37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0.9985196583363104</v>
      </c>
      <c r="N374">
        <v>1</v>
      </c>
      <c r="P374">
        <v>3239.8002999999999</v>
      </c>
      <c r="Q374">
        <v>0.38279763</v>
      </c>
      <c r="R374">
        <v>0.44097859</v>
      </c>
      <c r="S374">
        <v>0.17622380000000001</v>
      </c>
      <c r="T374">
        <v>0.24363393</v>
      </c>
      <c r="U374">
        <v>8.6047676999999999E-3</v>
      </c>
      <c r="V374">
        <f>(Table351151517[[#This Row],[So]]+Table351151517[[#This Row],[Sw]])*Table351151517[[#This Row],[C1o]]+Table351151517[[#This Row],[Sg]]*Table351151517[[#This Row],[C1g]]</f>
        <v>0.11224759647203052</v>
      </c>
      <c r="W374">
        <v>0.83857214000000002</v>
      </c>
      <c r="X374">
        <v>1.3604688E-2</v>
      </c>
      <c r="Y374">
        <v>5.0847537999999998E-2</v>
      </c>
      <c r="Z374">
        <v>4.0129412000000003E-2</v>
      </c>
      <c r="AA374">
        <v>0.22784691000000001</v>
      </c>
      <c r="AB37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0.99414105567693756</v>
      </c>
      <c r="AC374">
        <v>0.96903890000000004</v>
      </c>
      <c r="AE374">
        <v>3239.8002999999999</v>
      </c>
    </row>
    <row r="375" spans="1:31" x14ac:dyDescent="0.25">
      <c r="A375">
        <v>3241.1421</v>
      </c>
      <c r="B375">
        <v>9.6038822000000003E-3</v>
      </c>
      <c r="C375">
        <v>0.81422972999999998</v>
      </c>
      <c r="D375">
        <v>0.17616636999999999</v>
      </c>
      <c r="E375">
        <v>0.99988091000000001</v>
      </c>
      <c r="F375">
        <v>3.8262337E-2</v>
      </c>
      <c r="G375">
        <f>(Table221021416[[#This Row],[So]]+Table221021416[[#This Row],[Sw]])*Table221021416[[#This Row],[C1o]]+Table221021416[[#This Row],[Sg]]*Table221021416[[#This Row],[C1g]]</f>
        <v>0.82124076737570573</v>
      </c>
      <c r="H375">
        <v>60.758377000000003</v>
      </c>
      <c r="I375">
        <v>2.052344E-2</v>
      </c>
      <c r="J375">
        <v>5.0668313999999999E-2</v>
      </c>
      <c r="K375">
        <v>0</v>
      </c>
      <c r="L375">
        <v>0.70134461000000003</v>
      </c>
      <c r="M37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0.99851948881974217</v>
      </c>
      <c r="N375">
        <v>1</v>
      </c>
      <c r="P375">
        <v>3241.1421</v>
      </c>
      <c r="Q375">
        <v>0.38242411999999998</v>
      </c>
      <c r="R375">
        <v>0.44134857999999999</v>
      </c>
      <c r="S375">
        <v>0.17622731999999999</v>
      </c>
      <c r="T375">
        <v>0.24363235999999999</v>
      </c>
      <c r="U375">
        <v>8.4508247999999994E-3</v>
      </c>
      <c r="V375">
        <f>(Table351151517[[#This Row],[So]]+Table351151517[[#This Row],[Sw]])*Table351151517[[#This Row],[C1o]]+Table351151517[[#This Row],[Sg]]*Table351151517[[#This Row],[C1g]]</f>
        <v>0.11224786157175649</v>
      </c>
      <c r="W375">
        <v>0.83989537000000003</v>
      </c>
      <c r="X375">
        <v>1.3579684999999999E-2</v>
      </c>
      <c r="Y375">
        <v>5.0858285000000003E-2</v>
      </c>
      <c r="Z375">
        <v>3.990316E-2</v>
      </c>
      <c r="AA375">
        <v>0.22815019</v>
      </c>
      <c r="AB37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0.99417913947698955</v>
      </c>
      <c r="AC375">
        <v>0.96933632999999997</v>
      </c>
      <c r="AE375">
        <v>3241.1421</v>
      </c>
    </row>
    <row r="376" spans="1:31" x14ac:dyDescent="0.25">
      <c r="A376">
        <v>3242.1990000000001</v>
      </c>
      <c r="B376">
        <v>9.6027208000000006E-3</v>
      </c>
      <c r="C376">
        <v>0.81422704000000001</v>
      </c>
      <c r="D376">
        <v>0.17617024000000001</v>
      </c>
      <c r="E376">
        <v>0.99987638000000001</v>
      </c>
      <c r="F376">
        <v>3.741945E-2</v>
      </c>
      <c r="G376">
        <f>(Table221021416[[#This Row],[So]]+Table221021416[[#This Row],[Sw]])*Table221021416[[#This Row],[C1o]]+Table221021416[[#This Row],[Sg]]*Table221021416[[#This Row],[C1g]]</f>
        <v>0.82107790727132279</v>
      </c>
      <c r="H376">
        <v>60.633133000000001</v>
      </c>
      <c r="I376">
        <v>2.0521488000000001E-2</v>
      </c>
      <c r="J376">
        <v>5.0680138E-2</v>
      </c>
      <c r="K376">
        <v>0</v>
      </c>
      <c r="L376">
        <v>0.70134056</v>
      </c>
      <c r="M37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0.99851927593688883</v>
      </c>
      <c r="N376">
        <v>1</v>
      </c>
      <c r="P376">
        <v>3242.1990000000001</v>
      </c>
      <c r="Q376">
        <v>0.38200232000000001</v>
      </c>
      <c r="R376">
        <v>0.44176601999999998</v>
      </c>
      <c r="S376">
        <v>0.17623163999999999</v>
      </c>
      <c r="T376">
        <v>0.24367997</v>
      </c>
      <c r="U376">
        <v>8.2809627E-3</v>
      </c>
      <c r="V376">
        <f>(Table351151517[[#This Row],[So]]+Table351151517[[#This Row],[Sw]])*Table351151517[[#This Row],[C1o]]+Table351151517[[#This Row],[Sg]]*Table351151517[[#This Row],[C1g]]</f>
        <v>0.11227224510125269</v>
      </c>
      <c r="W376">
        <v>0.84138738999999996</v>
      </c>
      <c r="X376">
        <v>1.3551468000000001E-2</v>
      </c>
      <c r="Y376">
        <v>5.0871603000000001E-2</v>
      </c>
      <c r="Z376">
        <v>3.9648603999999997E-2</v>
      </c>
      <c r="AA376">
        <v>0.2284928</v>
      </c>
      <c r="AB37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0.99422171800381809</v>
      </c>
      <c r="AC376">
        <v>0.96966909999999995</v>
      </c>
      <c r="AE376">
        <v>3242.1990000000001</v>
      </c>
    </row>
    <row r="377" spans="1:31" x14ac:dyDescent="0.25">
      <c r="A377">
        <v>3244.3123000000001</v>
      </c>
      <c r="B377">
        <v>9.6018547000000006E-3</v>
      </c>
      <c r="C377">
        <v>0.81422490000000003</v>
      </c>
      <c r="D377">
        <v>0.17617325</v>
      </c>
      <c r="E377">
        <v>0.99987285999999997</v>
      </c>
      <c r="F377">
        <v>3.6790403999999999E-2</v>
      </c>
      <c r="G377">
        <f>(Table221021416[[#This Row],[So]]+Table221021416[[#This Row],[Sw]])*Table221021416[[#This Row],[C1o]]+Table221021416[[#This Row],[Sg]]*Table221021416[[#This Row],[C1g]]</f>
        <v>0.82095612060126932</v>
      </c>
      <c r="H377">
        <v>60.538868000000001</v>
      </c>
      <c r="I377">
        <v>2.0520034999999999E-2</v>
      </c>
      <c r="J377">
        <v>5.0689331999999997E-2</v>
      </c>
      <c r="K377">
        <v>0</v>
      </c>
      <c r="L377">
        <v>0.70133734000000003</v>
      </c>
      <c r="M37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0.99851910562878865</v>
      </c>
      <c r="N377">
        <v>1</v>
      </c>
      <c r="P377">
        <v>3244.3123000000001</v>
      </c>
      <c r="Q377">
        <v>0.38168538000000002</v>
      </c>
      <c r="R377">
        <v>0.44207969000000003</v>
      </c>
      <c r="S377">
        <v>0.17623496</v>
      </c>
      <c r="T377">
        <v>0.24372854999999999</v>
      </c>
      <c r="U377">
        <v>8.1549239999999992E-3</v>
      </c>
      <c r="V377">
        <f>(Table351151517[[#This Row],[So]]+Table351151517[[#This Row],[Sw]])*Table351151517[[#This Row],[C1o]]+Table351151517[[#This Row],[Sg]]*Table351151517[[#This Row],[C1g]]</f>
        <v>0.11229723979890367</v>
      </c>
      <c r="W377">
        <v>0.84251094000000004</v>
      </c>
      <c r="X377">
        <v>1.3530070999999999E-2</v>
      </c>
      <c r="Y377">
        <v>5.0881792000000002E-2</v>
      </c>
      <c r="Z377">
        <v>3.9457752999999998E-2</v>
      </c>
      <c r="AA377">
        <v>0.22875047000000001</v>
      </c>
      <c r="AB37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0.99425357339246745</v>
      </c>
      <c r="AC377">
        <v>0.96991782999999998</v>
      </c>
      <c r="AE377">
        <v>3244.3123000000001</v>
      </c>
    </row>
    <row r="378" spans="1:31" x14ac:dyDescent="0.25">
      <c r="A378">
        <v>3248.5392999999999</v>
      </c>
      <c r="B378">
        <v>9.6003106000000001E-3</v>
      </c>
      <c r="C378">
        <v>0.81422048999999996</v>
      </c>
      <c r="D378">
        <v>0.17617922999999999</v>
      </c>
      <c r="E378">
        <v>0.99986607000000005</v>
      </c>
      <c r="F378">
        <v>3.5665065000000003E-2</v>
      </c>
      <c r="G378">
        <f>(Table221021416[[#This Row],[So]]+Table221021416[[#This Row],[Sw]])*Table221021416[[#This Row],[C1o]]+Table221021416[[#This Row],[Sg]]*Table221021416[[#This Row],[C1g]]</f>
        <v>0.82073728084094344</v>
      </c>
      <c r="H378">
        <v>60.36853</v>
      </c>
      <c r="I378">
        <v>2.0517443999999999E-2</v>
      </c>
      <c r="J378">
        <v>5.0707657000000003E-2</v>
      </c>
      <c r="K378">
        <v>0</v>
      </c>
      <c r="L378">
        <v>0.70133065999999999</v>
      </c>
      <c r="M37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0.99851874374573413</v>
      </c>
      <c r="N378">
        <v>1</v>
      </c>
      <c r="P378">
        <v>3248.5392999999999</v>
      </c>
      <c r="Q378">
        <v>0.38111668999999998</v>
      </c>
      <c r="R378">
        <v>0.44264153000000001</v>
      </c>
      <c r="S378">
        <v>0.17624179000000001</v>
      </c>
      <c r="T378">
        <v>0.2438969</v>
      </c>
      <c r="U378">
        <v>7.934913E-3</v>
      </c>
      <c r="V378">
        <f>(Table351151517[[#This Row],[So]]+Table351151517[[#This Row],[Sw]])*Table351151517[[#This Row],[C1o]]+Table351151517[[#This Row],[Sg]]*Table351151517[[#This Row],[C1g]]</f>
        <v>0.11238148802686924</v>
      </c>
      <c r="W378">
        <v>0.84452170000000004</v>
      </c>
      <c r="X378">
        <v>1.3491771E-2</v>
      </c>
      <c r="Y378">
        <v>5.0902854999999997E-2</v>
      </c>
      <c r="Z378">
        <v>3.9116788999999999E-2</v>
      </c>
      <c r="AA378">
        <v>0.22921269999999999</v>
      </c>
      <c r="AB37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0.9943099935762737</v>
      </c>
      <c r="AC378">
        <v>0.97035914999999995</v>
      </c>
      <c r="AE378">
        <v>3248.5392999999999</v>
      </c>
    </row>
    <row r="379" spans="1:31" x14ac:dyDescent="0.25">
      <c r="A379">
        <v>3251.0023999999999</v>
      </c>
      <c r="B379">
        <v>9.5977419999999994E-3</v>
      </c>
      <c r="C379">
        <v>0.81421136999999999</v>
      </c>
      <c r="D379">
        <v>0.17619091000000001</v>
      </c>
      <c r="E379">
        <v>0.99985354999999998</v>
      </c>
      <c r="F379">
        <v>3.3790473000000001E-2</v>
      </c>
      <c r="G379">
        <f>(Table221021416[[#This Row],[So]]+Table221021416[[#This Row],[Sw]])*Table221021416[[#This Row],[C1o]]+Table221021416[[#This Row],[Sg]]*Table221021416[[#This Row],[C1g]]</f>
        <v>0.8203700151739759</v>
      </c>
      <c r="H379">
        <v>60.079898999999997</v>
      </c>
      <c r="I379">
        <v>2.0513151E-2</v>
      </c>
      <c r="J379">
        <v>5.0743590999999998E-2</v>
      </c>
      <c r="K379">
        <v>0</v>
      </c>
      <c r="L379">
        <v>0.70131701000000002</v>
      </c>
      <c r="M37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0.99851797649969487</v>
      </c>
      <c r="N379">
        <v>1</v>
      </c>
      <c r="P379">
        <v>3251.0023999999999</v>
      </c>
      <c r="Q379">
        <v>0.38016244999999999</v>
      </c>
      <c r="R379">
        <v>0.44358233000000002</v>
      </c>
      <c r="S379">
        <v>0.17625523000000001</v>
      </c>
      <c r="T379">
        <v>0.24428008000000001</v>
      </c>
      <c r="U379">
        <v>7.5731239999999997E-3</v>
      </c>
      <c r="V379">
        <f>(Table351151517[[#This Row],[So]]+Table351151517[[#This Row],[Sw]])*Table351151517[[#This Row],[C1o]]+Table351151517[[#This Row],[Sg]]*Table351151517[[#This Row],[C1g]]</f>
        <v>0.11257214714541874</v>
      </c>
      <c r="W379">
        <v>0.84791123999999995</v>
      </c>
      <c r="X379">
        <v>1.3425657000000001E-2</v>
      </c>
      <c r="Y379">
        <v>5.0944420999999997E-2</v>
      </c>
      <c r="Z379">
        <v>3.8546700000000003E-2</v>
      </c>
      <c r="AA379">
        <v>0.22998732</v>
      </c>
      <c r="AB37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0.99440377906335176</v>
      </c>
      <c r="AC379">
        <v>0.97109467000000005</v>
      </c>
      <c r="AE379">
        <v>3251.0023999999999</v>
      </c>
    </row>
    <row r="380" spans="1:31" x14ac:dyDescent="0.25">
      <c r="A380">
        <v>3252.2339000000002</v>
      </c>
      <c r="B380">
        <v>9.5963990000000002E-3</v>
      </c>
      <c r="C380">
        <v>0.81420605999999995</v>
      </c>
      <c r="D380">
        <v>0.17619756</v>
      </c>
      <c r="E380">
        <v>0.99984633999999994</v>
      </c>
      <c r="F380">
        <v>3.2807930999999999E-2</v>
      </c>
      <c r="G380">
        <f>(Table221021416[[#This Row],[So]]+Table221021416[[#This Row],[Sw]])*Table221021416[[#This Row],[C1o]]+Table221021416[[#This Row],[Sg]]*Table221021416[[#This Row],[C1g]]</f>
        <v>0.82017646448390913</v>
      </c>
      <c r="H380">
        <v>59.926155000000001</v>
      </c>
      <c r="I380">
        <v>2.051091E-2</v>
      </c>
      <c r="J380">
        <v>5.0764038999999997E-2</v>
      </c>
      <c r="K380">
        <v>0</v>
      </c>
      <c r="L380">
        <v>0.70130908000000003</v>
      </c>
      <c r="M38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0.99851752517204917</v>
      </c>
      <c r="N380">
        <v>1</v>
      </c>
      <c r="P380">
        <v>3252.2339000000002</v>
      </c>
      <c r="Q380">
        <v>0.37963240999999998</v>
      </c>
      <c r="R380">
        <v>0.44410664</v>
      </c>
      <c r="S380">
        <v>0.17626095999999999</v>
      </c>
      <c r="T380">
        <v>0.24436047999999999</v>
      </c>
      <c r="U380">
        <v>7.3718493999999999E-3</v>
      </c>
      <c r="V380">
        <f>(Table351151517[[#This Row],[So]]+Table351151517[[#This Row],[Sw]])*Table351151517[[#This Row],[C1o]]+Table351151517[[#This Row],[Sg]]*Table351151517[[#This Row],[C1g]]</f>
        <v>0.11262007392768568</v>
      </c>
      <c r="W380">
        <v>0.84980243</v>
      </c>
      <c r="X380">
        <v>1.3387054000000001E-2</v>
      </c>
      <c r="Y380">
        <v>5.0962064000000001E-2</v>
      </c>
      <c r="Z380">
        <v>3.8231418000000003E-2</v>
      </c>
      <c r="AA380">
        <v>0.23041992</v>
      </c>
      <c r="AB38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0.99445631342702678</v>
      </c>
      <c r="AC380">
        <v>0.97149938000000002</v>
      </c>
      <c r="AE380">
        <v>3252.2339000000002</v>
      </c>
    </row>
    <row r="381" spans="1:31" x14ac:dyDescent="0.25">
      <c r="A381">
        <v>3253.5273000000002</v>
      </c>
      <c r="B381">
        <v>9.5957620000000007E-3</v>
      </c>
      <c r="C381">
        <v>0.81420344</v>
      </c>
      <c r="D381">
        <v>0.17620082000000001</v>
      </c>
      <c r="E381">
        <v>0.99984276000000005</v>
      </c>
      <c r="F381">
        <v>3.2341267999999999E-2</v>
      </c>
      <c r="G381">
        <f>(Table221021416[[#This Row],[So]]+Table221021416[[#This Row],[Sw]])*Table221021416[[#This Row],[C1o]]+Table221021416[[#This Row],[Sg]]*Table221021416[[#This Row],[C1g]]</f>
        <v>0.82008431170304041</v>
      </c>
      <c r="H381">
        <v>59.852539</v>
      </c>
      <c r="I381">
        <v>2.0509848000000001E-2</v>
      </c>
      <c r="J381">
        <v>5.0774112000000003E-2</v>
      </c>
      <c r="K381">
        <v>0</v>
      </c>
      <c r="L381">
        <v>0.70130515000000004</v>
      </c>
      <c r="M38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0.99851729980741699</v>
      </c>
      <c r="N381">
        <v>1</v>
      </c>
      <c r="P381">
        <v>3253.5273000000002</v>
      </c>
      <c r="Q381">
        <v>0.37937483</v>
      </c>
      <c r="R381">
        <v>0.44436123999999999</v>
      </c>
      <c r="S381">
        <v>0.17626393000000001</v>
      </c>
      <c r="T381">
        <v>0.24430168999999999</v>
      </c>
      <c r="U381">
        <v>7.2726448999999999E-3</v>
      </c>
      <c r="V381">
        <f>(Table351151517[[#This Row],[So]]+Table351151517[[#This Row],[Sw]])*Table351151517[[#This Row],[C1o]]+Table351151517[[#This Row],[Sg]]*Table351151517[[#This Row],[C1g]]</f>
        <v>0.11259916529665193</v>
      </c>
      <c r="W381">
        <v>0.8507247</v>
      </c>
      <c r="X381">
        <v>1.3367538999999999E-2</v>
      </c>
      <c r="Y381">
        <v>5.0971220999999997E-2</v>
      </c>
      <c r="Z381">
        <v>3.8078621E-2</v>
      </c>
      <c r="AA381">
        <v>0.23063017</v>
      </c>
      <c r="AB38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0.99448193495535031</v>
      </c>
      <c r="AC381">
        <v>0.97169483000000001</v>
      </c>
      <c r="AE381">
        <v>3253.5273000000002</v>
      </c>
    </row>
    <row r="382" spans="1:31" x14ac:dyDescent="0.25">
      <c r="A382">
        <v>3255.8440000000001</v>
      </c>
      <c r="B382">
        <v>9.5951352000000004E-3</v>
      </c>
      <c r="C382">
        <v>0.8142007</v>
      </c>
      <c r="D382">
        <v>0.17620416999999999</v>
      </c>
      <c r="E382">
        <v>0.99983913000000002</v>
      </c>
      <c r="F382">
        <v>3.1880977999999997E-2</v>
      </c>
      <c r="G382">
        <f>(Table221021416[[#This Row],[So]]+Table221021416[[#This Row],[Sw]])*Table221021416[[#This Row],[C1o]]+Table221021416[[#This Row],[Sg]]*Table221021416[[#This Row],[C1g]]</f>
        <v>0.81999318309488756</v>
      </c>
      <c r="H382">
        <v>59.779549000000003</v>
      </c>
      <c r="I382">
        <v>2.0508802999999999E-2</v>
      </c>
      <c r="J382">
        <v>5.0784465000000001E-2</v>
      </c>
      <c r="K382">
        <v>0</v>
      </c>
      <c r="L382">
        <v>0.70130104000000004</v>
      </c>
      <c r="M38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0.99851706469929746</v>
      </c>
      <c r="N382">
        <v>1</v>
      </c>
      <c r="P382">
        <v>3255.8440000000001</v>
      </c>
      <c r="Q382">
        <v>0.37912088999999999</v>
      </c>
      <c r="R382">
        <v>0.44461212</v>
      </c>
      <c r="S382">
        <v>0.17626697999999999</v>
      </c>
      <c r="T382">
        <v>0.24424760000000001</v>
      </c>
      <c r="U382">
        <v>7.1769770999999998E-3</v>
      </c>
      <c r="V382">
        <f>(Table351151517[[#This Row],[So]]+Table351151517[[#This Row],[Sw]])*Table351151517[[#This Row],[C1o]]+Table351151517[[#This Row],[Sg]]*Table351151517[[#This Row],[C1g]]</f>
        <v>0.11258144926551977</v>
      </c>
      <c r="W382">
        <v>0.85162782999999997</v>
      </c>
      <c r="X382">
        <v>1.3348463E-2</v>
      </c>
      <c r="Y382">
        <v>5.0980665000000001E-2</v>
      </c>
      <c r="Z382">
        <v>3.7928696999999997E-2</v>
      </c>
      <c r="AA382">
        <v>0.23083781</v>
      </c>
      <c r="AB38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0.99450693816871583</v>
      </c>
      <c r="AC382">
        <v>0.97188467000000001</v>
      </c>
      <c r="AE382">
        <v>3255.8440000000001</v>
      </c>
    </row>
    <row r="383" spans="1:31" x14ac:dyDescent="0.25">
      <c r="A383">
        <v>3258.9452999999999</v>
      </c>
      <c r="B383">
        <v>9.5941172999999998E-3</v>
      </c>
      <c r="C383">
        <v>0.81419575</v>
      </c>
      <c r="D383">
        <v>0.17621012</v>
      </c>
      <c r="E383">
        <v>0.99983281000000002</v>
      </c>
      <c r="F383">
        <v>3.1134430000000001E-2</v>
      </c>
      <c r="G383">
        <f>(Table221021416[[#This Row],[So]]+Table221021416[[#This Row],[Sw]])*Table221021416[[#This Row],[C1o]]+Table221021416[[#This Row],[Sg]]*Table221021416[[#This Row],[C1g]]</f>
        <v>0.81984453363247778</v>
      </c>
      <c r="H383">
        <v>59.66037</v>
      </c>
      <c r="I383">
        <v>2.0507109999999999E-2</v>
      </c>
      <c r="J383">
        <v>5.0802804999999999E-2</v>
      </c>
      <c r="K383">
        <v>0</v>
      </c>
      <c r="L383">
        <v>0.70129364999999999</v>
      </c>
      <c r="M383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0.99851663662614609</v>
      </c>
      <c r="N383">
        <v>1</v>
      </c>
      <c r="P383">
        <v>3258.9452999999999</v>
      </c>
      <c r="Q383">
        <v>0.37870944000000001</v>
      </c>
      <c r="R383">
        <v>0.44501795999999999</v>
      </c>
      <c r="S383">
        <v>0.17627259000000001</v>
      </c>
      <c r="T383">
        <v>0.24416649000000001</v>
      </c>
      <c r="U383">
        <v>7.0250551000000001E-3</v>
      </c>
      <c r="V383">
        <f>(Table351151517[[#This Row],[So]]+Table351151517[[#This Row],[Sw]])*Table351151517[[#This Row],[C1o]]+Table351151517[[#This Row],[Sg]]*Table351151517[[#This Row],[C1g]]</f>
        <v>0.11255725262042025</v>
      </c>
      <c r="W383">
        <v>0.85308194000000004</v>
      </c>
      <c r="X383">
        <v>1.3317549E-2</v>
      </c>
      <c r="Y383">
        <v>5.0998002000000001E-2</v>
      </c>
      <c r="Z383">
        <v>3.7686877000000001E-2</v>
      </c>
      <c r="AA383">
        <v>0.23117425</v>
      </c>
      <c r="AB383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0.99454701209118113</v>
      </c>
      <c r="AC383">
        <v>0.97218811999999999</v>
      </c>
      <c r="AE383">
        <v>3258.9452999999999</v>
      </c>
    </row>
    <row r="384" spans="1:31" x14ac:dyDescent="0.25">
      <c r="A384">
        <v>3262.8593999999998</v>
      </c>
      <c r="B384">
        <v>9.5929055999999999E-3</v>
      </c>
      <c r="C384">
        <v>0.81418902000000004</v>
      </c>
      <c r="D384">
        <v>0.17621808</v>
      </c>
      <c r="E384">
        <v>0.99982488000000003</v>
      </c>
      <c r="F384">
        <v>3.0241582999999999E-2</v>
      </c>
      <c r="G384">
        <f>(Table221021416[[#This Row],[So]]+Table221021416[[#This Row],[Sw]])*Table221021416[[#This Row],[C1o]]+Table221021416[[#This Row],[Sg]]*Table221021416[[#This Row],[C1g]]</f>
        <v>0.81966565756215193</v>
      </c>
      <c r="H384">
        <v>59.516520999999997</v>
      </c>
      <c r="I384">
        <v>2.0505089000000001E-2</v>
      </c>
      <c r="J384">
        <v>5.0827431999999999E-2</v>
      </c>
      <c r="K384">
        <v>0</v>
      </c>
      <c r="L384">
        <v>0.70128351</v>
      </c>
      <c r="M384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0.99851604323923515</v>
      </c>
      <c r="N384">
        <v>1</v>
      </c>
      <c r="P384">
        <v>3262.8593999999998</v>
      </c>
      <c r="Q384">
        <v>0.37821444999999998</v>
      </c>
      <c r="R384">
        <v>0.44550564999999998</v>
      </c>
      <c r="S384">
        <v>0.17627992000000001</v>
      </c>
      <c r="T384">
        <v>0.24398063</v>
      </c>
      <c r="U384">
        <v>6.8420618999999998E-3</v>
      </c>
      <c r="V384">
        <f>(Table351151517[[#This Row],[So]]+Table351151517[[#This Row],[Sw]])*Table351151517[[#This Row],[C1o]]+Table351151517[[#This Row],[Sg]]*Table351151517[[#This Row],[C1g]]</f>
        <v>0.112488633958301</v>
      </c>
      <c r="W384">
        <v>0.85483390000000004</v>
      </c>
      <c r="X384">
        <v>1.3279124999999999E-2</v>
      </c>
      <c r="Y384">
        <v>5.1020686000000003E-2</v>
      </c>
      <c r="Z384">
        <v>3.7396703000000003E-2</v>
      </c>
      <c r="AA384">
        <v>0.23157881</v>
      </c>
      <c r="AB384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0.99459521023569508</v>
      </c>
      <c r="AC384">
        <v>0.97255104999999997</v>
      </c>
      <c r="AE384">
        <v>3262.8593999999998</v>
      </c>
    </row>
    <row r="385" spans="1:31" x14ac:dyDescent="0.25">
      <c r="A385">
        <v>3266.2310000000002</v>
      </c>
      <c r="B385">
        <v>9.5915701000000003E-3</v>
      </c>
      <c r="C385">
        <v>0.81418031000000002</v>
      </c>
      <c r="D385">
        <v>0.17622810999999999</v>
      </c>
      <c r="E385">
        <v>0.99981558000000004</v>
      </c>
      <c r="F385">
        <v>2.9255896999999999E-2</v>
      </c>
      <c r="G385">
        <f>(Table221021416[[#This Row],[So]]+Table221021416[[#This Row],[Sw]])*Table221021416[[#This Row],[C1o]]+Table221021416[[#This Row],[Sg]]*Table221021416[[#This Row],[C1g]]</f>
        <v>0.81946648028880842</v>
      </c>
      <c r="H385">
        <v>59.356056000000002</v>
      </c>
      <c r="I385">
        <v>2.0502864999999999E-2</v>
      </c>
      <c r="J385">
        <v>5.0858493999999997E-2</v>
      </c>
      <c r="K385">
        <v>0</v>
      </c>
      <c r="L385">
        <v>0.70127052000000001</v>
      </c>
      <c r="M385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0.99851527104955384</v>
      </c>
      <c r="N385">
        <v>1</v>
      </c>
      <c r="P385">
        <v>3266.2310000000002</v>
      </c>
      <c r="Q385">
        <v>0.37765890000000002</v>
      </c>
      <c r="R385">
        <v>0.44605240000000002</v>
      </c>
      <c r="S385">
        <v>0.17628870999999999</v>
      </c>
      <c r="T385">
        <v>0.24360891000000001</v>
      </c>
      <c r="U385">
        <v>6.6346399999999998E-3</v>
      </c>
      <c r="V385">
        <f>(Table351151517[[#This Row],[So]]+Table351151517[[#This Row],[Sw]])*Table351151517[[#This Row],[C1o]]+Table351151517[[#This Row],[Sg]]*Table351151517[[#This Row],[C1g]]</f>
        <v>0.11233758193809441</v>
      </c>
      <c r="W385">
        <v>0.85681057000000005</v>
      </c>
      <c r="X385">
        <v>1.3233907E-2</v>
      </c>
      <c r="Y385">
        <v>5.1047931999999997E-2</v>
      </c>
      <c r="Z385">
        <v>3.7071686E-2</v>
      </c>
      <c r="AA385">
        <v>0.23203257999999999</v>
      </c>
      <c r="AB385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0.99464955386266019</v>
      </c>
      <c r="AC385">
        <v>0.97295701999999995</v>
      </c>
      <c r="AE385">
        <v>3266.2310000000002</v>
      </c>
    </row>
    <row r="386" spans="1:31" x14ac:dyDescent="0.25">
      <c r="A386">
        <v>3267.9167000000002</v>
      </c>
      <c r="B386">
        <v>9.5905876000000004E-3</v>
      </c>
      <c r="C386">
        <v>0.81417315999999995</v>
      </c>
      <c r="D386">
        <v>0.17623626000000001</v>
      </c>
      <c r="E386">
        <v>0.99980795</v>
      </c>
      <c r="F386">
        <v>2.8532612999999998E-2</v>
      </c>
      <c r="G386">
        <f>(Table221021416[[#This Row],[So]]+Table221021416[[#This Row],[Sw]])*Table221021416[[#This Row],[C1o]]+Table221021416[[#This Row],[Sg]]*Table221021416[[#This Row],[C1g]]</f>
        <v>0.81931892357220271</v>
      </c>
      <c r="H386">
        <v>59.237197999999999</v>
      </c>
      <c r="I386">
        <v>2.0501235E-2</v>
      </c>
      <c r="J386">
        <v>5.0883811000000001E-2</v>
      </c>
      <c r="K386">
        <v>0</v>
      </c>
      <c r="L386">
        <v>0.70125972999999997</v>
      </c>
      <c r="M386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0.99851462816013359</v>
      </c>
      <c r="N386">
        <v>1</v>
      </c>
      <c r="P386">
        <v>3267.9167000000002</v>
      </c>
      <c r="Q386">
        <v>0.37723631000000002</v>
      </c>
      <c r="R386">
        <v>0.44646794000000001</v>
      </c>
      <c r="S386">
        <v>0.17629576</v>
      </c>
      <c r="T386">
        <v>0.24325441</v>
      </c>
      <c r="U386">
        <v>6.4790971000000001E-3</v>
      </c>
      <c r="V386">
        <f>(Table351151517[[#This Row],[So]]+Table351151517[[#This Row],[Sw]])*Table351151517[[#This Row],[C1o]]+Table351151517[[#This Row],[Sg]]*Table351151517[[#This Row],[C1g]]</f>
        <v>0.1121916833581094</v>
      </c>
      <c r="W386">
        <v>0.85831046</v>
      </c>
      <c r="X386">
        <v>1.3198939E-2</v>
      </c>
      <c r="Y386">
        <v>5.1069804000000003E-2</v>
      </c>
      <c r="Z386">
        <v>3.6825713000000003E-2</v>
      </c>
      <c r="AA386">
        <v>0.23237817</v>
      </c>
      <c r="AB386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0.99469063444362105</v>
      </c>
      <c r="AC386">
        <v>0.97326124000000003</v>
      </c>
      <c r="AE386">
        <v>3267.9167000000002</v>
      </c>
    </row>
    <row r="387" spans="1:31" x14ac:dyDescent="0.25">
      <c r="A387">
        <v>3269.5895999999998</v>
      </c>
      <c r="B387">
        <v>9.5901210000000001E-3</v>
      </c>
      <c r="C387">
        <v>0.81416940999999998</v>
      </c>
      <c r="D387">
        <v>0.17624044</v>
      </c>
      <c r="E387">
        <v>0.99980420000000003</v>
      </c>
      <c r="F387">
        <v>2.8188197000000002E-2</v>
      </c>
      <c r="G387">
        <f>(Table221021416[[#This Row],[So]]+Table221021416[[#This Row],[Sw]])*Table221021416[[#This Row],[C1o]]+Table221021416[[#This Row],[Sg]]*Table221021416[[#This Row],[C1g]]</f>
        <v>0.81924822409161058</v>
      </c>
      <c r="H387">
        <v>59.180264000000001</v>
      </c>
      <c r="I387">
        <v>2.0500461000000001E-2</v>
      </c>
      <c r="J387">
        <v>5.0896805000000003E-2</v>
      </c>
      <c r="K387">
        <v>0</v>
      </c>
      <c r="L387">
        <v>0.70125413000000003</v>
      </c>
      <c r="M387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0.99851429357285082</v>
      </c>
      <c r="N387">
        <v>1</v>
      </c>
      <c r="P387">
        <v>3269.5895999999998</v>
      </c>
      <c r="Q387">
        <v>0.37703288000000001</v>
      </c>
      <c r="R387">
        <v>0.44666802999999999</v>
      </c>
      <c r="S387">
        <v>0.17629908</v>
      </c>
      <c r="T387">
        <v>0.24302678</v>
      </c>
      <c r="U387">
        <v>6.4035691E-3</v>
      </c>
      <c r="V387">
        <f>(Table351151517[[#This Row],[So]]+Table351151517[[#This Row],[Sw]])*Table351151517[[#This Row],[C1o]]+Table351151517[[#This Row],[Sg]]*Table351151517[[#This Row],[C1g]]</f>
        <v>0.11209559250094184</v>
      </c>
      <c r="W387">
        <v>0.85903459999999998</v>
      </c>
      <c r="X387">
        <v>1.3181586E-2</v>
      </c>
      <c r="Y387">
        <v>5.1080110999999997E-2</v>
      </c>
      <c r="Z387">
        <v>3.6707517000000002E-2</v>
      </c>
      <c r="AA387">
        <v>0.23254468</v>
      </c>
      <c r="AB387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0.99471052169471041</v>
      </c>
      <c r="AC387">
        <v>0.97340715</v>
      </c>
      <c r="AE387">
        <v>3269.5895999999998</v>
      </c>
    </row>
    <row r="388" spans="1:31" x14ac:dyDescent="0.25">
      <c r="A388">
        <v>3272.9353000000001</v>
      </c>
      <c r="B388">
        <v>9.5896842000000003E-3</v>
      </c>
      <c r="C388">
        <v>0.81416588999999995</v>
      </c>
      <c r="D388">
        <v>0.17624445</v>
      </c>
      <c r="E388">
        <v>0.99980062000000003</v>
      </c>
      <c r="F388">
        <v>2.7865147E-2</v>
      </c>
      <c r="G388">
        <f>(Table221021416[[#This Row],[So]]+Table221021416[[#This Row],[Sw]])*Table221021416[[#This Row],[C1o]]+Table221021416[[#This Row],[Sg]]*Table221021416[[#This Row],[C1g]]</f>
        <v>0.81918185707195246</v>
      </c>
      <c r="H388">
        <v>59.126666999999998</v>
      </c>
      <c r="I388">
        <v>2.0499733999999999E-2</v>
      </c>
      <c r="J388">
        <v>5.0909214000000001E-2</v>
      </c>
      <c r="K388">
        <v>0</v>
      </c>
      <c r="L388">
        <v>0.70124881999999999</v>
      </c>
      <c r="M388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0.9985139732712971</v>
      </c>
      <c r="N388">
        <v>1</v>
      </c>
      <c r="P388">
        <v>3272.9353000000001</v>
      </c>
      <c r="Q388">
        <v>0.37684276999999999</v>
      </c>
      <c r="R388">
        <v>0.44685491999999999</v>
      </c>
      <c r="S388">
        <v>0.17630228000000001</v>
      </c>
      <c r="T388">
        <v>0.24281074</v>
      </c>
      <c r="U388">
        <v>6.3339039E-3</v>
      </c>
      <c r="V388">
        <f>(Table351151517[[#This Row],[So]]+Table351151517[[#This Row],[Sw]])*Table351151517[[#This Row],[C1o]]+Table351151517[[#This Row],[Sg]]*Table351151517[[#This Row],[C1g]]</f>
        <v>0.1120047413873015</v>
      </c>
      <c r="W388">
        <v>0.85970873000000003</v>
      </c>
      <c r="X388">
        <v>1.3165385E-2</v>
      </c>
      <c r="Y388">
        <v>5.1090084000000001E-2</v>
      </c>
      <c r="Z388">
        <v>3.6597386000000003E-2</v>
      </c>
      <c r="AA388">
        <v>0.23270039000000001</v>
      </c>
      <c r="AB388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0.99472899369246148</v>
      </c>
      <c r="AC388">
        <v>0.97354220999999996</v>
      </c>
      <c r="AE388">
        <v>3272.9353000000001</v>
      </c>
    </row>
    <row r="389" spans="1:31" x14ac:dyDescent="0.25">
      <c r="A389">
        <v>3278.8368999999998</v>
      </c>
      <c r="B389">
        <v>9.5888981999999994E-3</v>
      </c>
      <c r="C389">
        <v>0.81415862000000006</v>
      </c>
      <c r="D389">
        <v>0.17625245</v>
      </c>
      <c r="E389">
        <v>0.99979395000000004</v>
      </c>
      <c r="F389">
        <v>2.7284043000000001E-2</v>
      </c>
      <c r="G389">
        <f>(Table221021416[[#This Row],[So]]+Table221021416[[#This Row],[Sw]])*Table221021416[[#This Row],[C1o]]+Table221021416[[#This Row],[Sg]]*Table221021416[[#This Row],[C1g]]</f>
        <v>0.81906136595181589</v>
      </c>
      <c r="H389">
        <v>59.029774000000003</v>
      </c>
      <c r="I389">
        <v>2.0498427999999999E-2</v>
      </c>
      <c r="J389">
        <v>5.0934106E-2</v>
      </c>
      <c r="K389">
        <v>0</v>
      </c>
      <c r="L389">
        <v>0.70123798000000004</v>
      </c>
      <c r="M389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0.99851331939081089</v>
      </c>
      <c r="N389">
        <v>1</v>
      </c>
      <c r="P389">
        <v>3278.8368999999998</v>
      </c>
      <c r="Q389">
        <v>0.37650284000000001</v>
      </c>
      <c r="R389">
        <v>0.44718831999999997</v>
      </c>
      <c r="S389">
        <v>0.17630886000000001</v>
      </c>
      <c r="T389">
        <v>0.24241845000000001</v>
      </c>
      <c r="U389">
        <v>6.2107793000000001E-3</v>
      </c>
      <c r="V389">
        <f>(Table351151517[[#This Row],[So]]+Table351151517[[#This Row],[Sw]])*Table351151517[[#This Row],[C1o]]+Table351151517[[#This Row],[Sg]]*Table351151517[[#This Row],[C1g]]</f>
        <v>0.11184009085566181</v>
      </c>
      <c r="W389">
        <v>0.86091065</v>
      </c>
      <c r="X389">
        <v>1.3136228999999999E-2</v>
      </c>
      <c r="Y389">
        <v>5.1110465000000001E-2</v>
      </c>
      <c r="Z389">
        <v>3.6400969999999998E-2</v>
      </c>
      <c r="AA389">
        <v>0.23297836</v>
      </c>
      <c r="AB389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0.9947617556506595</v>
      </c>
      <c r="AC389">
        <v>0.97378187999999999</v>
      </c>
      <c r="AE389">
        <v>3278.8368999999998</v>
      </c>
    </row>
    <row r="390" spans="1:31" x14ac:dyDescent="0.25">
      <c r="A390">
        <v>3283.4185000000002</v>
      </c>
      <c r="B390">
        <v>9.5877396000000007E-3</v>
      </c>
      <c r="C390">
        <v>0.81414591999999997</v>
      </c>
      <c r="D390">
        <v>0.17626631000000001</v>
      </c>
      <c r="E390">
        <v>0.99978352000000004</v>
      </c>
      <c r="F390">
        <v>2.6425283000000001E-2</v>
      </c>
      <c r="G390">
        <f>(Table221021416[[#This Row],[So]]+Table221021416[[#This Row],[Sw]])*Table221021416[[#This Row],[C1o]]+Table221021416[[#This Row],[Sg]]*Table221021416[[#This Row],[C1g]]</f>
        <v>0.81888091954861442</v>
      </c>
      <c r="H390">
        <v>58.885452000000001</v>
      </c>
      <c r="I390">
        <v>2.0496502999999999E-2</v>
      </c>
      <c r="J390">
        <v>5.0977241E-2</v>
      </c>
      <c r="K390">
        <v>0</v>
      </c>
      <c r="L390">
        <v>0.70121889999999998</v>
      </c>
      <c r="M390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0.99851216132771847</v>
      </c>
      <c r="N390">
        <v>1</v>
      </c>
      <c r="P390">
        <v>3283.4185000000002</v>
      </c>
      <c r="Q390">
        <v>0.37599662</v>
      </c>
      <c r="R390">
        <v>0.44768330000000001</v>
      </c>
      <c r="S390">
        <v>0.17632006</v>
      </c>
      <c r="T390">
        <v>0.24173607999999999</v>
      </c>
      <c r="U390">
        <v>6.0269757999999998E-3</v>
      </c>
      <c r="V390">
        <f>(Table351151517[[#This Row],[So]]+Table351151517[[#This Row],[Sw]])*Table351151517[[#This Row],[C1o]]+Table351151517[[#This Row],[Sg]]*Table351151517[[#This Row],[C1g]]</f>
        <v>0.11155000528776034</v>
      </c>
      <c r="W390">
        <v>0.86270678000000001</v>
      </c>
      <c r="X390">
        <v>1.3091317E-2</v>
      </c>
      <c r="Y390">
        <v>5.1145349E-2</v>
      </c>
      <c r="Z390">
        <v>3.6108933000000003E-2</v>
      </c>
      <c r="AA390">
        <v>0.23339111000000001</v>
      </c>
      <c r="AB390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0.99481049647445285</v>
      </c>
      <c r="AC390">
        <v>0.97413771999999998</v>
      </c>
      <c r="AE390">
        <v>3283.4185000000002</v>
      </c>
    </row>
    <row r="391" spans="1:31" x14ac:dyDescent="0.25">
      <c r="A391">
        <v>3285.7091999999998</v>
      </c>
      <c r="B391">
        <v>9.5869564000000008E-3</v>
      </c>
      <c r="C391">
        <v>0.81413603000000001</v>
      </c>
      <c r="D391">
        <v>0.17627699999999999</v>
      </c>
      <c r="E391">
        <v>0.99977607000000002</v>
      </c>
      <c r="F391">
        <v>2.5842990999999999E-2</v>
      </c>
      <c r="G391">
        <f>(Table221021416[[#This Row],[So]]+Table221021416[[#This Row],[Sw]])*Table221021416[[#This Row],[C1o]]+Table221021416[[#This Row],[Sg]]*Table221021416[[#This Row],[C1g]]</f>
        <v>0.8187570010712717</v>
      </c>
      <c r="H391">
        <v>58.786819000000001</v>
      </c>
      <c r="I391">
        <v>2.0495201000000001E-2</v>
      </c>
      <c r="J391">
        <v>5.1010497000000002E-2</v>
      </c>
      <c r="K391">
        <v>0</v>
      </c>
      <c r="L391">
        <v>0.70120406000000002</v>
      </c>
      <c r="M391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0.99851125512530348</v>
      </c>
      <c r="N391">
        <v>1</v>
      </c>
      <c r="P391">
        <v>3285.7091999999998</v>
      </c>
      <c r="Q391">
        <v>0.37564602000000002</v>
      </c>
      <c r="R391">
        <v>0.44802627</v>
      </c>
      <c r="S391">
        <v>0.17632769000000001</v>
      </c>
      <c r="T391">
        <v>0.24113271</v>
      </c>
      <c r="U391">
        <v>5.8981017E-3</v>
      </c>
      <c r="V391">
        <f>(Table351151517[[#This Row],[So]]+Table351151517[[#This Row],[Sw]])*Table351151517[[#This Row],[C1o]]+Table351151517[[#This Row],[Sg]]*Table351151517[[#This Row],[C1g]]</f>
        <v>0.11128938571359802</v>
      </c>
      <c r="W391">
        <v>0.86395865999999999</v>
      </c>
      <c r="X391">
        <v>1.3058828E-2</v>
      </c>
      <c r="Y391">
        <v>5.1169093999999998E-2</v>
      </c>
      <c r="Z391">
        <v>3.5906963E-2</v>
      </c>
      <c r="AA391">
        <v>0.23367718000000001</v>
      </c>
      <c r="AB391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0.99484458400293208</v>
      </c>
      <c r="AC391">
        <v>0.97438365000000005</v>
      </c>
      <c r="AE391">
        <v>3285.7091999999998</v>
      </c>
    </row>
    <row r="392" spans="1:31" x14ac:dyDescent="0.25">
      <c r="A392">
        <v>3288</v>
      </c>
      <c r="B392">
        <v>9.5865893999999997E-3</v>
      </c>
      <c r="C392">
        <v>0.81413150000000001</v>
      </c>
      <c r="D392">
        <v>0.17628190999999999</v>
      </c>
      <c r="E392">
        <v>0.99977254999999998</v>
      </c>
      <c r="F392">
        <v>2.5571302000000001E-2</v>
      </c>
      <c r="G392">
        <f>(Table221021416[[#This Row],[So]]+Table221021416[[#This Row],[Sw]])*Table221021416[[#This Row],[C1o]]+Table221021416[[#This Row],[Sg]]*Table221021416[[#This Row],[C1g]]</f>
        <v>0.81869922532076922</v>
      </c>
      <c r="H392">
        <v>58.740585000000003</v>
      </c>
      <c r="I392">
        <v>2.0494591E-2</v>
      </c>
      <c r="J392">
        <v>5.1025826000000003E-2</v>
      </c>
      <c r="K392">
        <v>0</v>
      </c>
      <c r="L392">
        <v>0.70119726999999998</v>
      </c>
      <c r="M392">
        <f>1/(1+((Table221021416[[#This Row],[kro]]*Table221021416[[#This Row],[mug]])/(Table221021416[[#This Row],[muo]]*Table221021416[[#This Row],[krg]]))+(Table221021416[[#This Row],[mobw]]*(Table221021416[[#This Row],[mug]]/Table221021416[[#This Row],[krg]])))</f>
        <v>0.99851083827192355</v>
      </c>
      <c r="N392">
        <v>1</v>
      </c>
      <c r="P392">
        <v>3288</v>
      </c>
      <c r="Q392">
        <v>0.37548023000000003</v>
      </c>
      <c r="R392">
        <v>0.44818833000000002</v>
      </c>
      <c r="S392">
        <v>0.17633145</v>
      </c>
      <c r="T392">
        <v>0.24079405000000001</v>
      </c>
      <c r="U392">
        <v>5.8363633999999999E-3</v>
      </c>
      <c r="V392">
        <f>(Table351151517[[#This Row],[So]]+Table351151517[[#This Row],[Sw]])*Table351151517[[#This Row],[C1o]]+Table351151517[[#This Row],[Sg]]*Table351151517[[#This Row],[C1g]]</f>
        <v>0.11114165663628102</v>
      </c>
      <c r="W392">
        <v>0.86455435000000003</v>
      </c>
      <c r="X392">
        <v>1.3042974000000001E-2</v>
      </c>
      <c r="Y392">
        <v>5.1180775999999997E-2</v>
      </c>
      <c r="Z392">
        <v>3.5811491000000001E-2</v>
      </c>
      <c r="AA392">
        <v>0.23381235</v>
      </c>
      <c r="AB392">
        <f>1/(1+((Table351151517[[#This Row],[kro]]*Table351151517[[#This Row],[mug]])/(Table351151517[[#This Row],[muo]]*Table351151517[[#This Row],[krg]]))+(Table351151517[[#This Row],[mobw]]*(Table351151517[[#This Row],[mug]]/Table351151517[[#This Row],[krg]])))</f>
        <v>0.99486080521376186</v>
      </c>
      <c r="AC392">
        <v>0.97450000000000003</v>
      </c>
      <c r="AE392">
        <v>3288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REINJ_60per_311m</vt:lpstr>
      <vt:lpstr>REINJ_80per_311m</vt:lpstr>
      <vt:lpstr>REINJ_60per_679m</vt:lpstr>
      <vt:lpstr>REINJ_80per_679m</vt:lpstr>
      <vt:lpstr>Sheet3</vt:lpstr>
      <vt:lpstr>Sheet2</vt:lpstr>
      <vt:lpstr>REINJ_80per_509m</vt:lpstr>
      <vt:lpstr>CO2_177_509m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ishak</dc:creator>
  <cp:lastModifiedBy>ishak</cp:lastModifiedBy>
  <dcterms:created xsi:type="dcterms:W3CDTF">2020-07-20T13:12:29Z</dcterms:created>
  <dcterms:modified xsi:type="dcterms:W3CDTF">2020-08-03T02:38:00Z</dcterms:modified>
</cp:coreProperties>
</file>